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comments2.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ethomas\Desktop\Current Projects\Allie\"/>
    </mc:Choice>
  </mc:AlternateContent>
  <xr:revisionPtr revIDLastSave="0" documentId="8_{DDB9A0C2-BA19-484B-B914-CA4795E089DE}" xr6:coauthVersionLast="47" xr6:coauthVersionMax="47" xr10:uidLastSave="{00000000-0000-0000-0000-000000000000}"/>
  <bookViews>
    <workbookView xWindow="-120" yWindow="-120" windowWidth="29040" windowHeight="15720" tabRatio="598" xr2:uid="{00000000-000D-0000-FFFF-FFFF00000000}"/>
  </bookViews>
  <sheets>
    <sheet name="Budget" sheetId="1" r:id="rId1"/>
    <sheet name="Cashflow" sheetId="2" r:id="rId2"/>
    <sheet name="Budget Narrative Template" sheetId="3" r:id="rId3"/>
  </sheets>
  <definedNames>
    <definedName name="_xlnm._FilterDatabase" localSheetId="0" hidden="1">Budget!$A$6:$R$115</definedName>
    <definedName name="_xlnm.Print_Area" localSheetId="0">Budget!$A$2:$P$131</definedName>
    <definedName name="_xlnm.Print_Area" localSheetId="1">Cashflow!$B$2:$P$67</definedName>
    <definedName name="_xlnm.Print_Titles" localSheetId="0">Budget!$2:$5</definedName>
    <definedName name="_xlnm.Print_Titles" localSheetId="1">Cashflow!$2:$3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0" i="1" l="1"/>
  <c r="G110" i="1"/>
  <c r="H110" i="1"/>
  <c r="J6" i="1" s="1"/>
  <c r="I110" i="1"/>
  <c r="J110" i="1"/>
  <c r="K110" i="1"/>
  <c r="L110" i="1"/>
  <c r="N6" i="1" s="1"/>
  <c r="M110" i="1"/>
  <c r="N110" i="1"/>
  <c r="O110" i="1"/>
  <c r="E110" i="1"/>
  <c r="F105" i="1"/>
  <c r="G105" i="1"/>
  <c r="H105" i="1"/>
  <c r="I105" i="1"/>
  <c r="J105" i="1"/>
  <c r="K105" i="1"/>
  <c r="L105" i="1"/>
  <c r="M105" i="1"/>
  <c r="N105" i="1"/>
  <c r="O105" i="1"/>
  <c r="E105" i="1"/>
  <c r="F100" i="1"/>
  <c r="G100" i="1"/>
  <c r="H100" i="1"/>
  <c r="I100" i="1"/>
  <c r="J100" i="1"/>
  <c r="K100" i="1"/>
  <c r="L100" i="1"/>
  <c r="M100" i="1"/>
  <c r="N100" i="1"/>
  <c r="O100" i="1"/>
  <c r="E100" i="1"/>
  <c r="F45" i="1"/>
  <c r="G45" i="1"/>
  <c r="H45" i="1"/>
  <c r="I45" i="1"/>
  <c r="J45" i="1"/>
  <c r="K45" i="1"/>
  <c r="L45" i="1"/>
  <c r="M45" i="1"/>
  <c r="N45" i="1"/>
  <c r="O45" i="1"/>
  <c r="E45" i="1"/>
  <c r="F44" i="1"/>
  <c r="G44" i="1"/>
  <c r="H44" i="1"/>
  <c r="I44" i="1"/>
  <c r="J44" i="1"/>
  <c r="K44" i="1"/>
  <c r="L44" i="1"/>
  <c r="M44" i="1"/>
  <c r="N44" i="1"/>
  <c r="O44" i="1"/>
  <c r="E44" i="1"/>
  <c r="F43" i="1"/>
  <c r="G43" i="1"/>
  <c r="H43" i="1"/>
  <c r="I43" i="1"/>
  <c r="J43" i="1"/>
  <c r="K43" i="1"/>
  <c r="L43" i="1"/>
  <c r="M43" i="1"/>
  <c r="N43" i="1"/>
  <c r="O43" i="1"/>
  <c r="E43" i="1"/>
  <c r="F38" i="1"/>
  <c r="G38" i="1"/>
  <c r="H38" i="1"/>
  <c r="I38" i="1"/>
  <c r="J38" i="1"/>
  <c r="K38" i="1"/>
  <c r="L38" i="1"/>
  <c r="M38" i="1"/>
  <c r="N38" i="1"/>
  <c r="O38" i="1"/>
  <c r="E38" i="1"/>
  <c r="F34" i="1"/>
  <c r="G34" i="1"/>
  <c r="H34" i="1"/>
  <c r="I34" i="1"/>
  <c r="J34" i="1"/>
  <c r="K34" i="1"/>
  <c r="L34" i="1"/>
  <c r="M34" i="1"/>
  <c r="N34" i="1"/>
  <c r="O34" i="1"/>
  <c r="E34" i="1"/>
  <c r="N29" i="1"/>
  <c r="O29" i="1"/>
  <c r="F29" i="1"/>
  <c r="G29" i="1"/>
  <c r="H29" i="1"/>
  <c r="I29" i="1"/>
  <c r="J29" i="1"/>
  <c r="K29" i="1"/>
  <c r="L29" i="1"/>
  <c r="M29" i="1"/>
  <c r="E29" i="1"/>
  <c r="F27" i="1"/>
  <c r="G27" i="1"/>
  <c r="H27" i="1"/>
  <c r="I27" i="1"/>
  <c r="J27" i="1"/>
  <c r="K27" i="1"/>
  <c r="L27" i="1"/>
  <c r="M27" i="1"/>
  <c r="N27" i="1"/>
  <c r="O27" i="1"/>
  <c r="E27" i="1"/>
  <c r="F22" i="1"/>
  <c r="G22" i="1"/>
  <c r="H22" i="1"/>
  <c r="I22" i="1"/>
  <c r="J22" i="1"/>
  <c r="K22" i="1"/>
  <c r="L22" i="1"/>
  <c r="M22" i="1"/>
  <c r="N22" i="1"/>
  <c r="O22" i="1"/>
  <c r="E22" i="1"/>
  <c r="F18" i="1"/>
  <c r="G18" i="1"/>
  <c r="H18" i="1"/>
  <c r="I18" i="1"/>
  <c r="J18" i="1"/>
  <c r="K18" i="1"/>
  <c r="L18" i="1"/>
  <c r="M18" i="1"/>
  <c r="N18" i="1"/>
  <c r="O18" i="1"/>
  <c r="E18" i="1"/>
  <c r="F9" i="1"/>
  <c r="G9" i="1"/>
  <c r="H9" i="1"/>
  <c r="I9" i="1"/>
  <c r="J9" i="1"/>
  <c r="K9" i="1"/>
  <c r="L9" i="1"/>
  <c r="M9" i="1"/>
  <c r="N9" i="1"/>
  <c r="O9" i="1"/>
  <c r="E9" i="1"/>
  <c r="J7" i="1"/>
  <c r="J8" i="1"/>
  <c r="J10" i="1"/>
  <c r="J11" i="1"/>
  <c r="J12" i="1"/>
  <c r="J13" i="1"/>
  <c r="J14" i="1"/>
  <c r="J15" i="1"/>
  <c r="J16" i="1"/>
  <c r="J17" i="1"/>
  <c r="J19" i="1"/>
  <c r="J20" i="1"/>
  <c r="J21" i="1"/>
  <c r="J23" i="1"/>
  <c r="J24" i="1"/>
  <c r="J26" i="1"/>
  <c r="J30" i="1"/>
  <c r="J32" i="1"/>
  <c r="J33" i="1"/>
  <c r="J35" i="1"/>
  <c r="J36" i="1"/>
  <c r="J37" i="1"/>
  <c r="J39" i="1"/>
  <c r="J40" i="1"/>
  <c r="J41" i="1"/>
  <c r="J42"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1" i="1"/>
  <c r="J102" i="1"/>
  <c r="J103" i="1"/>
  <c r="J104" i="1"/>
  <c r="J106" i="1"/>
  <c r="J107" i="1"/>
  <c r="J108" i="1"/>
  <c r="J109" i="1"/>
  <c r="L6" i="1"/>
  <c r="J111" i="1"/>
  <c r="L7" i="1" s="1"/>
  <c r="J112" i="1"/>
  <c r="L8" i="1" s="1"/>
  <c r="J113" i="1"/>
  <c r="J114" i="1"/>
  <c r="L10" i="1" s="1"/>
  <c r="J115" i="1"/>
  <c r="L11" i="1" s="1"/>
  <c r="L12" i="1"/>
  <c r="L13" i="1"/>
  <c r="L14" i="1"/>
  <c r="L15" i="1"/>
  <c r="L16" i="1"/>
  <c r="L17" i="1"/>
  <c r="L19" i="1"/>
  <c r="L20" i="1"/>
  <c r="L21" i="1"/>
  <c r="L23" i="1"/>
  <c r="L24" i="1"/>
  <c r="L26" i="1"/>
  <c r="L30" i="1"/>
  <c r="L32" i="1"/>
  <c r="L33" i="1"/>
  <c r="L35" i="1"/>
  <c r="L36" i="1"/>
  <c r="L37" i="1"/>
  <c r="L39" i="1"/>
  <c r="L40" i="1"/>
  <c r="L41" i="1"/>
  <c r="L42"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1" i="1"/>
  <c r="L102" i="1"/>
  <c r="L103" i="1"/>
  <c r="L104" i="1"/>
  <c r="L106" i="1"/>
  <c r="L107" i="1"/>
  <c r="L108" i="1"/>
  <c r="L109" i="1"/>
  <c r="L111" i="1"/>
  <c r="N7" i="1" s="1"/>
  <c r="L112" i="1"/>
  <c r="N8" i="1" s="1"/>
  <c r="L113" i="1"/>
  <c r="L114" i="1"/>
  <c r="L115" i="1"/>
  <c r="N10" i="1"/>
  <c r="N11" i="1"/>
  <c r="N12" i="1"/>
  <c r="N13" i="1"/>
  <c r="N14" i="1"/>
  <c r="N15" i="1"/>
  <c r="N16" i="1"/>
  <c r="N17" i="1"/>
  <c r="N19" i="1"/>
  <c r="N20" i="1"/>
  <c r="N21" i="1"/>
  <c r="N23" i="1"/>
  <c r="N24" i="1"/>
  <c r="N26" i="1"/>
  <c r="N30" i="1"/>
  <c r="N32" i="1"/>
  <c r="N33" i="1"/>
  <c r="N35" i="1"/>
  <c r="N36" i="1"/>
  <c r="N37" i="1"/>
  <c r="N39" i="1"/>
  <c r="N40" i="1"/>
  <c r="N41" i="1"/>
  <c r="N42"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1" i="1"/>
  <c r="N102" i="1"/>
  <c r="N103" i="1"/>
  <c r="N104" i="1"/>
  <c r="N106" i="1"/>
  <c r="N107" i="1"/>
  <c r="N108" i="1"/>
  <c r="N109" i="1"/>
  <c r="N111" i="1"/>
  <c r="N112" i="1"/>
  <c r="N113" i="1"/>
  <c r="N114" i="1"/>
  <c r="N115" i="1"/>
  <c r="E307" i="3"/>
  <c r="E306" i="3"/>
  <c r="E305" i="3"/>
  <c r="E304" i="3"/>
  <c r="E299" i="3"/>
  <c r="E293" i="3"/>
  <c r="E286" i="3"/>
  <c r="E275" i="3"/>
  <c r="E268" i="3"/>
  <c r="E258" i="3"/>
  <c r="E250" i="3"/>
  <c r="E240" i="3"/>
  <c r="E233" i="3"/>
  <c r="E223" i="3"/>
  <c r="E212" i="3"/>
  <c r="E199" i="3"/>
  <c r="E186" i="3"/>
  <c r="E182" i="3"/>
  <c r="E181" i="3"/>
  <c r="E180" i="3"/>
  <c r="E179" i="3"/>
  <c r="E173" i="3"/>
  <c r="E166" i="3"/>
  <c r="E159" i="3"/>
  <c r="E147" i="3"/>
  <c r="E143" i="3"/>
  <c r="E131" i="3"/>
  <c r="E125" i="3"/>
  <c r="E117" i="3"/>
  <c r="E107" i="3"/>
  <c r="E101" i="3"/>
  <c r="E95" i="3"/>
  <c r="E88" i="3"/>
  <c r="E79" i="3"/>
  <c r="E72" i="3"/>
  <c r="E62" i="3"/>
  <c r="E53" i="3"/>
  <c r="E48" i="3"/>
  <c r="E44" i="3"/>
  <c r="E32" i="3"/>
  <c r="E31" i="3"/>
  <c r="E26" i="3"/>
  <c r="E22" i="3"/>
  <c r="E13" i="3"/>
  <c r="A11" i="3"/>
  <c r="A12" i="3" s="1"/>
  <c r="A13" i="3" s="1"/>
  <c r="A14" i="3" s="1"/>
  <c r="A15" i="3" s="1"/>
  <c r="A16" i="3" s="1"/>
  <c r="A17" i="3" s="1"/>
  <c r="A18" i="3" s="1"/>
  <c r="A19" i="3" s="1"/>
  <c r="A20" i="3" s="1"/>
  <c r="A21" i="3" s="1"/>
  <c r="A22" i="3" s="1"/>
  <c r="A23" i="3" s="1"/>
  <c r="A24" i="3" s="1"/>
  <c r="A25" i="3" s="1"/>
  <c r="A26" i="3" s="1"/>
  <c r="A27" i="3" s="1"/>
  <c r="A28" i="3" s="1"/>
  <c r="A29" i="3" s="1"/>
  <c r="A30" i="3" s="1"/>
  <c r="A31" i="3" s="1"/>
  <c r="A32" i="3" s="1"/>
  <c r="A39" i="3" s="1"/>
  <c r="A40" i="3" s="1"/>
  <c r="A41" i="3" s="1"/>
  <c r="A42" i="3" s="1"/>
  <c r="A43" i="3" s="1"/>
  <c r="A44" i="3" s="1"/>
  <c r="A45" i="3" s="1"/>
  <c r="A46" i="3" s="1"/>
  <c r="A47" i="3" s="1"/>
  <c r="A48" i="3" s="1"/>
  <c r="A49" i="3" s="1"/>
  <c r="A50" i="3" s="1"/>
  <c r="A51" i="3" s="1"/>
  <c r="A52" i="3" s="1"/>
  <c r="A53" i="3" s="1"/>
  <c r="A54" i="3" s="1"/>
  <c r="A55" i="3" s="1"/>
  <c r="A56" i="3" s="1"/>
  <c r="A72" i="3" s="1"/>
  <c r="A79" i="3" s="1"/>
  <c r="A88" i="3" s="1"/>
  <c r="A95" i="3" s="1"/>
  <c r="A101" i="3" s="1"/>
  <c r="A107" i="3" s="1"/>
  <c r="A111" i="3" s="1"/>
  <c r="A125" i="3" s="1"/>
  <c r="A131" i="3" s="1"/>
  <c r="A142" i="3" s="1"/>
  <c r="A159" i="3" s="1"/>
  <c r="A166" i="3" s="1"/>
  <c r="A173" i="3" s="1"/>
  <c r="A179" i="3" s="1"/>
  <c r="A180" i="3" s="1"/>
  <c r="A181" i="3" s="1"/>
  <c r="A182" i="3" s="1"/>
  <c r="A186" i="3" s="1"/>
  <c r="A193" i="3" s="1"/>
  <c r="A212" i="3" s="1"/>
  <c r="A223" i="3" s="1"/>
  <c r="A233" i="3" s="1"/>
  <c r="A240" i="3" s="1"/>
  <c r="A250" i="3" s="1"/>
  <c r="A258" i="3" s="1"/>
  <c r="A264" i="3" s="1"/>
  <c r="A268" i="3" s="1"/>
  <c r="A275" i="3" s="1"/>
  <c r="A280" i="3" s="1"/>
  <c r="A293" i="3" s="1"/>
  <c r="A299" i="3" s="1"/>
  <c r="A304" i="3" s="1"/>
  <c r="A305" i="3" s="1"/>
  <c r="A306" i="3" s="1"/>
  <c r="A307" i="3" s="1"/>
  <c r="A308" i="3" s="1"/>
  <c r="A309" i="3" s="1"/>
  <c r="A310" i="3" s="1"/>
  <c r="A311" i="3" s="1"/>
  <c r="A312" i="3" s="1"/>
  <c r="A313" i="3" s="1"/>
  <c r="A314" i="3" s="1"/>
  <c r="A315" i="3" s="1"/>
  <c r="A316" i="3" s="1"/>
  <c r="A317" i="3" s="1"/>
  <c r="A318" i="3" s="1"/>
  <c r="A319" i="3" s="1"/>
  <c r="A320" i="3" s="1"/>
  <c r="A321" i="3" s="1"/>
  <c r="A322" i="3" s="1"/>
  <c r="A323" i="3" s="1"/>
  <c r="A324" i="3" s="1"/>
  <c r="A325" i="3" s="1"/>
  <c r="A326" i="3" s="1"/>
  <c r="A327" i="3" s="1"/>
  <c r="C30" i="2"/>
  <c r="B131" i="1"/>
  <c r="B127" i="1"/>
  <c r="B125" i="1"/>
  <c r="B123" i="1"/>
  <c r="B129" i="1" s="1"/>
  <c r="C11" i="2"/>
  <c r="P12" i="2"/>
  <c r="O13" i="2"/>
  <c r="N13" i="2"/>
  <c r="M13" i="2"/>
  <c r="L13" i="2"/>
  <c r="K13" i="2"/>
  <c r="J13" i="2"/>
  <c r="I13" i="2"/>
  <c r="H13" i="2"/>
  <c r="G13" i="2"/>
  <c r="F13" i="2"/>
  <c r="E13" i="2"/>
  <c r="P5" i="2"/>
  <c r="D5" i="2"/>
  <c r="O92" i="1"/>
  <c r="M92" i="1"/>
  <c r="K92" i="1"/>
  <c r="I92" i="1"/>
  <c r="G92" i="1"/>
  <c r="E92" i="1"/>
  <c r="O83" i="1"/>
  <c r="M83" i="1"/>
  <c r="K83" i="1"/>
  <c r="I83" i="1"/>
  <c r="G83" i="1"/>
  <c r="E83" i="1"/>
  <c r="O71" i="1"/>
  <c r="M71" i="1"/>
  <c r="K71" i="1"/>
  <c r="I71" i="1"/>
  <c r="G71" i="1"/>
  <c r="E71" i="1"/>
  <c r="I55" i="1"/>
  <c r="O55" i="1"/>
  <c r="M55" i="1"/>
  <c r="K55" i="1"/>
  <c r="G55" i="1"/>
  <c r="O109" i="1"/>
  <c r="O108" i="1"/>
  <c r="O107" i="1"/>
  <c r="O104" i="1"/>
  <c r="O103" i="1"/>
  <c r="O99" i="1"/>
  <c r="O98" i="1"/>
  <c r="E120" i="1"/>
  <c r="E121" i="1" s="1"/>
  <c r="D123" i="1" s="1"/>
  <c r="E119" i="1"/>
  <c r="E109" i="1"/>
  <c r="E108" i="1"/>
  <c r="E107" i="1"/>
  <c r="E104" i="1"/>
  <c r="E103" i="1"/>
  <c r="E99" i="1"/>
  <c r="E98" i="1"/>
  <c r="E55" i="1"/>
  <c r="C7" i="2"/>
  <c r="M7" i="2" s="1"/>
  <c r="C8" i="2"/>
  <c r="I8" i="2" s="1"/>
  <c r="G109" i="1"/>
  <c r="G108" i="1"/>
  <c r="G107" i="1"/>
  <c r="G104" i="1"/>
  <c r="G103" i="1"/>
  <c r="G99" i="1"/>
  <c r="G98" i="1"/>
  <c r="C10" i="2"/>
  <c r="C9" i="2"/>
  <c r="O119" i="1"/>
  <c r="O120" i="1"/>
  <c r="M120" i="1"/>
  <c r="M119" i="1"/>
  <c r="K120" i="1"/>
  <c r="K119" i="1"/>
  <c r="K121" i="1" s="1"/>
  <c r="J127" i="1" s="1"/>
  <c r="L28" i="1" s="1"/>
  <c r="I120" i="1"/>
  <c r="I119" i="1"/>
  <c r="I98" i="1"/>
  <c r="K98" i="1"/>
  <c r="M98" i="1"/>
  <c r="I99" i="1"/>
  <c r="K99" i="1"/>
  <c r="M99" i="1"/>
  <c r="I103" i="1"/>
  <c r="K103" i="1"/>
  <c r="M103" i="1"/>
  <c r="I104" i="1"/>
  <c r="K104" i="1"/>
  <c r="M104" i="1"/>
  <c r="I107" i="1"/>
  <c r="K107" i="1"/>
  <c r="M107" i="1"/>
  <c r="I108" i="1"/>
  <c r="K108" i="1"/>
  <c r="M108" i="1"/>
  <c r="I109" i="1"/>
  <c r="K109" i="1"/>
  <c r="M109" i="1"/>
  <c r="P66" i="2"/>
  <c r="C48" i="2"/>
  <c r="C59" i="2"/>
  <c r="C58" i="2"/>
  <c r="C57" i="2"/>
  <c r="C56" i="2"/>
  <c r="C55" i="2"/>
  <c r="C54" i="2"/>
  <c r="C53" i="2"/>
  <c r="C50" i="2"/>
  <c r="C49" i="2"/>
  <c r="C47" i="2"/>
  <c r="C46" i="2"/>
  <c r="C45" i="2"/>
  <c r="C44" i="2"/>
  <c r="C43" i="2"/>
  <c r="C42" i="2"/>
  <c r="C41" i="2"/>
  <c r="C38" i="2"/>
  <c r="C37" i="2"/>
  <c r="C36" i="2"/>
  <c r="C35" i="2"/>
  <c r="C34" i="2"/>
  <c r="C33" i="2"/>
  <c r="C32" i="2"/>
  <c r="C31" i="2"/>
  <c r="C29" i="2"/>
  <c r="C28" i="2"/>
  <c r="C27" i="2"/>
  <c r="C24" i="2"/>
  <c r="C23" i="2"/>
  <c r="C22" i="2"/>
  <c r="C21" i="2"/>
  <c r="C20" i="2"/>
  <c r="C19" i="2"/>
  <c r="C18" i="2"/>
  <c r="J25" i="2"/>
  <c r="J39" i="2"/>
  <c r="J51" i="2"/>
  <c r="J60" i="2"/>
  <c r="N25" i="2"/>
  <c r="N39" i="2"/>
  <c r="N51" i="2"/>
  <c r="N60" i="2"/>
  <c r="D25" i="2"/>
  <c r="D39" i="2"/>
  <c r="D51" i="2"/>
  <c r="D60" i="2"/>
  <c r="E25" i="2"/>
  <c r="E39" i="2"/>
  <c r="E51" i="2"/>
  <c r="E60" i="2"/>
  <c r="P14" i="2"/>
  <c r="F60" i="2"/>
  <c r="F51" i="2"/>
  <c r="F39" i="2"/>
  <c r="F25" i="2"/>
  <c r="G60" i="2"/>
  <c r="G51" i="2"/>
  <c r="G39" i="2"/>
  <c r="G25" i="2"/>
  <c r="H60" i="2"/>
  <c r="H51" i="2"/>
  <c r="H39" i="2"/>
  <c r="H25" i="2"/>
  <c r="I60" i="2"/>
  <c r="I51" i="2"/>
  <c r="I39" i="2"/>
  <c r="I25" i="2"/>
  <c r="K60" i="2"/>
  <c r="K51" i="2"/>
  <c r="K39" i="2"/>
  <c r="K25" i="2"/>
  <c r="L60" i="2"/>
  <c r="L51" i="2"/>
  <c r="L39" i="2"/>
  <c r="L25" i="2"/>
  <c r="M60" i="2"/>
  <c r="M51" i="2"/>
  <c r="M39" i="2"/>
  <c r="M25" i="2"/>
  <c r="O60" i="2"/>
  <c r="O51" i="2"/>
  <c r="O39" i="2"/>
  <c r="O25" i="2"/>
  <c r="P64" i="2"/>
  <c r="P62" i="2"/>
  <c r="P19" i="2"/>
  <c r="P20" i="2"/>
  <c r="P21" i="2"/>
  <c r="P22" i="2"/>
  <c r="P23" i="2"/>
  <c r="P24" i="2"/>
  <c r="P18" i="2"/>
  <c r="P27" i="2"/>
  <c r="P28" i="2"/>
  <c r="P29" i="2"/>
  <c r="P30" i="2"/>
  <c r="P31" i="2"/>
  <c r="P32" i="2"/>
  <c r="P33" i="2"/>
  <c r="P34" i="2"/>
  <c r="P35" i="2"/>
  <c r="P36" i="2"/>
  <c r="P37" i="2"/>
  <c r="P38" i="2"/>
  <c r="P47" i="2"/>
  <c r="P41" i="2"/>
  <c r="P42" i="2"/>
  <c r="P43" i="2"/>
  <c r="P44" i="2"/>
  <c r="P45" i="2"/>
  <c r="P46" i="2"/>
  <c r="P48" i="2"/>
  <c r="P49" i="2"/>
  <c r="P50" i="2"/>
  <c r="P55" i="2"/>
  <c r="P53" i="2"/>
  <c r="P54" i="2"/>
  <c r="P56" i="2"/>
  <c r="P57" i="2"/>
  <c r="P58" i="2"/>
  <c r="P59" i="2"/>
  <c r="P16" i="2"/>
  <c r="P17" i="2"/>
  <c r="P26" i="2"/>
  <c r="P40" i="2"/>
  <c r="P52" i="2"/>
  <c r="A7" i="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G119" i="1"/>
  <c r="G120" i="1"/>
  <c r="B3" i="2"/>
  <c r="P11" i="2"/>
  <c r="P13" i="2"/>
  <c r="P51" i="2"/>
  <c r="F61" i="2"/>
  <c r="F63" i="2"/>
  <c r="P39" i="2"/>
  <c r="D61" i="2"/>
  <c r="D63" i="2"/>
  <c r="I61" i="2"/>
  <c r="I63" i="2"/>
  <c r="K61" i="2"/>
  <c r="K63" i="2"/>
  <c r="N61" i="2"/>
  <c r="N63" i="2"/>
  <c r="O61" i="2"/>
  <c r="O63" i="2"/>
  <c r="M61" i="2"/>
  <c r="M63" i="2"/>
  <c r="G61" i="2"/>
  <c r="G63" i="2"/>
  <c r="E61" i="2"/>
  <c r="E63" i="2"/>
  <c r="L61" i="2"/>
  <c r="L63" i="2"/>
  <c r="H61" i="2"/>
  <c r="H63" i="2"/>
  <c r="J61" i="2"/>
  <c r="J63" i="2"/>
  <c r="O121" i="1"/>
  <c r="N125" i="1" s="1"/>
  <c r="P60" i="2"/>
  <c r="P25" i="2"/>
  <c r="P63" i="2"/>
  <c r="P61" i="2"/>
  <c r="E93" i="1" l="1"/>
  <c r="I121" i="1"/>
  <c r="H125" i="1" s="1"/>
  <c r="J25" i="1" s="1"/>
  <c r="G93" i="1"/>
  <c r="D7" i="2"/>
  <c r="M121" i="1"/>
  <c r="L123" i="1" s="1"/>
  <c r="E7" i="2"/>
  <c r="G121" i="1"/>
  <c r="F123" i="1" s="1"/>
  <c r="I10" i="2"/>
  <c r="F10" i="2"/>
  <c r="O10" i="2"/>
  <c r="C12" i="2"/>
  <c r="C15" i="2" s="1"/>
  <c r="N123" i="1"/>
  <c r="N129" i="1" s="1"/>
  <c r="O125" i="1" s="1"/>
  <c r="N127" i="1"/>
  <c r="D125" i="1"/>
  <c r="J125" i="1"/>
  <c r="L25" i="1" s="1"/>
  <c r="K93" i="1"/>
  <c r="C25" i="2"/>
  <c r="C51" i="2"/>
  <c r="C60" i="2"/>
  <c r="M93" i="1"/>
  <c r="O111" i="1"/>
  <c r="C39" i="2"/>
  <c r="O93" i="1"/>
  <c r="J123" i="1"/>
  <c r="J129" i="1" s="1"/>
  <c r="L31" i="1" s="1"/>
  <c r="G111" i="1"/>
  <c r="D129" i="1"/>
  <c r="O9" i="2"/>
  <c r="D9" i="2"/>
  <c r="E9" i="2"/>
  <c r="L9" i="2"/>
  <c r="M9" i="2"/>
  <c r="I9" i="2"/>
  <c r="G9" i="2"/>
  <c r="K9" i="2"/>
  <c r="F9" i="2"/>
  <c r="H9" i="2"/>
  <c r="J9" i="2"/>
  <c r="N9" i="2"/>
  <c r="J8" i="2"/>
  <c r="K7" i="2"/>
  <c r="D8" i="2"/>
  <c r="F125" i="1"/>
  <c r="E10" i="2"/>
  <c r="M8" i="2"/>
  <c r="G7" i="2"/>
  <c r="J10" i="2"/>
  <c r="G10" i="2"/>
  <c r="I7" i="2"/>
  <c r="F8" i="2"/>
  <c r="D127" i="1"/>
  <c r="M10" i="2"/>
  <c r="F7" i="2"/>
  <c r="I93" i="1"/>
  <c r="G8" i="2"/>
  <c r="J7" i="2"/>
  <c r="H8" i="2"/>
  <c r="L10" i="2"/>
  <c r="E8" i="2"/>
  <c r="N7" i="2"/>
  <c r="L8" i="2"/>
  <c r="K10" i="2"/>
  <c r="N8" i="2"/>
  <c r="H7" i="2"/>
  <c r="O8" i="2"/>
  <c r="N10" i="2"/>
  <c r="O7" i="2"/>
  <c r="K8" i="2"/>
  <c r="H10" i="2"/>
  <c r="L7" i="2"/>
  <c r="D10" i="2"/>
  <c r="E54" i="3"/>
  <c r="E39" i="3"/>
  <c r="M15" i="2" l="1"/>
  <c r="E125" i="1"/>
  <c r="H127" i="1"/>
  <c r="J28" i="1" s="1"/>
  <c r="H123" i="1"/>
  <c r="L125" i="1"/>
  <c r="N25" i="1" s="1"/>
  <c r="L127" i="1"/>
  <c r="N28" i="1" s="1"/>
  <c r="L129" i="1"/>
  <c r="N31" i="1" s="1"/>
  <c r="E111" i="1"/>
  <c r="E113" i="1" s="1"/>
  <c r="E115" i="1" s="1"/>
  <c r="G11" i="1" s="1"/>
  <c r="M111" i="1"/>
  <c r="M113" i="1" s="1"/>
  <c r="K111" i="1"/>
  <c r="K113" i="1" s="1"/>
  <c r="F127" i="1"/>
  <c r="I111" i="1"/>
  <c r="I113" i="1" s="1"/>
  <c r="I15" i="2"/>
  <c r="E15" i="2"/>
  <c r="O113" i="1"/>
  <c r="C61" i="2"/>
  <c r="C62" i="2"/>
  <c r="G113" i="1"/>
  <c r="G15" i="2"/>
  <c r="F15" i="2"/>
  <c r="O123" i="1"/>
  <c r="O127" i="1"/>
  <c r="H15" i="2"/>
  <c r="E127" i="1"/>
  <c r="P9" i="2"/>
  <c r="J15" i="2"/>
  <c r="P8" i="2"/>
  <c r="K123" i="1"/>
  <c r="H129" i="1"/>
  <c r="I123" i="1" s="1"/>
  <c r="P10" i="2"/>
  <c r="F129" i="1"/>
  <c r="E123" i="1"/>
  <c r="N15" i="2"/>
  <c r="K15" i="2"/>
  <c r="P7" i="2"/>
  <c r="L15" i="2"/>
  <c r="D15" i="2"/>
  <c r="D65" i="2" s="1"/>
  <c r="D67" i="2" s="1"/>
  <c r="E5" i="2" s="1"/>
  <c r="E65" i="2" s="1"/>
  <c r="E67" i="2" s="1"/>
  <c r="F5" i="2" s="1"/>
  <c r="F65" i="2" s="1"/>
  <c r="F67" i="2" s="1"/>
  <c r="G5" i="2" s="1"/>
  <c r="G65" i="2" s="1"/>
  <c r="G67" i="2" s="1"/>
  <c r="H5" i="2" s="1"/>
  <c r="H65" i="2" s="1"/>
  <c r="H67" i="2" s="1"/>
  <c r="I5" i="2" s="1"/>
  <c r="K125" i="1"/>
  <c r="O15" i="2"/>
  <c r="K127" i="1"/>
  <c r="E55" i="3"/>
  <c r="I65" i="2" l="1"/>
  <c r="I67" i="2" s="1"/>
  <c r="J5" i="2" s="1"/>
  <c r="J65" i="2" s="1"/>
  <c r="J67" i="2" s="1"/>
  <c r="K5" i="2" s="1"/>
  <c r="K65" i="2" s="1"/>
  <c r="K67" i="2" s="1"/>
  <c r="L5" i="2" s="1"/>
  <c r="L65" i="2" s="1"/>
  <c r="L67" i="2" s="1"/>
  <c r="M5" i="2" s="1"/>
  <c r="M65" i="2" s="1"/>
  <c r="M67" i="2" s="1"/>
  <c r="N5" i="2" s="1"/>
  <c r="N65" i="2" s="1"/>
  <c r="N67" i="2" s="1"/>
  <c r="O5" i="2" s="1"/>
  <c r="O65" i="2" s="1"/>
  <c r="O67" i="2" s="1"/>
  <c r="M125" i="1"/>
  <c r="M123" i="1"/>
  <c r="C63" i="2"/>
  <c r="C65" i="2" s="1"/>
  <c r="C67" i="2" s="1"/>
  <c r="D131" i="1"/>
  <c r="M127" i="1"/>
  <c r="G127" i="1"/>
  <c r="G115" i="1"/>
  <c r="I11" i="1" s="1"/>
  <c r="I115" i="1" s="1"/>
  <c r="G125" i="1"/>
  <c r="G123" i="1"/>
  <c r="J31" i="1"/>
  <c r="I127" i="1"/>
  <c r="I125" i="1"/>
  <c r="P15" i="2"/>
  <c r="P65" i="2" s="1"/>
  <c r="P67" i="2" s="1"/>
  <c r="F131" i="1" l="1"/>
  <c r="H131" i="1"/>
  <c r="K11" i="1"/>
  <c r="K115" i="1" s="1"/>
  <c r="M11" i="1" l="1"/>
  <c r="M115" i="1" s="1"/>
  <c r="J131" i="1"/>
  <c r="L131" i="1" l="1"/>
  <c r="O11" i="1"/>
  <c r="O115" i="1" s="1"/>
  <c r="N13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Bielaus, Karina</author>
  </authors>
  <commentList>
    <comment ref="E11" authorId="0" shapeId="0" xr:uid="{00B2A873-ADD4-47DD-A08B-D78B6D78F1EA}">
      <text>
        <r>
          <rPr>
            <b/>
            <sz val="9"/>
            <color indexed="81"/>
            <rFont val="Tahoma"/>
            <charset val="1"/>
          </rPr>
          <t>Enter 2024-2025 Ending Fund Balance</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Bielaus, Karina</author>
  </authors>
  <commentList>
    <comment ref="C5" authorId="0" shapeId="0" xr:uid="{0F59BD12-91C7-4D93-8E7A-FC6D3B2A7A53}">
      <text>
        <r>
          <rPr>
            <b/>
            <sz val="9"/>
            <color indexed="81"/>
            <rFont val="Tahoma"/>
            <charset val="1"/>
          </rPr>
          <t>Enter Beginning Cash Balance</t>
        </r>
      </text>
    </comment>
  </commentList>
</comments>
</file>

<file path=xl/sharedStrings.xml><?xml version="1.0" encoding="utf-8"?>
<sst xmlns="http://schemas.openxmlformats.org/spreadsheetml/2006/main" count="49919" uniqueCount="16776">
  <si>
    <t>Line</t>
  </si>
  <si>
    <t>Total Enrollments</t>
  </si>
  <si>
    <t>Beginning  Fund Balance</t>
  </si>
  <si>
    <t>Revenues</t>
  </si>
  <si>
    <t>General Fund</t>
  </si>
  <si>
    <t xml:space="preserve"> </t>
  </si>
  <si>
    <t>Restricted - Special Revenue Fund</t>
  </si>
  <si>
    <t>State Projects:</t>
  </si>
  <si>
    <t xml:space="preserve">  Source:</t>
  </si>
  <si>
    <t xml:space="preserve">  Other:</t>
  </si>
  <si>
    <t>Total State Projects (Lines 27, 28):</t>
  </si>
  <si>
    <t>Federal Projects:</t>
  </si>
  <si>
    <t>Total Federal Projects (Lines 31, 32):</t>
  </si>
  <si>
    <t>Total Other Sources (Lines 35, 36, 37):</t>
  </si>
  <si>
    <t>Total Special Revenue Fund (Lines 29, 33, 38)</t>
  </si>
  <si>
    <t>Total Revenues (Lines 24,39)</t>
  </si>
  <si>
    <t>Expenditures-General Fund</t>
  </si>
  <si>
    <t>Instruction</t>
  </si>
  <si>
    <t xml:space="preserve">  Salaries of Teachers</t>
  </si>
  <si>
    <t xml:space="preserve">  Other Salaries for Instruction</t>
  </si>
  <si>
    <t xml:space="preserve">  Purchased Professional/Technical Services</t>
  </si>
  <si>
    <t xml:space="preserve">  Other Purchased Services</t>
  </si>
  <si>
    <t xml:space="preserve">  General Supplies</t>
  </si>
  <si>
    <t xml:space="preserve">  Textbooks</t>
  </si>
  <si>
    <t xml:space="preserve">  Miscellaneous Expense</t>
  </si>
  <si>
    <t>Total Instructional Expense</t>
  </si>
  <si>
    <t xml:space="preserve">Administrative </t>
  </si>
  <si>
    <t xml:space="preserve">  Salaries - Administration</t>
  </si>
  <si>
    <t xml:space="preserve">  Salaries of Secretarial/Clerical Assistants</t>
  </si>
  <si>
    <t xml:space="preserve">  Total Benefit Costs</t>
  </si>
  <si>
    <t xml:space="preserve">  Purch. Professional/Tech.Serv.(Consultants)</t>
  </si>
  <si>
    <t xml:space="preserve">  Communications/Telephone</t>
  </si>
  <si>
    <t xml:space="preserve">  Supplies and Materials</t>
  </si>
  <si>
    <t xml:space="preserve">  Judgments Against Charter Schools</t>
  </si>
  <si>
    <t xml:space="preserve">  Interest on Current Loans</t>
  </si>
  <si>
    <t xml:space="preserve">  Interest for Lease Purchase Agreements</t>
  </si>
  <si>
    <t xml:space="preserve">  Mortgage Payments-Interest</t>
  </si>
  <si>
    <t>Total Administrative Expense</t>
  </si>
  <si>
    <t>Support Services</t>
  </si>
  <si>
    <t xml:space="preserve">  Salaries</t>
  </si>
  <si>
    <t xml:space="preserve">  Purch. Professional/Tech. Serv.(Consultants)</t>
  </si>
  <si>
    <t xml:space="preserve">  Rental of Land and Buildings</t>
  </si>
  <si>
    <t xml:space="preserve">  Insurance for property, liability and fidelity</t>
  </si>
  <si>
    <t xml:space="preserve">  Transportation - Other than to/from school</t>
  </si>
  <si>
    <t xml:space="preserve">  Energy Costs (Heat and Electricity)</t>
  </si>
  <si>
    <t>Total Support Services Expense</t>
  </si>
  <si>
    <t>Capital Outlay</t>
  </si>
  <si>
    <t xml:space="preserve">  Instructional Equipment</t>
  </si>
  <si>
    <t xml:space="preserve">  Noninstructional Equipment</t>
  </si>
  <si>
    <t xml:space="preserve">  Purchase of Land/Improvements</t>
  </si>
  <si>
    <t xml:space="preserve">  Lease Purchase Agreements-Principal</t>
  </si>
  <si>
    <t xml:space="preserve">  Mortgage Payments-Principal</t>
  </si>
  <si>
    <t xml:space="preserve">  Building Purchase other than Lease Purchase</t>
  </si>
  <si>
    <t>Total Capital Outlay</t>
  </si>
  <si>
    <t>Total General Fund (Lines 50, 64, 76, 85)</t>
  </si>
  <si>
    <t>Expenditures-Special Revenue Fund</t>
  </si>
  <si>
    <t>Restricted /Special Revenues Programs</t>
  </si>
  <si>
    <t>Total State Projects:</t>
  </si>
  <si>
    <t>Total Federal Projects:</t>
  </si>
  <si>
    <t>Total Other Sources:</t>
  </si>
  <si>
    <t>Total Special Revenue Fund (Lines 93, 98, 103)</t>
  </si>
  <si>
    <t>Total Expenditures ( Lines 86, 104)</t>
  </si>
  <si>
    <t>Total</t>
  </si>
  <si>
    <t>Applicant</t>
  </si>
  <si>
    <t>Benefits</t>
  </si>
  <si>
    <t>Salaries</t>
  </si>
  <si>
    <t>%</t>
  </si>
  <si>
    <t>Instr. %</t>
  </si>
  <si>
    <t>Admin. %</t>
  </si>
  <si>
    <t>Support %</t>
  </si>
  <si>
    <t>% fund bal. to Gen Fund</t>
  </si>
  <si>
    <t>Budget</t>
  </si>
  <si>
    <t>July</t>
  </si>
  <si>
    <t>August</t>
  </si>
  <si>
    <t>September</t>
  </si>
  <si>
    <t>October</t>
  </si>
  <si>
    <t>November</t>
  </si>
  <si>
    <t>December</t>
  </si>
  <si>
    <t>January</t>
  </si>
  <si>
    <t>February</t>
  </si>
  <si>
    <t>March</t>
  </si>
  <si>
    <t>April</t>
  </si>
  <si>
    <t>May</t>
  </si>
  <si>
    <t>June</t>
  </si>
  <si>
    <t>Beginning Cash Balances</t>
  </si>
  <si>
    <t>Total Receipts</t>
  </si>
  <si>
    <t>Disbursements</t>
  </si>
  <si>
    <t>Total General Fund</t>
  </si>
  <si>
    <t>Restricted Expense</t>
  </si>
  <si>
    <t>Total Expenditures</t>
  </si>
  <si>
    <t>Loan Payback</t>
  </si>
  <si>
    <t>Ending Cash Balances</t>
  </si>
  <si>
    <t>Other State Revenue</t>
  </si>
  <si>
    <t xml:space="preserve">  Transportation-Other than to/ from school</t>
  </si>
  <si>
    <t xml:space="preserve">   Energy Costs (Heat and Electricity)</t>
  </si>
  <si>
    <t xml:space="preserve">   Miscellaneous Expense</t>
  </si>
  <si>
    <t xml:space="preserve">  Purchase of Land/ Improvements</t>
  </si>
  <si>
    <t xml:space="preserve">  Lease Purchase Agreements- Principal</t>
  </si>
  <si>
    <t xml:space="preserve">  Building Purchase other than - Lease Purchase</t>
  </si>
  <si>
    <t xml:space="preserve">  Local Share   </t>
  </si>
  <si>
    <t xml:space="preserve">  State Share  </t>
  </si>
  <si>
    <t xml:space="preserve">  Categorical Aids  </t>
  </si>
  <si>
    <t xml:space="preserve">  Restricted Revenue</t>
  </si>
  <si>
    <t xml:space="preserve">  Loans</t>
  </si>
  <si>
    <t>Revenues from Other Restricted  Sources</t>
  </si>
  <si>
    <t>Other Restricted Expenditures:</t>
  </si>
  <si>
    <t xml:space="preserve">  Judgments Against Charter School</t>
  </si>
  <si>
    <t>Categorical Aid</t>
  </si>
  <si>
    <t xml:space="preserve">Categorical Special Education Aid </t>
  </si>
  <si>
    <t>Categorical Security Aid</t>
  </si>
  <si>
    <t>Adjustment Aid</t>
  </si>
  <si>
    <t xml:space="preserve">  Total Categorical Aid (Lines 15 and 16)</t>
  </si>
  <si>
    <t>Total Other State Aid (Lines 19 through 21)</t>
  </si>
  <si>
    <t>First Year Nonpublic Student Aid</t>
  </si>
  <si>
    <t>Revenue from State Sources:</t>
  </si>
  <si>
    <t>Revenue from Federal Sources:</t>
  </si>
  <si>
    <t xml:space="preserve">   Total Equalization/Local Levy Aid (Lines 11,12)</t>
  </si>
  <si>
    <t>Other Revenue</t>
  </si>
  <si>
    <t xml:space="preserve">  Source:   </t>
  </si>
  <si>
    <t xml:space="preserve">  Source: </t>
  </si>
  <si>
    <t xml:space="preserve">  Other Revenue</t>
  </si>
  <si>
    <t xml:space="preserve">  Other: </t>
  </si>
  <si>
    <t xml:space="preserve">Equalization/Local Levy Aid - Local Share </t>
  </si>
  <si>
    <t xml:space="preserve">Equalization/Local Levy Aid  - State Share </t>
  </si>
  <si>
    <t xml:space="preserve">  Reserved for future use</t>
  </si>
  <si>
    <t>Ending Cash Balances - General Fund</t>
  </si>
  <si>
    <t>Total General Fund (Lines 13, 17, 22, 23)</t>
  </si>
  <si>
    <t>Escrow Account Reserve</t>
  </si>
  <si>
    <t xml:space="preserve">  State Revenue</t>
  </si>
  <si>
    <t>Legal Services</t>
  </si>
  <si>
    <t>Other Admin Purchase Prof/Tech Srvcs</t>
  </si>
  <si>
    <t xml:space="preserve">Other State Revenue </t>
  </si>
  <si>
    <r>
      <t xml:space="preserve">Budget Summary 
</t>
    </r>
    <r>
      <rPr>
        <b/>
        <sz val="16"/>
        <color rgb="FFC00000"/>
        <rFont val="Times New Roman"/>
        <family val="1"/>
      </rPr>
      <t>For Renewal Use Only</t>
    </r>
  </si>
  <si>
    <t xml:space="preserve">Charter School Name: </t>
  </si>
  <si>
    <t>Description</t>
  </si>
  <si>
    <t xml:space="preserve"> 2</t>
  </si>
  <si>
    <t>Table 1</t>
  </si>
  <si>
    <t>Table 2</t>
  </si>
  <si>
    <t>end of worksheet</t>
  </si>
  <si>
    <t>Totals</t>
  </si>
  <si>
    <t>Item</t>
  </si>
  <si>
    <r>
      <t xml:space="preserve">Administrative  
</t>
    </r>
    <r>
      <rPr>
        <sz val="9"/>
        <rFont val="Times New Roman"/>
        <family val="1"/>
      </rPr>
      <t>(rows 27 through 38)</t>
    </r>
  </si>
  <si>
    <r>
      <t xml:space="preserve">Receipts
</t>
    </r>
    <r>
      <rPr>
        <sz val="9"/>
        <rFont val="Times New Roman"/>
        <family val="1"/>
      </rPr>
      <t>(rows 7 through 15)</t>
    </r>
  </si>
  <si>
    <r>
      <t xml:space="preserve">Instruction 
</t>
    </r>
    <r>
      <rPr>
        <sz val="9"/>
        <rFont val="Times New Roman"/>
        <family val="1"/>
      </rPr>
      <t>(rows 18 through 25)</t>
    </r>
  </si>
  <si>
    <r>
      <t xml:space="preserve">Charter School Cash Flow Schedule
</t>
    </r>
    <r>
      <rPr>
        <b/>
        <sz val="16"/>
        <color rgb="FFC00000"/>
        <rFont val="Times New Roman"/>
        <family val="1"/>
      </rPr>
      <t xml:space="preserve">For Renewal Use Only  </t>
    </r>
  </si>
  <si>
    <r>
      <t xml:space="preserve">Support Services
</t>
    </r>
    <r>
      <rPr>
        <sz val="9"/>
        <rFont val="Times New Roman"/>
        <family val="1"/>
      </rPr>
      <t>(rows 41 to 51)</t>
    </r>
  </si>
  <si>
    <r>
      <t xml:space="preserve">Capital Outlay
</t>
    </r>
    <r>
      <rPr>
        <sz val="9"/>
        <rFont val="Times New Roman"/>
        <family val="1"/>
      </rPr>
      <t>(rows 53 to 60)</t>
    </r>
  </si>
  <si>
    <t>Fiscal Year
2027-2028
Projected</t>
  </si>
  <si>
    <t>Fiscal Year
2028-2029
Projected</t>
  </si>
  <si>
    <t>Fiscal Year
2029-2030
Projected</t>
  </si>
  <si>
    <t>Per DOE Year 1</t>
  </si>
  <si>
    <t>Per DOE Year 2</t>
  </si>
  <si>
    <t>Per DOE Year 3</t>
  </si>
  <si>
    <t>Per DOE Year 4</t>
  </si>
  <si>
    <t>Per DOE Year 5</t>
  </si>
  <si>
    <t>Ending Fund Balance (Lines 6 + 40  - 106)</t>
  </si>
  <si>
    <t>Details of each line item expenditures  are examples only, please adjust as necessary.</t>
  </si>
  <si>
    <t>Descriptions</t>
  </si>
  <si>
    <t>Amount</t>
  </si>
  <si>
    <t>Enrollments (K-12 Only)</t>
  </si>
  <si>
    <t xml:space="preserve">District of  Residence </t>
  </si>
  <si>
    <t>Non-Resident District</t>
  </si>
  <si>
    <t>2022-2023 Ending Fund Balance</t>
  </si>
  <si>
    <t>Total Equalization/Local Levy Aid (Lines 11,12)</t>
  </si>
  <si>
    <t>Total Categorical Aid (Lines 15 and 16)</t>
  </si>
  <si>
    <t>Revenues outside of state or federal funding</t>
  </si>
  <si>
    <t>Interest</t>
  </si>
  <si>
    <t>Unrestricted Donations</t>
  </si>
  <si>
    <t>Fund Raising</t>
  </si>
  <si>
    <t>Restricted Revenues should equal Restricted Expenditures</t>
  </si>
  <si>
    <t>Security Grant, Facility Grant, etc</t>
  </si>
  <si>
    <t xml:space="preserve">Source: </t>
  </si>
  <si>
    <t>Other: Pre-K Revenue</t>
  </si>
  <si>
    <t>ESEA, ESSER, CARES, IDEA, CSP, etc</t>
  </si>
  <si>
    <t xml:space="preserve">Source:   </t>
  </si>
  <si>
    <t xml:space="preserve">Other: </t>
  </si>
  <si>
    <t>Restricted Donations</t>
  </si>
  <si>
    <t>Other:</t>
  </si>
  <si>
    <t>Salaries of Teachers</t>
  </si>
  <si>
    <t>The salaries for all teaching services delivered to students, including the services of special education, part-time, summer and substitute teachers.  If teachers are sharing responsibilities between teaching assignments and administrative or support assignments as defined on the subsequent pages, their salaries should be prorated based on the time spent on each major assignment whether teaching, administrative or support.</t>
  </si>
  <si>
    <t>Kindergarten</t>
  </si>
  <si>
    <t>Special Education</t>
  </si>
  <si>
    <t>Specials Teachers</t>
  </si>
  <si>
    <t>Other Salaries for Instruction</t>
  </si>
  <si>
    <t>The salaries for any assistants or aides to instructional staff other than secretarial or clerical personnel.</t>
  </si>
  <si>
    <t xml:space="preserve">Classroom Aides </t>
  </si>
  <si>
    <t>Paraprofessionals</t>
  </si>
  <si>
    <t>Subsititutes</t>
  </si>
  <si>
    <t>Purchased Professional/Technical Services</t>
  </si>
  <si>
    <t>Instructional services which, by their nature, can be performed only by persons or firms with specialized skills and knowledge. While a product may or may not result from the transaction, the primary reason for the purchase is the service provided.  Included are the services of assembly speakers and standardized specific subject exams.</t>
  </si>
  <si>
    <t>Professional Development</t>
  </si>
  <si>
    <t>Teacher Coaching Contract</t>
  </si>
  <si>
    <t>Substitute Teacher Service</t>
  </si>
  <si>
    <t>Online Platforms</t>
  </si>
  <si>
    <t>Charter Management Org Fee (Instructional Portion)</t>
  </si>
  <si>
    <t>Other Purchased Services</t>
  </si>
  <si>
    <t>Amounts paid for instructional services rendered by organizations or personnel not on the payroll of the charter school. </t>
  </si>
  <si>
    <t>Expeditions/Field Trips</t>
  </si>
  <si>
    <t>Copy Machine Lease (Instructional Portion)</t>
  </si>
  <si>
    <t>Other Services</t>
  </si>
  <si>
    <t>General Supplies</t>
  </si>
  <si>
    <t xml:space="preserve">Expenditures for all classroom supplies other than textbooks, including freight.  Includes test protocols, chalk, paper, pencils, periodicals, etc.  </t>
  </si>
  <si>
    <t xml:space="preserve">Replacement Chromebook/Student Devices </t>
  </si>
  <si>
    <t xml:space="preserve">Consumable supplies </t>
  </si>
  <si>
    <t>Textbooks</t>
  </si>
  <si>
    <t>Expenditures for textbooks and all related costs (i.e. freight), furnished free to students to be used for instructional purposes</t>
  </si>
  <si>
    <t>Online textbooks</t>
  </si>
  <si>
    <t>Textbooks &amp; Replacement textbooks</t>
  </si>
  <si>
    <t>Miscellaneous Expense</t>
  </si>
  <si>
    <t>Amounts paid for instructional goods and services not classified elsewhere.  For example, admission costs for field trips (not including transportation).</t>
  </si>
  <si>
    <t xml:space="preserve">Total Instructional Expense: </t>
  </si>
  <si>
    <t>Pursuant to N.J.A.C. 6A:23A-22.4(d), a charter school must be monitored by the Commissioner to ensure that the percentage of school funds spent in the classroom is at least comparable to the average percentage of school funds spent in the classroom in all other public schools in the State.  Instructional expenditures must comprise at least 60 percent of total general fund expenditures. </t>
  </si>
  <si>
    <t>See calculation of Instructional % in the Budget Summary</t>
  </si>
  <si>
    <t>Salaries - Administration</t>
  </si>
  <si>
    <t>The salaries include all administrative employees, with the exception of secretarial and clerical assistants.  If the personnel in these salaried positions are sharing responsibilities, their salaries should be pro-rated.  Dual role assignments between administrative, teaching and/or support should be budgeted based upon time spent on each major assignment.</t>
  </si>
  <si>
    <t>Principal</t>
  </si>
  <si>
    <t>Vice Principal</t>
  </si>
  <si>
    <t>School Lead</t>
  </si>
  <si>
    <t>SBA</t>
  </si>
  <si>
    <t>Salaries of Secretarial/Clerical Assistants</t>
  </si>
  <si>
    <t>The salaries include all secretarial, administrative and clerical assistants.</t>
  </si>
  <si>
    <t>Admin Assistant</t>
  </si>
  <si>
    <t>Secretary</t>
  </si>
  <si>
    <t>Total Benefit Costs</t>
  </si>
  <si>
    <r>
      <t xml:space="preserve">Expenses paid by the charter school on behalf of </t>
    </r>
    <r>
      <rPr>
        <u/>
        <sz val="10"/>
        <color theme="1"/>
        <rFont val="Cambria"/>
        <family val="2"/>
        <scheme val="major"/>
      </rPr>
      <t>all</t>
    </r>
    <r>
      <rPr>
        <sz val="10"/>
        <color theme="1"/>
        <rFont val="Cambria"/>
        <family val="2"/>
        <scheme val="major"/>
      </rPr>
      <t xml:space="preserve"> employees; these amounts are not included in the gross salary but are in addition to that amount. </t>
    </r>
  </si>
  <si>
    <t>Medical/Dental/Vision Benefits</t>
  </si>
  <si>
    <t>Worker's Comp Insurance</t>
  </si>
  <si>
    <t>Unemployment</t>
  </si>
  <si>
    <t>Pension/ PERS</t>
  </si>
  <si>
    <t>ER Taxes (SS/Medicare)</t>
  </si>
  <si>
    <t>Tuition</t>
  </si>
  <si>
    <t>Other Benefits</t>
  </si>
  <si>
    <t>Purch. Professional/Tech.Serv.(Consultants)</t>
  </si>
  <si>
    <t>Services that are not performed by an employee of the charter school as it is purchased.</t>
  </si>
  <si>
    <t>Legal costs</t>
  </si>
  <si>
    <r>
      <t>Professional</t>
    </r>
    <r>
      <rPr>
        <b/>
        <sz val="10"/>
        <color theme="1"/>
        <rFont val="Cambria"/>
        <family val="2"/>
        <scheme val="major"/>
      </rPr>
      <t> </t>
    </r>
    <r>
      <rPr>
        <sz val="10"/>
        <color theme="1"/>
        <rFont val="Cambria"/>
        <family val="2"/>
        <scheme val="major"/>
      </rPr>
      <t>services provided by outside counsel.</t>
    </r>
  </si>
  <si>
    <t>Other Purch. Prof/Tech Serv. (Consultants)</t>
  </si>
  <si>
    <t>Services provided for accounting, budgeting, payroll, auditors, professional development, curriculum developers and other administrative support consultants.</t>
  </si>
  <si>
    <t>Audit</t>
  </si>
  <si>
    <t>Payroll Processing</t>
  </si>
  <si>
    <t>Treasurer/Bank Stmt Reconciler</t>
  </si>
  <si>
    <t>Benefits Administration</t>
  </si>
  <si>
    <t>Curiculum Developers</t>
  </si>
  <si>
    <t>SBA  Contract Services</t>
  </si>
  <si>
    <t>Amounts paid for services rendered by organizations or personnel not on the payroll of the charter school (separate from professional and technical services).  Included is the rental of equipment (exclusive of communications/equipment), board training, staff travel for administration, GAAP accounting system and Charter Management Org fees.</t>
  </si>
  <si>
    <t>Financial/HR Software</t>
  </si>
  <si>
    <t>Brand Mgmt/Marketing</t>
  </si>
  <si>
    <t>Charter Management Org Fee (Admin Portion)</t>
  </si>
  <si>
    <t>Communications/Telephone</t>
  </si>
  <si>
    <t>Expenditures for all communication services including telephone, fax, office internet use, postage and equipment rental.</t>
  </si>
  <si>
    <t>Intenet</t>
  </si>
  <si>
    <t>Phone</t>
  </si>
  <si>
    <t>Postage/Mailings</t>
  </si>
  <si>
    <t>Supplies and Materials</t>
  </si>
  <si>
    <t xml:space="preserve">Amounts paid for material items relating to administration of an expendable nature that are consumed, worn out or deteriorated by use. </t>
  </si>
  <si>
    <t>Toner</t>
  </si>
  <si>
    <t>Paper</t>
  </si>
  <si>
    <t>Judgments Against Charter Schools</t>
  </si>
  <si>
    <t>Interest on Current Loans</t>
  </si>
  <si>
    <t xml:space="preserve">Include expenditures for interest on short term loans. Provide interest rate and terms of loan.  </t>
  </si>
  <si>
    <t>Interest for Lease Purchase Agreements</t>
  </si>
  <si>
    <t xml:space="preserve">Amounts paid for interest under lease purchase agreements. </t>
  </si>
  <si>
    <t>Mortgage Payments-Interest</t>
  </si>
  <si>
    <t>Mortgage interest cost for facilities owned by the charter school. Do not include principal payments on this line.+</t>
  </si>
  <si>
    <t>Amounts paid for administrative goods and services not classified elsewhere. </t>
  </si>
  <si>
    <t>Professional Membership Dues</t>
  </si>
  <si>
    <t>Bank Service Charge</t>
  </si>
  <si>
    <t>Off Site Storage</t>
  </si>
  <si>
    <t>The combined total of administrative and support expenditures should not exceed 40 percent of total general fund expenditures.</t>
  </si>
  <si>
    <t>See calculation of Administrative % in the Budget Summary</t>
  </si>
  <si>
    <t>Examples include salaried employees such as School Nurse, Custodian, Food Service, and Guidance Counselor.  Do not include outside professional/technical consultants.</t>
  </si>
  <si>
    <t>School Nurse</t>
  </si>
  <si>
    <t>Custodian</t>
  </si>
  <si>
    <t xml:space="preserve">Food Service </t>
  </si>
  <si>
    <t>Guidance Counselor</t>
  </si>
  <si>
    <t>Social Worker</t>
  </si>
  <si>
    <t xml:space="preserve">School Psychologist </t>
  </si>
  <si>
    <t>PT/OT Therapist</t>
  </si>
  <si>
    <t>Speech Therapist</t>
  </si>
  <si>
    <t>Athletic/Co-curicular Stipends</t>
  </si>
  <si>
    <t>Purch. Professional/Tech. Serv.(Consultants)</t>
  </si>
  <si>
    <t>Consulting services performed by independent contractors that are not employees of the charter school.</t>
  </si>
  <si>
    <t>Policy Housing &amp; Updates</t>
  </si>
  <si>
    <t>School Physician</t>
  </si>
  <si>
    <t>Tech Support</t>
  </si>
  <si>
    <t>CST Services</t>
  </si>
  <si>
    <t>Substitute nursing</t>
  </si>
  <si>
    <t>IEP Consultants</t>
  </si>
  <si>
    <t>Amounts paid for services rendered by organizations or personnel not on the payroll of the charter school</t>
  </si>
  <si>
    <t>Attendance Software</t>
  </si>
  <si>
    <t>Custodial</t>
  </si>
  <si>
    <t>Outside Maintanence</t>
  </si>
  <si>
    <t>Repairs/Maint</t>
  </si>
  <si>
    <t>Alarm/Security Services</t>
  </si>
  <si>
    <t>Water Delivery</t>
  </si>
  <si>
    <t>Rental of Land and Buildings</t>
  </si>
  <si>
    <t xml:space="preserve">The cost to rent buildings or facilities used by the charter school. </t>
  </si>
  <si>
    <t>Bldg 1</t>
  </si>
  <si>
    <t>Bldg 2</t>
  </si>
  <si>
    <t>Admin Bldg</t>
  </si>
  <si>
    <t>Insurance for property, liability and fidelity</t>
  </si>
  <si>
    <t>Expenditures for all types of insurance coverage other than fringe benefits for employees and administrative-related insurance.</t>
  </si>
  <si>
    <t>General Liability</t>
  </si>
  <si>
    <t>Proprerty</t>
  </si>
  <si>
    <t>Officer/Employee Liability</t>
  </si>
  <si>
    <t>Surety Bonds</t>
  </si>
  <si>
    <t>Vehicle Liability</t>
  </si>
  <si>
    <t>Student Accident</t>
  </si>
  <si>
    <t>Amounts paid for material items relating to support services of an expendable nature that are consumed, worn out or deteriorated by use.</t>
  </si>
  <si>
    <t>Athletic/Co-curricular supplies &amp; equipment</t>
  </si>
  <si>
    <t>Custodial supplies</t>
  </si>
  <si>
    <t>Nurse Supplies</t>
  </si>
  <si>
    <t>Repair Materials</t>
  </si>
  <si>
    <t xml:space="preserve">Transportation </t>
  </si>
  <si>
    <t>The cost of transportation services for field and athletic trips provided to students attending the charter school.</t>
  </si>
  <si>
    <t>Field Trips</t>
  </si>
  <si>
    <t>Athletics</t>
  </si>
  <si>
    <t>Reserved for future use</t>
  </si>
  <si>
    <t>Energy Costs (Heat and Electricity)</t>
  </si>
  <si>
    <t>The cost of utilities including heat, electricity, water and air conditioning.</t>
  </si>
  <si>
    <t>Water/Sewer</t>
  </si>
  <si>
    <t>Gas</t>
  </si>
  <si>
    <t>Amounts paid for goods or services related to support services not properly classified elsewhere. </t>
  </si>
  <si>
    <t>Food Service Contribution</t>
  </si>
  <si>
    <r>
      <rPr>
        <b/>
        <sz val="11"/>
        <rFont val="Cambria"/>
        <family val="2"/>
        <scheme val="major"/>
      </rPr>
      <t>Total Support Services Expense</t>
    </r>
    <r>
      <rPr>
        <sz val="11"/>
        <rFont val="Cambria"/>
        <family val="2"/>
        <scheme val="major"/>
      </rPr>
      <t xml:space="preserve">: </t>
    </r>
  </si>
  <si>
    <t>See calculation of Support % in the Budget Summary</t>
  </si>
  <si>
    <t>Instructional Equipment</t>
  </si>
  <si>
    <t>Expenditures for the purchase and/or replacement of instructional furniture and equipment.  Instructional furniture and equipment used by pupils and instructional staff in instructional programs. Examples include classroom instructional aids such as projectors, tables and chairs, laboratory equipment, physical education equipment, etc.</t>
  </si>
  <si>
    <t>Tables, Desks, Chairs</t>
  </si>
  <si>
    <t>Lab Equipment</t>
  </si>
  <si>
    <t>PE Equipment</t>
  </si>
  <si>
    <t>Noninstructional Equipment</t>
  </si>
  <si>
    <t>Expenditures for the purchase and/or replacement of non-instructional furniture and equipment. Non- instructional furniture and equipment is used by either administrative or support services and serves no direct instructional benefit to the students. Examples include office, nurse, custodial and food service furniture and equipment.</t>
  </si>
  <si>
    <t>Staff furniture/equipment</t>
  </si>
  <si>
    <t>Nurse Furniture</t>
  </si>
  <si>
    <t>Purchase of Land/Improvements</t>
  </si>
  <si>
    <t>Expenditures for the purchase of land and improvements. Examples include renovation costs. Include itemized detail of improvements and cost.</t>
  </si>
  <si>
    <t>Facility Improvements</t>
  </si>
  <si>
    <t>Lease Purchase Agreements-Principal</t>
  </si>
  <si>
    <t>Amounts paid for the principal under lease purchase agreements for land and buildings.</t>
  </si>
  <si>
    <t>Mortgage Payments-Principal</t>
  </si>
  <si>
    <t>The principal payments of mortgage costs for buildings or facilities owned by the charter school. </t>
  </si>
  <si>
    <t>Building Purchase other than Lease Purchase</t>
  </si>
  <si>
    <t>Amounts paid for the purchase of a building other than lease purchase agreement.</t>
  </si>
  <si>
    <t>Amounts paid for capital goods and services not classified elsewhere.</t>
  </si>
  <si>
    <t>Restricted Expenditures should equal Restricted Revenues</t>
  </si>
  <si>
    <t>Source:</t>
  </si>
  <si>
    <t>This should equal line 26</t>
  </si>
  <si>
    <t>This should equal line 27</t>
  </si>
  <si>
    <t>This should equal line 28</t>
  </si>
  <si>
    <t>This should equal line 31</t>
  </si>
  <si>
    <t>This should equal line 32</t>
  </si>
  <si>
    <t>This should equal line 33</t>
  </si>
  <si>
    <t>This should equal line 35</t>
  </si>
  <si>
    <t>This should equal line 36</t>
  </si>
  <si>
    <t>This should equal line 37</t>
  </si>
  <si>
    <t>This should equal line 38</t>
  </si>
  <si>
    <t>This should equal line 39</t>
  </si>
  <si>
    <t>Budget Narrative Template</t>
  </si>
  <si>
    <t>Directions</t>
  </si>
  <si>
    <t>Please provide a Budget Narrative that itemizes expenses reported on the 108-Line Budget Summary.  This document is a Budget Narrative template for optional use. Please customize template for your school. Add/Delete rows as needed when providing detail for expenditures and adjust formulas accordingly.</t>
  </si>
  <si>
    <t>Column1</t>
  </si>
  <si>
    <t>Grade 1–5</t>
  </si>
  <si>
    <t>Grade 6–8</t>
  </si>
  <si>
    <t>Grade 9–12</t>
  </si>
  <si>
    <t>end of  worksheet</t>
  </si>
  <si>
    <t>Lines 24 to 41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</si>
  <si>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</si>
  <si>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</si>
  <si>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</si>
  <si>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</si>
  <si>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</si>
  <si>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</si>
  <si>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</si>
  <si>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</si>
  <si>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</si>
  <si>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</si>
  <si>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</si>
  <si>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</si>
  <si>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</si>
  <si>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</si>
  <si>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</si>
  <si>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</si>
  <si>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</si>
  <si>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</si>
  <si>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</si>
  <si>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</si>
  <si>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</si>
  <si>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</si>
  <si>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</si>
  <si>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</si>
  <si>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</si>
  <si>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</si>
  <si>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</si>
  <si>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</si>
  <si>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</si>
  <si>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</si>
  <si>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</si>
  <si>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</si>
  <si>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</si>
  <si>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</si>
  <si>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</si>
  <si>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</si>
  <si>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</si>
  <si>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</si>
  <si>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</si>
  <si>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</si>
  <si>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</si>
  <si>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</si>
  <si>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</si>
  <si>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</si>
  <si>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</si>
  <si>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</si>
  <si>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</si>
  <si>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</si>
  <si>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</si>
  <si>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</si>
  <si>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</si>
  <si>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</si>
  <si>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</si>
  <si>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</si>
  <si>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</si>
  <si>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</si>
  <si>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</si>
  <si>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</si>
  <si>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</si>
  <si>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</si>
  <si>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</si>
  <si>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</si>
  <si>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</si>
  <si>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</si>
  <si>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</si>
  <si>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</si>
  <si>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</si>
  <si>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</si>
  <si>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</si>
  <si>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</si>
  <si>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</si>
  <si>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</si>
  <si>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</si>
  <si>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</si>
  <si>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</si>
  <si>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</si>
  <si>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</si>
  <si>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</si>
  <si>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</si>
  <si>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</si>
  <si>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</si>
  <si>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</si>
  <si>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</si>
  <si>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</si>
  <si>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</si>
  <si>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</si>
  <si>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</si>
  <si>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</si>
  <si>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</si>
  <si>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</si>
  <si>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</si>
  <si>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</si>
  <si>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</si>
  <si>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</si>
  <si>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</si>
  <si>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</si>
  <si>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</si>
  <si>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</si>
  <si>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</si>
  <si>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</si>
  <si>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</si>
  <si>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</si>
  <si>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</si>
  <si>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</si>
  <si>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</si>
  <si>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</si>
  <si>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</si>
  <si>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</si>
  <si>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</si>
  <si>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</si>
  <si>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</si>
  <si>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</si>
  <si>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</si>
  <si>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</si>
  <si>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</si>
  <si>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</si>
  <si>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</si>
  <si>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</si>
  <si>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</si>
  <si>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</si>
  <si>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</si>
  <si>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</si>
  <si>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</si>
  <si>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</si>
  <si>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</si>
  <si>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</si>
  <si>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</si>
  <si>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</si>
  <si>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</si>
  <si>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</si>
  <si>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</si>
  <si>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</si>
  <si>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</si>
  <si>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</si>
  <si>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</si>
  <si>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</si>
  <si>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</si>
  <si>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</si>
  <si>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</si>
  <si>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</si>
  <si>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</si>
  <si>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</si>
  <si>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</si>
  <si>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</si>
  <si>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</si>
  <si>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</si>
  <si>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</si>
  <si>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</si>
  <si>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</si>
  <si>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</si>
  <si>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</si>
  <si>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</si>
  <si>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</si>
  <si>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</si>
  <si>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</si>
  <si>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</si>
  <si>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</si>
  <si>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</si>
  <si>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</si>
  <si>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</si>
  <si>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</si>
  <si>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</si>
  <si>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</si>
  <si>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</si>
  <si>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</si>
  <si>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</si>
  <si>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</si>
  <si>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</si>
  <si>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</si>
  <si>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</si>
  <si>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</si>
  <si>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</si>
  <si>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</si>
  <si>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</si>
  <si>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</si>
  <si>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</si>
  <si>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</si>
  <si>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</si>
  <si>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</si>
  <si>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</si>
  <si>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</si>
  <si>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</si>
  <si>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</si>
  <si>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</si>
  <si>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</si>
  <si>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</si>
  <si>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</si>
  <si>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</si>
  <si>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</si>
  <si>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</si>
  <si>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</si>
  <si>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</si>
  <si>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</si>
  <si>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</si>
  <si>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</si>
  <si>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</si>
  <si>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</si>
  <si>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</si>
  <si>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</si>
  <si>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</si>
  <si>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</si>
  <si>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</si>
  <si>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</si>
  <si>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</si>
  <si>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</si>
  <si>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</si>
  <si>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</si>
  <si>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</si>
  <si>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</si>
  <si>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</si>
  <si>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</si>
  <si>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</si>
  <si>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</si>
  <si>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</si>
  <si>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</si>
  <si>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</si>
  <si>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</si>
  <si>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</si>
  <si>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</si>
  <si>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</si>
  <si>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</si>
  <si>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</si>
  <si>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</si>
  <si>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</si>
  <si>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</si>
  <si>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</si>
  <si>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</si>
  <si>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</si>
  <si>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</si>
  <si>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</si>
  <si>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</si>
  <si>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</si>
  <si>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</si>
  <si>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</si>
  <si>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</si>
  <si>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</si>
  <si>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</si>
  <si>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</si>
  <si>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</si>
  <si>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</si>
  <si>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</si>
  <si>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</si>
  <si>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</si>
  <si>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</si>
  <si>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</si>
  <si>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</si>
  <si>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</si>
  <si>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</si>
  <si>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</si>
  <si>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</si>
  <si>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</si>
  <si>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</si>
  <si>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</si>
  <si>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</si>
  <si>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</si>
  <si>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</si>
  <si>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</si>
  <si>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</si>
  <si>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</si>
  <si>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</si>
  <si>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</si>
  <si>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</si>
  <si>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</si>
  <si>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</si>
  <si>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</si>
  <si>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</si>
  <si>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</si>
  <si>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</si>
  <si>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</si>
  <si>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</si>
  <si>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</si>
  <si>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</si>
  <si>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</si>
  <si>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</si>
  <si>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</si>
  <si>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</si>
  <si>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</si>
  <si>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</si>
  <si>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</si>
  <si>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</si>
  <si>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</si>
  <si>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</si>
  <si>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</si>
  <si>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</si>
  <si>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</si>
  <si>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</si>
  <si>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</si>
  <si>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</si>
  <si>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</si>
  <si>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</si>
  <si>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</si>
  <si>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</si>
  <si>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</si>
  <si>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</si>
  <si>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</si>
  <si>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</si>
  <si>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</si>
  <si>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</si>
  <si>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</si>
  <si>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</si>
  <si>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</si>
  <si>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</si>
  <si>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</si>
  <si>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</si>
  <si>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</si>
  <si>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</si>
  <si>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</si>
  <si>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</si>
  <si>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</si>
  <si>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</si>
  <si>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</si>
  <si>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</si>
  <si>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</si>
  <si>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</si>
  <si>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</si>
  <si>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</si>
  <si>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</si>
  <si>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</si>
  <si>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</si>
  <si>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</si>
  <si>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</si>
  <si>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</si>
  <si>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</si>
  <si>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</si>
  <si>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</si>
  <si>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</si>
  <si>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</si>
  <si>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</si>
  <si>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</si>
  <si>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</si>
  <si>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</si>
  <si>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</si>
  <si>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</si>
  <si>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</si>
  <si>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</si>
  <si>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</si>
  <si>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</si>
  <si>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</si>
  <si>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</si>
  <si>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</si>
  <si>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</si>
  <si>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</si>
  <si>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</si>
  <si>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</si>
  <si>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</si>
  <si>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</si>
  <si>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</si>
  <si>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</si>
  <si>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</si>
  <si>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</si>
  <si>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</si>
  <si>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</si>
  <si>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</si>
  <si>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</si>
  <si>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</si>
  <si>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</si>
  <si>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</si>
  <si>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</si>
  <si>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</si>
  <si>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</si>
  <si>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</si>
  <si>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</si>
  <si>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</si>
  <si>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</si>
  <si>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</si>
  <si>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</si>
  <si>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</si>
  <si>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</si>
  <si>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</si>
  <si>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</si>
  <si>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</si>
  <si>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</si>
  <si>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</si>
  <si>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</si>
  <si>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</si>
  <si>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</si>
  <si>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</si>
  <si>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</si>
  <si>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</si>
  <si>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</si>
  <si>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</si>
  <si>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</si>
  <si>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</si>
  <si>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</si>
  <si>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</si>
  <si>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</si>
  <si>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</si>
  <si>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</si>
  <si>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</si>
  <si>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</si>
  <si>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</si>
  <si>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</si>
  <si>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</si>
  <si>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</si>
  <si>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</si>
  <si>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</si>
  <si>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</si>
  <si>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</si>
  <si>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</si>
  <si>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</si>
  <si>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</si>
  <si>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</si>
  <si>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</si>
  <si>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</si>
  <si>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</si>
  <si>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</si>
  <si>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</si>
  <si>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</si>
  <si>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</si>
  <si>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</si>
  <si>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</si>
  <si>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</si>
  <si>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</si>
  <si>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</si>
  <si>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</si>
  <si>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</si>
  <si>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</si>
  <si>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</si>
  <si>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</si>
  <si>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</si>
  <si>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</si>
  <si>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</si>
  <si>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</si>
  <si>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</si>
  <si>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</si>
  <si>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</si>
  <si>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</si>
  <si>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</si>
  <si>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</si>
  <si>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</si>
  <si>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</si>
  <si>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</si>
  <si>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</si>
  <si>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</si>
  <si>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</si>
  <si>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</si>
  <si>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</si>
  <si>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</si>
  <si>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</si>
  <si>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</si>
  <si>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</si>
  <si>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</si>
  <si>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</si>
  <si>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</si>
  <si>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</si>
  <si>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</si>
  <si>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</si>
  <si>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</si>
  <si>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</si>
  <si>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</si>
  <si>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</si>
  <si>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</si>
  <si>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</si>
  <si>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</si>
  <si>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</si>
  <si>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</si>
  <si>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</si>
  <si>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</si>
  <si>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</si>
  <si>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</si>
  <si>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</si>
  <si>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</si>
  <si>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</si>
  <si>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</si>
  <si>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</si>
  <si>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</si>
  <si>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</si>
  <si>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</si>
  <si>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</si>
  <si>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</si>
  <si>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</si>
  <si>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</si>
  <si>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</si>
  <si>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</si>
  <si>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</si>
  <si>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</si>
  <si>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</si>
  <si>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</si>
  <si>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</si>
  <si>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</si>
  <si>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</si>
  <si>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</si>
  <si>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</si>
  <si>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</si>
  <si>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</si>
  <si>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</si>
  <si>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</si>
  <si>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</si>
  <si>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</si>
  <si>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</si>
  <si>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</si>
  <si>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</si>
  <si>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</si>
  <si>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</si>
  <si>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</si>
  <si>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</si>
  <si>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</si>
  <si>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</si>
  <si>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</si>
  <si>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</si>
  <si>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</si>
  <si>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</si>
  <si>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</si>
  <si>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</si>
  <si>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</si>
  <si>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</si>
  <si>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</si>
  <si>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</si>
  <si>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</si>
  <si>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</si>
  <si>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</si>
  <si>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</si>
  <si>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</si>
  <si>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</si>
  <si>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</si>
  <si>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</si>
  <si>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</si>
  <si>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</si>
  <si>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</si>
  <si>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</si>
  <si>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</si>
  <si>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</si>
  <si>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</si>
  <si>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</si>
  <si>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</si>
  <si>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</si>
  <si>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</si>
  <si>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</si>
  <si>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</si>
  <si>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</si>
  <si>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</si>
  <si>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</si>
  <si>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</si>
  <si>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</si>
  <si>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</si>
  <si>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</si>
  <si>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</si>
  <si>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</si>
  <si>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</si>
  <si>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</si>
  <si>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</si>
  <si>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</si>
  <si>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</si>
  <si>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</si>
  <si>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</si>
  <si>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</si>
  <si>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</si>
  <si>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</si>
  <si>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</si>
  <si>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</si>
  <si>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</si>
  <si>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</si>
  <si>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</si>
  <si>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</si>
  <si>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</si>
  <si>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</si>
  <si>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</si>
  <si>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</si>
  <si>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</si>
  <si>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</si>
  <si>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</si>
  <si>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</si>
  <si>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</si>
  <si>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</si>
  <si>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</si>
  <si>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</si>
  <si>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</si>
  <si>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</si>
  <si>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</si>
  <si>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</si>
  <si>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</si>
  <si>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</si>
  <si>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</si>
  <si>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</si>
  <si>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</si>
  <si>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</si>
  <si>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</si>
  <si>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</si>
  <si>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</si>
  <si>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</si>
  <si>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</si>
  <si>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</si>
  <si>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</si>
  <si>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</si>
  <si>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</si>
  <si>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</si>
  <si>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</si>
  <si>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</si>
  <si>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</si>
  <si>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</si>
  <si>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</si>
  <si>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</si>
  <si>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</si>
  <si>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</si>
  <si>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</si>
  <si>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</si>
  <si>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</si>
  <si>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</si>
  <si>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</si>
  <si>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</si>
  <si>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</si>
  <si>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</si>
  <si>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</si>
  <si>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</si>
  <si>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</si>
  <si>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</si>
  <si>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</si>
  <si>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</si>
  <si>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</si>
  <si>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</si>
  <si>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</si>
  <si>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</si>
  <si>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</si>
  <si>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</si>
  <si>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</si>
  <si>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</si>
  <si>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</si>
  <si>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</si>
  <si>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</si>
  <si>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</si>
  <si>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</si>
  <si>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</si>
  <si>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</si>
  <si>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</si>
  <si>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</si>
  <si>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</si>
  <si>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</si>
  <si>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</si>
  <si>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</si>
  <si>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</si>
  <si>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</si>
  <si>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</si>
  <si>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</si>
  <si>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</si>
  <si>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</si>
  <si>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</si>
  <si>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</si>
  <si>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</si>
  <si>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</si>
  <si>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</si>
  <si>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</si>
  <si>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</si>
  <si>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</si>
  <si>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</si>
  <si>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</si>
  <si>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</si>
  <si>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</si>
  <si>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</si>
  <si>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</si>
  <si>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</si>
  <si>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</si>
  <si>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</si>
  <si>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</si>
  <si>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</si>
  <si>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</si>
  <si>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</si>
  <si>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</si>
  <si>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</si>
  <si>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</si>
  <si>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</si>
  <si>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</si>
  <si>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</si>
  <si>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</si>
  <si>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</si>
  <si>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</si>
  <si>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</si>
  <si>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</si>
  <si>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</si>
  <si>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</si>
  <si>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</si>
  <si>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</si>
  <si>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</si>
  <si>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</si>
  <si>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</si>
  <si>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</si>
  <si>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</si>
  <si>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</si>
  <si>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</si>
  <si>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</si>
  <si>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</si>
  <si>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</si>
  <si>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</si>
  <si>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</si>
  <si>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</si>
  <si>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</si>
  <si>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</si>
  <si>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</si>
  <si>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</si>
  <si>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</si>
  <si>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</si>
  <si>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</si>
  <si>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</si>
  <si>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</si>
  <si>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</si>
  <si>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</si>
  <si>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</si>
  <si>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</si>
  <si>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</si>
  <si>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</si>
  <si>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</si>
  <si>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</si>
  <si>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</si>
  <si>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</si>
  <si>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</si>
  <si>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</si>
  <si>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</si>
  <si>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</si>
  <si>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</si>
  <si>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</si>
  <si>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</si>
  <si>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</si>
  <si>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</si>
  <si>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</si>
  <si>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</si>
  <si>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</si>
  <si>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</si>
  <si>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</si>
  <si>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</si>
  <si>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</si>
  <si>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</si>
  <si>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</si>
  <si>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</si>
  <si>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</si>
  <si>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</si>
  <si>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</si>
  <si>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</si>
  <si>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</si>
  <si>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</si>
  <si>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</si>
  <si>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</si>
  <si>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</si>
  <si>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</si>
  <si>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</si>
  <si>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</si>
  <si>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</si>
  <si>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</si>
  <si>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</si>
  <si>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</si>
  <si>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</si>
  <si>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</si>
  <si>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</si>
  <si>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</si>
  <si>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</si>
  <si>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</si>
  <si>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</si>
  <si>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</si>
  <si>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</si>
  <si>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</si>
  <si>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</si>
  <si>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</si>
  <si>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</si>
  <si>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</si>
  <si>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</si>
  <si>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</si>
  <si>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</si>
  <si>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</si>
  <si>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</si>
  <si>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</si>
  <si>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</si>
  <si>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</si>
  <si>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</si>
  <si>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</si>
  <si>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</si>
  <si>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</si>
  <si>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</si>
  <si>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</si>
  <si>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</si>
  <si>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</si>
  <si>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</si>
  <si>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</si>
  <si>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</si>
  <si>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</si>
  <si>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</si>
  <si>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</si>
  <si>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</si>
  <si>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</si>
  <si>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</si>
  <si>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</si>
  <si>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</si>
  <si>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</si>
  <si>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</si>
  <si>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</si>
  <si>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</si>
  <si>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</si>
  <si>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</si>
  <si>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</si>
  <si>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</si>
  <si>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</si>
  <si>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</si>
  <si>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</si>
  <si>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</si>
  <si>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</si>
  <si>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</si>
  <si>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</si>
  <si>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</si>
  <si>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</si>
  <si>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</si>
  <si>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</si>
  <si>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</si>
  <si>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</si>
  <si>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</si>
  <si>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</si>
  <si>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</si>
  <si>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</si>
  <si>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</si>
  <si>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</si>
  <si>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</si>
  <si>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</si>
  <si>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</si>
  <si>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</si>
  <si>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</si>
  <si>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</si>
  <si>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</si>
  <si>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</si>
  <si>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</si>
  <si>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</si>
  <si>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</si>
  <si>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</si>
  <si>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</si>
  <si>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</si>
  <si>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</si>
  <si>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</si>
  <si>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</si>
  <si>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</si>
  <si>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</si>
  <si>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</si>
  <si>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</si>
  <si>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</si>
  <si>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</si>
  <si>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</si>
  <si>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</si>
  <si>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</si>
  <si>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</si>
  <si>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</si>
  <si>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</si>
  <si>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</si>
  <si>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</si>
  <si>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</si>
  <si>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</si>
  <si>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</si>
  <si>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</si>
  <si>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</si>
  <si>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</si>
  <si>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</si>
  <si>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</si>
  <si>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</si>
  <si>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</si>
  <si>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</si>
  <si>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</si>
  <si>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</si>
  <si>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</si>
  <si>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</si>
  <si>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</si>
  <si>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</si>
  <si>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</si>
  <si>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</si>
  <si>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</si>
  <si>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</si>
  <si>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</si>
  <si>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</si>
  <si>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</si>
  <si>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</si>
  <si>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</si>
  <si>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</si>
  <si>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</si>
  <si>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</si>
  <si>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</si>
  <si>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</si>
  <si>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</si>
  <si>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</si>
  <si>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</si>
  <si>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</si>
  <si>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</si>
  <si>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</si>
  <si>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</si>
  <si>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</si>
  <si>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</si>
  <si>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</si>
  <si>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</si>
  <si>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</si>
  <si>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</si>
  <si>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</si>
  <si>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</si>
  <si>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</si>
  <si>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</si>
  <si>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</si>
  <si>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</si>
  <si>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</si>
  <si>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</si>
  <si>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</si>
  <si>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</si>
  <si>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</si>
  <si>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</si>
  <si>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</si>
  <si>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</si>
  <si>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</si>
  <si>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</si>
  <si>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</si>
  <si>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</si>
  <si>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</si>
  <si>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</si>
  <si>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</si>
  <si>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</si>
  <si>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</si>
  <si>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</si>
  <si>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</si>
  <si>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</si>
  <si>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</si>
  <si>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</si>
  <si>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</si>
  <si>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</si>
  <si>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</si>
  <si>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</si>
  <si>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</si>
  <si>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</si>
  <si>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</si>
  <si>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</si>
  <si>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</si>
  <si>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</si>
  <si>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</si>
  <si>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</si>
  <si>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</si>
  <si>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</si>
  <si>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</si>
  <si>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</si>
  <si>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</si>
  <si>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</si>
  <si>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</si>
  <si>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</si>
  <si>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</si>
  <si>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</si>
  <si>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</si>
  <si>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</si>
  <si>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</si>
  <si>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</si>
  <si>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</si>
  <si>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</si>
  <si>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</si>
  <si>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</si>
  <si>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</si>
  <si>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</si>
  <si>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</si>
  <si>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</si>
  <si>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</si>
  <si>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</si>
  <si>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</si>
  <si>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</si>
  <si>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</si>
  <si>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</si>
  <si>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</si>
  <si>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</si>
  <si>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</si>
  <si>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</si>
  <si>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</si>
  <si>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</si>
  <si>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</si>
  <si>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</si>
  <si>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</si>
  <si>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</si>
  <si>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</si>
  <si>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</si>
  <si>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</si>
  <si>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</si>
  <si>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</si>
  <si>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</si>
  <si>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</si>
  <si>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</si>
  <si>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</si>
  <si>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</si>
  <si>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</si>
  <si>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</si>
  <si>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</si>
  <si>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</si>
  <si>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</si>
  <si>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</si>
  <si>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</si>
  <si>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</si>
  <si>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</si>
  <si>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</si>
  <si>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</si>
  <si>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</si>
  <si>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</si>
  <si>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</si>
  <si>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</si>
  <si>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</si>
  <si>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</si>
  <si>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</si>
  <si>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</si>
  <si>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</si>
  <si>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</si>
  <si>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</si>
  <si>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</si>
  <si>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</si>
  <si>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</si>
  <si>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</si>
  <si>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</si>
  <si>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</si>
  <si>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</si>
  <si>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</si>
  <si>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</si>
  <si>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</si>
  <si>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</si>
  <si>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</si>
  <si>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</si>
  <si>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</si>
  <si>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</si>
  <si>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</si>
  <si>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</si>
  <si>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</si>
  <si>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</si>
  <si>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</si>
  <si>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</si>
  <si>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</si>
  <si>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</si>
  <si>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</si>
  <si>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</si>
  <si>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</si>
  <si>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</si>
  <si>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</si>
  <si>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</si>
  <si>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</si>
  <si>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</si>
  <si>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</si>
  <si>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</si>
  <si>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</si>
  <si>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</si>
  <si>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</si>
  <si>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</si>
  <si>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</si>
  <si>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</si>
  <si>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</si>
  <si>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</si>
  <si>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</si>
  <si>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</si>
  <si>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</si>
  <si>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</si>
  <si>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</si>
  <si>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</si>
  <si>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</si>
  <si>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</si>
  <si>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</si>
  <si>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</si>
  <si>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</si>
  <si>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</si>
  <si>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</si>
  <si>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</si>
  <si>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</si>
  <si>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</si>
  <si>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</si>
  <si>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</si>
  <si>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</si>
  <si>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</si>
  <si>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</si>
  <si>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</si>
  <si>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</si>
  <si>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</si>
  <si>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</si>
  <si>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</si>
  <si>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</si>
  <si>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</si>
  <si>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</si>
  <si>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</si>
  <si>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</si>
  <si>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</si>
  <si>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</si>
  <si>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</si>
  <si>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</si>
  <si>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</si>
  <si>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</si>
  <si>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</si>
  <si>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</si>
  <si>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</si>
  <si>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</si>
  <si>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</si>
  <si>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</si>
  <si>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</si>
  <si>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</si>
  <si>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</si>
  <si>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</si>
  <si>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</si>
  <si>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</si>
  <si>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</si>
  <si>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</si>
  <si>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</si>
  <si>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</si>
  <si>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</si>
  <si>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</si>
  <si>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</si>
  <si>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</si>
  <si>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</si>
  <si>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</si>
  <si>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</si>
  <si>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</si>
  <si>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</si>
  <si>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</si>
  <si>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</si>
  <si>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</si>
  <si>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</si>
  <si>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</si>
  <si>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</si>
  <si>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</si>
  <si>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</si>
  <si>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</si>
  <si>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</si>
  <si>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</si>
  <si>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</si>
  <si>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</si>
  <si>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</si>
  <si>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</si>
  <si>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</si>
  <si>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</si>
  <si>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</si>
  <si>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</si>
  <si>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</si>
  <si>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</si>
  <si>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</si>
  <si>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</si>
  <si>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</si>
  <si>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</si>
  <si>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</si>
  <si>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</si>
  <si>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</si>
  <si>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</si>
  <si>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</si>
  <si>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</si>
  <si>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</si>
  <si>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</si>
  <si>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</si>
  <si>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</si>
  <si>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</si>
  <si>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</si>
  <si>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</si>
  <si>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</si>
  <si>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</si>
  <si>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</si>
  <si>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</si>
  <si>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</si>
  <si>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</si>
  <si>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</si>
  <si>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</si>
  <si>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</si>
  <si>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</si>
  <si>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</si>
  <si>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</si>
  <si>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</si>
  <si>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</si>
  <si>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</si>
  <si>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</si>
  <si>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</si>
  <si>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</si>
  <si>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</si>
  <si>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</si>
  <si>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</si>
  <si>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</si>
  <si>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</si>
  <si>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</si>
  <si>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</si>
  <si>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</si>
  <si>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</si>
  <si>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</si>
  <si>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</si>
  <si>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</si>
  <si>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</si>
  <si>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</si>
  <si>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</si>
  <si>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</si>
  <si>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</si>
  <si>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</si>
  <si>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</si>
  <si>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</si>
  <si>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</si>
  <si>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</si>
  <si>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</si>
  <si>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</si>
  <si>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</si>
  <si>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</si>
  <si>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</si>
  <si>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</si>
  <si>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</si>
  <si>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</si>
  <si>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</si>
  <si>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</si>
  <si>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</si>
  <si>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</si>
  <si>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</si>
  <si>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</si>
  <si>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</si>
  <si>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</si>
  <si>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</si>
  <si>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</si>
  <si>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</si>
  <si>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</si>
  <si>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</si>
  <si>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</si>
  <si>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</si>
  <si>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</si>
  <si>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</si>
  <si>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</si>
  <si>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</si>
  <si>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</si>
  <si>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</si>
  <si>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</si>
  <si>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</si>
  <si>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</si>
  <si>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</si>
  <si>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</si>
  <si>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</si>
  <si>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</si>
  <si>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</si>
  <si>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</si>
  <si>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</si>
  <si>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</si>
  <si>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</si>
  <si>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</si>
  <si>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</si>
  <si>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</si>
  <si>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</si>
  <si>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</si>
  <si>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</si>
  <si>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</si>
  <si>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</si>
  <si>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</si>
  <si>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</si>
  <si>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</si>
  <si>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</si>
  <si>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</si>
  <si>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</si>
  <si>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</si>
  <si>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</si>
  <si>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</si>
  <si>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</si>
  <si>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</si>
  <si>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</si>
  <si>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</si>
  <si>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</si>
  <si>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</si>
  <si>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</si>
  <si>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</si>
  <si>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</si>
  <si>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</si>
  <si>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</si>
  <si>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</si>
  <si>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</si>
  <si>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</si>
  <si>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</si>
  <si>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</si>
  <si>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</si>
  <si>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</si>
  <si>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</si>
  <si>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</si>
  <si>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</si>
  <si>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</si>
  <si>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</si>
  <si>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</si>
  <si>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</si>
  <si>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</si>
  <si>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</si>
  <si>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</si>
  <si>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</si>
  <si>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</si>
  <si>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</si>
  <si>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</si>
  <si>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</si>
  <si>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</si>
  <si>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</si>
  <si>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</si>
  <si>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</si>
  <si>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</si>
  <si>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</si>
  <si>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</si>
  <si>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</si>
  <si>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</si>
  <si>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</si>
  <si>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</si>
  <si>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</si>
  <si>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</si>
  <si>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</si>
  <si>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</si>
  <si>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</si>
  <si>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</si>
  <si>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</si>
  <si>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</si>
  <si>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</si>
  <si>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</si>
  <si>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</si>
  <si>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</si>
  <si>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</si>
  <si>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</si>
  <si>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</si>
  <si>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</si>
  <si>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</si>
  <si>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</si>
  <si>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</si>
  <si>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</si>
  <si>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</si>
  <si>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</si>
  <si>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</si>
  <si>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</si>
  <si>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</si>
  <si>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</si>
  <si>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</si>
  <si>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</si>
  <si>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</si>
  <si>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</si>
  <si>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</si>
  <si>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</si>
  <si>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</si>
  <si>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</si>
  <si>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</si>
  <si>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</si>
  <si>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</si>
  <si>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</si>
  <si>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</si>
  <si>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</si>
  <si>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</si>
  <si>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</si>
  <si>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</si>
  <si>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</si>
  <si>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</si>
  <si>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</si>
  <si>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</si>
  <si>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</si>
  <si>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</si>
  <si>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</si>
  <si>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</si>
  <si>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</si>
  <si>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</si>
  <si>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</si>
  <si>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</si>
  <si>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</si>
  <si>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</si>
  <si>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</si>
  <si>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</si>
  <si>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</si>
  <si>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</si>
  <si>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</si>
  <si>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</si>
  <si>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</si>
  <si>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</si>
  <si>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</si>
  <si>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</si>
  <si>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</si>
  <si>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</si>
  <si>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</si>
  <si>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</si>
  <si>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</si>
  <si>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</si>
  <si>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</si>
  <si>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</si>
  <si>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</si>
  <si>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</si>
  <si>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</si>
  <si>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</si>
  <si>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</si>
  <si>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</si>
  <si>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</si>
  <si>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</si>
  <si>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</si>
  <si>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</si>
  <si>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</si>
  <si>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</si>
  <si>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</si>
  <si>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</si>
  <si>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</si>
  <si>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</si>
  <si>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</si>
  <si>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</si>
  <si>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</si>
  <si>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</si>
  <si>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</si>
  <si>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</si>
  <si>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</si>
  <si>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</si>
  <si>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</si>
  <si>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</si>
  <si>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</si>
  <si>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</si>
  <si>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</si>
  <si>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</si>
  <si>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</si>
  <si>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</si>
  <si>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</si>
  <si>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</si>
  <si>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</si>
  <si>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</si>
  <si>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</si>
  <si>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</si>
  <si>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</si>
  <si>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</si>
  <si>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</si>
  <si>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</si>
  <si>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</si>
  <si>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</si>
  <si>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</si>
  <si>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</si>
  <si>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</si>
  <si>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</si>
  <si>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</si>
  <si>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</si>
  <si>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</si>
  <si>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</si>
  <si>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</si>
  <si>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</si>
  <si>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</si>
  <si>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</si>
  <si>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</si>
  <si>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</si>
  <si>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</si>
  <si>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</si>
  <si>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</si>
  <si>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</si>
  <si>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</si>
  <si>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</si>
  <si>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</si>
  <si>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</si>
  <si>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</si>
  <si>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</si>
  <si>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</si>
  <si>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</si>
  <si>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</si>
  <si>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</si>
  <si>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</si>
  <si>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</si>
  <si>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</si>
  <si>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</si>
  <si>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</si>
  <si>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</si>
  <si>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</si>
  <si>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</si>
  <si>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</si>
  <si>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</si>
  <si>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</si>
  <si>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</si>
  <si>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</si>
  <si>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</si>
  <si>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</si>
  <si>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</si>
  <si>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</si>
  <si>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</si>
  <si>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</si>
  <si>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</si>
  <si>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</si>
  <si>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</si>
  <si>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</si>
  <si>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</si>
  <si>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</si>
  <si>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</si>
  <si>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</si>
  <si>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</si>
  <si>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</si>
  <si>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</si>
  <si>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</si>
  <si>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</si>
  <si>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</si>
  <si>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</si>
  <si>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</si>
  <si>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</si>
  <si>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</si>
  <si>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</si>
  <si>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</si>
  <si>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</si>
  <si>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</si>
  <si>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</si>
  <si>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</si>
  <si>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</si>
  <si>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</si>
  <si>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</si>
  <si>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</si>
  <si>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</si>
  <si>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</si>
  <si>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</si>
  <si>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</si>
  <si>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</si>
  <si>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</si>
  <si>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</si>
  <si>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</si>
  <si>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</si>
  <si>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</si>
  <si>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</si>
  <si>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</si>
  <si>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</si>
  <si>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</si>
  <si>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</si>
  <si>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</si>
  <si>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</si>
  <si>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</si>
  <si>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</si>
  <si>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</si>
  <si>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</si>
  <si>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</si>
  <si>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</si>
  <si>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</si>
  <si>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</si>
  <si>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</si>
  <si>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</si>
  <si>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</si>
  <si>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</si>
  <si>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</si>
  <si>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</si>
  <si>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</si>
  <si>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</si>
  <si>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</si>
  <si>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</si>
  <si>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</si>
  <si>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</si>
  <si>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</si>
  <si>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</si>
  <si>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</si>
  <si>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</si>
  <si>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</si>
  <si>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</si>
  <si>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</si>
  <si>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</si>
  <si>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</si>
  <si>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</si>
  <si>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</si>
  <si>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</si>
  <si>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</si>
  <si>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</si>
  <si>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</si>
  <si>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</si>
  <si>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</si>
  <si>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</si>
  <si>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</si>
  <si>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</si>
  <si>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</si>
  <si>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</si>
  <si>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</si>
  <si>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</si>
  <si>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</si>
  <si>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</si>
  <si>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</si>
  <si>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</si>
  <si>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</si>
  <si>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</si>
  <si>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</si>
  <si>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</si>
  <si>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</si>
  <si>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</si>
  <si>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</si>
  <si>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</si>
  <si>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</si>
  <si>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</si>
  <si>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</si>
  <si>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</si>
  <si>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</si>
  <si>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</si>
  <si>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</si>
  <si>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</si>
  <si>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</si>
  <si>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</si>
  <si>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</si>
  <si>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</si>
  <si>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</si>
  <si>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</si>
  <si>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</si>
  <si>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</si>
  <si>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</si>
  <si>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</si>
  <si>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</si>
  <si>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</si>
  <si>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</si>
  <si>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</si>
  <si>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</si>
  <si>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</si>
  <si>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</si>
  <si>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</si>
  <si>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</si>
  <si>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</si>
  <si>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</si>
  <si>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</si>
  <si>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</si>
  <si>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</si>
  <si>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</si>
  <si>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</si>
  <si>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</si>
  <si>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</si>
  <si>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</si>
  <si>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</si>
  <si>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</si>
  <si>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</si>
  <si>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</si>
  <si>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</si>
  <si>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</si>
  <si>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</si>
  <si>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</si>
  <si>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</si>
  <si>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</si>
  <si>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</si>
  <si>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</si>
  <si>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</si>
  <si>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</si>
  <si>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</si>
  <si>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</si>
  <si>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</si>
  <si>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</si>
  <si>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</si>
  <si>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</si>
  <si>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</si>
  <si>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</si>
  <si>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</si>
  <si>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</si>
  <si>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</si>
  <si>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</si>
  <si>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</si>
  <si>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</si>
  <si>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</si>
  <si>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</si>
  <si>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</si>
  <si>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</si>
  <si>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</si>
  <si>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</si>
  <si>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</si>
  <si>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</si>
  <si>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</si>
  <si>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</si>
  <si>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</si>
  <si>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</si>
  <si>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</si>
  <si>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</si>
  <si>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</si>
  <si>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</si>
  <si>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</si>
  <si>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</si>
  <si>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</si>
  <si>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</si>
  <si>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</si>
  <si>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</si>
  <si>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</si>
  <si>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</si>
  <si>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</si>
  <si>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</si>
  <si>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</si>
  <si>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</si>
  <si>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</si>
  <si>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</si>
  <si>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</si>
  <si>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</si>
  <si>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</si>
  <si>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</si>
  <si>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</si>
  <si>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</si>
  <si>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</si>
  <si>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</si>
  <si>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</si>
  <si>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</si>
  <si>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</si>
  <si>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</si>
  <si>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</si>
  <si>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</si>
  <si>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</si>
  <si>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</si>
  <si>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</si>
  <si>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</si>
  <si>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</si>
  <si>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</si>
  <si>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</si>
  <si>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</si>
  <si>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</si>
  <si>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</si>
  <si>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</si>
  <si>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</si>
  <si>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</si>
  <si>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</si>
  <si>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</si>
  <si>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</si>
  <si>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</si>
  <si>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</si>
  <si>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</si>
  <si>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</si>
  <si>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</si>
  <si>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</si>
  <si>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</si>
  <si>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</si>
  <si>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</si>
  <si>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</si>
  <si>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</si>
  <si>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</si>
  <si>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</si>
  <si>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</si>
  <si>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</si>
  <si>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</si>
  <si>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</si>
  <si>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</si>
  <si>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</si>
  <si>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</si>
  <si>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</si>
  <si>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</si>
  <si>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</si>
  <si>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</si>
  <si>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</si>
  <si>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</si>
  <si>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</si>
  <si>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</si>
  <si>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</si>
  <si>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</si>
  <si>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</si>
  <si>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</si>
  <si>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</si>
  <si>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</si>
  <si>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</si>
  <si>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</si>
  <si>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</si>
  <si>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</si>
  <si>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</si>
  <si>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</si>
  <si>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</si>
  <si>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</si>
  <si>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</si>
  <si>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</si>
  <si>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</si>
  <si>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</si>
  <si>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</si>
  <si>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</si>
  <si>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</si>
  <si>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</si>
  <si>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</si>
  <si>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</si>
  <si>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</si>
  <si>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</si>
  <si>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</si>
  <si>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</si>
  <si>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</si>
  <si>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</si>
  <si>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</si>
  <si>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</si>
  <si>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</si>
  <si>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</si>
  <si>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</si>
  <si>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</si>
  <si>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</si>
  <si>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</si>
  <si>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</si>
  <si>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</si>
  <si>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</si>
  <si>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</si>
  <si>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</si>
  <si>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</si>
  <si>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</si>
  <si>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</si>
  <si>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</si>
  <si>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</si>
  <si>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</si>
  <si>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</si>
  <si>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</si>
  <si>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</si>
  <si>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</si>
  <si>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</si>
  <si>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</si>
  <si>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</si>
  <si>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</si>
  <si>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</si>
  <si>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</si>
  <si>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</si>
  <si>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</si>
  <si>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</si>
  <si>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</si>
  <si>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</si>
  <si>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</si>
  <si>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</si>
  <si>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</si>
  <si>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</si>
  <si>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</si>
  <si>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</si>
  <si>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</si>
  <si>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</si>
  <si>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</si>
  <si>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</si>
  <si>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</si>
  <si>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</si>
  <si>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</si>
  <si>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</si>
  <si>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</si>
  <si>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</si>
  <si>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</si>
  <si>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</si>
  <si>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</si>
  <si>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</si>
  <si>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</si>
  <si>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</si>
  <si>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</si>
  <si>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</si>
  <si>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</si>
  <si>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</si>
  <si>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</si>
  <si>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</si>
  <si>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</si>
  <si>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</si>
  <si>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</si>
  <si>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</si>
  <si>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</si>
  <si>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</si>
  <si>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</si>
  <si>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</si>
  <si>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</si>
  <si>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</si>
  <si>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</si>
  <si>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</si>
  <si>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</si>
  <si>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</si>
  <si>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</si>
  <si>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</si>
  <si>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</si>
  <si>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</si>
  <si>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</si>
  <si>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</si>
  <si>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</si>
  <si>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</si>
  <si>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</si>
  <si>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</si>
  <si>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</si>
  <si>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</si>
  <si>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</si>
  <si>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</si>
  <si>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</si>
  <si>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</si>
  <si>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</si>
  <si>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</si>
  <si>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</si>
  <si>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</si>
  <si>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</si>
  <si>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</si>
  <si>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</si>
  <si>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</si>
  <si>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</si>
  <si>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</si>
  <si>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</si>
  <si>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</si>
  <si>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</si>
  <si>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</si>
  <si>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</si>
  <si>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</si>
  <si>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</si>
  <si>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</si>
  <si>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</si>
  <si>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</si>
  <si>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</si>
  <si>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</si>
  <si>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</si>
  <si>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</si>
  <si>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</si>
  <si>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</si>
  <si>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</si>
  <si>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</si>
  <si>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</si>
  <si>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</si>
  <si>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</si>
  <si>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</si>
  <si>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</si>
  <si>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</si>
  <si>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</si>
  <si>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</si>
  <si>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</si>
  <si>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</si>
  <si>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</si>
  <si>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</si>
  <si>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</si>
  <si>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</si>
  <si>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</si>
  <si>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</si>
  <si>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</si>
  <si>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</si>
  <si>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</si>
  <si>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</si>
  <si>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</si>
  <si>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</si>
  <si>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</si>
  <si>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</si>
  <si>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</si>
  <si>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</si>
  <si>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</si>
  <si>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</si>
  <si>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</si>
  <si>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</si>
  <si>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</si>
  <si>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</si>
  <si>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</si>
  <si>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</si>
  <si>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</si>
  <si>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</si>
  <si>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</si>
  <si>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</si>
  <si>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</si>
  <si>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</si>
  <si>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</si>
  <si>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</si>
  <si>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</si>
  <si>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</si>
  <si>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</si>
  <si>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</si>
  <si>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</si>
  <si>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</si>
  <si>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</si>
  <si>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</si>
  <si>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</si>
  <si>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</si>
  <si>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</si>
  <si>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</si>
  <si>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</si>
  <si>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</si>
  <si>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</si>
  <si>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</si>
  <si>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</si>
  <si>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</si>
  <si>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</si>
  <si>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</si>
  <si>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</si>
  <si>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</si>
  <si>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</si>
  <si>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</si>
  <si>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</si>
  <si>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</si>
  <si>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</si>
  <si>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</si>
  <si>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</si>
  <si>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</si>
  <si>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</si>
  <si>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</si>
  <si>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</si>
  <si>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</si>
  <si>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</si>
  <si>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</si>
  <si>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</si>
  <si>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</si>
  <si>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</si>
  <si>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</si>
  <si>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</si>
  <si>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</si>
  <si>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</si>
  <si>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</si>
  <si>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</si>
  <si>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</si>
  <si>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</si>
  <si>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</si>
  <si>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</si>
  <si>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</si>
  <si>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</si>
  <si>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</si>
  <si>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</si>
  <si>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</si>
  <si>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</si>
  <si>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</si>
  <si>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</si>
  <si>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</si>
  <si>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</si>
  <si>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</si>
  <si>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</si>
  <si>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</si>
  <si>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</si>
  <si>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</si>
  <si>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</si>
  <si>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</si>
  <si>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</si>
  <si>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</si>
  <si>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</si>
  <si>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</si>
  <si>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</si>
  <si>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</si>
  <si>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</si>
  <si>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</si>
  <si>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</si>
  <si>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</si>
  <si>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</si>
  <si>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</si>
  <si>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</si>
  <si>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</si>
  <si>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</si>
  <si>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</si>
  <si>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</si>
  <si>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</si>
  <si>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</si>
  <si>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</si>
  <si>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</si>
  <si>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</si>
  <si>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</si>
  <si>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</si>
  <si>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</si>
  <si>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</si>
  <si>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</si>
  <si>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</si>
  <si>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</si>
  <si>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</si>
  <si>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</si>
  <si>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</si>
  <si>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</si>
  <si>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</si>
  <si>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</si>
  <si>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</si>
  <si>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</si>
  <si>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</si>
  <si>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</si>
  <si>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</si>
  <si>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</si>
  <si>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</si>
  <si>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</si>
  <si>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</si>
  <si>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</si>
  <si>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</si>
  <si>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</si>
  <si>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</si>
  <si>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</si>
  <si>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</si>
  <si>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</si>
  <si>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</si>
  <si>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</si>
  <si>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</si>
  <si>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</si>
  <si>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</si>
  <si>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</si>
  <si>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</si>
  <si>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</si>
  <si>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</si>
  <si>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</si>
  <si>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</si>
  <si>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</si>
  <si>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</si>
  <si>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</si>
  <si>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</si>
  <si>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</si>
  <si>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</si>
  <si>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</si>
  <si>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</si>
  <si>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</si>
  <si>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</si>
  <si>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</si>
  <si>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</si>
  <si>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</si>
  <si>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</si>
  <si>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</si>
  <si>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</si>
  <si>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</si>
  <si>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</si>
  <si>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</si>
  <si>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</si>
  <si>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</si>
  <si>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</si>
  <si>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</si>
  <si>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</si>
  <si>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</si>
  <si>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</si>
  <si>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</si>
  <si>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</si>
  <si>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</si>
  <si>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</si>
  <si>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</si>
  <si>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</si>
  <si>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</si>
  <si>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</si>
  <si>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</si>
  <si>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</si>
  <si>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</si>
  <si>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</si>
  <si>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</si>
  <si>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</si>
  <si>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</si>
  <si>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</si>
  <si>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</si>
  <si>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</si>
  <si>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</si>
  <si>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</si>
  <si>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</si>
  <si>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</si>
  <si>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</si>
  <si>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</si>
  <si>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</si>
  <si>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</si>
  <si>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</si>
  <si>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</si>
  <si>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</si>
  <si>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</si>
  <si>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</si>
  <si>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</si>
  <si>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</si>
  <si>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</si>
  <si>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</si>
  <si>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</si>
  <si>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</si>
  <si>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</si>
  <si>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</si>
  <si>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</si>
  <si>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</si>
  <si>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</si>
  <si>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</si>
  <si>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</si>
  <si>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</si>
  <si>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</si>
  <si>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</si>
  <si>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</si>
  <si>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</si>
  <si>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</si>
  <si>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</si>
  <si>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</si>
  <si>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</si>
  <si>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</si>
  <si>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</si>
  <si>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</si>
  <si>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</si>
  <si>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</si>
  <si>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</si>
  <si>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</si>
  <si>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</si>
  <si>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</si>
  <si>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</si>
  <si>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</si>
  <si>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</si>
  <si>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</si>
  <si>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</si>
  <si>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</si>
  <si>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</si>
  <si>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</si>
  <si>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</si>
  <si>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</si>
  <si>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</si>
  <si>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</si>
  <si>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</si>
  <si>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</si>
  <si>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</si>
  <si>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</si>
  <si>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</si>
  <si>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</si>
  <si>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</si>
  <si>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</si>
  <si>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</si>
  <si>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</si>
  <si>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</si>
  <si>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</si>
  <si>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</si>
  <si>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</si>
  <si>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</si>
  <si>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</si>
  <si>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</si>
  <si>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</si>
  <si>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</si>
  <si>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</si>
  <si>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</si>
  <si>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</si>
  <si>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</si>
  <si>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</si>
  <si>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</si>
  <si>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</si>
  <si>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</si>
  <si>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</si>
  <si>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</si>
  <si>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</si>
  <si>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</si>
  <si>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</si>
  <si>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</si>
  <si>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</si>
  <si>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</si>
  <si>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</si>
  <si>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</si>
  <si>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</si>
  <si>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</si>
  <si>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</si>
  <si>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</si>
  <si>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</si>
  <si>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</si>
  <si>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</si>
  <si>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</si>
  <si>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</si>
  <si>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</si>
  <si>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</si>
  <si>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</si>
  <si>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</si>
  <si>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</si>
  <si>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</si>
  <si>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</si>
  <si>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</si>
  <si>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</si>
  <si>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</si>
  <si>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</si>
  <si>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</si>
  <si>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</si>
  <si>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</si>
  <si>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</si>
  <si>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</si>
  <si>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</si>
  <si>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</si>
  <si>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</si>
  <si>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</si>
  <si>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</si>
  <si>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</si>
  <si>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</si>
  <si>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</si>
  <si>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</si>
  <si>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</si>
  <si>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</si>
  <si>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</si>
  <si>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</si>
  <si>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</si>
  <si>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</si>
  <si>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</si>
  <si>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</si>
  <si>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</si>
  <si>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</si>
  <si>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</si>
  <si>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</si>
  <si>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</si>
  <si>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</si>
  <si>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</si>
  <si>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</si>
  <si>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</si>
  <si>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</si>
  <si>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</si>
  <si>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</si>
  <si>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</si>
  <si>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</si>
  <si>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</si>
  <si>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</si>
  <si>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</si>
  <si>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</si>
  <si>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</si>
  <si>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</si>
  <si>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</si>
  <si>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</si>
  <si>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</si>
  <si>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</si>
  <si>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</si>
  <si>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</si>
  <si>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</si>
  <si>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</si>
  <si>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</si>
  <si>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</si>
  <si>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</si>
  <si>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</si>
  <si>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</si>
  <si>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</si>
  <si>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</si>
  <si>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</si>
  <si>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</si>
  <si>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</si>
  <si>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</si>
  <si>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</si>
  <si>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</si>
  <si>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</si>
  <si>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</si>
  <si>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</si>
  <si>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</si>
  <si>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</si>
  <si>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</si>
  <si>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</si>
  <si>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</si>
  <si>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</si>
  <si>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</si>
  <si>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</si>
  <si>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</si>
  <si>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</si>
  <si>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</si>
  <si>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</si>
  <si>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</si>
  <si>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</si>
  <si>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</si>
  <si>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</si>
  <si>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</si>
  <si>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</si>
  <si>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</si>
  <si>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</si>
  <si>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</si>
  <si>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</si>
  <si>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</si>
  <si>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</si>
  <si>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</si>
  <si>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</si>
  <si>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</si>
  <si>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</si>
  <si>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</si>
  <si>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</si>
  <si>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</si>
  <si>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</si>
  <si>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</si>
  <si>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</si>
  <si>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</si>
  <si>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</si>
  <si>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</si>
  <si>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</si>
  <si>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</si>
  <si>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</si>
  <si>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</si>
  <si>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</si>
  <si>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</si>
  <si>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</si>
  <si>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</si>
  <si>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</si>
  <si>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</si>
  <si>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</si>
  <si>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</si>
  <si>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</si>
  <si>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</si>
  <si>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</si>
  <si>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</si>
  <si>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</si>
  <si>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</si>
  <si>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</si>
  <si>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</si>
  <si>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</si>
  <si>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</si>
  <si>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</si>
  <si>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</si>
  <si>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</si>
  <si>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</si>
  <si>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</si>
  <si>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</si>
  <si>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</si>
  <si>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</si>
  <si>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</si>
  <si>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</si>
  <si>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</si>
  <si>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</si>
  <si>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</si>
  <si>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</si>
  <si>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</si>
  <si>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</si>
  <si>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</si>
  <si>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</si>
  <si>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</si>
  <si>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</si>
  <si>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</si>
  <si>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</si>
  <si>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</si>
  <si>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</si>
  <si>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</si>
  <si>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</si>
  <si>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</si>
  <si>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</si>
  <si>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</si>
  <si>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</si>
  <si>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</si>
  <si>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</si>
  <si>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</si>
  <si>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</si>
  <si>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</si>
  <si>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</si>
  <si>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</si>
  <si>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</si>
  <si>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</si>
  <si>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</si>
  <si>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</si>
  <si>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</si>
  <si>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</si>
  <si>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</si>
  <si>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</si>
  <si>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</si>
  <si>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</si>
  <si>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</si>
  <si>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</si>
  <si>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</si>
  <si>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</si>
  <si>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</si>
  <si>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</si>
  <si>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</si>
  <si>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</si>
  <si>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</si>
  <si>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</si>
  <si>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</si>
  <si>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</si>
  <si>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</si>
  <si>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</si>
  <si>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</si>
  <si>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</si>
  <si>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</si>
  <si>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</si>
  <si>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</si>
  <si>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</si>
  <si>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</si>
  <si>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</si>
  <si>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</si>
  <si>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</si>
  <si>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</si>
  <si>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</si>
  <si>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</si>
  <si>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</si>
  <si>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</si>
  <si>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</si>
  <si>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</si>
  <si>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</si>
  <si>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</si>
  <si>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</si>
  <si>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</si>
  <si>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</si>
  <si>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</si>
  <si>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</si>
  <si>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</si>
  <si>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</si>
  <si>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</si>
  <si>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</si>
  <si>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</si>
  <si>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</si>
  <si>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</si>
  <si>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</si>
  <si>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</si>
  <si>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</si>
  <si>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</si>
  <si>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</si>
  <si>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</si>
  <si>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</si>
  <si>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</si>
  <si>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</si>
  <si>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</si>
  <si>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</si>
  <si>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</si>
  <si>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</si>
  <si>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</si>
  <si>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</si>
  <si>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</si>
  <si>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</si>
  <si>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</si>
  <si>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</si>
  <si>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</si>
  <si>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</si>
  <si>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</si>
  <si>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</si>
  <si>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</si>
  <si>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</si>
  <si>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</si>
  <si>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</si>
  <si>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</si>
  <si>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</si>
  <si>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</si>
  <si>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</si>
  <si>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</si>
  <si>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</si>
  <si>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</si>
  <si>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</si>
  <si>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</si>
  <si>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</si>
  <si>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</si>
  <si>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</si>
  <si>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</si>
  <si>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</si>
  <si>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</si>
  <si>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</si>
  <si>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</si>
  <si>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</si>
  <si>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</si>
  <si>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</si>
  <si>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</si>
  <si>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</si>
  <si>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</si>
  <si>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</si>
  <si>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</si>
  <si>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</si>
  <si>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</si>
  <si>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</si>
  <si>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</si>
  <si>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</si>
  <si>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</si>
  <si>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</si>
  <si>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</si>
  <si>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</si>
  <si>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</si>
  <si>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</si>
  <si>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</si>
  <si>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</si>
  <si>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</si>
  <si>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</si>
  <si>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</si>
  <si>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</si>
  <si>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</si>
  <si>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</si>
  <si>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</si>
  <si>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</si>
  <si>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</si>
  <si>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</si>
  <si>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</si>
  <si>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</si>
  <si>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</si>
  <si>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</si>
  <si>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</si>
  <si>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</si>
  <si>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</si>
  <si>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</si>
  <si>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</si>
  <si>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</si>
  <si>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</si>
  <si>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</si>
  <si>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</si>
  <si>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</si>
  <si>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</si>
  <si>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</si>
  <si>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</si>
  <si>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</si>
  <si>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</si>
  <si>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</si>
  <si>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</si>
  <si>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</si>
  <si>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</si>
  <si>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</si>
  <si>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</si>
  <si>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</si>
  <si>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</si>
  <si>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</si>
  <si>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</si>
  <si>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</si>
  <si>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</si>
  <si>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</si>
  <si>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</si>
  <si>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</si>
  <si>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</si>
  <si>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</si>
  <si>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</si>
  <si>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</si>
  <si>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</si>
  <si>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</si>
  <si>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</si>
  <si>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</si>
  <si>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</si>
  <si>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</si>
  <si>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</si>
  <si>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</si>
  <si>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</si>
  <si>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</si>
  <si>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</si>
  <si>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</si>
  <si>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</si>
  <si>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</si>
  <si>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</si>
  <si>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</si>
  <si>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</si>
  <si>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</si>
  <si>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</si>
  <si>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</si>
  <si>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</si>
  <si>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</si>
  <si>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</si>
  <si>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</si>
  <si>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</si>
  <si>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</si>
  <si>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</si>
  <si>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</si>
  <si>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</si>
  <si>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</si>
  <si>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</si>
  <si>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</si>
  <si>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</si>
  <si>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</si>
  <si>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</si>
  <si>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</si>
  <si>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</si>
  <si>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</si>
  <si>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</si>
  <si>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</si>
  <si>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</si>
  <si>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</si>
  <si>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</si>
  <si>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</si>
  <si>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</si>
  <si>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</si>
  <si>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</si>
  <si>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</si>
  <si>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</si>
  <si>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</si>
  <si>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</si>
  <si>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</si>
  <si>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</si>
  <si>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</si>
  <si>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</si>
  <si>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</si>
  <si>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</si>
  <si>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</si>
  <si>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</si>
  <si>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</si>
  <si>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</si>
  <si>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</si>
  <si>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</si>
  <si>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</si>
  <si>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</si>
  <si>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</si>
  <si>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</si>
  <si>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</si>
  <si>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</si>
  <si>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</si>
  <si>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</si>
  <si>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</si>
  <si>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</si>
  <si>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</si>
  <si>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</si>
  <si>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</si>
  <si>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</si>
  <si>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</si>
  <si>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</si>
  <si>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</si>
  <si>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</si>
  <si>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</si>
  <si>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</si>
  <si>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</si>
  <si>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</si>
  <si>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</si>
  <si>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</si>
  <si>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</si>
  <si>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</si>
  <si>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</si>
  <si>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</si>
  <si>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</si>
  <si>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</si>
  <si>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</si>
  <si>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</si>
  <si>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</si>
  <si>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</si>
  <si>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</si>
  <si>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</si>
  <si>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</si>
  <si>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</si>
  <si>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</si>
  <si>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</si>
  <si>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</si>
  <si>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</si>
  <si>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</si>
  <si>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</si>
  <si>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</si>
  <si>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</si>
  <si>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</si>
  <si>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</si>
  <si>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</si>
  <si>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</si>
  <si>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</si>
  <si>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</si>
  <si>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</si>
  <si>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</si>
  <si>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</si>
  <si>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</si>
  <si>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</si>
  <si>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</si>
  <si>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</si>
  <si>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</si>
  <si>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</si>
  <si>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</si>
  <si>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</si>
  <si>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</si>
  <si>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</si>
  <si>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</si>
  <si>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</si>
  <si>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</si>
  <si>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</si>
  <si>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</si>
  <si>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</si>
  <si>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</si>
  <si>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</si>
  <si>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</si>
  <si>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</si>
  <si>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</si>
  <si>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</si>
  <si>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</si>
  <si>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</si>
  <si>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</si>
  <si>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</si>
  <si>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</si>
  <si>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</si>
  <si>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</si>
  <si>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</si>
  <si>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</si>
  <si>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</si>
  <si>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</si>
  <si>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</si>
  <si>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</si>
  <si>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</si>
  <si>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</si>
  <si>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</si>
  <si>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</si>
  <si>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</si>
  <si>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</si>
  <si>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</si>
  <si>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</si>
  <si>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</si>
  <si>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</si>
  <si>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</si>
  <si>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</si>
  <si>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</si>
  <si>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</si>
  <si>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</si>
  <si>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</si>
  <si>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</si>
  <si>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</si>
  <si>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</si>
  <si>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</si>
  <si>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</si>
  <si>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</si>
  <si>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</si>
  <si>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</si>
  <si>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</si>
  <si>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</si>
  <si>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</si>
  <si>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</si>
  <si>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</si>
  <si>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</si>
  <si>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</si>
  <si>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</si>
  <si>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</si>
  <si>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</si>
  <si>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</si>
  <si>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</si>
  <si>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</si>
  <si>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</si>
  <si>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</si>
  <si>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</si>
  <si>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</si>
  <si>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</si>
  <si>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</si>
  <si>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</si>
  <si>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</si>
  <si>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</si>
  <si>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</si>
  <si>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</si>
  <si>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</si>
  <si>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</si>
  <si>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</si>
  <si>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</si>
  <si>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</si>
  <si>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</si>
  <si>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</si>
  <si>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</si>
  <si>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</si>
  <si>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</si>
  <si>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</si>
  <si>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</si>
  <si>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</si>
  <si>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</si>
  <si>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</si>
  <si>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</si>
  <si>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</si>
  <si>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</si>
  <si>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</si>
  <si>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</si>
  <si>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</si>
  <si>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</si>
  <si>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</si>
  <si>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</si>
  <si>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</si>
  <si>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</si>
  <si>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</si>
  <si>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</si>
  <si>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</si>
  <si>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</si>
  <si>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</si>
  <si>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</si>
  <si>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</si>
  <si>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</si>
  <si>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</si>
  <si>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</si>
  <si>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</si>
  <si>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</si>
  <si>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</si>
  <si>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</si>
  <si>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</si>
  <si>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</si>
  <si>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</si>
  <si>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</si>
  <si>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</si>
  <si>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</si>
  <si>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</si>
  <si>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</si>
  <si>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</si>
  <si>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</si>
  <si>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</si>
  <si>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</si>
  <si>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</si>
  <si>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</si>
  <si>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</si>
  <si>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</si>
  <si>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</si>
  <si>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</si>
  <si>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</si>
  <si>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</si>
  <si>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</si>
  <si>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</si>
  <si>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</si>
  <si>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</si>
  <si>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</si>
  <si>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</si>
  <si>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</si>
  <si>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</si>
  <si>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</si>
  <si>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</si>
  <si>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</si>
  <si>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</si>
  <si>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</si>
  <si>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</si>
  <si>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</si>
  <si>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</si>
  <si>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</si>
  <si>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</si>
  <si>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</si>
  <si>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</si>
  <si>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</si>
  <si>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</si>
  <si>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</si>
  <si>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</si>
  <si>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</si>
  <si>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</si>
  <si>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</si>
  <si>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</si>
  <si>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</si>
  <si>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</si>
  <si>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</si>
  <si>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</si>
  <si>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</si>
  <si>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</si>
  <si>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</si>
  <si>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</si>
  <si>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</si>
  <si>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</si>
  <si>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</si>
  <si>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</si>
  <si>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</si>
  <si>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</si>
  <si>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</si>
  <si>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</si>
  <si>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</si>
  <si>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</si>
  <si>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</si>
  <si>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</si>
  <si>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</si>
  <si>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</si>
  <si>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</si>
  <si>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</si>
  <si>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</si>
  <si>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</si>
  <si>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</si>
  <si>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</si>
  <si>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</si>
  <si>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</si>
  <si>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</si>
  <si>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</si>
  <si>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</si>
  <si>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</si>
  <si>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</si>
  <si>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</si>
  <si>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</si>
  <si>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</si>
  <si>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</si>
  <si>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</si>
  <si>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</si>
  <si>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</si>
  <si>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</si>
  <si>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</si>
  <si>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</si>
  <si>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</si>
  <si>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</si>
  <si>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</si>
  <si>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</si>
  <si>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</si>
  <si>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</si>
  <si>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</si>
  <si>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</si>
  <si>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</si>
  <si>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</si>
  <si>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</si>
  <si>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</si>
  <si>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</si>
  <si>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</si>
  <si>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</si>
  <si>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</si>
  <si>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</si>
  <si>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</si>
  <si>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</si>
  <si>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</si>
  <si>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</si>
  <si>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</si>
  <si>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</si>
  <si>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</si>
  <si>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</si>
  <si>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</si>
  <si>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</si>
  <si>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</si>
  <si>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</si>
  <si>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</si>
  <si>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</si>
  <si>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</si>
  <si>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</si>
  <si>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</si>
  <si>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</si>
  <si>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</si>
  <si>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</si>
  <si>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</si>
  <si>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</si>
  <si>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</si>
  <si>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</si>
  <si>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</si>
  <si>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</si>
  <si>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</si>
  <si>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</si>
  <si>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</si>
  <si>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</si>
  <si>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</si>
  <si>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</si>
  <si>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</si>
  <si>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</si>
  <si>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</si>
  <si>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</si>
  <si>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</si>
  <si>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</si>
  <si>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</si>
  <si>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</si>
  <si>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</si>
  <si>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</si>
  <si>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</si>
  <si>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</si>
  <si>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</si>
  <si>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</si>
  <si>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</si>
  <si>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</si>
  <si>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</si>
  <si>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</si>
  <si>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</si>
  <si>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</si>
  <si>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</si>
  <si>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</si>
  <si>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</si>
  <si>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</si>
  <si>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</si>
  <si>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</si>
  <si>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</si>
  <si>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</si>
  <si>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</si>
  <si>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</si>
  <si>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</si>
  <si>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</si>
  <si>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</si>
  <si>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</si>
  <si>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</si>
  <si>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</si>
  <si>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</si>
  <si>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</si>
  <si>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</si>
  <si>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</si>
  <si>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</si>
  <si>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</si>
  <si>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</si>
  <si>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</si>
  <si>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</si>
  <si>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</si>
  <si>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</si>
  <si>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</si>
  <si>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</si>
  <si>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</si>
  <si>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</si>
  <si>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</si>
  <si>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</si>
  <si>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</si>
  <si>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</si>
  <si>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</si>
  <si>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</si>
  <si>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</si>
  <si>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</si>
  <si>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</si>
  <si>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</si>
  <si>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</si>
  <si>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</si>
  <si>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</si>
  <si>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</si>
  <si>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</si>
  <si>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</si>
  <si>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</si>
  <si>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</si>
  <si>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</si>
  <si>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</si>
  <si>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</si>
  <si>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</si>
  <si>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</si>
  <si>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</si>
  <si>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</si>
  <si>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</si>
  <si>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</si>
  <si>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</si>
  <si>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</si>
  <si>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</si>
  <si>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</si>
  <si>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</si>
  <si>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</si>
  <si>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</si>
  <si>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</si>
  <si>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</si>
  <si>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</si>
  <si>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</si>
  <si>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</si>
  <si>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</si>
  <si>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</si>
  <si>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</si>
  <si>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</si>
  <si>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</si>
  <si>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</si>
  <si>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</si>
  <si>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</si>
  <si>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</si>
  <si>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</si>
  <si>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</si>
  <si>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</si>
  <si>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</si>
  <si>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</si>
  <si>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</si>
  <si>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</si>
  <si>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</si>
  <si>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</si>
  <si>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</si>
  <si>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</si>
  <si>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</si>
  <si>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</si>
  <si>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</si>
  <si>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</si>
  <si>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</si>
  <si>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</si>
  <si>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</si>
  <si>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</si>
  <si>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</si>
  <si>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</si>
  <si>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</si>
  <si>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</si>
  <si>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</si>
  <si>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</si>
  <si>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</si>
  <si>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</si>
  <si>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</si>
  <si>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</si>
  <si>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</si>
  <si>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</si>
  <si>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</si>
  <si>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</si>
  <si>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</si>
  <si>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</si>
  <si>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</si>
  <si>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</si>
  <si>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</si>
  <si>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</si>
  <si>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</si>
  <si>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</si>
  <si>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</si>
  <si>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</si>
  <si>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</si>
  <si>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</si>
  <si>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</si>
  <si>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</si>
  <si>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</si>
  <si>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</si>
  <si>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</si>
  <si>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</si>
  <si>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</si>
  <si>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</si>
  <si>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</si>
  <si>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</si>
  <si>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</si>
  <si>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</si>
  <si>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</si>
  <si>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</si>
  <si>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</si>
  <si>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</si>
  <si>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</si>
  <si>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</si>
  <si>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</si>
  <si>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</si>
  <si>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</si>
  <si>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</si>
  <si>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</si>
  <si>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</si>
  <si>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</si>
  <si>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</si>
  <si>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</si>
  <si>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</si>
  <si>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</si>
  <si>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</si>
  <si>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</si>
  <si>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</si>
  <si>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</si>
  <si>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</si>
  <si>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</si>
  <si>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</si>
  <si>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</si>
  <si>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</si>
  <si>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</si>
  <si>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</si>
  <si>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</si>
  <si>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</si>
  <si>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</si>
  <si>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</si>
  <si>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</si>
  <si>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</si>
  <si>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</si>
  <si>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</si>
  <si>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</si>
  <si>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</si>
  <si>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</si>
  <si>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</si>
  <si>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</si>
  <si>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</si>
  <si>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</si>
  <si>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</si>
  <si>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</si>
  <si>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</si>
  <si>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</si>
  <si>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</si>
  <si>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</si>
  <si>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</si>
  <si>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</si>
  <si>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</si>
  <si>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</si>
  <si>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</si>
  <si>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</si>
  <si>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</si>
  <si>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</si>
  <si>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</si>
  <si>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</si>
  <si>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</si>
  <si>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</si>
  <si>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</si>
  <si>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</si>
  <si>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</si>
  <si>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</si>
  <si>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</si>
  <si>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</si>
  <si>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</si>
  <si>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</si>
  <si>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</si>
  <si>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</si>
  <si>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</si>
  <si>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</si>
  <si>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</si>
  <si>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</si>
  <si>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</si>
  <si>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</si>
  <si>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</si>
  <si>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</si>
  <si>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</si>
  <si>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</si>
  <si>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</si>
  <si>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</si>
  <si>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</si>
  <si>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</si>
  <si>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</si>
  <si>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</si>
  <si>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</si>
  <si>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</si>
  <si>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</si>
  <si>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</si>
  <si>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</si>
  <si>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</si>
  <si>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</si>
  <si>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</si>
  <si>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</si>
  <si>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</si>
  <si>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</si>
  <si>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</si>
  <si>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</si>
  <si>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</si>
  <si>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</si>
  <si>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</si>
  <si>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</si>
  <si>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</si>
  <si>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</si>
  <si>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</si>
  <si>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</si>
  <si>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</si>
  <si>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</si>
  <si>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</si>
  <si>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</si>
  <si>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</si>
  <si>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</si>
  <si>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</si>
  <si>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</si>
  <si>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</si>
  <si>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</si>
  <si>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</si>
  <si>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</si>
  <si>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</si>
  <si>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</si>
  <si>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</si>
  <si>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</si>
  <si>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</si>
  <si>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</si>
  <si>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</si>
  <si>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</si>
  <si>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</si>
  <si>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</si>
  <si>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</si>
  <si>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</si>
  <si>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</si>
  <si>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</si>
  <si>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</si>
  <si>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</si>
  <si>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</si>
  <si>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</si>
  <si>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</si>
  <si>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</si>
  <si>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</si>
  <si>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</si>
  <si>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</si>
  <si>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</si>
  <si>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</si>
  <si>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</si>
  <si>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</si>
  <si>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</si>
  <si>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</si>
  <si>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</si>
  <si>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</si>
  <si>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</si>
  <si>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</si>
  <si>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</si>
  <si>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</si>
  <si>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</si>
  <si>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</si>
  <si>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</si>
  <si>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</si>
  <si>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</si>
  <si>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</si>
  <si>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</si>
  <si>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</si>
  <si>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</si>
  <si>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</si>
  <si>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</si>
  <si>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</si>
  <si>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</si>
  <si>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</si>
  <si>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</si>
  <si>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</si>
  <si>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</si>
  <si>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</si>
  <si>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</si>
  <si>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</si>
  <si>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</si>
  <si>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</si>
  <si>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</si>
  <si>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</si>
  <si>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</si>
  <si>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</si>
  <si>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</si>
  <si>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</si>
  <si>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</si>
  <si>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</si>
  <si>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</si>
  <si>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</si>
  <si>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</si>
  <si>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</si>
  <si>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</si>
  <si>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</si>
  <si>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</si>
  <si>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</si>
  <si>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</si>
  <si>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</si>
  <si>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</si>
  <si>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</si>
  <si>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</si>
  <si>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</si>
  <si>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</si>
  <si>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</si>
  <si>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</si>
  <si>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</si>
  <si>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</si>
  <si>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</si>
  <si>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</si>
  <si>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</si>
  <si>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</si>
  <si>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</si>
  <si>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</si>
  <si>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</si>
  <si>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</si>
  <si>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</si>
  <si>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</si>
  <si>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</si>
  <si>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</si>
  <si>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</si>
  <si>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</si>
  <si>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</si>
  <si>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</si>
  <si>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</si>
  <si>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</si>
  <si>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</si>
  <si>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</si>
  <si>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</si>
  <si>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</si>
  <si>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</si>
  <si>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</si>
  <si>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</si>
  <si>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</si>
  <si>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</si>
  <si>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</si>
  <si>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</si>
  <si>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</si>
  <si>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</si>
  <si>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</si>
  <si>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</si>
  <si>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</si>
  <si>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</si>
  <si>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</si>
  <si>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</si>
  <si>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</si>
  <si>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</si>
  <si>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</si>
  <si>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</si>
  <si>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</si>
  <si>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</si>
  <si>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</si>
  <si>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</si>
  <si>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</si>
  <si>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</si>
  <si>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</si>
  <si>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</si>
  <si>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</si>
  <si>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</si>
  <si>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</si>
  <si>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</si>
  <si>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</si>
  <si>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</si>
  <si>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</si>
  <si>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</si>
  <si>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</si>
  <si>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</si>
  <si>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</si>
  <si>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</si>
  <si>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</si>
  <si>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</si>
  <si>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</si>
  <si>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</si>
  <si>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</si>
  <si>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</si>
  <si>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</si>
  <si>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</si>
  <si>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</si>
  <si>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</si>
  <si>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</si>
  <si>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</si>
  <si>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</si>
  <si>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</si>
  <si>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</si>
  <si>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</si>
  <si>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</si>
  <si>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</si>
  <si>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</si>
  <si>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</si>
  <si>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</si>
  <si>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</si>
  <si>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</si>
  <si>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</si>
  <si>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</si>
  <si>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</si>
  <si>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</si>
  <si>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</si>
  <si>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</si>
  <si>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</si>
  <si>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</si>
  <si>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</si>
  <si>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</si>
  <si>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</si>
  <si>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</si>
  <si>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</si>
  <si>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</si>
  <si>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</si>
  <si>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</si>
  <si>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</si>
  <si>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</si>
  <si>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</si>
  <si>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</si>
  <si>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</si>
  <si>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</si>
  <si>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</si>
  <si>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</si>
  <si>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</si>
  <si>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</si>
  <si>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</si>
  <si>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</si>
  <si>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</si>
  <si>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</si>
  <si>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</si>
  <si>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</si>
  <si>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</si>
  <si>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</si>
  <si>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</si>
  <si>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</si>
  <si>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</si>
  <si>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</si>
  <si>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</si>
  <si>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</si>
  <si>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</si>
  <si>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</si>
  <si>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</si>
  <si>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</si>
  <si>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</si>
  <si>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</si>
  <si>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</si>
  <si>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</si>
  <si>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</si>
  <si>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</si>
  <si>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</si>
  <si>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</si>
  <si>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</si>
  <si>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</si>
  <si>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</si>
  <si>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</si>
  <si>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</si>
  <si>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</si>
  <si>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</si>
  <si>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</si>
  <si>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</si>
  <si>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</si>
  <si>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</si>
  <si>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</si>
  <si>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</si>
  <si>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</si>
  <si>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</si>
  <si>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</si>
  <si>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</si>
  <si>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</si>
  <si>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</si>
  <si>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</si>
  <si>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</si>
  <si>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</si>
  <si>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</si>
  <si>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</si>
  <si>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</si>
  <si>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</si>
  <si>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</si>
  <si>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</si>
  <si>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</si>
  <si>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</si>
  <si>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</si>
  <si>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</si>
  <si>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</si>
  <si>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</si>
  <si>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</si>
  <si>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</si>
  <si>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</si>
  <si>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</si>
  <si>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</si>
  <si>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</si>
  <si>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</si>
  <si>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</si>
  <si>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</si>
  <si>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</si>
  <si>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</si>
  <si>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</si>
  <si>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</si>
  <si>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</si>
  <si>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</si>
  <si>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</si>
  <si>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</si>
  <si>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</si>
  <si>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</si>
  <si>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</si>
  <si>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</si>
  <si>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</si>
  <si>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</si>
  <si>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</si>
  <si>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</si>
  <si>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</si>
  <si>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</si>
  <si>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</si>
  <si>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</si>
  <si>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</si>
  <si>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</si>
  <si>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</si>
  <si>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</si>
  <si>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</si>
  <si>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</si>
  <si>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</si>
  <si>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</si>
  <si>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</si>
  <si>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</si>
  <si>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</si>
  <si>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</si>
  <si>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</si>
  <si>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</si>
  <si>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</si>
  <si>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</si>
  <si>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</si>
  <si>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</si>
  <si>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</si>
  <si>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</si>
  <si>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</si>
  <si>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</si>
  <si>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</si>
  <si>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</si>
  <si>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</si>
  <si>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</si>
  <si>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</si>
  <si>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</si>
  <si>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</si>
  <si>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</si>
  <si>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</si>
  <si>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</si>
  <si>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</si>
  <si>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</si>
  <si>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</si>
  <si>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</si>
  <si>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</si>
  <si>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</si>
  <si>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</si>
  <si>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</si>
  <si>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</si>
  <si>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</si>
  <si>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</si>
  <si>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</si>
  <si>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</si>
  <si>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</si>
  <si>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</si>
  <si>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</si>
  <si>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</si>
  <si>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</si>
  <si>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</si>
  <si>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</si>
  <si>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</si>
  <si>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</si>
  <si>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</si>
  <si>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</si>
  <si>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</si>
  <si>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</si>
  <si>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</si>
  <si>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</si>
  <si>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</si>
  <si>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</si>
  <si>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</si>
  <si>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</si>
  <si>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</si>
  <si>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</si>
  <si>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</si>
  <si>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</si>
  <si>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</si>
  <si>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</si>
  <si>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</si>
  <si>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</si>
  <si>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</si>
  <si>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</si>
  <si>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</si>
  <si>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</si>
  <si>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</si>
  <si>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</si>
  <si>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</si>
  <si>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</si>
  <si>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</si>
  <si>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</si>
  <si>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</si>
  <si>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</si>
  <si>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</si>
  <si>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</si>
  <si>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</si>
  <si>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</si>
  <si>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</si>
  <si>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</si>
  <si>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</si>
  <si>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</si>
  <si>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</si>
  <si>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</si>
  <si>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</si>
  <si>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</si>
  <si>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</si>
  <si>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</si>
  <si>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</si>
  <si>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</si>
  <si>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</si>
  <si>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</si>
  <si>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</si>
  <si>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</si>
  <si>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</si>
  <si>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</si>
  <si>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</si>
  <si>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</si>
  <si>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</si>
  <si>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</si>
  <si>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</si>
  <si>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</si>
  <si>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</si>
  <si>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</si>
  <si>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</si>
  <si>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</si>
  <si>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</si>
  <si>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</si>
  <si>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</si>
  <si>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</si>
  <si>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</si>
  <si>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</si>
  <si>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</si>
  <si>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</si>
  <si>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</si>
  <si>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</si>
  <si>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</si>
  <si>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</si>
  <si>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</si>
  <si>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</si>
  <si>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</si>
  <si>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</si>
  <si>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</si>
  <si>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</si>
  <si>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</si>
  <si>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</si>
  <si>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</si>
  <si>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</si>
  <si>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</si>
  <si>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</si>
  <si>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</si>
  <si>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</si>
  <si>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</si>
  <si>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</si>
  <si>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</si>
  <si>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</si>
  <si>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</si>
  <si>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</si>
  <si>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</si>
  <si>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</si>
  <si>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</si>
  <si>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</si>
  <si>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</si>
  <si>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</si>
  <si>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</si>
  <si>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</si>
  <si>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</si>
  <si>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</si>
  <si>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</si>
  <si>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</si>
  <si>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</si>
  <si>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</si>
  <si>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</si>
  <si>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</si>
  <si>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</si>
  <si>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</si>
  <si>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</si>
  <si>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</si>
  <si>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</si>
  <si>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</si>
  <si>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</si>
  <si>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</si>
  <si>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</si>
  <si>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</si>
  <si>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</si>
  <si>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</si>
  <si>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</si>
  <si>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</si>
  <si>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</si>
  <si>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</si>
  <si>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</si>
  <si>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</si>
  <si>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</si>
  <si>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</si>
  <si>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</si>
  <si>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</si>
  <si>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</si>
  <si>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</si>
  <si>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</si>
  <si>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</si>
  <si>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</si>
  <si>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</si>
  <si>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</si>
  <si>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</si>
  <si>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</si>
  <si>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</si>
  <si>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</si>
  <si>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</si>
  <si>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</si>
  <si>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</si>
  <si>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</si>
  <si>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</si>
  <si>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</si>
  <si>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</si>
  <si>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</si>
  <si>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</si>
  <si>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</si>
  <si>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</si>
  <si>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</si>
  <si>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</si>
  <si>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</si>
  <si>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</si>
  <si>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</si>
  <si>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</si>
  <si>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</si>
  <si>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</si>
  <si>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</si>
  <si>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</si>
  <si>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</si>
  <si>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</si>
  <si>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</si>
  <si>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</si>
  <si>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</si>
  <si>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</si>
  <si>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</si>
  <si>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</si>
  <si>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</si>
  <si>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</si>
  <si>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</si>
  <si>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</si>
  <si>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</si>
  <si>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</si>
  <si>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</si>
  <si>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</si>
  <si>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</si>
  <si>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</si>
  <si>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</si>
  <si>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</si>
  <si>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</si>
  <si>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</si>
  <si>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</si>
  <si>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</si>
  <si>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</si>
  <si>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</si>
  <si>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</si>
  <si>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</si>
  <si>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</si>
  <si>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</si>
  <si>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</si>
  <si>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</si>
  <si>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</si>
  <si>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</si>
  <si>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</si>
  <si>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</si>
  <si>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</si>
  <si>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</si>
  <si>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</si>
  <si>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</si>
  <si>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</si>
  <si>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</si>
  <si>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</si>
  <si>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</si>
  <si>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</si>
  <si>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</si>
  <si>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</si>
  <si>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</si>
  <si>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</si>
  <si>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</si>
  <si>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</si>
  <si>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</si>
  <si>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</si>
  <si>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</si>
  <si>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</si>
  <si>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</si>
  <si>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</si>
  <si>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</si>
  <si>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</si>
  <si>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</si>
  <si>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</si>
  <si>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</si>
  <si>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</si>
  <si>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</si>
  <si>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</si>
  <si>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</si>
  <si>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</si>
  <si>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</si>
  <si>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</si>
  <si>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</si>
  <si>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</si>
  <si>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</si>
  <si>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</si>
  <si>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</si>
  <si>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</si>
  <si>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</si>
  <si>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</si>
  <si>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</si>
  <si>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</si>
  <si>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</si>
  <si>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</si>
  <si>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</si>
  <si>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</si>
  <si>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</si>
  <si>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</si>
  <si>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</si>
  <si>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</si>
  <si>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</si>
  <si>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</si>
  <si>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</si>
  <si>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</si>
  <si>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</si>
  <si>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</si>
  <si>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</si>
  <si>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</si>
  <si>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</si>
  <si>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</si>
  <si>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</si>
  <si>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</si>
  <si>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</si>
  <si>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</si>
  <si>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</si>
  <si>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</si>
  <si>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</si>
  <si>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</si>
  <si>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</si>
  <si>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</si>
  <si>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</si>
  <si>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</si>
  <si>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</si>
  <si>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</si>
  <si>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</si>
  <si>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</si>
  <si>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</si>
  <si>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</si>
  <si>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</si>
  <si>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</si>
  <si>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</si>
  <si>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</si>
  <si>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</si>
  <si>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</si>
  <si>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</si>
  <si>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</si>
  <si>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</si>
  <si>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</si>
  <si>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</si>
  <si>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</si>
  <si>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</si>
  <si>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</si>
  <si>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</si>
  <si>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</si>
  <si>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</si>
  <si>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</si>
  <si>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</si>
  <si>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</si>
  <si>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</si>
  <si>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</si>
  <si>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</si>
  <si>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</si>
  <si>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</si>
  <si>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</si>
  <si>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</si>
  <si>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</si>
  <si>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</si>
  <si>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</si>
  <si>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</si>
  <si>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</si>
  <si>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</si>
  <si>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</si>
  <si>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</si>
  <si>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</si>
  <si>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</si>
  <si>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</si>
  <si>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</si>
  <si>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</si>
  <si>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</si>
  <si>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</si>
  <si>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</si>
  <si>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</si>
  <si>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</si>
  <si>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</si>
  <si>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</si>
  <si>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</si>
  <si>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</si>
  <si>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</si>
  <si>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</si>
  <si>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</si>
  <si>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</si>
  <si>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</si>
  <si>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</si>
  <si>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</si>
  <si>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</si>
  <si>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</si>
  <si>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</si>
  <si>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</si>
  <si>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</si>
  <si>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</si>
  <si>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</si>
  <si>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</si>
  <si>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</si>
  <si>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</si>
  <si>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</si>
  <si>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</si>
  <si>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</si>
  <si>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</si>
  <si>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</si>
  <si>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</si>
  <si>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</si>
  <si>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</si>
  <si>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</si>
  <si>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</si>
  <si>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</si>
  <si>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</si>
  <si>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</si>
  <si>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</si>
  <si>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</si>
  <si>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</si>
  <si>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</si>
  <si>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</si>
  <si>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</si>
  <si>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</si>
  <si>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</si>
  <si>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</si>
  <si>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</si>
  <si>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</si>
  <si>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</si>
  <si>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</si>
  <si>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</si>
  <si>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</si>
  <si>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</si>
  <si>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</si>
  <si>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</si>
  <si>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</si>
  <si>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</si>
  <si>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</si>
  <si>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</si>
  <si>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</si>
  <si>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</si>
  <si>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</si>
  <si>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</si>
  <si>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</si>
  <si>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</si>
  <si>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</si>
  <si>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</si>
  <si>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</si>
  <si>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</si>
  <si>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</si>
  <si>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</si>
  <si>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</si>
  <si>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</si>
  <si>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</si>
  <si>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</si>
  <si>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</si>
  <si>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</si>
  <si>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</si>
  <si>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</si>
  <si>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</si>
  <si>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</si>
  <si>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</si>
  <si>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</si>
  <si>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</si>
  <si>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</si>
  <si>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</si>
  <si>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</si>
  <si>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</si>
  <si>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</si>
  <si>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</si>
  <si>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</si>
  <si>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</si>
  <si>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</si>
  <si>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</si>
  <si>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</si>
  <si>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</si>
  <si>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</si>
  <si>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</si>
  <si>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</si>
  <si>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</si>
  <si>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</si>
  <si>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</si>
  <si>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</si>
  <si>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</si>
  <si>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</si>
  <si>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</si>
  <si>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</si>
  <si>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</si>
  <si>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</si>
  <si>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</si>
  <si>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</si>
  <si>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</si>
  <si>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</si>
  <si>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</si>
  <si>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</si>
  <si>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</si>
  <si>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</si>
  <si>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</si>
  <si>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</si>
  <si>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</si>
  <si>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</si>
  <si>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</si>
  <si>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</si>
  <si>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</si>
  <si>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</si>
  <si>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</si>
  <si>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</si>
  <si>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</si>
  <si>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</si>
  <si>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</si>
  <si>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</si>
  <si>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</si>
  <si>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</si>
  <si>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</si>
  <si>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</si>
  <si>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</si>
  <si>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</si>
  <si>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</si>
  <si>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</si>
  <si>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</si>
  <si>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</si>
  <si>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</si>
  <si>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</si>
  <si>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</si>
  <si>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</si>
  <si>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</si>
  <si>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</si>
  <si>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</si>
  <si>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</si>
  <si>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</si>
  <si>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</si>
  <si>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</si>
  <si>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</si>
  <si>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</si>
  <si>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</si>
  <si>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</si>
  <si>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</si>
  <si>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</si>
  <si>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</si>
  <si>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</si>
  <si>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</si>
  <si>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</si>
  <si>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</si>
  <si>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</si>
  <si>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</si>
  <si>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</si>
  <si>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</si>
  <si>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</si>
  <si>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</si>
  <si>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</si>
  <si>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</si>
  <si>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</si>
  <si>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</si>
  <si>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</si>
  <si>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</si>
  <si>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</si>
  <si>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</si>
  <si>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</si>
  <si>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</si>
  <si>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</si>
  <si>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</si>
  <si>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</si>
  <si>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</si>
  <si>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</si>
  <si>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</si>
  <si>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</si>
  <si>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</si>
  <si>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</si>
  <si>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</si>
  <si>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</si>
  <si>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</si>
  <si>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</si>
  <si>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</si>
  <si>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</si>
  <si>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</si>
  <si>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</si>
  <si>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</si>
  <si>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</si>
  <si>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</si>
  <si>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</si>
  <si>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</si>
  <si>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</si>
  <si>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</si>
  <si>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</si>
  <si>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</si>
  <si>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</si>
  <si>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</si>
  <si>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</si>
  <si>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</si>
  <si>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</si>
  <si>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</si>
  <si>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</si>
  <si>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</si>
  <si>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</si>
  <si>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</si>
  <si>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</si>
  <si>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</si>
  <si>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</si>
  <si>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</si>
  <si>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</si>
  <si>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</si>
  <si>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</si>
  <si>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</si>
  <si>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</si>
  <si>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</si>
  <si>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</si>
  <si>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</si>
  <si>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</si>
  <si>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</si>
  <si>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</si>
  <si>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</si>
  <si>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</si>
  <si>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</si>
  <si>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</si>
  <si>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</si>
  <si>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</si>
  <si>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</si>
  <si>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</si>
  <si>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</si>
  <si>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</si>
  <si>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</si>
  <si>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</si>
  <si>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</si>
  <si>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</si>
  <si>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</si>
  <si>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</si>
  <si>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</si>
  <si>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</si>
  <si>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</si>
  <si>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</si>
  <si>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</si>
  <si>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</si>
  <si>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</si>
  <si>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</si>
  <si>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</si>
  <si>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</si>
  <si>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</si>
  <si>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</si>
  <si>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</si>
  <si>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</si>
  <si>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</si>
  <si>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</si>
  <si>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</si>
  <si>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</si>
  <si>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</si>
  <si>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</si>
  <si>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</si>
  <si>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</si>
  <si>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</si>
  <si>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</si>
  <si>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</si>
  <si>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</si>
  <si>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</si>
  <si>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</si>
  <si>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</si>
  <si>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</si>
  <si>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</si>
  <si>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</si>
  <si>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</si>
  <si>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</si>
  <si>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</si>
  <si>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</si>
  <si>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</si>
  <si>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</si>
  <si>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</si>
  <si>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</si>
  <si>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</si>
  <si>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</si>
  <si>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</si>
  <si>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</si>
  <si>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</si>
  <si>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</si>
  <si>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</si>
  <si>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</si>
  <si>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</si>
  <si>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</si>
  <si>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</si>
  <si>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</si>
  <si>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</si>
  <si>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</si>
  <si>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</si>
  <si>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</si>
  <si>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</si>
  <si>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</si>
  <si>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</si>
  <si>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</si>
  <si>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</si>
  <si>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</si>
  <si>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</si>
  <si>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</si>
  <si>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</si>
  <si>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</si>
  <si>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</si>
  <si>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</si>
  <si>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</si>
  <si>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</si>
  <si>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</si>
  <si>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</si>
  <si>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</si>
  <si>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</si>
  <si>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</si>
  <si>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</si>
  <si>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</si>
  <si>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</si>
  <si>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</si>
  <si>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</si>
  <si>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</si>
  <si>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</si>
  <si>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</si>
  <si>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</si>
  <si>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</si>
  <si>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</si>
  <si>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</si>
  <si>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</si>
  <si>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</si>
  <si>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</si>
  <si>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</si>
  <si>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</si>
  <si>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</si>
  <si>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</si>
  <si>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</si>
  <si>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</si>
  <si>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</si>
  <si>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</si>
  <si>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</si>
  <si>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</si>
  <si>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</si>
  <si>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</si>
  <si>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</si>
  <si>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</si>
  <si>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</si>
  <si>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</si>
  <si>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</si>
  <si>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</si>
  <si>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</si>
  <si>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</si>
  <si>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</si>
  <si>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</si>
  <si>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</si>
  <si>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</si>
  <si>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</si>
  <si>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</si>
  <si>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</si>
  <si>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</si>
  <si>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</si>
  <si>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</si>
  <si>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</si>
  <si>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</si>
  <si>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</si>
  <si>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</si>
  <si>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</si>
  <si>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</si>
  <si>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</si>
  <si>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</si>
  <si>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</si>
  <si>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</si>
  <si>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</si>
  <si>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</si>
  <si>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</si>
  <si>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</si>
  <si>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</si>
  <si>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</si>
  <si>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</si>
  <si>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</si>
  <si>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</si>
  <si>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</si>
  <si>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</si>
  <si>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</si>
  <si>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</si>
  <si>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</si>
  <si>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</si>
  <si>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</si>
  <si>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</si>
  <si>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</si>
  <si>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</si>
  <si>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</si>
  <si>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</si>
  <si>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</si>
  <si>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</si>
  <si>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</si>
  <si>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</si>
  <si>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</si>
  <si>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</si>
  <si>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</si>
  <si>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</si>
  <si>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</si>
  <si>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</si>
  <si>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</si>
  <si>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</si>
  <si>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</si>
  <si>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</si>
  <si>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</si>
  <si>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</si>
  <si>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</si>
  <si>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</si>
  <si>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</si>
  <si>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</si>
  <si>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</si>
  <si>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</si>
  <si>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</si>
  <si>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</si>
  <si>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</si>
  <si>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</si>
  <si>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</si>
  <si>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</si>
  <si>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</si>
  <si>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</si>
  <si>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</si>
  <si>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</si>
  <si>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</si>
  <si>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</si>
  <si>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</si>
  <si>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</si>
  <si>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</si>
  <si>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</si>
  <si>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</si>
  <si>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</si>
  <si>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</si>
  <si>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</si>
  <si>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</si>
  <si>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</si>
  <si>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</si>
  <si>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</si>
  <si>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</si>
  <si>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</si>
  <si>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</si>
  <si>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</si>
  <si>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</si>
  <si>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</si>
  <si>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</si>
  <si>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</si>
  <si>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</si>
  <si>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</si>
  <si>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</si>
  <si>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</si>
  <si>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</si>
  <si>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</si>
  <si>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</si>
  <si>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</si>
  <si>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</si>
  <si>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</si>
  <si>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</si>
  <si>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</si>
  <si>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</si>
  <si>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</si>
  <si>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</si>
  <si>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</si>
  <si>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</si>
  <si>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</si>
  <si>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</si>
  <si>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</si>
  <si>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</si>
  <si>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</si>
  <si>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</si>
  <si>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</si>
  <si>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</si>
  <si>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</si>
  <si>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</si>
  <si>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</si>
  <si>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</si>
  <si>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</si>
  <si>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</si>
  <si>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</si>
  <si>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</si>
  <si>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</si>
  <si>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</si>
  <si>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</si>
  <si>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</si>
  <si>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</si>
  <si>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</si>
  <si>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</si>
  <si>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</si>
  <si>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</si>
  <si>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</si>
  <si>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</si>
  <si>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</si>
  <si>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</si>
  <si>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</si>
  <si>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</si>
  <si>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</si>
  <si>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</si>
  <si>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</si>
  <si>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</si>
  <si>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</si>
  <si>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</si>
  <si>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</si>
  <si>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</si>
  <si>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</si>
  <si>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</si>
  <si>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</si>
  <si>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</si>
  <si>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</si>
  <si>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</si>
  <si>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</si>
  <si>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</si>
  <si>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</si>
  <si>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</si>
  <si>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</si>
  <si>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</si>
  <si>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</si>
  <si>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</si>
  <si>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</si>
  <si>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</si>
  <si>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</si>
  <si>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</si>
  <si>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</si>
  <si>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</si>
  <si>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</si>
  <si>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</si>
  <si>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</si>
  <si>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</si>
  <si>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</si>
  <si>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</si>
  <si>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</si>
  <si>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</si>
  <si>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</si>
  <si>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</si>
  <si>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</si>
  <si>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</si>
  <si>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</si>
  <si>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</si>
  <si>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</si>
  <si>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</si>
  <si>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</si>
  <si>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</si>
  <si>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</si>
  <si>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</si>
  <si>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</si>
  <si>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</si>
  <si>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</si>
  <si>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</si>
  <si>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</si>
  <si>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</si>
  <si>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</si>
  <si>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</si>
  <si>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</si>
  <si>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</si>
  <si>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</si>
  <si>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</si>
  <si>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</si>
  <si>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</si>
  <si>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</si>
  <si>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</si>
  <si>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</si>
  <si>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</si>
  <si>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</si>
  <si>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</si>
  <si>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</si>
  <si>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</si>
  <si>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</si>
  <si>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</si>
  <si>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</si>
  <si>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</si>
  <si>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</si>
  <si>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</si>
  <si>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</si>
  <si>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</si>
  <si>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</si>
  <si>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</si>
  <si>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</si>
  <si>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</si>
  <si>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</si>
  <si>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</si>
  <si>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</si>
  <si>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</si>
  <si>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</si>
  <si>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</si>
  <si>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</si>
  <si>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</si>
  <si>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</si>
  <si>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</si>
  <si>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</si>
  <si>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</si>
  <si>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</si>
  <si>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</si>
  <si>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</si>
  <si>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</si>
  <si>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</si>
  <si>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</si>
  <si>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</si>
  <si>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</si>
  <si>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</si>
  <si>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</si>
  <si>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</si>
  <si>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</si>
  <si>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</si>
  <si>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</si>
  <si>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</si>
  <si>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</si>
  <si>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</si>
  <si>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</si>
  <si>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</si>
  <si>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</si>
  <si>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</si>
  <si>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</si>
  <si>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</si>
  <si>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</si>
  <si>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</si>
  <si>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</si>
  <si>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</si>
  <si>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</si>
  <si>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</si>
  <si>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</si>
  <si>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</si>
  <si>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</si>
  <si>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</si>
  <si>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</si>
  <si>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</si>
  <si>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</si>
  <si>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</si>
  <si>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</si>
  <si>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</si>
  <si>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</si>
  <si>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</si>
  <si>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</si>
  <si>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</si>
  <si>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</si>
  <si>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</si>
  <si>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</si>
  <si>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</si>
  <si>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</si>
  <si>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</si>
  <si>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</si>
  <si>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</si>
  <si>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</si>
  <si>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</si>
  <si>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</si>
  <si>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</si>
  <si>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</si>
  <si>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</si>
  <si>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</si>
  <si>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</si>
  <si>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</si>
  <si>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</si>
  <si>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</si>
  <si>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</si>
  <si>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</si>
  <si>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</si>
  <si>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</si>
  <si>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</si>
  <si>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</si>
  <si>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</si>
  <si>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</si>
  <si>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</si>
  <si>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</si>
  <si>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</si>
  <si>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</si>
  <si>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</si>
  <si>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</si>
  <si>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</si>
  <si>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</si>
  <si>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</si>
  <si>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</si>
  <si>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</si>
  <si>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</si>
  <si>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</si>
  <si>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</si>
  <si>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</si>
  <si>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</si>
  <si>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</si>
  <si>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</si>
  <si>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</si>
  <si>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</si>
  <si>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</si>
  <si>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</si>
  <si>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</si>
  <si>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</si>
  <si>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</si>
  <si>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</si>
  <si>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</si>
  <si>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</si>
  <si>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</si>
  <si>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</si>
  <si>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</si>
  <si>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</si>
  <si>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</si>
  <si>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</si>
  <si>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</si>
  <si>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</si>
  <si>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</si>
  <si>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</si>
  <si>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</si>
  <si>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</si>
  <si>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</si>
  <si>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</si>
  <si>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</si>
  <si>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</si>
  <si>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</si>
  <si>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</si>
  <si>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</si>
  <si>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</si>
  <si>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</si>
  <si>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</si>
  <si>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</si>
  <si>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</si>
  <si>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</si>
  <si>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</si>
  <si>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</si>
  <si>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</si>
  <si>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</si>
  <si>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</si>
  <si>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</si>
  <si>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</si>
  <si>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</si>
  <si>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</si>
  <si>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</si>
  <si>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</si>
  <si>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</si>
  <si>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</si>
  <si>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</si>
  <si>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</si>
  <si>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</si>
  <si>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</si>
  <si>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</si>
  <si>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</si>
  <si>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</si>
  <si>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</si>
  <si>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</si>
  <si>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</si>
  <si>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</si>
  <si>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</si>
  <si>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</si>
  <si>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</si>
  <si>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</si>
  <si>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</si>
  <si>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</si>
  <si>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</si>
  <si>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</si>
  <si>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</si>
  <si>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</si>
  <si>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</si>
  <si>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</si>
  <si>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</si>
  <si>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</si>
  <si>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</si>
  <si>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</si>
  <si>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</si>
  <si>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</si>
  <si>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</si>
  <si>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</si>
  <si>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</si>
  <si>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</si>
  <si>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</si>
  <si>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</si>
  <si>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</si>
  <si>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</si>
  <si>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</si>
  <si>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</si>
  <si>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</si>
  <si>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</si>
  <si>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</si>
  <si>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</si>
  <si>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</si>
  <si>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</si>
  <si>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</si>
  <si>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</si>
  <si>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</si>
  <si>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</si>
  <si>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</si>
  <si>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</si>
  <si>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</si>
  <si>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</si>
  <si>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</si>
  <si>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</si>
  <si>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</si>
  <si>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</si>
  <si>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</si>
  <si>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</si>
  <si>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</si>
  <si>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</si>
  <si>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</si>
  <si>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</si>
  <si>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</si>
  <si>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</si>
  <si>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</si>
  <si>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</si>
  <si>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</si>
  <si>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</si>
  <si>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</si>
  <si>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</si>
  <si>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</si>
  <si>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</si>
  <si>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</si>
  <si>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</si>
  <si>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</si>
  <si>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</si>
  <si>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</si>
  <si>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</si>
  <si>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</si>
  <si>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</si>
  <si>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</si>
  <si>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</si>
  <si>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</si>
  <si>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</si>
  <si>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</si>
  <si>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</si>
  <si>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</si>
  <si>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</si>
  <si>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</si>
  <si>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</si>
  <si>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</si>
  <si>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</si>
  <si>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</si>
  <si>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</si>
  <si>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</si>
  <si>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</si>
  <si>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</si>
  <si>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</si>
  <si>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</si>
  <si>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</si>
  <si>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</si>
  <si>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</si>
  <si>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</si>
  <si>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</si>
  <si>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</si>
  <si>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</si>
  <si>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</si>
  <si>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</si>
  <si>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</si>
  <si>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</si>
  <si>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</si>
  <si>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</si>
  <si>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</si>
  <si>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</si>
  <si>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</si>
  <si>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</si>
  <si>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</si>
  <si>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</si>
  <si>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</si>
  <si>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</si>
  <si>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</si>
  <si>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</si>
  <si>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</si>
  <si>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</si>
  <si>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</si>
  <si>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</si>
  <si>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</si>
  <si>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</si>
  <si>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</si>
  <si>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</si>
  <si>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</si>
  <si>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</si>
  <si>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</si>
  <si>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</si>
  <si>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</si>
  <si>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</si>
  <si>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</si>
  <si>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</si>
  <si>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</si>
  <si>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</si>
  <si>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</si>
  <si>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</si>
  <si>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</si>
  <si>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</si>
  <si>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</si>
  <si>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</si>
  <si>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</si>
  <si>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</si>
  <si>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</si>
  <si>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</si>
  <si>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</si>
  <si>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</si>
  <si>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</si>
  <si>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</si>
  <si>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</si>
  <si>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</si>
  <si>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</si>
  <si>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</si>
  <si>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</si>
  <si>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</si>
  <si>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</si>
  <si>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</si>
  <si>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</si>
  <si>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</si>
  <si>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</si>
  <si>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</si>
  <si>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</si>
  <si>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</si>
  <si>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</si>
  <si>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</si>
  <si>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</si>
  <si>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</si>
  <si>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</si>
  <si>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</si>
  <si>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</si>
  <si>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</si>
  <si>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</si>
  <si>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</si>
  <si>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</si>
  <si>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</si>
  <si>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</si>
  <si>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</si>
  <si>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</si>
  <si>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</si>
  <si>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</si>
  <si>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</si>
  <si>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</si>
  <si>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</si>
  <si>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</si>
  <si>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</si>
  <si>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</si>
  <si>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</si>
  <si>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</si>
  <si>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</si>
  <si>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</si>
  <si>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</si>
  <si>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</si>
  <si>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</si>
  <si>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</si>
  <si>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</si>
  <si>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</si>
  <si>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</si>
  <si>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</si>
  <si>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</si>
  <si>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</si>
  <si>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</si>
  <si>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</si>
  <si>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</si>
  <si>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</si>
  <si>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</si>
  <si>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</si>
  <si>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</si>
  <si>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</si>
  <si>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</si>
  <si>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</si>
  <si>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</si>
  <si>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</si>
  <si>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</si>
  <si>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</si>
  <si>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</si>
  <si>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</si>
  <si>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</si>
  <si>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</si>
  <si>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</si>
  <si>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</si>
  <si>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</si>
  <si>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</si>
  <si>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</si>
  <si>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</si>
  <si>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</si>
  <si>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</si>
  <si>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</si>
  <si>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</si>
  <si>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</si>
  <si>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</si>
  <si>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</si>
  <si>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</si>
  <si>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</si>
  <si>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</si>
  <si>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</si>
  <si>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</si>
  <si>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</si>
  <si>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</si>
  <si>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</si>
  <si>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</si>
  <si>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</si>
  <si>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</si>
  <si>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</si>
  <si>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</si>
  <si>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</si>
  <si>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</si>
  <si>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</si>
  <si>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</si>
  <si>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</si>
  <si>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</si>
  <si>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</si>
  <si>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</si>
  <si>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</si>
  <si>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</si>
  <si>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</si>
  <si>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</si>
  <si>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</si>
  <si>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</si>
  <si>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</si>
  <si>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</si>
  <si>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</si>
  <si>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</si>
  <si>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</si>
  <si>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</si>
  <si>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</si>
  <si>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</si>
  <si>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</si>
  <si>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</si>
  <si>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</si>
  <si>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</si>
  <si>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</si>
  <si>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</si>
  <si>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</si>
  <si>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</si>
  <si>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</si>
  <si>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</si>
  <si>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</si>
  <si>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</si>
  <si>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</si>
  <si>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</si>
  <si>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</si>
  <si>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</si>
  <si>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</si>
  <si>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</si>
  <si>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</si>
  <si>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</si>
  <si>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</si>
  <si>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</si>
  <si>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</si>
  <si>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</si>
  <si>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</si>
  <si>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</si>
  <si>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</si>
  <si>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</si>
  <si>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</si>
  <si>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</si>
  <si>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</si>
  <si>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</si>
  <si>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</si>
  <si>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</si>
  <si>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</si>
  <si>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</si>
  <si>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</si>
  <si>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</si>
  <si>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</si>
  <si>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</si>
  <si>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</si>
  <si>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</si>
  <si>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</si>
  <si>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</si>
  <si>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</si>
  <si>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</si>
  <si>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</si>
  <si>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</si>
  <si>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</si>
  <si>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</si>
  <si>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</si>
  <si>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</si>
  <si>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</si>
  <si>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</si>
  <si>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</si>
  <si>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</si>
  <si>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</si>
  <si>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</si>
  <si>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</si>
  <si>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</si>
  <si>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</si>
  <si>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</si>
  <si>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</si>
  <si>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</si>
  <si>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</si>
  <si>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</si>
  <si>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</si>
  <si>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</si>
  <si>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</si>
  <si>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</si>
  <si>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</si>
  <si>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</si>
  <si>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</si>
  <si>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</si>
  <si>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</si>
  <si>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</si>
  <si>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</si>
  <si>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</si>
  <si>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</si>
  <si>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</si>
  <si>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</si>
  <si>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</si>
  <si>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</si>
  <si>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</si>
  <si>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</si>
  <si>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</si>
  <si>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</si>
  <si>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</si>
  <si>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</si>
  <si>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</si>
  <si>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</si>
  <si>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</si>
  <si>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</si>
  <si>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</si>
  <si>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</si>
  <si>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</si>
  <si>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</si>
  <si>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</si>
  <si>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</si>
  <si>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</si>
  <si>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</si>
  <si>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</si>
  <si>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</si>
  <si>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</si>
  <si>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</si>
  <si>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</si>
  <si>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</si>
  <si>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</si>
  <si>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</si>
  <si>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</si>
  <si>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</si>
  <si>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</si>
  <si>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</si>
  <si>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</si>
  <si>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</si>
  <si>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</si>
  <si>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</si>
  <si>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</si>
  <si>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</si>
  <si>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</si>
  <si>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</si>
  <si>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</si>
  <si>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</si>
  <si>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</si>
  <si>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</si>
  <si>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</si>
  <si>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</si>
  <si>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</si>
  <si>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</si>
  <si>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</si>
  <si>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</si>
  <si>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</si>
  <si>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</si>
  <si>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</si>
  <si>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</si>
  <si>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</si>
  <si>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</si>
  <si>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</si>
  <si>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</si>
  <si>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</si>
  <si>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</si>
  <si>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</si>
  <si>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</si>
  <si>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</si>
  <si>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</si>
  <si>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</si>
  <si>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</si>
  <si>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</si>
  <si>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</si>
  <si>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</si>
  <si>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</si>
  <si>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</si>
  <si>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</si>
  <si>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</si>
  <si>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</si>
  <si>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</si>
  <si>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</si>
  <si>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</si>
  <si>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</si>
  <si>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</si>
  <si>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</si>
  <si>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</si>
  <si>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</si>
  <si>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</si>
  <si>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</si>
  <si>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</si>
  <si>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</si>
  <si>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</si>
  <si>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</si>
  <si>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</si>
  <si>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</si>
  <si>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</si>
  <si>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</si>
  <si>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</si>
  <si>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</si>
  <si>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</si>
  <si>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</si>
  <si>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</si>
  <si>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</si>
  <si>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</si>
  <si>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</si>
  <si>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</si>
  <si>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</si>
  <si>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</si>
  <si>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</si>
  <si>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</si>
  <si>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</si>
  <si>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</si>
  <si>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</si>
  <si>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</si>
  <si>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</si>
  <si>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</si>
  <si>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</si>
  <si>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</si>
  <si>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</si>
  <si>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</si>
  <si>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</si>
  <si>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</si>
  <si>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</si>
  <si>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</si>
  <si>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</si>
  <si>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</si>
  <si>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</si>
  <si>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</si>
  <si>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</si>
  <si>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</si>
  <si>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</si>
  <si>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</si>
  <si>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</si>
  <si>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</si>
  <si>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</si>
  <si>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</si>
  <si>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</si>
  <si>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</si>
  <si>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</si>
  <si>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</si>
  <si>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</si>
  <si>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</si>
  <si>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</si>
  <si>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</si>
  <si>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</si>
  <si>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</si>
  <si>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</si>
  <si>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</si>
  <si>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</si>
  <si>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</si>
  <si>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</si>
  <si>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</si>
  <si>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</si>
  <si>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</si>
  <si>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</si>
  <si>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</si>
  <si>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</si>
  <si>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</si>
  <si>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</si>
  <si>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</si>
  <si>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</si>
  <si>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</si>
  <si>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</si>
  <si>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</si>
  <si>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</si>
  <si>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</si>
  <si>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</si>
  <si>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</si>
  <si>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</si>
  <si>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</si>
  <si>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</si>
  <si>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</si>
  <si>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</si>
  <si>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</si>
  <si>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</si>
  <si>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</si>
  <si>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</si>
  <si>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</si>
  <si>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</si>
  <si>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</si>
  <si>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</si>
  <si>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</si>
  <si>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</si>
  <si>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</si>
  <si>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</si>
  <si>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</si>
  <si>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</si>
  <si>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</si>
  <si>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</si>
  <si>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</si>
  <si>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</si>
  <si>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</si>
  <si>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</si>
  <si>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</si>
  <si>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</si>
  <si>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</si>
  <si>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</si>
  <si>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</si>
  <si>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</si>
  <si>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</si>
  <si>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</si>
  <si>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</si>
  <si>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</si>
  <si>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</si>
  <si>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</si>
  <si>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</si>
  <si>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</si>
  <si>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</si>
  <si>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</si>
  <si>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</si>
  <si>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</si>
  <si>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</si>
  <si>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</si>
  <si>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</si>
  <si>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</si>
  <si>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</si>
  <si>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</si>
  <si>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</si>
  <si>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</si>
  <si>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</si>
  <si>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</si>
  <si>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</si>
  <si>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</si>
  <si>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</si>
  <si>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</si>
  <si>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</si>
  <si>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</si>
  <si>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</si>
  <si>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</si>
  <si>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</si>
  <si>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</si>
  <si>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</si>
  <si>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</si>
  <si>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</si>
  <si>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</si>
  <si>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</si>
  <si>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</si>
  <si>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</si>
  <si>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</si>
  <si>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</si>
  <si>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</si>
  <si>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</si>
  <si>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</si>
  <si>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</si>
  <si>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</si>
  <si>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</si>
  <si>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</si>
  <si>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</si>
  <si>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</si>
  <si>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</si>
  <si>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</si>
  <si>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</si>
  <si>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</si>
  <si>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</si>
  <si>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</si>
  <si>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</si>
  <si>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</si>
  <si>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</si>
  <si>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</si>
  <si>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</si>
  <si>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</si>
  <si>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</si>
  <si>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</si>
  <si>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</si>
  <si>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</si>
  <si>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</si>
  <si>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</si>
  <si>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</si>
  <si>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</si>
  <si>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</si>
  <si>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</si>
  <si>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</si>
  <si>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</si>
  <si>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</si>
  <si>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</si>
  <si>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</si>
  <si>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</si>
  <si>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</si>
  <si>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</si>
  <si>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</si>
  <si>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</si>
  <si>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</si>
  <si>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</si>
  <si>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</si>
  <si>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</si>
  <si>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</si>
  <si>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</si>
  <si>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</si>
  <si>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</si>
  <si>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</si>
  <si>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</si>
  <si>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</si>
  <si>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</si>
  <si>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</si>
  <si>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</si>
  <si>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</si>
  <si>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</si>
  <si>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</si>
  <si>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</si>
  <si>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</si>
  <si>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</si>
  <si>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</si>
  <si>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</si>
  <si>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</si>
  <si>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</si>
  <si>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</si>
  <si>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</si>
  <si>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</si>
  <si>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</si>
  <si>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</si>
  <si>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</si>
  <si>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</si>
  <si>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</si>
  <si>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</si>
  <si>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</si>
  <si>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</si>
  <si>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</si>
  <si>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</si>
  <si>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</si>
  <si>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</si>
  <si>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</si>
  <si>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</si>
  <si>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</si>
  <si>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</si>
  <si>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</si>
  <si>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</si>
  <si>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</si>
  <si>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</si>
  <si>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</si>
  <si>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</si>
  <si>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</si>
  <si>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</si>
  <si>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</si>
  <si>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</si>
  <si>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</si>
  <si>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</si>
  <si>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</si>
  <si>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</si>
  <si>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</si>
  <si>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</si>
  <si>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</si>
  <si>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</si>
  <si>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</si>
  <si>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</si>
  <si>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</si>
  <si>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</si>
  <si>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</si>
  <si>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</si>
  <si>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</si>
  <si>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</si>
  <si>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</si>
  <si>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</si>
  <si>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</si>
  <si>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</si>
  <si>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</si>
  <si>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</si>
  <si>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</si>
  <si>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</si>
  <si>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</si>
  <si>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</si>
  <si>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</si>
  <si>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</si>
  <si>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</si>
  <si>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</si>
  <si>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</si>
  <si>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</si>
  <si>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</si>
  <si>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</si>
  <si>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</si>
  <si>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</si>
  <si>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</si>
  <si>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</si>
  <si>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</si>
  <si>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</si>
  <si>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</si>
  <si>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</si>
  <si>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</si>
  <si>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</si>
  <si>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</si>
  <si>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</si>
  <si>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</si>
  <si>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</si>
  <si>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</si>
  <si>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</si>
  <si>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</si>
  <si>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</si>
  <si>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</si>
  <si>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</si>
  <si>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</si>
  <si>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</si>
  <si>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</si>
  <si>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</si>
  <si>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</si>
  <si>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</si>
  <si>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</si>
  <si>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</si>
  <si>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</si>
  <si>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</si>
  <si>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</si>
  <si>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</si>
  <si>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</si>
  <si>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</si>
  <si>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</si>
  <si>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</si>
  <si>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</si>
  <si>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</si>
  <si>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</si>
  <si>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</si>
  <si>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</si>
  <si>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</si>
  <si>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</si>
  <si>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</si>
  <si>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</si>
  <si>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</si>
  <si>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</si>
  <si>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</si>
  <si>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</si>
  <si>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</si>
  <si>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</si>
  <si>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</si>
  <si>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</si>
  <si>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</si>
  <si>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</si>
  <si>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</si>
  <si>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</si>
  <si>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</si>
  <si>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</si>
  <si>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</si>
  <si>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</si>
  <si>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</si>
  <si>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</si>
  <si>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</si>
  <si>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</si>
  <si>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</si>
  <si>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</si>
  <si>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</si>
  <si>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</si>
  <si>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</si>
  <si>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</si>
  <si>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</si>
  <si>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</si>
  <si>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</si>
  <si>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</si>
  <si>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</si>
  <si>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</si>
  <si>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</si>
  <si>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</si>
  <si>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</si>
  <si>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</si>
  <si>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</si>
  <si>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</si>
  <si>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</si>
  <si>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</si>
  <si>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</si>
  <si>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</si>
  <si>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</si>
  <si>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</si>
  <si>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</si>
  <si>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</si>
  <si>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</si>
  <si>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</si>
  <si>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</si>
  <si>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</si>
  <si>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</si>
  <si>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</si>
  <si>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</si>
  <si>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</si>
  <si>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</si>
  <si>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</si>
  <si>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</si>
  <si>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</si>
  <si>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</si>
  <si>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</si>
  <si>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</si>
  <si>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</si>
  <si>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</si>
  <si>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</si>
  <si>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</si>
  <si>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</si>
  <si>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</si>
  <si>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</si>
  <si>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</si>
  <si>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</si>
  <si>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</si>
  <si>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</si>
  <si>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</si>
  <si>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</si>
  <si>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</si>
  <si>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</si>
  <si>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</si>
  <si>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</si>
  <si>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</si>
  <si>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</si>
  <si>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</si>
  <si>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</si>
  <si>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</si>
  <si>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</si>
  <si>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</si>
  <si>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</si>
  <si>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</si>
  <si>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</si>
  <si>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</si>
  <si>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</si>
  <si>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</si>
  <si>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</si>
  <si>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</si>
  <si>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</si>
  <si>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</si>
  <si>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</si>
  <si>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</si>
  <si>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</si>
  <si>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</si>
  <si>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</si>
  <si>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</si>
  <si>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</si>
  <si>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</si>
  <si>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</si>
  <si>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</si>
  <si>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</si>
  <si>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</si>
  <si>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</si>
  <si>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</si>
  <si>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</si>
  <si>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</si>
  <si>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</si>
  <si>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</si>
  <si>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</si>
  <si>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</si>
  <si>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</si>
  <si>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</si>
  <si>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</si>
  <si>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</si>
  <si>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</si>
  <si>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</si>
  <si>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</si>
  <si>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</si>
  <si>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</si>
  <si>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</si>
  <si>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</si>
  <si>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</si>
  <si>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</si>
  <si>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</si>
  <si>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</si>
  <si>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</si>
  <si>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</si>
  <si>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</si>
  <si>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</si>
  <si>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</si>
  <si>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</si>
  <si>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</si>
  <si>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</si>
  <si>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</si>
  <si>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</si>
  <si>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</si>
  <si>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</si>
  <si>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</si>
  <si>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</si>
  <si>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</si>
  <si>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</si>
  <si>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</si>
  <si>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</si>
  <si>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</si>
  <si>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</si>
  <si>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</si>
  <si>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</si>
  <si>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</si>
  <si>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</si>
  <si>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</si>
  <si>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</si>
  <si>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</si>
  <si>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</si>
  <si>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</si>
  <si>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</si>
  <si>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</si>
  <si>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</si>
  <si>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</si>
  <si>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</si>
  <si>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</si>
  <si>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</si>
  <si>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</si>
  <si>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</si>
  <si>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</si>
  <si>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</si>
  <si>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</si>
  <si>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</si>
  <si>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</si>
  <si>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</si>
  <si>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</si>
  <si>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</si>
  <si>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</si>
  <si>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</si>
  <si>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</si>
  <si>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</si>
  <si>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</si>
  <si>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</si>
  <si>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</si>
  <si>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</si>
  <si>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</si>
  <si>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</si>
  <si>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</si>
  <si>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</si>
  <si>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</si>
  <si>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</si>
  <si>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</si>
  <si>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</si>
  <si>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</si>
  <si>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</si>
  <si>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</si>
  <si>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</si>
  <si>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</si>
  <si>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</si>
  <si>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</si>
  <si>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</si>
  <si>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</si>
  <si>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</si>
  <si>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</si>
  <si>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</si>
  <si>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</si>
  <si>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</si>
  <si>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</si>
  <si>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</si>
  <si>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</si>
  <si>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</si>
  <si>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</si>
  <si>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</si>
  <si>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</si>
  <si>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</si>
  <si>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</si>
  <si>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</si>
  <si>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</si>
  <si>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</si>
  <si>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</si>
  <si>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</si>
  <si>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</si>
  <si>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</si>
  <si>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</si>
  <si>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</si>
  <si>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</si>
  <si>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</si>
  <si>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</si>
  <si>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</si>
  <si>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</si>
  <si>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</si>
  <si>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</si>
  <si>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</si>
  <si>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</si>
  <si>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</si>
  <si>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</si>
  <si>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</si>
  <si>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</si>
  <si>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</si>
  <si>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</si>
  <si>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</si>
  <si>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</si>
  <si>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</si>
  <si>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</si>
  <si>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</si>
  <si>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</si>
  <si>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</si>
  <si>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</si>
  <si>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</si>
  <si>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</si>
  <si>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</si>
  <si>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</si>
  <si>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</si>
  <si>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</si>
  <si>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</si>
  <si>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</si>
  <si>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</si>
  <si>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</si>
  <si>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</si>
  <si>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</si>
  <si>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</si>
  <si>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</si>
  <si>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</si>
  <si>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</si>
  <si>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</si>
  <si>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</si>
  <si>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</si>
  <si>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</si>
  <si>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</si>
  <si>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</si>
  <si>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</si>
  <si>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</si>
  <si>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</si>
  <si>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</si>
  <si>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</si>
  <si>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</si>
  <si>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</si>
  <si>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</si>
  <si>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</si>
  <si>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</si>
  <si>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</si>
  <si>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</si>
  <si>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</si>
  <si>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</si>
  <si>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</si>
  <si>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</si>
  <si>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</si>
  <si>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</si>
  <si>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</si>
  <si>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</si>
  <si>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</si>
  <si>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</si>
  <si>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</si>
  <si>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</si>
  <si>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</si>
  <si>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</si>
  <si>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</si>
  <si>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</si>
  <si>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</si>
  <si>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</si>
  <si>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</si>
  <si>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</si>
  <si>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</si>
  <si>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</si>
  <si>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</si>
  <si>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</si>
  <si>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</si>
  <si>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</si>
  <si>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</si>
  <si>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</si>
  <si>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</si>
  <si>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</si>
  <si>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</si>
  <si>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</si>
  <si>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</si>
  <si>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</si>
  <si>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</si>
  <si>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</si>
  <si>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</si>
  <si>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</si>
  <si>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</si>
  <si>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</si>
  <si>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</si>
  <si>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</si>
  <si>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</si>
  <si>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</si>
  <si>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</si>
  <si>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</si>
  <si>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</si>
  <si>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</si>
  <si>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</si>
  <si>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</si>
  <si>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</si>
  <si>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</si>
  <si>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</si>
  <si>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</si>
  <si>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</si>
  <si>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</si>
  <si>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</si>
  <si>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</si>
  <si>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</si>
  <si>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</si>
  <si>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</si>
  <si>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</si>
  <si>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</si>
  <si>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</si>
  <si>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</si>
  <si>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</si>
  <si>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</si>
  <si>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</si>
  <si>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</si>
  <si>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</si>
  <si>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</si>
  <si>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</si>
  <si>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</si>
  <si>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</si>
  <si>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</si>
  <si>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</si>
  <si>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</si>
  <si>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</si>
  <si>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</si>
  <si>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</si>
  <si>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</si>
  <si>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</si>
  <si>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</si>
  <si>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</si>
  <si>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</si>
  <si>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</si>
  <si>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</si>
  <si>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</si>
  <si>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</si>
  <si>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</si>
  <si>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</si>
  <si>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</si>
  <si>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</si>
  <si>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</si>
  <si>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</si>
  <si>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</si>
  <si>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</si>
  <si>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</si>
  <si>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</si>
  <si>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</si>
  <si>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</si>
  <si>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</si>
  <si>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</si>
  <si>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</si>
  <si>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</si>
  <si>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</si>
  <si>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</si>
  <si>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</si>
  <si>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</si>
  <si>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</si>
  <si>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</si>
  <si>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</si>
  <si>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</si>
  <si>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</si>
  <si>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</si>
  <si>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</si>
  <si>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</si>
  <si>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</si>
  <si>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</si>
  <si>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</si>
  <si>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</si>
  <si>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</si>
  <si>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</si>
  <si>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</si>
  <si>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</si>
  <si>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</si>
  <si>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</si>
  <si>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</si>
  <si>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</si>
  <si>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</si>
  <si>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</si>
  <si>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</si>
  <si>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</si>
  <si>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</si>
  <si>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</si>
  <si>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</si>
  <si>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</si>
  <si>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</si>
  <si>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</si>
  <si>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</si>
  <si>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</si>
  <si>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</si>
  <si>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</si>
  <si>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</si>
  <si>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</si>
  <si>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</si>
  <si>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</si>
  <si>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</si>
  <si>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</si>
  <si>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</si>
  <si>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</si>
  <si>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</si>
  <si>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</si>
  <si>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</si>
  <si>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</si>
  <si>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</si>
  <si>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</si>
  <si>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</si>
  <si>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</si>
  <si>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</si>
  <si>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</si>
  <si>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</si>
  <si>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</si>
  <si>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</si>
  <si>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</si>
  <si>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</si>
  <si>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</si>
  <si>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</si>
  <si>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</si>
  <si>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</si>
  <si>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</si>
  <si>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</si>
  <si>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</si>
  <si>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</si>
  <si>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</si>
  <si>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</si>
  <si>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</si>
  <si>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</si>
  <si>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</si>
  <si>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</si>
  <si>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</si>
  <si>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</si>
  <si>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</si>
  <si>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</si>
  <si>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</si>
  <si>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</si>
  <si>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</si>
  <si>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</si>
  <si>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</si>
  <si>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</si>
  <si>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</si>
  <si>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</si>
  <si>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</si>
  <si>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</si>
  <si>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</si>
  <si>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</si>
  <si>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</si>
  <si>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</si>
  <si>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</si>
  <si>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</si>
  <si>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</si>
  <si>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</si>
  <si>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</si>
  <si>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</si>
  <si>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</si>
  <si>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</si>
  <si>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</si>
  <si>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</si>
  <si>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</si>
  <si>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</si>
  <si>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</si>
  <si>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</si>
  <si>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</si>
  <si>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</si>
  <si>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</si>
  <si>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</si>
  <si>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</si>
  <si>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</si>
  <si>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</si>
  <si>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</si>
  <si>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</si>
  <si>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</si>
  <si>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</si>
  <si>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</si>
  <si>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</si>
  <si>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</si>
  <si>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</si>
  <si>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</si>
  <si>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</si>
  <si>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</si>
  <si>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</si>
  <si>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</si>
  <si>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</si>
  <si>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</si>
  <si>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</si>
  <si>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</si>
  <si>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</si>
  <si>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</si>
  <si>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</si>
  <si>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</si>
  <si>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</si>
  <si>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</si>
  <si>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</si>
  <si>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</si>
  <si>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</si>
  <si>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</si>
  <si>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</si>
  <si>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</si>
  <si>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</si>
  <si>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</si>
  <si>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</si>
  <si>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</si>
  <si>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</si>
  <si>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</si>
  <si>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</si>
  <si>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</si>
  <si>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</si>
  <si>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</si>
  <si>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</si>
  <si>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</si>
  <si>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</si>
  <si>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</si>
  <si>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</si>
  <si>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</si>
  <si>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</si>
  <si>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</si>
  <si>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</si>
  <si>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</si>
  <si>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</si>
  <si>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</si>
  <si>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</si>
  <si>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</si>
  <si>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</si>
  <si>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</si>
  <si>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</si>
  <si>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</si>
  <si>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</si>
  <si>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</si>
  <si>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</si>
  <si>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</si>
  <si>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</si>
  <si>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</si>
  <si>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</si>
  <si>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</si>
  <si>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</si>
  <si>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</si>
  <si>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</si>
  <si>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</si>
  <si>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</si>
  <si>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</si>
  <si>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</si>
  <si>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</si>
  <si>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</si>
  <si>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</si>
  <si>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</si>
  <si>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</si>
  <si>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</si>
  <si>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</si>
  <si>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</si>
  <si>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</si>
  <si>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</si>
  <si>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</si>
  <si>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</si>
  <si>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</si>
  <si>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</si>
  <si>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</si>
  <si>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</si>
  <si>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</si>
  <si>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</si>
  <si>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</si>
  <si>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</si>
  <si>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</si>
  <si>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</si>
  <si>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</si>
  <si>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</si>
  <si>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</si>
  <si>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</si>
  <si>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</si>
  <si>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</si>
  <si>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</si>
  <si>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</si>
  <si>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</si>
  <si>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</si>
  <si>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</si>
  <si>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</si>
  <si>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</si>
  <si>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</si>
  <si>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</si>
  <si>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</si>
  <si>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</si>
  <si>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</si>
  <si>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</si>
  <si>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</si>
  <si>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</si>
  <si>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</si>
  <si>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</si>
  <si>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</si>
  <si>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</si>
  <si>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</si>
  <si>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</si>
  <si>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</si>
  <si>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</si>
  <si>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</si>
  <si>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</si>
  <si>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</si>
  <si>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</si>
  <si>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</si>
  <si>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</si>
  <si>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</si>
  <si>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</si>
  <si>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</si>
  <si>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</si>
  <si>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</si>
  <si>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</si>
  <si>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</si>
  <si>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</si>
  <si>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</si>
  <si>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</si>
  <si>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</si>
  <si>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</si>
  <si>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</si>
  <si>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</si>
  <si>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</si>
  <si>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</si>
  <si>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</si>
  <si>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</si>
  <si>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</si>
  <si>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</si>
  <si>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</si>
  <si>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</si>
  <si>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</si>
  <si>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</si>
  <si>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</si>
  <si>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</si>
  <si>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</si>
  <si>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</si>
  <si>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</si>
  <si>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</si>
  <si>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</si>
  <si>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</si>
  <si>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</si>
  <si>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</si>
  <si>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</si>
  <si>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</si>
  <si>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</si>
  <si>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</si>
  <si>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</si>
  <si>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</si>
  <si>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</si>
  <si>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</si>
  <si>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</si>
  <si>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</si>
  <si>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</si>
  <si>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</si>
  <si>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</si>
  <si>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</si>
  <si>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</si>
  <si>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</si>
  <si>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</si>
  <si>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</si>
  <si>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</si>
  <si>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</si>
  <si>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</si>
  <si>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</si>
  <si>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</si>
  <si>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</si>
  <si>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</si>
  <si>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</si>
  <si>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</si>
  <si>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</si>
  <si>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</si>
  <si>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</si>
  <si>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</si>
  <si>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</si>
  <si>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</si>
  <si>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</si>
  <si>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</si>
  <si>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</si>
  <si>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</si>
  <si>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</si>
  <si>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</si>
  <si>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</si>
  <si>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</si>
  <si>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</si>
  <si>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</si>
  <si>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</si>
  <si>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</si>
  <si>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</si>
  <si>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</si>
  <si>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</si>
  <si>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</si>
  <si>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</si>
  <si>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</si>
  <si>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</si>
  <si>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</si>
  <si>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</si>
  <si>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</si>
  <si>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</si>
  <si>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</si>
  <si>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</si>
  <si>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</si>
  <si>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</si>
  <si>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</si>
  <si>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</si>
  <si>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</si>
  <si>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</si>
  <si>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</si>
  <si>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</si>
  <si>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</si>
  <si>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</si>
  <si>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</si>
  <si>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</si>
  <si>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</si>
  <si>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</si>
  <si>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</si>
  <si>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</si>
  <si>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</si>
  <si>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</si>
  <si>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</si>
  <si>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</si>
  <si>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</si>
  <si>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</si>
  <si>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</si>
  <si>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</si>
  <si>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</si>
  <si>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</si>
  <si>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</si>
  <si>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</si>
  <si>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</si>
  <si>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</si>
  <si>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</si>
  <si>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</si>
  <si>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</si>
  <si>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</si>
  <si>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</si>
  <si>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</si>
  <si>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</si>
  <si>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</si>
  <si>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</si>
  <si>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</si>
  <si>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</si>
  <si>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</si>
  <si>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</si>
  <si>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</si>
  <si>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</si>
  <si>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</si>
  <si>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</si>
  <si>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</si>
  <si>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</si>
  <si>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</si>
  <si>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</si>
  <si>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</si>
  <si>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</si>
  <si>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</si>
  <si>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</si>
  <si>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</si>
  <si>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</si>
  <si>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</si>
  <si>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</si>
  <si>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</si>
  <si>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</si>
  <si>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</si>
  <si>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</si>
  <si>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</si>
  <si>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</si>
  <si>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</si>
  <si>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</si>
  <si>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</si>
  <si>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</si>
  <si>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</si>
  <si>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</si>
  <si>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</si>
  <si>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</si>
  <si>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</si>
  <si>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</si>
  <si>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</si>
  <si>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</si>
  <si>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</si>
  <si>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</si>
  <si>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</si>
  <si>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</si>
  <si>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</si>
  <si>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</si>
  <si>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</si>
  <si>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</si>
  <si>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</si>
  <si>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</si>
  <si>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</si>
  <si>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</si>
  <si>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</si>
  <si>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</si>
  <si>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</si>
  <si>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</si>
  <si>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</si>
  <si>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</si>
  <si>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</si>
  <si>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</si>
  <si>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</si>
  <si>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</si>
  <si>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</si>
  <si>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</si>
  <si>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</si>
  <si>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</si>
  <si>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</si>
  <si>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</si>
  <si>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</si>
  <si>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</si>
  <si>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</si>
  <si>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</si>
  <si>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</si>
  <si>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</si>
  <si>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</si>
  <si>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</si>
  <si>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</si>
  <si>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</si>
  <si>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</si>
  <si>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</si>
  <si>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</si>
  <si>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</si>
  <si>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</si>
  <si>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</si>
  <si>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</si>
  <si>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</si>
  <si>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</si>
  <si>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</si>
  <si>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</si>
  <si>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</si>
  <si>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</si>
  <si>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</si>
  <si>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</si>
  <si>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</si>
  <si>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</si>
  <si>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</si>
  <si>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</si>
  <si>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</si>
  <si>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</si>
  <si>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</si>
  <si>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</si>
  <si>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</si>
  <si>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</si>
  <si>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</si>
  <si>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</si>
  <si>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</si>
  <si>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</si>
  <si>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</si>
  <si>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</si>
  <si>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</si>
  <si>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</si>
  <si>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</si>
  <si>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</si>
  <si>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</si>
  <si>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</si>
  <si>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</si>
  <si>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</si>
  <si>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</si>
  <si>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</si>
  <si>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</si>
  <si>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</si>
  <si>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</si>
  <si>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</si>
  <si>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</si>
  <si>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</si>
  <si>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</si>
  <si>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</si>
  <si>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</si>
  <si>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</si>
  <si>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</si>
  <si>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</si>
  <si>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</si>
  <si>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</si>
  <si>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</si>
  <si>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</si>
  <si>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</si>
  <si>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</si>
  <si>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</si>
  <si>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</si>
  <si>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</si>
  <si>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</si>
  <si>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</si>
  <si>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</si>
  <si>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</si>
  <si>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</si>
  <si>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</si>
  <si>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</si>
  <si>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</si>
  <si>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</si>
  <si>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</si>
  <si>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</si>
  <si>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</si>
  <si>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</si>
  <si>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</si>
  <si>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</si>
  <si>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</si>
  <si>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</si>
  <si>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</si>
  <si>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</si>
  <si>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</si>
  <si>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</si>
  <si>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</si>
  <si>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</si>
  <si>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</si>
  <si>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</si>
  <si>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</si>
  <si>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</si>
  <si>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</si>
  <si>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</si>
  <si>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</si>
  <si>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</si>
  <si>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</si>
  <si>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</si>
  <si>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</si>
  <si>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</si>
  <si>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</si>
  <si>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</si>
  <si>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</si>
  <si>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</si>
  <si>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</si>
  <si>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</si>
  <si>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</si>
  <si>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</si>
  <si>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</si>
  <si>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</si>
  <si>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</si>
  <si>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</si>
  <si>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</si>
  <si>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</si>
  <si>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</si>
  <si>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</si>
  <si>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</si>
  <si>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</si>
  <si>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</si>
  <si>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</si>
  <si>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</si>
  <si>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</si>
  <si>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</si>
  <si>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</si>
  <si>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</si>
  <si>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</si>
  <si>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</si>
  <si>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</si>
  <si>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</si>
  <si>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</si>
  <si>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</si>
  <si>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</si>
  <si>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</si>
  <si>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</si>
  <si>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</si>
  <si>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</si>
  <si>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</si>
  <si>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</si>
  <si>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</si>
  <si>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</si>
  <si>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</si>
  <si>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</si>
  <si>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</si>
  <si>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</si>
  <si>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</si>
  <si>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</si>
  <si>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</si>
  <si>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</si>
  <si>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</si>
  <si>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</si>
  <si>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</si>
  <si>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</si>
  <si>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</si>
  <si>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</si>
  <si>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</si>
  <si>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</si>
  <si>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</si>
  <si>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</si>
  <si>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</si>
  <si>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</si>
  <si>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</si>
  <si>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</si>
  <si>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</si>
  <si>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</si>
  <si>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</si>
  <si>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</si>
  <si>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</si>
  <si>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</si>
  <si>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</si>
  <si>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</si>
  <si>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</si>
  <si>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</si>
  <si>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</si>
  <si>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</si>
  <si>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</si>
  <si>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</si>
  <si>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</si>
  <si>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</si>
  <si>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</si>
  <si>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</si>
  <si>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</si>
  <si>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</si>
  <si>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</si>
  <si>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</si>
  <si>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</si>
  <si>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</si>
  <si>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</si>
  <si>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</si>
  <si>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</si>
  <si>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</si>
  <si>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</si>
  <si>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</si>
  <si>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</si>
  <si>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</si>
  <si>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</si>
  <si>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</si>
  <si>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</si>
  <si>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</si>
  <si>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</si>
  <si>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</si>
  <si>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</si>
  <si>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</si>
  <si>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</si>
  <si>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</si>
  <si>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</si>
  <si>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</si>
  <si>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</si>
  <si>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</si>
  <si>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</si>
  <si>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</si>
  <si>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</si>
  <si>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</si>
  <si>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</si>
  <si>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</si>
  <si>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</si>
  <si>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</si>
  <si>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</si>
  <si>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</si>
  <si>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</si>
  <si>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</si>
  <si>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</si>
  <si>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</si>
  <si>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</si>
  <si>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</si>
  <si>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</si>
  <si>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</si>
  <si>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</si>
  <si>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</si>
  <si>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</si>
  <si>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</si>
  <si>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</si>
  <si>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</si>
  <si>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</si>
  <si>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</si>
  <si>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</si>
  <si>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</si>
  <si>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</si>
  <si>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</si>
  <si>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</si>
  <si>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</si>
  <si>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</si>
  <si>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</si>
  <si>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</si>
  <si>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</si>
  <si>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</si>
  <si>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</si>
  <si>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</si>
  <si>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</si>
  <si>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</si>
  <si>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</si>
  <si>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</si>
  <si>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</si>
  <si>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</si>
  <si>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</si>
  <si>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</si>
  <si>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</si>
  <si>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</si>
  <si>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</si>
  <si>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</si>
  <si>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</si>
  <si>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</si>
  <si>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</si>
  <si>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</si>
  <si>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</si>
  <si>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</si>
  <si>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</si>
  <si>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</si>
  <si>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</si>
  <si>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</si>
  <si>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</si>
  <si>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</si>
  <si>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</si>
  <si>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</si>
  <si>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</si>
  <si>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</si>
  <si>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</si>
  <si>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</si>
  <si>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</si>
  <si>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</si>
  <si>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</si>
  <si>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</si>
  <si>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</si>
  <si>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</si>
  <si>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</si>
  <si>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</si>
  <si>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</si>
  <si>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</si>
  <si>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</si>
  <si>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</si>
  <si>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</si>
  <si>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</si>
  <si>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</si>
  <si>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</si>
  <si>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</si>
  <si>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</si>
  <si>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</si>
  <si>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</si>
  <si>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</si>
  <si>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</si>
  <si>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</si>
  <si>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</si>
  <si>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</si>
  <si>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</si>
  <si>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</si>
  <si>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</si>
  <si>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</si>
  <si>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</si>
  <si>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</si>
  <si>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</si>
  <si>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</si>
  <si>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</si>
  <si>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</si>
  <si>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</si>
  <si>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</si>
  <si>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</si>
  <si>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</si>
  <si>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</si>
  <si>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</si>
  <si>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</si>
  <si>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</si>
  <si>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</si>
  <si>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</si>
  <si>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</si>
  <si>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</si>
  <si>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</si>
  <si>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</si>
  <si>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</si>
  <si>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</si>
  <si>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</si>
  <si>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</si>
  <si>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</si>
  <si>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</si>
  <si>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</si>
  <si>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</si>
  <si>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</si>
  <si>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</si>
  <si>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</si>
  <si>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</si>
  <si>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</si>
  <si>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</si>
  <si>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</si>
  <si>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</si>
  <si>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</si>
  <si>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</si>
  <si>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</si>
  <si>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</si>
  <si>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</si>
  <si>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</si>
  <si>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</si>
  <si>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</si>
  <si>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</si>
  <si>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</si>
  <si>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</si>
  <si>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</si>
  <si>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</si>
  <si>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</si>
  <si>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</si>
  <si>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</si>
  <si>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</si>
  <si>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</si>
  <si>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</si>
  <si>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</si>
  <si>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</si>
  <si>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</si>
  <si>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</si>
  <si>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</si>
  <si>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</si>
  <si>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</si>
  <si>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</si>
  <si>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</si>
  <si>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</si>
  <si>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</si>
  <si>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</si>
  <si>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</si>
  <si>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</si>
  <si>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</si>
  <si>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</si>
  <si>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</si>
  <si>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</si>
  <si>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</si>
  <si>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</si>
  <si>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</si>
  <si>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</si>
  <si>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</si>
  <si>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</si>
  <si>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</si>
  <si>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</si>
  <si>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</si>
  <si>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</si>
  <si>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</si>
  <si>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</si>
  <si>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</si>
  <si>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</si>
  <si>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</si>
  <si>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</si>
  <si>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</si>
  <si>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</si>
  <si>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</si>
  <si>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</si>
  <si>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</si>
  <si>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</si>
  <si>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</si>
  <si>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</si>
  <si>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</si>
  <si>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</si>
  <si>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</si>
  <si>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</si>
  <si>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</si>
  <si>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</si>
  <si>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</si>
  <si>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</si>
  <si>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</si>
  <si>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</si>
  <si>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</si>
  <si>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</si>
  <si>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</si>
  <si>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</si>
  <si>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</si>
  <si>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</si>
  <si>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</si>
  <si>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</si>
  <si>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</si>
  <si>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</si>
  <si>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</si>
  <si>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</si>
  <si>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</si>
  <si>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</si>
  <si>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</si>
  <si>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</si>
  <si>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</si>
  <si>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</si>
  <si>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</si>
  <si>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</si>
  <si>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</si>
  <si>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</si>
  <si>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</si>
  <si>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</si>
  <si>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</si>
  <si>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</si>
  <si>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</si>
  <si>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</si>
  <si>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</si>
  <si>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</si>
  <si>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</si>
  <si>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</si>
  <si>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</si>
  <si>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</si>
  <si>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</si>
  <si>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</si>
  <si>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</si>
  <si>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</si>
  <si>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</si>
  <si>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</si>
  <si>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</si>
  <si>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</si>
  <si>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</si>
  <si>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</si>
  <si>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</si>
  <si>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</si>
  <si>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</si>
  <si>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</si>
  <si>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</si>
  <si>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</si>
  <si>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</si>
  <si>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</si>
  <si>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</si>
  <si>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</si>
  <si>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</si>
  <si>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</si>
  <si>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</si>
  <si>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</si>
  <si>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</si>
  <si>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</si>
  <si>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</si>
  <si>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</si>
  <si>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</si>
  <si>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</si>
  <si>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</si>
  <si>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</si>
  <si>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</si>
  <si>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</si>
  <si>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</si>
  <si>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</si>
  <si>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</si>
  <si>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</si>
  <si>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</si>
  <si>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</si>
  <si>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</si>
  <si>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</si>
  <si>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</si>
  <si>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</si>
  <si>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</si>
  <si>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</si>
  <si>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</si>
  <si>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</si>
  <si>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</si>
  <si>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</si>
  <si>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</si>
  <si>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</si>
  <si>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</si>
  <si>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</si>
  <si>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</si>
  <si>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</si>
  <si>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</si>
  <si>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</si>
  <si>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</si>
  <si>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</si>
  <si>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</si>
  <si>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</si>
  <si>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</si>
  <si>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</si>
  <si>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</si>
  <si>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</si>
  <si>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</si>
  <si>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</si>
  <si>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</si>
  <si>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</si>
  <si>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</si>
  <si>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</si>
  <si>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</si>
  <si>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</si>
  <si>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</si>
  <si>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</si>
  <si>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</si>
  <si>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</si>
  <si>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</si>
  <si>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</si>
  <si>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</si>
  <si>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</si>
  <si>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</si>
  <si>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</si>
  <si>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</si>
  <si>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</si>
  <si>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</si>
  <si>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</si>
  <si>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</si>
  <si>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</si>
  <si>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</si>
  <si>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</si>
  <si>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</si>
  <si>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</si>
  <si>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</si>
  <si>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</si>
  <si>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</si>
  <si>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</si>
  <si>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</si>
  <si>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</si>
  <si>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</si>
  <si>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</si>
  <si>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</si>
  <si>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</si>
  <si>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</si>
  <si>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</si>
  <si>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</si>
  <si>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</si>
  <si>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</si>
  <si>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</si>
  <si>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</si>
  <si>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</si>
  <si>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</si>
  <si>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</si>
  <si>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</si>
  <si>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</si>
  <si>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</si>
  <si>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</si>
  <si>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</si>
  <si>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</si>
  <si>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</si>
  <si>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</si>
  <si>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</si>
  <si>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</si>
  <si>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</si>
  <si>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</si>
  <si>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</si>
  <si>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</si>
  <si>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</si>
  <si>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</si>
  <si>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</si>
  <si>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</si>
  <si>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</si>
  <si>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</si>
  <si>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</si>
  <si>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</si>
  <si>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</si>
  <si>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</si>
  <si>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</si>
  <si>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</si>
  <si>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</si>
  <si>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</si>
  <si>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</si>
  <si>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</si>
  <si>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</si>
  <si>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</si>
  <si>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</si>
  <si>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</si>
  <si>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</si>
  <si>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</si>
  <si>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</si>
  <si>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</si>
  <si>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</si>
  <si>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</si>
  <si>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</si>
  <si>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</si>
  <si>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</si>
  <si>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</si>
  <si>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</si>
  <si>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</si>
  <si>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</si>
  <si>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</si>
  <si>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</si>
  <si>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</si>
  <si>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</si>
  <si>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</si>
  <si>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</si>
  <si>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</si>
  <si>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</si>
  <si>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</si>
  <si>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</si>
  <si>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</si>
  <si>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</si>
  <si>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</si>
  <si>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</si>
  <si>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</si>
  <si>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</si>
  <si>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</si>
  <si>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</si>
  <si>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</si>
  <si>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</si>
  <si>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</si>
  <si>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</si>
  <si>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</si>
  <si>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</si>
  <si>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</si>
  <si>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</si>
  <si>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</si>
  <si>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</si>
  <si>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</si>
  <si>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</si>
  <si>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</si>
  <si>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</si>
  <si>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</si>
  <si>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</si>
  <si>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</si>
  <si>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</si>
  <si>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</si>
  <si>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</si>
  <si>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</si>
  <si>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</si>
  <si>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</si>
  <si>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</si>
  <si>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</si>
  <si>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</si>
  <si>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</si>
  <si>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</si>
  <si>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</si>
  <si>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</si>
  <si>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</si>
  <si>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</si>
  <si>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</si>
  <si>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</si>
  <si>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</si>
  <si>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</si>
  <si>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</si>
  <si>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</si>
  <si>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</si>
  <si>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</si>
  <si>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</si>
  <si>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</si>
  <si>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</si>
  <si>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</si>
  <si>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</si>
  <si>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</si>
  <si>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</si>
  <si>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</si>
  <si>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</si>
  <si>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</si>
  <si>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</si>
  <si>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</si>
  <si>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</si>
  <si>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</si>
  <si>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</si>
  <si>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</si>
  <si>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</si>
  <si>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</si>
  <si>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</si>
  <si>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</si>
  <si>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</si>
  <si>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</si>
  <si>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</si>
  <si>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</si>
  <si>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</si>
  <si>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</si>
  <si>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</si>
  <si>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</si>
  <si>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</si>
  <si>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</si>
  <si>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</si>
  <si>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</si>
  <si>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</si>
  <si>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</si>
  <si>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</si>
  <si>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</si>
  <si>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</si>
  <si>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</si>
  <si>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</si>
  <si>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</si>
  <si>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</si>
  <si>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</si>
  <si>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</si>
  <si>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</si>
  <si>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</si>
  <si>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</si>
  <si>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</si>
  <si>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</si>
  <si>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</si>
  <si>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</si>
  <si>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</si>
  <si>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</si>
  <si>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</si>
  <si>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</si>
  <si>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</si>
  <si>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</si>
  <si>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</si>
  <si>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</si>
  <si>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</si>
  <si>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</si>
  <si>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</si>
  <si>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</si>
  <si>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</si>
  <si>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</si>
  <si>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</si>
  <si>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</si>
  <si>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</si>
  <si>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</si>
  <si>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</si>
  <si>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</si>
  <si>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</si>
  <si>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</si>
  <si>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</si>
  <si>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</si>
  <si>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</si>
  <si>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</si>
  <si>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</si>
  <si>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</si>
  <si>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</si>
  <si>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</si>
  <si>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</si>
  <si>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</si>
  <si>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</si>
  <si>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</si>
  <si>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</si>
  <si>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</si>
  <si>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</si>
  <si>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</si>
  <si>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</si>
  <si>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</si>
  <si>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</si>
  <si>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</si>
  <si>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</si>
  <si>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</si>
  <si>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</si>
  <si>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</si>
  <si>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</si>
  <si>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</si>
  <si>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</si>
  <si>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</si>
  <si>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</si>
  <si>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</si>
  <si>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</si>
  <si>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</si>
  <si>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</si>
  <si>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</si>
  <si>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</si>
  <si>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</si>
  <si>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</si>
  <si>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</si>
  <si>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</si>
  <si>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</si>
  <si>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</si>
  <si>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</si>
  <si>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</si>
  <si>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</si>
  <si>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</si>
  <si>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</si>
  <si>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</si>
  <si>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</si>
  <si>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</si>
  <si>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</si>
  <si>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</si>
  <si>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</si>
  <si>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</si>
  <si>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</si>
  <si>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</si>
  <si>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</si>
  <si>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</si>
  <si>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</si>
  <si>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</si>
  <si>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</si>
  <si>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</si>
  <si>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</si>
  <si>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</si>
  <si>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</si>
  <si>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</si>
  <si>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</si>
  <si>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</si>
  <si>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</si>
  <si>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</si>
  <si>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</si>
  <si>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</si>
  <si>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</si>
  <si>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</si>
  <si>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</si>
  <si>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</si>
  <si>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</si>
  <si>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</si>
  <si>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</si>
  <si>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</si>
  <si>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</si>
  <si>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</si>
  <si>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</si>
  <si>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</si>
  <si>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</si>
  <si>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</si>
  <si>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</si>
  <si>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</si>
  <si>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</si>
  <si>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</si>
  <si>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</si>
  <si>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</si>
  <si>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</si>
  <si>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</si>
  <si>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</si>
  <si>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</si>
  <si>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</si>
  <si>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</si>
  <si>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</si>
  <si>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</si>
  <si>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</si>
  <si>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</si>
  <si>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</si>
  <si>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</si>
  <si>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</si>
  <si>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</si>
  <si>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</si>
  <si>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</si>
  <si>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</si>
  <si>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</si>
  <si>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</si>
  <si>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</si>
  <si>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</si>
  <si>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</si>
  <si>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</si>
  <si>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</si>
  <si>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</si>
  <si>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</si>
  <si>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</si>
  <si>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</si>
  <si>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</si>
  <si>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</si>
  <si>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</si>
  <si>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</si>
  <si>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</si>
  <si>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</si>
  <si>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</si>
  <si>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</si>
  <si>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</si>
  <si>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</si>
  <si>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</si>
  <si>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</si>
  <si>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</si>
  <si>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</si>
  <si>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</si>
  <si>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</si>
  <si>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</si>
  <si>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</si>
  <si>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</si>
  <si>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</si>
  <si>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</si>
  <si>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</si>
  <si>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</si>
  <si>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</si>
  <si>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</si>
  <si>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</si>
  <si>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</si>
  <si>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</si>
  <si>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</si>
  <si>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</si>
  <si>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</si>
  <si>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</si>
  <si>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</si>
  <si>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</si>
  <si>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</si>
  <si>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</si>
  <si>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</si>
  <si>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</si>
  <si>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</si>
  <si>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</si>
  <si>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</si>
  <si>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</si>
  <si>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</si>
  <si>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</si>
  <si>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</si>
  <si>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</si>
  <si>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</si>
  <si>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</si>
  <si>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</si>
  <si>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</si>
  <si>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</si>
  <si>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</si>
  <si>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</si>
  <si>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</si>
  <si>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</si>
  <si>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</si>
  <si>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</si>
  <si>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</si>
  <si>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</si>
  <si>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</si>
  <si>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</si>
  <si>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</si>
  <si>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</si>
  <si>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</si>
  <si>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</si>
  <si>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</si>
  <si>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</si>
  <si>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</si>
  <si>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</si>
  <si>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</si>
  <si>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</si>
  <si>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</si>
  <si>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</si>
  <si>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</si>
  <si>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</si>
  <si>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</si>
  <si>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</si>
  <si>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</si>
  <si>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</si>
  <si>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</si>
  <si>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</si>
  <si>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</si>
  <si>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</si>
  <si>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</si>
  <si>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</si>
  <si>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</si>
  <si>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</si>
  <si>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</si>
  <si>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</si>
  <si>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</si>
  <si>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</si>
  <si>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</si>
  <si>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</si>
  <si>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</si>
  <si>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</si>
  <si>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</si>
  <si>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</si>
  <si>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</si>
  <si>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</si>
  <si>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</si>
  <si>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</si>
  <si>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</si>
  <si>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</si>
  <si>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</si>
  <si>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</si>
  <si>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</si>
  <si>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</si>
  <si>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</si>
  <si>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</si>
  <si>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</si>
  <si>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</si>
  <si>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</si>
  <si>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</si>
  <si>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</si>
  <si>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</si>
  <si>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</si>
  <si>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</si>
  <si>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</si>
  <si>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</si>
  <si>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</si>
  <si>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</si>
  <si>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</si>
  <si>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</si>
  <si>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</si>
  <si>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</si>
  <si>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</si>
  <si>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</si>
  <si>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</si>
  <si>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</si>
  <si>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</si>
  <si>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</si>
  <si>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</si>
  <si>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</si>
  <si>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</si>
  <si>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</si>
  <si>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</si>
  <si>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</si>
  <si>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</si>
  <si>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</si>
  <si>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</si>
  <si>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</si>
  <si>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</si>
  <si>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</si>
  <si>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</si>
  <si>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</si>
  <si>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</si>
  <si>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</si>
  <si>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</si>
  <si>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</si>
  <si>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</si>
  <si>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</si>
  <si>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</si>
  <si>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</si>
  <si>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</si>
  <si>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</si>
  <si>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</si>
  <si>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</si>
  <si>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</si>
  <si>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</si>
  <si>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</si>
  <si>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</si>
  <si>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</si>
  <si>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</si>
  <si>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</si>
  <si>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</si>
  <si>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</si>
  <si>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</si>
  <si>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</si>
  <si>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</si>
  <si>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</si>
  <si>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</si>
  <si>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</si>
  <si>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</si>
  <si>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</si>
  <si>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</si>
  <si>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</si>
  <si>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</si>
  <si>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</si>
  <si>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</si>
  <si>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</si>
  <si>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</si>
  <si>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</si>
  <si>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</si>
  <si>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</si>
  <si>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</si>
  <si>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</si>
  <si>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</si>
  <si>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</si>
  <si>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</si>
  <si>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</si>
  <si>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</si>
  <si>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</si>
  <si>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</si>
  <si>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</si>
  <si>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</si>
  <si>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</si>
  <si>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</si>
  <si>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</si>
  <si>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</si>
  <si>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</si>
  <si>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</si>
  <si>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</si>
  <si>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</si>
  <si>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</si>
  <si>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</si>
  <si>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</si>
  <si>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</si>
  <si>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</si>
  <si>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</si>
  <si>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</si>
  <si>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</si>
  <si>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</si>
  <si>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</si>
  <si>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</si>
  <si>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</si>
  <si>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</si>
  <si>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</si>
  <si>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</si>
  <si>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</si>
  <si>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</si>
  <si>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</si>
  <si>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</si>
  <si>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</si>
  <si>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</si>
  <si>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</si>
  <si>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</si>
  <si>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</si>
  <si>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</si>
  <si>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</si>
  <si>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</si>
  <si>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</si>
  <si>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</si>
  <si>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</si>
  <si>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</si>
  <si>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</si>
  <si>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</si>
  <si>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</si>
  <si>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</si>
  <si>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</si>
  <si>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</si>
  <si>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</si>
  <si>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</si>
  <si>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</si>
  <si>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</si>
  <si>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</si>
  <si>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</si>
  <si>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</si>
  <si>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</si>
  <si>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</si>
  <si>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</si>
  <si>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</si>
  <si>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</si>
  <si>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</si>
  <si>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</si>
  <si>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</si>
  <si>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</si>
  <si>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</si>
  <si>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</si>
  <si>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</si>
  <si>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</si>
  <si>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</si>
  <si>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</si>
  <si>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</si>
  <si>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</si>
  <si>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</si>
  <si>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</si>
  <si>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</si>
  <si>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</si>
  <si>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</si>
  <si>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</si>
  <si>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</si>
  <si>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</si>
  <si>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</si>
  <si>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</si>
  <si>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</si>
  <si>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</si>
  <si>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</si>
  <si>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</si>
  <si>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</si>
  <si>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</si>
  <si>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</si>
  <si>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</si>
  <si>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</si>
  <si>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</si>
  <si>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</si>
  <si>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</si>
  <si>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</si>
  <si>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</si>
  <si>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</si>
  <si>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</si>
  <si>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</si>
  <si>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</si>
  <si>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</si>
  <si>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</si>
  <si>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</si>
  <si>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</si>
  <si>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</si>
  <si>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</si>
  <si>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</si>
  <si>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</si>
  <si>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</si>
  <si>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</si>
  <si>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</si>
  <si>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</si>
  <si>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</si>
  <si>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</si>
  <si>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</si>
  <si>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</si>
  <si>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</si>
  <si>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</si>
  <si>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</si>
  <si>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</si>
  <si>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</si>
  <si>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</si>
  <si>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</si>
  <si>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</si>
  <si>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</si>
  <si>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</si>
  <si>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</si>
  <si>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</si>
  <si>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</si>
  <si>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</si>
  <si>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</si>
  <si>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</si>
  <si>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</si>
  <si>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</si>
  <si>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</si>
  <si>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</si>
  <si>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</si>
  <si>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</si>
  <si>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</si>
  <si>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</si>
  <si>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</si>
  <si>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</si>
  <si>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</si>
  <si>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</si>
  <si>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</si>
  <si>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</si>
  <si>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</si>
  <si>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</si>
  <si>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</si>
  <si>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</si>
  <si>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</si>
  <si>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</si>
  <si>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</si>
  <si>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</si>
  <si>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</si>
  <si>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</si>
  <si>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</si>
  <si>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</si>
  <si>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</si>
  <si>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</si>
  <si>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</si>
  <si>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</si>
  <si>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</si>
  <si>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</si>
  <si>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</si>
  <si>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</si>
  <si>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</si>
  <si>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</si>
  <si>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</si>
  <si>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</si>
  <si>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</si>
  <si>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</si>
  <si>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</si>
  <si>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</si>
  <si>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</si>
  <si>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</si>
  <si>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</si>
  <si>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</si>
  <si>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</si>
  <si>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</si>
  <si>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</si>
  <si>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</si>
  <si>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</si>
  <si>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</si>
  <si>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</si>
  <si>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</si>
  <si>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</si>
  <si>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</si>
  <si>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</si>
  <si>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</si>
  <si>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</si>
  <si>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</si>
  <si>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</si>
  <si>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</si>
  <si>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</si>
  <si>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</si>
  <si>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</si>
  <si>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</si>
  <si>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</si>
  <si>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</si>
  <si>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</si>
  <si>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</si>
  <si>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</si>
  <si>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</si>
  <si>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</si>
  <si>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</si>
  <si>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</si>
  <si>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</si>
  <si>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</si>
  <si>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</si>
  <si>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</si>
  <si>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</si>
  <si>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</si>
  <si>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</si>
  <si>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</si>
  <si>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</si>
  <si>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</si>
  <si>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</si>
  <si>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</si>
  <si>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</si>
  <si>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</si>
  <si>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</si>
  <si>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</si>
  <si>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</si>
  <si>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</si>
  <si>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</si>
  <si>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</si>
  <si>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</si>
  <si>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</si>
  <si>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</si>
  <si>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</si>
  <si>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</si>
  <si>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</si>
  <si>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</si>
  <si>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</si>
  <si>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</si>
  <si>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</si>
  <si>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</si>
  <si>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</si>
  <si>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</si>
  <si>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</si>
  <si>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</si>
  <si>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</si>
  <si>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</si>
  <si>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</si>
  <si>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</si>
  <si>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</si>
  <si>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</si>
  <si>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</si>
  <si>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</si>
  <si>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</si>
  <si>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</si>
  <si>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</si>
  <si>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</si>
  <si>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</si>
  <si>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</si>
  <si>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</si>
  <si>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</si>
  <si>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</si>
  <si>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</si>
  <si>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</si>
  <si>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</si>
  <si>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</si>
  <si>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</si>
  <si>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</si>
  <si>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</si>
  <si>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</si>
  <si>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</si>
  <si>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</si>
  <si>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</si>
  <si>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</si>
  <si>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</si>
  <si>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</si>
  <si>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</si>
  <si>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</si>
  <si>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</si>
  <si>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</si>
  <si>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</si>
  <si>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</si>
  <si>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</si>
  <si>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</si>
  <si>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</si>
  <si>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</si>
  <si>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</si>
  <si>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</si>
  <si>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</si>
  <si>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</si>
  <si>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</si>
  <si>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</si>
  <si>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</si>
  <si>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</si>
  <si>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</si>
  <si>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</si>
  <si>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</si>
  <si>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</si>
  <si>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</si>
  <si>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</si>
  <si>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</si>
  <si>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</si>
  <si>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</si>
  <si>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</si>
  <si>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</si>
  <si>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</si>
  <si>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</si>
  <si>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</si>
  <si>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</si>
  <si>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</si>
  <si>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</si>
  <si>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</si>
  <si>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</si>
  <si>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</si>
  <si>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</si>
  <si>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</si>
  <si>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</si>
  <si>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</si>
  <si>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</si>
  <si>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</si>
  <si>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</si>
  <si>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</si>
  <si>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</si>
  <si>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</si>
  <si>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</si>
  <si>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</si>
  <si>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</si>
  <si>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</si>
  <si>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</si>
  <si>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</si>
  <si>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</si>
  <si>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</si>
  <si>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</si>
  <si>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</si>
  <si>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</si>
  <si>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</si>
  <si>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</si>
  <si>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</si>
  <si>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</si>
  <si>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</si>
  <si>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</si>
  <si>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</si>
  <si>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</si>
  <si>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</si>
  <si>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</si>
  <si>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</si>
  <si>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</si>
  <si>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</si>
  <si>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</si>
  <si>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</si>
  <si>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</si>
  <si>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</si>
  <si>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</si>
  <si>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</si>
  <si>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</si>
  <si>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</si>
  <si>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</si>
  <si>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</si>
  <si>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</si>
  <si>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</si>
  <si>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</si>
  <si>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</si>
  <si>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</si>
  <si>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</si>
  <si>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</si>
  <si>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</si>
  <si>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</si>
  <si>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</si>
  <si>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</si>
  <si>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</si>
  <si>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</si>
  <si>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</si>
  <si>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</si>
  <si>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</si>
  <si>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</si>
  <si>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</si>
  <si>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</si>
  <si>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</si>
  <si>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</si>
  <si>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</si>
  <si>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</si>
  <si>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</si>
  <si>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</si>
  <si>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</si>
  <si>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</si>
  <si>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</si>
  <si>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</si>
  <si>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</si>
  <si>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</si>
  <si>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</si>
  <si>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</si>
  <si>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</si>
  <si>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</si>
  <si>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</si>
  <si>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</si>
  <si>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</si>
  <si>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</si>
  <si>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</si>
  <si>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</si>
  <si>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</si>
  <si>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</si>
  <si>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</si>
  <si>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</si>
  <si>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</si>
  <si>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</si>
  <si>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</si>
  <si>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</si>
  <si>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</si>
  <si>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</si>
  <si>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</si>
  <si>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</si>
  <si>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</si>
  <si>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</si>
  <si>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</si>
  <si>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</si>
  <si>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</si>
  <si>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</si>
  <si>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</si>
  <si>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</si>
  <si>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</si>
  <si>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</si>
  <si>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</si>
  <si>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</si>
  <si>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</si>
  <si>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</si>
  <si>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</si>
  <si>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</si>
  <si>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</si>
  <si>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</si>
  <si>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</si>
  <si>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</si>
  <si>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</si>
  <si>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</si>
  <si>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</si>
  <si>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</si>
  <si>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</si>
  <si>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</si>
  <si>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</si>
  <si>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</si>
  <si>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</si>
  <si>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</si>
  <si>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</si>
  <si>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</si>
  <si>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</si>
  <si>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</si>
  <si>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</si>
  <si>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</si>
  <si>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</si>
  <si>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</si>
  <si>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</si>
  <si>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</si>
  <si>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</si>
  <si>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</si>
  <si>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</si>
  <si>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</si>
  <si>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</si>
  <si>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</si>
  <si>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</si>
  <si>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</si>
  <si>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</si>
  <si>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</si>
  <si>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</si>
  <si>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</si>
  <si>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</si>
  <si>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</si>
  <si>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</si>
  <si>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</si>
  <si>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</si>
  <si>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</si>
  <si>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</si>
  <si>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</si>
  <si>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</si>
  <si>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</si>
  <si>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</si>
  <si>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</si>
  <si>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</si>
  <si>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</si>
  <si>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</si>
  <si>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</si>
  <si>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</si>
  <si>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</si>
  <si>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</si>
  <si>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</si>
  <si>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</si>
  <si>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</si>
  <si>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</si>
  <si>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</si>
  <si>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</si>
  <si>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</si>
  <si>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</si>
  <si>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</si>
  <si>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</si>
  <si>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</si>
  <si>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</si>
  <si>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</si>
  <si>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</si>
  <si>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</si>
  <si>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</si>
  <si>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</si>
  <si>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</si>
  <si>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</si>
  <si>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</si>
  <si>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</si>
  <si>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</si>
  <si>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</si>
  <si>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</si>
  <si>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</si>
  <si>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</si>
  <si>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</si>
  <si>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</si>
  <si>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</si>
  <si>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</si>
  <si>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</si>
  <si>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</si>
  <si>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</si>
  <si>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</si>
  <si>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</si>
  <si>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</si>
  <si>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</si>
  <si>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</si>
  <si>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</si>
  <si>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</si>
  <si>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</si>
  <si>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</si>
  <si>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</si>
  <si>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</si>
  <si>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</si>
  <si>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</si>
  <si>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</si>
  <si>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</si>
  <si>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</si>
  <si>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</si>
  <si>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</si>
  <si>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</si>
  <si>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</si>
  <si>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</si>
  <si>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</si>
  <si>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</si>
  <si>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</si>
  <si>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</si>
  <si>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</si>
  <si>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</si>
  <si>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</si>
  <si>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</si>
  <si>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</si>
  <si>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</si>
  <si>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</si>
  <si>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</si>
  <si>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</si>
  <si>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</si>
  <si>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</si>
  <si>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</si>
  <si>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</si>
  <si>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</si>
  <si>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</si>
  <si>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</si>
  <si>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</si>
  <si>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</si>
  <si>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</si>
  <si>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</si>
  <si>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</si>
  <si>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</si>
  <si>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</si>
  <si>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</si>
  <si>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</si>
  <si>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</si>
  <si>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</si>
  <si>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</si>
  <si>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</si>
  <si>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</si>
  <si>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</si>
  <si>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</si>
  <si>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</si>
  <si>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</si>
  <si>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</si>
  <si>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</si>
  <si>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</si>
  <si>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</si>
  <si>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</si>
  <si>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</si>
  <si>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</si>
  <si>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</si>
  <si>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</si>
  <si>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</si>
  <si>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</si>
  <si>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</si>
  <si>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</si>
  <si>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</si>
  <si>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</si>
  <si>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</si>
  <si>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</si>
  <si>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</si>
  <si>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</si>
  <si>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</si>
  <si>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</si>
  <si>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</si>
  <si>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</si>
  <si>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</si>
  <si>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</si>
  <si>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</si>
  <si>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</si>
  <si>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</si>
  <si>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</si>
  <si>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</si>
  <si>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</si>
  <si>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</si>
  <si>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</si>
  <si>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</si>
  <si>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</si>
  <si>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</si>
  <si>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</si>
  <si>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</si>
  <si>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</si>
  <si>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</si>
  <si>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</si>
  <si>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</si>
  <si>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</si>
  <si>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</si>
  <si>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</si>
  <si>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</si>
  <si>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</si>
  <si>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</si>
  <si>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</si>
  <si>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</si>
  <si>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</si>
  <si>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</si>
  <si>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</si>
  <si>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</si>
  <si>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</si>
  <si>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</si>
  <si>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</si>
  <si>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</si>
  <si>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</si>
  <si>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</si>
  <si>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</si>
  <si>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</si>
  <si>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</si>
  <si>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</si>
  <si>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</si>
  <si>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</si>
  <si>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</si>
  <si>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</si>
  <si>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</si>
  <si>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</si>
  <si>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</si>
  <si>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</si>
  <si>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</si>
  <si>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</si>
  <si>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</si>
  <si>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</si>
  <si>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</si>
  <si>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</si>
  <si>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</si>
  <si>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</si>
  <si>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</si>
  <si>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</si>
  <si>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</si>
  <si>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</si>
  <si>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</si>
  <si>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</si>
  <si>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</si>
  <si>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</si>
  <si>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</si>
  <si>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</si>
  <si>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</si>
  <si>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</si>
  <si>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</si>
  <si>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</si>
  <si>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</si>
  <si>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</si>
  <si>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</si>
  <si>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</si>
  <si>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</si>
  <si>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</si>
  <si>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</si>
  <si>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</si>
  <si>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</si>
  <si>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</si>
  <si>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</si>
  <si>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</si>
  <si>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</si>
  <si>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</si>
  <si>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</si>
  <si>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</si>
  <si>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</si>
  <si>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</si>
  <si>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</si>
  <si>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</si>
  <si>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</si>
  <si>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</si>
  <si>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</si>
  <si>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</si>
  <si>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</si>
  <si>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</si>
  <si>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</si>
  <si>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</si>
  <si>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</si>
  <si>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</si>
  <si>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</si>
  <si>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</si>
  <si>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</si>
  <si>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</si>
  <si>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</si>
  <si>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</si>
  <si>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</si>
  <si>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</si>
  <si>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</si>
  <si>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</si>
  <si>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</si>
  <si>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</si>
  <si>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</si>
  <si>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</si>
  <si>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</si>
  <si>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</si>
  <si>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</si>
  <si>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</si>
  <si>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</si>
  <si>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</si>
  <si>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</si>
  <si>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</si>
  <si>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</si>
  <si>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</si>
  <si>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</si>
  <si>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</si>
  <si>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</si>
  <si>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</si>
  <si>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</si>
  <si>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</si>
  <si>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</si>
  <si>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</si>
  <si>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</si>
  <si>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</si>
  <si>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</si>
  <si>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</si>
  <si>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</si>
  <si>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</si>
  <si>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</si>
  <si>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</si>
  <si>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</si>
  <si>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</si>
  <si>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</si>
  <si>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</si>
  <si>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</si>
  <si>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</si>
  <si>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</si>
  <si>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</si>
  <si>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</si>
  <si>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</si>
  <si>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</si>
  <si>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</si>
  <si>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</si>
  <si>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</si>
  <si>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</si>
  <si>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</si>
  <si>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</si>
  <si>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</si>
  <si>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</si>
  <si>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</si>
  <si>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</si>
  <si>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</si>
  <si>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</si>
  <si>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</si>
  <si>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</si>
  <si>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</si>
  <si>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</si>
  <si>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</si>
  <si>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</si>
  <si>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</si>
  <si>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</si>
  <si>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</si>
  <si>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</si>
  <si>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</si>
  <si>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</si>
  <si>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</si>
  <si>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</si>
  <si>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</si>
  <si>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</si>
  <si>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</si>
  <si>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</si>
  <si>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</si>
  <si>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</si>
  <si>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</si>
  <si>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</si>
  <si>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</si>
  <si>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</si>
  <si>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</si>
  <si>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</si>
  <si>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</si>
  <si>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</si>
  <si>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</si>
  <si>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</si>
  <si>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</si>
  <si>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</si>
  <si>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</si>
  <si>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</si>
  <si>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</si>
  <si>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</si>
  <si>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</si>
  <si>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</si>
  <si>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</si>
  <si>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</si>
  <si>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</si>
  <si>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</si>
  <si>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</si>
  <si>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</si>
  <si>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</si>
  <si>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</si>
  <si>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</si>
  <si>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</si>
  <si>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</si>
  <si>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</si>
  <si>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</si>
  <si>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</si>
  <si>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</si>
  <si>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</si>
  <si>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</si>
  <si>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</si>
  <si>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</si>
  <si>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</si>
  <si>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</si>
  <si>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</si>
  <si>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</si>
  <si>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</si>
  <si>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</si>
  <si>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</si>
  <si>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</si>
  <si>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</si>
  <si>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</si>
  <si>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</si>
  <si>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</si>
  <si>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</si>
  <si>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</si>
  <si>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</si>
  <si>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</si>
  <si>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</si>
  <si>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</si>
  <si>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</si>
  <si>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</si>
  <si>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</si>
  <si>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</si>
  <si>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</si>
  <si>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</si>
  <si>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</si>
  <si>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</si>
  <si>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</si>
  <si>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</si>
  <si>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</si>
  <si>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</si>
  <si>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</si>
  <si>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</si>
  <si>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</si>
  <si>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</si>
  <si>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</si>
  <si>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</si>
  <si>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</si>
  <si>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</si>
  <si>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</si>
  <si>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</si>
  <si>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</si>
  <si>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</si>
  <si>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</si>
  <si>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</si>
  <si>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</si>
  <si>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</si>
  <si>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</si>
  <si>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</si>
  <si>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</si>
  <si>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</si>
  <si>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</si>
  <si>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</si>
  <si>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</si>
  <si>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</si>
  <si>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</si>
  <si>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</si>
  <si>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</si>
  <si>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</si>
  <si>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</si>
  <si>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</si>
  <si>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</si>
  <si>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</si>
  <si>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</si>
  <si>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</si>
  <si>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</si>
  <si>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</si>
  <si>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</si>
  <si>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</si>
  <si>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</si>
  <si>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</si>
  <si>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</si>
  <si>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</si>
  <si>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</si>
  <si>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</si>
  <si>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</si>
  <si>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</si>
  <si>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</si>
  <si>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</si>
  <si>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</si>
  <si>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</si>
  <si>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</si>
  <si>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</si>
  <si>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</si>
  <si>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</si>
  <si>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</si>
  <si>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</si>
  <si>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</si>
  <si>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</si>
  <si>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</si>
  <si>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</si>
  <si>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</si>
  <si>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</si>
  <si>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</si>
  <si>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</si>
  <si>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</si>
  <si>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</si>
  <si>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</si>
  <si>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</si>
  <si>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</si>
  <si>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</si>
  <si>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</si>
  <si>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</si>
  <si>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</si>
  <si>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</si>
  <si>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</si>
  <si>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</si>
  <si>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</si>
  <si>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</si>
  <si>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</si>
  <si>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</si>
  <si>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</si>
  <si>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</si>
  <si>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</si>
  <si>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</si>
  <si>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</si>
  <si>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</si>
  <si>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</si>
  <si>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</si>
  <si>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</si>
  <si>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</si>
  <si>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</si>
  <si>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</si>
  <si>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</si>
  <si>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</si>
  <si>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</si>
  <si>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</si>
  <si>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</si>
  <si>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</si>
  <si>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</si>
  <si>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</si>
  <si>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</si>
  <si>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</si>
  <si>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</si>
  <si>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</si>
  <si>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</si>
  <si>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</si>
  <si>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</si>
  <si>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</si>
  <si>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</si>
  <si>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</si>
  <si>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</si>
  <si>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</si>
  <si>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</si>
  <si>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</si>
  <si>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</si>
  <si>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</si>
  <si>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</si>
  <si>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</si>
  <si>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</si>
  <si>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</si>
  <si>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</si>
  <si>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</si>
  <si>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</si>
  <si>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</si>
  <si>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</si>
  <si>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</si>
  <si>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</si>
  <si>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</si>
  <si>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</si>
  <si>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</si>
  <si>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</si>
  <si>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</si>
  <si>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</si>
  <si>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</si>
  <si>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</si>
  <si>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</si>
  <si>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</si>
  <si>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</si>
  <si>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</si>
  <si>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</si>
  <si>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</si>
  <si>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</si>
  <si>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</si>
  <si>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</si>
  <si>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</si>
  <si>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</si>
  <si>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</si>
  <si>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</si>
  <si>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</si>
  <si>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</si>
  <si>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</si>
  <si>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</si>
  <si>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</si>
  <si>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</si>
  <si>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</si>
  <si>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</si>
  <si>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</si>
  <si>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</si>
  <si>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</si>
  <si>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</si>
  <si>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</si>
  <si>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</si>
  <si>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</si>
  <si>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</si>
  <si>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</si>
  <si>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</si>
  <si>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</si>
  <si>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</si>
  <si>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</si>
  <si>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</si>
  <si>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</si>
  <si>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</si>
  <si>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</si>
  <si>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</si>
  <si>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</si>
  <si>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</si>
  <si>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</si>
  <si>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</si>
  <si>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</si>
  <si>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</si>
  <si>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</si>
  <si>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</si>
  <si>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</si>
  <si>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</si>
  <si>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</si>
  <si>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</si>
  <si>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</si>
  <si>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</si>
  <si>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</si>
  <si>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</si>
  <si>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</si>
  <si>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</si>
  <si>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</si>
  <si>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</si>
  <si>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</si>
  <si>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</si>
  <si>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</si>
  <si>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</si>
  <si>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</si>
  <si>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</si>
  <si>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</si>
  <si>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</si>
  <si>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</si>
  <si>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</si>
  <si>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</si>
  <si>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</si>
  <si>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</si>
  <si>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</si>
  <si>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</si>
  <si>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</si>
  <si>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</si>
  <si>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</si>
  <si>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</si>
  <si>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</si>
  <si>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</si>
  <si>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</si>
  <si>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</si>
  <si>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</si>
  <si>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</si>
  <si>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</si>
  <si>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</si>
  <si>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</si>
  <si>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</si>
  <si>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</si>
  <si>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</si>
  <si>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</si>
  <si>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</si>
  <si>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</si>
  <si>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</si>
  <si>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</si>
  <si>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</si>
  <si>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</si>
  <si>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</si>
  <si>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</si>
  <si>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</si>
  <si>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</si>
  <si>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</si>
  <si>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</si>
  <si>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</si>
  <si>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</si>
  <si>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</si>
  <si>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</si>
  <si>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</si>
  <si>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</si>
  <si>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</si>
  <si>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</si>
  <si>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</si>
  <si>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</si>
  <si>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</si>
  <si>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</si>
  <si>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</si>
  <si>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</si>
  <si>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</si>
  <si>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</si>
  <si>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</si>
  <si>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</si>
  <si>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</si>
  <si>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</si>
  <si>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</si>
  <si>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</si>
  <si>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</si>
  <si>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</si>
  <si>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</si>
  <si>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</si>
  <si>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</si>
  <si>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</si>
  <si>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</si>
  <si>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</si>
  <si>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</si>
  <si>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</si>
  <si>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</si>
  <si>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</si>
  <si>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</si>
  <si>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</si>
  <si>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</si>
  <si>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</si>
  <si>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</si>
  <si>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</si>
  <si>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</si>
  <si>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</si>
  <si>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</si>
  <si>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</si>
  <si>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</si>
  <si>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</si>
  <si>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</si>
  <si>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</si>
  <si>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</si>
  <si>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</si>
  <si>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</si>
  <si>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</si>
  <si>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</si>
  <si>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</si>
  <si>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</si>
  <si>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</si>
  <si>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</si>
  <si>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</si>
  <si>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</si>
  <si>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</si>
  <si>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</si>
  <si>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</si>
  <si>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</si>
  <si>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</si>
  <si>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</si>
  <si>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</si>
  <si>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</si>
  <si>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</si>
  <si>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</si>
  <si>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</si>
  <si>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</si>
  <si>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</si>
  <si>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</si>
  <si>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</si>
  <si>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</si>
  <si>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</si>
  <si>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</si>
  <si>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</si>
  <si>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</si>
  <si>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</si>
  <si>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</si>
  <si>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</si>
  <si>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</si>
  <si>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</si>
  <si>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</si>
  <si>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</si>
  <si>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</si>
  <si>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</si>
  <si>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</si>
  <si>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</si>
  <si>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</si>
  <si>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</si>
  <si>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</si>
  <si>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</si>
  <si>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</si>
  <si>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</si>
  <si>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</si>
  <si>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</si>
  <si>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</si>
  <si>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</si>
  <si>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</si>
  <si>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</si>
  <si>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</si>
  <si>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</si>
  <si>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</si>
  <si>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</si>
  <si>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</si>
  <si>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</si>
  <si>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</si>
  <si>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</si>
  <si>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</si>
  <si>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</si>
  <si>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</si>
  <si>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</si>
  <si>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</si>
  <si>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</si>
  <si>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</si>
  <si>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</si>
  <si>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</si>
  <si>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</si>
  <si>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</si>
  <si>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</si>
  <si>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</si>
  <si>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</si>
  <si>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</si>
  <si>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</si>
  <si>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</si>
  <si>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</si>
  <si>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</si>
  <si>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</si>
  <si>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</si>
  <si>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</si>
  <si>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</si>
  <si>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</si>
  <si>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</si>
  <si>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</si>
  <si>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</si>
  <si>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</si>
  <si>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</si>
  <si>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</si>
  <si>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</si>
  <si>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</si>
  <si>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</si>
  <si>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</si>
  <si>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</si>
  <si>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</si>
  <si>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</si>
  <si>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</si>
  <si>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</si>
  <si>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</si>
  <si>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</si>
  <si>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</si>
  <si>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</si>
  <si>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</si>
  <si>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</si>
  <si>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</si>
  <si>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</si>
  <si>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</si>
  <si>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</si>
  <si>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</si>
  <si>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</si>
  <si>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</si>
  <si>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</si>
  <si>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</si>
  <si>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</si>
  <si>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</si>
  <si>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</si>
  <si>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</si>
  <si>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</si>
  <si>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</si>
  <si>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</si>
  <si>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</si>
  <si>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</si>
  <si>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</si>
  <si>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</si>
  <si>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</si>
  <si>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</si>
  <si>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</si>
  <si>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</si>
  <si>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</si>
  <si>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</si>
  <si>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</si>
  <si>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</si>
  <si>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</si>
  <si>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</si>
  <si>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</si>
  <si>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</si>
  <si>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</si>
  <si>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</si>
  <si>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</si>
  <si>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</si>
  <si>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</si>
  <si>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</si>
  <si>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</si>
  <si>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</si>
  <si>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</si>
  <si>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</si>
  <si>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</si>
  <si>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</si>
  <si>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</si>
  <si>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</si>
  <si>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</si>
  <si>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</si>
  <si>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</si>
  <si>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</si>
  <si>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</si>
  <si>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</si>
  <si>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</si>
  <si>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</si>
  <si>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</si>
  <si>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</si>
  <si>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</si>
  <si>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</si>
  <si>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</si>
  <si>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</si>
  <si>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</si>
  <si>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</si>
  <si>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</si>
  <si>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</si>
  <si>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</si>
  <si>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</si>
  <si>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</si>
  <si>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</si>
  <si>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</si>
  <si>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</si>
  <si>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</si>
  <si>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</si>
  <si>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</si>
  <si>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</si>
  <si>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</si>
  <si>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</si>
  <si>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</si>
  <si>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</si>
  <si>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</si>
  <si>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</si>
  <si>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</si>
  <si>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</si>
  <si>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</si>
  <si>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</si>
  <si>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</si>
  <si>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</si>
  <si>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</si>
  <si>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</si>
  <si>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</si>
  <si>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</si>
  <si>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</si>
  <si>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</si>
  <si>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</si>
  <si>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</si>
  <si>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</si>
  <si>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</si>
  <si>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</si>
  <si>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</si>
  <si>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</si>
  <si>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</si>
  <si>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</si>
  <si>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</si>
  <si>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</si>
  <si>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</si>
  <si>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</si>
  <si>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</si>
  <si>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</si>
  <si>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</si>
  <si>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</si>
  <si>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</si>
  <si>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</si>
  <si>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</si>
  <si>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</si>
  <si>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</si>
  <si>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</si>
  <si>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</si>
  <si>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</si>
  <si>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</si>
  <si>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</si>
  <si>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</si>
  <si>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</si>
  <si>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</si>
  <si>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</si>
  <si>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</si>
  <si>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</si>
  <si>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</si>
  <si>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</si>
  <si>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</si>
  <si>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</si>
  <si>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</si>
  <si>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</si>
  <si>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</si>
  <si>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</si>
  <si>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</si>
  <si>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</si>
  <si>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</si>
  <si>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</si>
  <si>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</si>
  <si>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</si>
  <si>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</si>
  <si>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</si>
  <si>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</si>
  <si>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</si>
  <si>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</si>
  <si>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</si>
  <si>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</si>
  <si>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</si>
  <si>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</si>
  <si>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</si>
  <si>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</si>
  <si>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</si>
  <si>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</si>
  <si>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</si>
  <si>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</si>
  <si>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</si>
  <si>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</si>
  <si>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</si>
  <si>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</si>
  <si>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</si>
  <si>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</si>
  <si>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</si>
  <si>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</si>
  <si>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</si>
  <si>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</si>
  <si>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</si>
  <si>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</si>
  <si>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</si>
  <si>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</si>
  <si>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</si>
  <si>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</si>
  <si>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</si>
  <si>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</si>
  <si>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</si>
  <si>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</si>
  <si>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</si>
  <si>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</si>
  <si>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</si>
  <si>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</si>
  <si>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</si>
  <si>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</si>
  <si>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</si>
  <si>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</si>
  <si>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</si>
  <si>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</si>
  <si>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</si>
  <si>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</si>
  <si>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</si>
  <si>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</si>
  <si>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</si>
  <si>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</si>
  <si>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</si>
  <si>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</si>
  <si>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</si>
  <si>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</si>
  <si>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</si>
  <si>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</si>
  <si>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</si>
  <si>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</si>
  <si>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</si>
  <si>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</si>
  <si>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</si>
  <si>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</si>
  <si>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</si>
  <si>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</si>
  <si>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</si>
  <si>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</si>
  <si>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</si>
  <si>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</si>
  <si>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</si>
  <si>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</si>
  <si>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</si>
  <si>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</si>
  <si>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</si>
  <si>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</si>
  <si>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</si>
  <si>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</si>
  <si>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</si>
  <si>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</si>
  <si>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</si>
  <si>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</si>
  <si>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</si>
  <si>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</si>
  <si>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</si>
  <si>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</si>
  <si>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</si>
  <si>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</si>
  <si>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</si>
  <si>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</si>
  <si>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</si>
  <si>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</si>
  <si>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</si>
  <si>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</si>
  <si>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</si>
  <si>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</si>
  <si>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</si>
  <si>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</si>
  <si>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</si>
  <si>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</si>
  <si>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</si>
  <si>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</si>
  <si>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</si>
  <si>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</si>
  <si>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</si>
  <si>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</si>
  <si>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</si>
  <si>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</si>
  <si>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</si>
  <si>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</si>
  <si>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</si>
  <si>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</si>
  <si>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</si>
  <si>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</si>
  <si>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</si>
  <si>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</si>
  <si>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</si>
  <si>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</si>
  <si>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</si>
  <si>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</si>
  <si>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</si>
  <si>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</si>
  <si>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</si>
  <si>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</si>
  <si>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</si>
  <si>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</si>
  <si>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</si>
  <si>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</si>
  <si>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</si>
  <si>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</si>
  <si>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</si>
  <si>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</si>
  <si>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</si>
  <si>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</si>
  <si>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</si>
  <si>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</si>
  <si>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</si>
  <si>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</si>
  <si>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</si>
  <si>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</si>
  <si>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</si>
  <si>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</si>
  <si>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</si>
  <si>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</si>
  <si>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</si>
  <si>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</si>
  <si>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</si>
  <si>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</si>
  <si>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</si>
  <si>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</si>
  <si>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</si>
  <si>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</si>
  <si>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</si>
  <si>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</si>
  <si>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</si>
  <si>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</si>
  <si>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</si>
  <si>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</si>
  <si>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</si>
  <si>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</si>
  <si>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</si>
  <si>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</si>
  <si>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</si>
  <si>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</si>
  <si>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</si>
  <si>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</si>
  <si>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</si>
  <si>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</si>
  <si>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</si>
  <si>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</si>
  <si>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</si>
  <si>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</si>
  <si>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</si>
  <si>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</si>
  <si>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</si>
  <si>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</si>
  <si>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</si>
  <si>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</si>
  <si>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</si>
  <si>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</si>
  <si>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</si>
  <si>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</si>
  <si>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</si>
  <si>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</si>
  <si>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</si>
  <si>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</si>
  <si>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</si>
  <si>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</si>
  <si>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</si>
  <si>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</si>
  <si>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</si>
  <si>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</si>
  <si>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</si>
  <si>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</si>
  <si>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</si>
  <si>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</si>
  <si>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</si>
  <si>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</si>
  <si>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</si>
  <si>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</si>
  <si>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</si>
  <si>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</si>
  <si>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</si>
  <si>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</si>
  <si>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</si>
  <si>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</si>
  <si>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</si>
  <si>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</si>
  <si>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</si>
  <si>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</si>
  <si>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</si>
  <si>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</si>
  <si>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</si>
  <si>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</si>
  <si>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</si>
  <si>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</si>
  <si>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</si>
  <si>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</si>
  <si>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</si>
  <si>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</si>
  <si>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</si>
  <si>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</si>
  <si>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</si>
  <si>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</si>
  <si>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</si>
  <si>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</si>
  <si>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</si>
  <si>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</si>
  <si>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</si>
  <si>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</si>
  <si>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</si>
  <si>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</si>
  <si>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</si>
  <si>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</si>
  <si>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</si>
  <si>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</si>
  <si>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</si>
  <si>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</si>
  <si>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</si>
  <si>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</si>
  <si>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</si>
  <si>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</si>
  <si>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</si>
  <si>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</si>
  <si>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</si>
  <si>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</si>
  <si>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</si>
  <si>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</si>
  <si>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</si>
  <si>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</si>
  <si>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</si>
  <si>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</si>
  <si>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</si>
  <si>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</si>
  <si>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</si>
  <si>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</si>
  <si>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</si>
  <si>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</si>
  <si>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</si>
  <si>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</si>
  <si>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</si>
  <si>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</si>
  <si>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</si>
  <si>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</si>
  <si>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</si>
  <si>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</si>
  <si>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</si>
  <si>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</si>
  <si>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</si>
  <si>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</si>
  <si>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</si>
  <si>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</si>
  <si>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</si>
  <si>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</si>
  <si>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</si>
  <si>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</si>
  <si>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</si>
  <si>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</si>
  <si>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</si>
  <si>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</si>
  <si>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</si>
  <si>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</si>
  <si>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</si>
  <si>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</si>
  <si>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</si>
  <si>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</si>
  <si>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</si>
  <si>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</si>
  <si>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</si>
  <si>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</si>
  <si>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</si>
  <si>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</si>
  <si>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</si>
  <si>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</si>
  <si>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</si>
  <si>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</si>
  <si>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</si>
  <si>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</si>
  <si>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</si>
  <si>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</si>
  <si>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</si>
  <si>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</si>
  <si>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</si>
  <si>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</si>
  <si>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</si>
  <si>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</si>
  <si>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</si>
  <si>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</si>
  <si>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</si>
  <si>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</si>
  <si>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</si>
  <si>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</si>
  <si>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</si>
  <si>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</si>
  <si>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</si>
  <si>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</si>
  <si>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</si>
  <si>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</si>
  <si>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</si>
  <si>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</si>
  <si>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</si>
  <si>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</si>
  <si>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</si>
  <si>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</si>
  <si>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</si>
  <si>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</si>
  <si>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</si>
  <si>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</si>
  <si>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</si>
  <si>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</si>
  <si>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</si>
  <si>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</si>
  <si>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</si>
  <si>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</si>
  <si>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</si>
  <si>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</si>
  <si>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</si>
  <si>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</si>
  <si>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</si>
  <si>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</si>
  <si>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</si>
  <si>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</si>
  <si>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</si>
  <si>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</si>
  <si>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</si>
  <si>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</si>
  <si>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</si>
  <si>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</si>
  <si>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</si>
  <si>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</si>
  <si>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</si>
  <si>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</si>
  <si>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</si>
  <si>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</si>
  <si>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</si>
  <si>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</si>
  <si>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</si>
  <si>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</si>
  <si>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</si>
  <si>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</si>
  <si>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</si>
  <si>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</si>
  <si>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</si>
  <si>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</si>
  <si>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</si>
  <si>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</si>
  <si>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</si>
  <si>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</si>
  <si>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</si>
  <si>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</si>
  <si>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</si>
  <si>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</si>
  <si>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</si>
  <si>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</si>
  <si>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</si>
  <si>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</si>
  <si>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</si>
  <si>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</si>
  <si>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</si>
  <si>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</si>
  <si>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</si>
  <si>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</si>
  <si>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</si>
  <si>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</si>
  <si>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</si>
  <si>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</si>
  <si>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</si>
  <si>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</si>
  <si>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</si>
  <si>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</si>
  <si>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</si>
  <si>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</si>
  <si>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</si>
  <si>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</si>
  <si>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</si>
  <si>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</si>
  <si>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</si>
  <si>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</si>
  <si>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</si>
  <si>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</si>
  <si>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</si>
  <si>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</si>
  <si>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</si>
  <si>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</si>
  <si>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</si>
  <si>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</si>
  <si>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</si>
  <si>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</si>
  <si>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</si>
  <si>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</si>
  <si>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</si>
  <si>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</si>
  <si>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</si>
  <si>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</si>
  <si>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</si>
  <si>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</si>
  <si>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</si>
  <si>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</si>
  <si>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</si>
  <si>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</si>
  <si>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</si>
  <si>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</si>
  <si>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</si>
  <si>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</si>
  <si>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</si>
  <si>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</si>
  <si>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</si>
  <si>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</si>
  <si>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</si>
  <si>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</si>
  <si>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</si>
  <si>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</si>
  <si>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</si>
  <si>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</si>
  <si>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</si>
  <si>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</si>
  <si>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</si>
  <si>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</si>
  <si>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</si>
  <si>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</si>
  <si>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</si>
  <si>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</si>
  <si>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</si>
  <si>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</si>
  <si>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</si>
  <si>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</si>
  <si>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</si>
  <si>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</si>
  <si>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</si>
  <si>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</si>
  <si>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</si>
  <si>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</si>
  <si>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</si>
  <si>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</si>
  <si>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</si>
  <si>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</si>
  <si>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</si>
  <si>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</si>
  <si>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</si>
  <si>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</si>
  <si>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</si>
  <si>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</si>
  <si>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</si>
  <si>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</si>
  <si>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</si>
  <si>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</si>
  <si>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</si>
  <si>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</si>
  <si>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</si>
  <si>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</si>
  <si>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</si>
  <si>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</si>
  <si>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</si>
  <si>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</si>
  <si>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</si>
  <si>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</si>
  <si>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</si>
  <si>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</si>
  <si>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</si>
  <si>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</si>
  <si>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</si>
  <si>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</si>
  <si>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</si>
  <si>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</si>
  <si>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</si>
  <si>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</si>
  <si>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</si>
  <si>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</si>
  <si>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</si>
  <si>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</si>
  <si>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</si>
  <si>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</si>
  <si>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</si>
  <si>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</si>
  <si>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</si>
  <si>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</si>
  <si>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</si>
  <si>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</si>
  <si>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</si>
  <si>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</si>
  <si>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</si>
  <si>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</si>
  <si>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</si>
  <si>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</si>
  <si>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</si>
  <si>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</si>
  <si>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</si>
  <si>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</si>
  <si>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</si>
  <si>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</si>
  <si>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</si>
  <si>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</si>
  <si>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</si>
  <si>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</si>
  <si>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</si>
  <si>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</si>
  <si>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</si>
  <si>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</si>
  <si>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</si>
  <si>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</si>
  <si>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</si>
  <si>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</si>
  <si>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</si>
  <si>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</si>
  <si>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</si>
  <si>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</si>
  <si>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</si>
  <si>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</si>
  <si>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</si>
  <si>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</si>
  <si>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</si>
  <si>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</si>
  <si>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</si>
  <si>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</si>
  <si>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</si>
  <si>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</si>
  <si>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</si>
  <si>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</si>
  <si>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</si>
  <si>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</si>
  <si>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</si>
  <si>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</si>
  <si>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</si>
  <si>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</si>
  <si>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</si>
  <si>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</si>
  <si>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</si>
  <si>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</si>
  <si>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</si>
  <si>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</si>
  <si>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</si>
  <si>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</si>
  <si>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</si>
  <si>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</si>
  <si>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</si>
  <si>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</si>
  <si>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</si>
  <si>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</si>
  <si>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</si>
  <si>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</si>
  <si>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</si>
  <si>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</si>
  <si>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</si>
  <si>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</si>
  <si>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</si>
  <si>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</si>
  <si>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</si>
  <si>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</si>
  <si>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</si>
  <si>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</si>
  <si>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</si>
  <si>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</si>
  <si>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</si>
  <si>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</si>
  <si>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</si>
  <si>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</si>
  <si>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</si>
  <si>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</si>
  <si>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</si>
  <si>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</si>
  <si>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</si>
  <si>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</si>
  <si>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</si>
  <si>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</si>
  <si>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</si>
  <si>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</si>
  <si>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</si>
  <si>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</si>
  <si>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</si>
  <si>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</si>
  <si>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</si>
  <si>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</si>
  <si>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</si>
  <si>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</si>
  <si>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</si>
  <si>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</si>
  <si>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</si>
  <si>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</si>
  <si>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</si>
  <si>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</si>
  <si>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</si>
  <si>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</si>
  <si>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</si>
  <si>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</si>
  <si>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</si>
  <si>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</si>
  <si>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</si>
  <si>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</si>
  <si>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</si>
  <si>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</si>
  <si>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</si>
  <si>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</si>
  <si>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</si>
  <si>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</si>
  <si>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</si>
  <si>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</si>
  <si>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</si>
  <si>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</si>
  <si>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</si>
  <si>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</si>
  <si>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</si>
  <si>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</si>
  <si>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</si>
  <si>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</si>
  <si>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</si>
  <si>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</si>
  <si>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</si>
  <si>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</si>
  <si>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</si>
  <si>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</si>
  <si>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</si>
  <si>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</si>
  <si>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</si>
  <si>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</si>
  <si>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</si>
  <si>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</si>
  <si>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</si>
  <si>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</si>
  <si>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</si>
  <si>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</si>
  <si>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</si>
  <si>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</si>
  <si>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</si>
  <si>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</si>
  <si>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</si>
  <si>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</si>
  <si>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</si>
  <si>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</si>
  <si>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</si>
  <si>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</si>
  <si>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</si>
  <si>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</si>
  <si>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</si>
  <si>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</si>
  <si>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</si>
  <si>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</si>
  <si>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</si>
  <si>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</si>
  <si>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</si>
  <si>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</si>
  <si>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</si>
  <si>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</si>
  <si>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</si>
  <si>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</si>
  <si>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</si>
  <si>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</si>
  <si>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</si>
  <si>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</si>
  <si>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</si>
  <si>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</si>
  <si>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</si>
  <si>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</si>
  <si>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</si>
  <si>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</si>
  <si>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</si>
  <si>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</si>
  <si>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</si>
  <si>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</si>
  <si>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</si>
  <si>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</si>
  <si>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</si>
  <si>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</si>
  <si>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</si>
  <si>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</si>
  <si>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</si>
  <si>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</si>
  <si>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</si>
  <si>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</si>
  <si>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</si>
  <si>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</si>
  <si>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</si>
  <si>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</si>
  <si>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</si>
  <si>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</si>
  <si>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</si>
  <si>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</si>
  <si>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</si>
  <si>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</si>
  <si>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</si>
  <si>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</si>
  <si>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</si>
  <si>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</si>
  <si>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</si>
  <si>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</si>
  <si>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</si>
  <si>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</si>
  <si>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</si>
  <si>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</si>
  <si>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</si>
  <si>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</si>
  <si>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</si>
  <si>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</si>
  <si>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</si>
  <si>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</si>
  <si>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</si>
  <si>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</si>
  <si>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</si>
  <si>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</si>
  <si>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</si>
  <si>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</si>
  <si>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</si>
  <si>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</si>
  <si>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</si>
  <si>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</si>
  <si>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</si>
  <si>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</si>
  <si>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</si>
  <si>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</si>
  <si>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</si>
  <si>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</si>
  <si>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</si>
  <si>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</si>
  <si>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</si>
  <si>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</si>
  <si>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</si>
  <si>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</si>
  <si>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</si>
  <si>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</si>
  <si>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</si>
  <si>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</si>
  <si>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</si>
  <si>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</si>
  <si>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</si>
  <si>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</si>
  <si>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</si>
  <si>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</si>
  <si>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</si>
  <si>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</si>
  <si>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</si>
  <si>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</si>
  <si>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</si>
  <si>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</si>
  <si>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</si>
  <si>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</si>
  <si>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</si>
  <si>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</si>
  <si>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</si>
  <si>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</si>
  <si>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</si>
  <si>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</si>
  <si>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</si>
  <si>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</si>
  <si>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</si>
  <si>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</si>
  <si>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</si>
  <si>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</si>
  <si>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</si>
  <si>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</si>
  <si>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</si>
  <si>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</si>
  <si>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</si>
  <si>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</si>
  <si>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</si>
  <si>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</si>
  <si>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</si>
  <si>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</si>
  <si>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</si>
  <si>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</si>
  <si>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</si>
  <si>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</si>
  <si>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</si>
  <si>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</si>
  <si>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</si>
  <si>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</si>
  <si>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</si>
  <si>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</si>
  <si>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</si>
  <si>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</si>
  <si>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</si>
  <si>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</si>
  <si>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</si>
  <si>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</si>
  <si>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</si>
  <si>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</si>
  <si>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</si>
  <si>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</si>
  <si>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</si>
  <si>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</si>
  <si>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</si>
  <si>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</si>
  <si>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</si>
  <si>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</si>
  <si>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</si>
  <si>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</si>
  <si>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</si>
  <si>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</si>
  <si>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</si>
  <si>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</si>
  <si>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</si>
  <si>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</si>
  <si>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</si>
  <si>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</si>
  <si>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</si>
  <si>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</si>
  <si>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</si>
  <si>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</si>
  <si>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</si>
  <si>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</si>
  <si>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</si>
  <si>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</si>
  <si>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</si>
  <si>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</si>
  <si>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</si>
  <si>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</si>
  <si>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</si>
  <si>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</si>
  <si>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</si>
  <si>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</si>
  <si>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</si>
  <si>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</si>
  <si>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</si>
  <si>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</si>
  <si>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</si>
  <si>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</si>
  <si>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</si>
  <si>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</si>
  <si>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</si>
  <si>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</si>
  <si>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</si>
  <si>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</si>
  <si>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</si>
  <si>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</si>
  <si>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</si>
  <si>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</si>
  <si>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</si>
  <si>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</si>
  <si>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</si>
  <si>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</si>
  <si>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</si>
  <si>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</si>
  <si>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</si>
  <si>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</si>
  <si>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</si>
  <si>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</si>
  <si>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</si>
  <si>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</si>
  <si>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</si>
  <si>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</si>
  <si>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</si>
  <si>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</si>
  <si>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</si>
  <si>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</si>
  <si>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</si>
  <si>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</si>
  <si>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</si>
  <si>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</si>
  <si>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</si>
  <si>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</si>
  <si>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</si>
  <si>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</si>
  <si>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</si>
  <si>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</si>
  <si>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</si>
  <si>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</si>
  <si>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</si>
  <si>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</si>
  <si>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</si>
  <si>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</si>
  <si>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</si>
  <si>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</si>
  <si>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</si>
  <si>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</si>
  <si>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</si>
  <si>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</si>
  <si>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</si>
  <si>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</si>
  <si>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</si>
  <si>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</si>
  <si>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</si>
  <si>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</si>
  <si>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</si>
  <si>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</si>
  <si>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</si>
  <si>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</si>
  <si>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</si>
  <si>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</si>
  <si>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</si>
  <si>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</si>
  <si>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</si>
  <si>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</si>
  <si>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</si>
  <si>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</si>
  <si>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</si>
  <si>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</si>
  <si>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</si>
  <si>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</si>
  <si>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</si>
  <si>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</si>
  <si>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</si>
  <si>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</si>
  <si>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</si>
  <si>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</si>
  <si>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</si>
  <si>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</si>
  <si>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</si>
  <si>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</si>
  <si>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</si>
  <si>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</si>
  <si>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</si>
  <si>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</si>
  <si>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</si>
  <si>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</si>
  <si>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</si>
  <si>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</si>
  <si>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</si>
  <si>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</si>
  <si>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</si>
  <si>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</si>
  <si>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</si>
  <si>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</si>
  <si>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</si>
  <si>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</si>
  <si>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</si>
  <si>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</si>
  <si>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</si>
  <si>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</si>
  <si>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</si>
  <si>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</si>
  <si>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</si>
  <si>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</si>
  <si>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</si>
  <si>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</si>
  <si>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</si>
  <si>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</si>
  <si>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</si>
  <si>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</si>
  <si>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</si>
  <si>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</si>
  <si>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</si>
  <si>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</si>
  <si>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</si>
  <si>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</si>
  <si>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</si>
  <si>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</si>
  <si>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</si>
  <si>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</si>
  <si>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</si>
  <si>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</si>
  <si>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</si>
  <si>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</si>
  <si>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</si>
  <si>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</si>
  <si>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</si>
  <si>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</si>
  <si>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</si>
  <si>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</si>
  <si>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</si>
  <si>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</si>
  <si>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</si>
  <si>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</si>
  <si>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</si>
  <si>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</si>
  <si>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</si>
  <si>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</si>
  <si>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</si>
  <si>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</si>
  <si>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</si>
  <si>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</si>
  <si>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</si>
  <si>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</si>
  <si>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</si>
  <si>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</si>
  <si>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</si>
  <si>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</si>
  <si>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</si>
  <si>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</si>
  <si>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</si>
  <si>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</si>
  <si>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</si>
  <si>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</si>
  <si>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</si>
  <si>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</si>
  <si>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</si>
  <si>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</si>
  <si>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</si>
  <si>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</si>
  <si>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</si>
  <si>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</si>
  <si>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</si>
  <si>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</si>
  <si>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</si>
  <si>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</si>
  <si>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</si>
  <si>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</si>
  <si>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</si>
  <si>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</si>
  <si>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</si>
  <si>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</si>
  <si>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</si>
  <si>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</si>
  <si>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</si>
  <si>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</si>
  <si>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</si>
  <si>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</si>
  <si>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</si>
  <si>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</si>
  <si>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</si>
  <si>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</si>
  <si>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</si>
  <si>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</si>
  <si>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</si>
  <si>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</si>
  <si>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</si>
  <si>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</si>
  <si>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</si>
  <si>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</si>
  <si>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</si>
  <si>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</si>
  <si>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</si>
  <si>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</si>
  <si>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</si>
  <si>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</si>
  <si>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</si>
  <si>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</si>
  <si>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</si>
  <si>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</si>
  <si>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</si>
  <si>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</si>
  <si>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</si>
  <si>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</si>
  <si>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</si>
  <si>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</si>
  <si>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</si>
  <si>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</si>
  <si>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</si>
  <si>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</si>
  <si>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</si>
  <si>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</si>
  <si>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</si>
  <si>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</si>
  <si>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</si>
  <si>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</si>
  <si>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</si>
  <si>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</si>
  <si>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</si>
  <si>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</si>
  <si>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</si>
  <si>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</si>
  <si>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</si>
  <si>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</si>
  <si>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</si>
  <si>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</si>
  <si>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</si>
  <si>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</si>
  <si>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</si>
  <si>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</si>
  <si>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</si>
  <si>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</si>
  <si>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</si>
  <si>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</si>
  <si>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</si>
  <si>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</si>
  <si>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</si>
  <si>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</si>
  <si>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</si>
  <si>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</si>
  <si>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</si>
  <si>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</si>
  <si>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</si>
  <si>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</si>
  <si>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</si>
  <si>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</si>
  <si>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</si>
  <si>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</si>
  <si>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</si>
  <si>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</si>
  <si>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</si>
  <si>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</si>
  <si>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</si>
  <si>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</si>
  <si>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</si>
  <si>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</si>
  <si>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</si>
  <si>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</si>
  <si>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</si>
  <si>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</si>
  <si>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</si>
  <si>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</si>
  <si>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</si>
  <si>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</si>
  <si>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</si>
  <si>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</si>
  <si>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</si>
  <si>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</si>
  <si>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</si>
  <si>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</si>
  <si>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</si>
  <si>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</si>
  <si>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</si>
  <si>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</si>
  <si>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</si>
  <si>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</si>
  <si>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</si>
  <si>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</si>
  <si>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</si>
  <si>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</si>
  <si>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</si>
  <si>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</si>
  <si>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</si>
  <si>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</si>
  <si>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</si>
  <si>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</si>
  <si>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</si>
  <si>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</si>
  <si>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</si>
  <si>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</si>
  <si>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</si>
  <si>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</si>
  <si>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</si>
  <si>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</si>
  <si>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</si>
  <si>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</si>
  <si>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</si>
  <si>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</si>
  <si>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</si>
  <si>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</si>
  <si>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</si>
  <si>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</si>
  <si>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</si>
  <si>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</si>
  <si>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</si>
  <si>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</si>
  <si>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</si>
  <si>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</si>
  <si>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</si>
  <si>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</si>
  <si>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</si>
  <si>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</si>
  <si>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</si>
  <si>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</si>
  <si>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</si>
  <si>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</si>
  <si>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</si>
  <si>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</si>
  <si>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</si>
  <si>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</si>
  <si>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</si>
  <si>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</si>
  <si>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</si>
  <si>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</si>
  <si>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</si>
  <si>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</si>
  <si>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</si>
  <si>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</si>
  <si>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</si>
  <si>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</si>
  <si>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</si>
  <si>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</si>
  <si>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</si>
  <si>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</si>
  <si>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</si>
  <si>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</si>
  <si>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</si>
  <si>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</si>
  <si>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</si>
  <si>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</si>
  <si>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</si>
  <si>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</si>
  <si>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</si>
  <si>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</si>
  <si>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</si>
  <si>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</si>
  <si>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</si>
  <si>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</si>
  <si>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</si>
  <si>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</si>
  <si>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</si>
  <si>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</si>
  <si>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</si>
  <si>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</si>
  <si>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</si>
  <si>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</si>
  <si>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</si>
  <si>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</si>
  <si>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</si>
  <si>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</si>
  <si>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</si>
  <si>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</si>
  <si>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</si>
  <si>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</si>
  <si>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</si>
  <si>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</si>
  <si>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</si>
  <si>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</si>
  <si>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</si>
  <si>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</si>
  <si>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</si>
  <si>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</si>
  <si>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</si>
  <si>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</si>
  <si>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</si>
  <si>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</si>
  <si>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</si>
  <si>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</si>
  <si>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</si>
  <si>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</si>
  <si>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</si>
  <si>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</si>
  <si>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</si>
  <si>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</si>
  <si>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</si>
  <si>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</si>
  <si>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</si>
  <si>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</si>
  <si>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</si>
  <si>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</si>
  <si>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</si>
  <si>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</si>
  <si>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</si>
  <si>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</si>
  <si>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</si>
  <si>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</si>
  <si>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</si>
  <si>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</si>
  <si>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</si>
  <si>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</si>
  <si>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</si>
  <si>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</si>
  <si>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</si>
  <si>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</si>
  <si>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</si>
  <si>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</si>
  <si>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</si>
  <si>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</si>
  <si>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</si>
  <si>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</si>
  <si>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</si>
  <si>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</si>
  <si>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</si>
  <si>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</si>
  <si>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</si>
  <si>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</si>
  <si>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</si>
  <si>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</si>
  <si>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</si>
  <si>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</si>
  <si>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</si>
  <si>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</si>
  <si>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</si>
  <si>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</si>
  <si>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</si>
  <si>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</si>
  <si>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</si>
  <si>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</si>
  <si>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</si>
  <si>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</si>
  <si>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</si>
  <si>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</si>
  <si>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</si>
  <si>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</si>
  <si>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</si>
  <si>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</si>
  <si>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</si>
  <si>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</si>
  <si>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</si>
  <si>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</si>
  <si>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</si>
  <si>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</si>
  <si>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</si>
  <si>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</si>
  <si>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</si>
  <si>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</si>
  <si>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</si>
  <si>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</si>
  <si>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</si>
  <si>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</si>
  <si>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</si>
  <si>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</si>
  <si>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</si>
  <si>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</si>
  <si>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</si>
  <si>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</si>
  <si>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</si>
  <si>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</si>
  <si>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</si>
  <si>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</si>
  <si>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</si>
  <si>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</si>
  <si>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</si>
  <si>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</si>
  <si>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</si>
  <si>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</si>
  <si>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</si>
  <si>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</si>
  <si>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</si>
  <si>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</si>
  <si>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</si>
  <si>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</si>
  <si>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</si>
  <si>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</si>
  <si>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</si>
  <si>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</si>
  <si>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</si>
  <si>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</si>
  <si>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</si>
  <si>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</si>
  <si>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</si>
  <si>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</si>
  <si>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</si>
  <si>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</si>
  <si>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</si>
  <si>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</si>
  <si>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</si>
  <si>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</si>
  <si>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</si>
  <si>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</si>
  <si>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</si>
  <si>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</si>
  <si>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</si>
  <si>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</si>
  <si>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</si>
  <si>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</si>
  <si>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</si>
  <si>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</si>
  <si>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</si>
  <si>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</si>
  <si>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</si>
  <si>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</si>
  <si>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</si>
  <si>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</si>
  <si>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</si>
  <si>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</si>
  <si>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</si>
  <si>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</si>
  <si>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</si>
  <si>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</si>
  <si>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</si>
  <si>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</si>
  <si>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</si>
  <si>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</si>
  <si>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</si>
  <si>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</si>
  <si>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</si>
  <si>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</si>
  <si>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</si>
  <si>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</si>
  <si>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</si>
  <si>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</si>
  <si>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</si>
  <si>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</si>
  <si>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</si>
  <si>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</si>
  <si>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</si>
  <si>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</si>
  <si>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</si>
  <si>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</si>
  <si>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</si>
  <si>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</si>
  <si>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</si>
  <si>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</si>
  <si>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</si>
  <si>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</si>
  <si>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</si>
  <si>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</si>
  <si>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</si>
  <si>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</si>
  <si>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</si>
  <si>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</si>
  <si>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</si>
  <si>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</si>
  <si>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</si>
  <si>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</si>
  <si>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</si>
  <si>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</si>
  <si>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</si>
  <si>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</si>
  <si>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</si>
  <si>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</si>
  <si>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</si>
  <si>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</si>
  <si>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</si>
  <si>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</si>
  <si>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</si>
  <si>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</si>
  <si>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</si>
  <si>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</si>
  <si>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</si>
  <si>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</si>
  <si>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</si>
  <si>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</si>
  <si>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</si>
  <si>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</si>
  <si>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</si>
  <si>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</si>
  <si>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</si>
  <si>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</si>
  <si>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</si>
  <si>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</si>
  <si>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</si>
  <si>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</si>
  <si>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</si>
  <si>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</si>
  <si>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</si>
  <si>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</si>
  <si>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</si>
  <si>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</si>
  <si>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</si>
  <si>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</si>
  <si>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</si>
  <si>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</si>
  <si>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</si>
  <si>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</si>
  <si>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</si>
  <si>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</si>
  <si>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</si>
  <si>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</si>
  <si>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</si>
  <si>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</si>
  <si>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</si>
  <si>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</si>
  <si>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</si>
  <si>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</si>
  <si>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</si>
  <si>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</si>
  <si>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</si>
  <si>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</si>
  <si>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</si>
  <si>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</si>
  <si>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</si>
  <si>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</si>
  <si>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</si>
  <si>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</si>
  <si>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</si>
  <si>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</si>
  <si>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</si>
  <si>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</si>
  <si>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</si>
  <si>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</si>
  <si>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</si>
  <si>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</si>
  <si>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</si>
  <si>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</si>
  <si>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</si>
  <si>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</si>
  <si>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</si>
  <si>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</si>
  <si>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</si>
  <si>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</si>
  <si>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</si>
  <si>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</si>
  <si>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</si>
  <si>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</si>
  <si>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</si>
  <si>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</si>
  <si>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</si>
  <si>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</si>
  <si>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</si>
  <si>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</si>
  <si>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</si>
  <si>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</si>
  <si>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</si>
  <si>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</si>
  <si>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</si>
  <si>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</si>
  <si>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</si>
  <si>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</si>
  <si>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</si>
  <si>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</si>
  <si>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</si>
  <si>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</si>
  <si>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</si>
  <si>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</si>
  <si>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</si>
  <si>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</si>
  <si>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</si>
  <si>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</si>
  <si>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</si>
  <si>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</si>
  <si>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</si>
  <si>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</si>
  <si>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</si>
  <si>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</si>
  <si>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</si>
  <si>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</si>
  <si>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</si>
  <si>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</si>
  <si>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</si>
  <si>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</si>
  <si>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</si>
  <si>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</si>
  <si>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</si>
  <si>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</si>
  <si>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</si>
  <si>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</si>
  <si>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</si>
  <si>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</si>
  <si>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</si>
  <si>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</si>
  <si>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</si>
  <si>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</si>
  <si>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</si>
  <si>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</si>
  <si>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</si>
  <si>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</si>
  <si>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</si>
  <si>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</si>
  <si>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</si>
  <si>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</si>
  <si>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</si>
  <si>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</si>
  <si>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</si>
  <si>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</si>
  <si>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</si>
  <si>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</si>
  <si>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</si>
  <si>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</si>
  <si>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</si>
  <si>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</si>
  <si>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</si>
  <si>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</si>
  <si>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</si>
  <si>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</si>
  <si>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</si>
  <si>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</si>
  <si>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</si>
  <si>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</si>
  <si>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</si>
  <si>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</si>
  <si>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</si>
  <si>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</si>
  <si>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</si>
  <si>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</si>
  <si>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</si>
  <si>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</si>
  <si>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</si>
  <si>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</si>
  <si>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</si>
  <si>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</si>
  <si>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</si>
  <si>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</si>
  <si>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</si>
  <si>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</si>
  <si>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</si>
  <si>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</si>
  <si>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</si>
  <si>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</si>
  <si>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</si>
  <si>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</si>
  <si>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</si>
  <si>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</si>
  <si>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</si>
  <si>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</si>
  <si>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</si>
  <si>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</si>
  <si>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</si>
  <si>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</si>
  <si>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</si>
  <si>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</si>
  <si>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</si>
  <si>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</si>
  <si>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</si>
  <si>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</si>
  <si>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</si>
  <si>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</si>
  <si>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</si>
  <si>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</si>
  <si>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</si>
  <si>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</si>
  <si>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</si>
  <si>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</si>
  <si>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</si>
  <si>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</si>
  <si>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</si>
  <si>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</si>
  <si>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</si>
  <si>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</si>
  <si>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</si>
  <si>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</si>
  <si>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</si>
  <si>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</si>
  <si>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</si>
  <si>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</si>
  <si>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</si>
  <si>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</si>
  <si>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</si>
  <si>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</si>
  <si>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</si>
  <si>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</si>
  <si>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</si>
  <si>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</si>
  <si>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</si>
  <si>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</si>
  <si>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</si>
  <si>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</si>
  <si>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</si>
  <si>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</si>
  <si>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</si>
  <si>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</si>
  <si>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</si>
  <si>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</si>
  <si>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</si>
  <si>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</si>
  <si>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</si>
  <si>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</si>
  <si>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</si>
  <si>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</si>
  <si>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</si>
  <si>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</si>
  <si>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</si>
  <si>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</si>
  <si>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</si>
  <si>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</si>
  <si>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</si>
  <si>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</si>
  <si>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</si>
  <si>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</si>
  <si>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</si>
  <si>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</si>
  <si>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</si>
  <si>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</si>
  <si>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</si>
  <si>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</si>
  <si>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</si>
  <si>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</si>
  <si>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</si>
  <si>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</si>
  <si>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</si>
  <si>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</si>
  <si>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</si>
  <si>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</si>
  <si>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</si>
  <si>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</si>
  <si>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</si>
  <si>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</si>
  <si>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</si>
  <si>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</si>
  <si>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</si>
  <si>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</si>
  <si>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</si>
  <si>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</si>
  <si>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</si>
  <si>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</si>
  <si>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</si>
  <si>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</si>
  <si>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</si>
  <si>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</si>
  <si>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</si>
  <si>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</si>
  <si>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</si>
  <si>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</si>
  <si>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</si>
  <si>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</si>
  <si>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</si>
  <si>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</si>
  <si>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</si>
  <si>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</si>
  <si>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</si>
  <si>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</si>
  <si>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</si>
  <si>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</si>
  <si>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</si>
  <si>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</si>
  <si>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</si>
  <si>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</si>
  <si>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</si>
  <si>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</si>
  <si>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</si>
  <si>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</si>
  <si>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</si>
  <si>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</si>
  <si>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</si>
  <si>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</si>
  <si>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</si>
  <si>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</si>
  <si>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</si>
  <si>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</si>
  <si>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</si>
  <si>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</si>
  <si>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</si>
  <si>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</si>
  <si>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</si>
  <si>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</si>
  <si>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</si>
  <si>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</si>
  <si>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</si>
  <si>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</si>
  <si>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</si>
  <si>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</si>
  <si>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</si>
  <si>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</si>
  <si>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</si>
  <si>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</si>
  <si>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</si>
  <si>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</si>
  <si>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</si>
  <si>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</si>
  <si>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</si>
  <si>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</si>
  <si>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</si>
  <si>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</si>
  <si>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</si>
  <si>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</si>
  <si>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</si>
  <si>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</si>
  <si>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</si>
  <si>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</si>
  <si>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</si>
  <si>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</si>
  <si>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</si>
  <si>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</si>
  <si>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</si>
  <si>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</si>
  <si>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</si>
  <si>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</si>
  <si>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</si>
  <si>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</si>
  <si>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</si>
  <si>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</si>
  <si>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</si>
  <si>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</si>
  <si>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</si>
  <si>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</si>
  <si>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</si>
  <si>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</si>
  <si>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</si>
  <si>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</si>
  <si>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</si>
  <si>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</si>
  <si>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</si>
  <si>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</si>
  <si>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</si>
  <si>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</si>
  <si>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</si>
  <si>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</si>
  <si>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</si>
  <si>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</si>
  <si>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</si>
  <si>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</si>
  <si>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</si>
  <si>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</si>
  <si>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</si>
  <si>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</si>
  <si>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</si>
  <si>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</si>
  <si>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</si>
  <si>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</si>
  <si>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</si>
  <si>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</si>
  <si>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</si>
  <si>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</si>
  <si>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</si>
  <si>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</si>
  <si>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</si>
  <si>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</si>
  <si>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</si>
  <si>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</si>
  <si>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</si>
  <si>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</si>
  <si>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</si>
  <si>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</si>
  <si>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</si>
  <si>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</si>
  <si>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</si>
  <si>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</si>
  <si>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</si>
  <si>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</si>
  <si>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</si>
  <si>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</si>
  <si>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</si>
  <si>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</si>
  <si>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</si>
  <si>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</si>
  <si>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</si>
  <si>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</si>
  <si>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</si>
  <si>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</si>
  <si>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</si>
  <si>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</si>
  <si>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</si>
  <si>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</si>
  <si>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</si>
  <si>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</si>
  <si>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</si>
  <si>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</si>
  <si>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</si>
  <si>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</si>
  <si>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</si>
  <si>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</si>
  <si>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</si>
  <si>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</si>
  <si>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</si>
  <si>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</si>
  <si>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</si>
  <si>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</si>
  <si>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</si>
  <si>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</si>
  <si>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</si>
  <si>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</si>
  <si>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</si>
  <si>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</si>
  <si>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</si>
  <si>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</si>
  <si>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</si>
  <si>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</si>
  <si>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</si>
  <si>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</si>
  <si>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</si>
  <si>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</si>
  <si>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</si>
  <si>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</si>
  <si>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</si>
  <si>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</si>
  <si>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</si>
  <si>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</si>
  <si>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</si>
  <si>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</si>
  <si>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</si>
  <si>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</si>
  <si>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</si>
  <si>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</si>
  <si>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</si>
  <si>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</si>
  <si>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</si>
  <si>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</si>
  <si>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</si>
  <si>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</si>
  <si>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</si>
  <si>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</si>
  <si>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</si>
  <si>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</si>
  <si>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</si>
  <si>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</si>
  <si>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</si>
  <si>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</si>
  <si>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</si>
  <si>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</si>
  <si>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</si>
  <si>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</si>
  <si>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</si>
  <si>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</si>
  <si>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</si>
  <si>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</si>
  <si>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</si>
  <si>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</si>
  <si>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</si>
  <si>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</si>
  <si>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</si>
  <si>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</si>
  <si>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</si>
  <si>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</si>
  <si>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</si>
  <si>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</si>
  <si>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</si>
  <si>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</si>
  <si>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</si>
  <si>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</si>
  <si>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</si>
  <si>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</si>
  <si>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</si>
  <si>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</si>
  <si>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</si>
  <si>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</si>
  <si>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</si>
  <si>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</si>
  <si>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</si>
  <si>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</si>
  <si>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</si>
  <si>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</si>
  <si>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</si>
  <si>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</si>
  <si>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</si>
  <si>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</si>
  <si>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</si>
  <si>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</si>
  <si>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</si>
  <si>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</si>
  <si>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</si>
  <si>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</si>
  <si>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</si>
  <si>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</si>
  <si>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</si>
  <si>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</si>
  <si>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</si>
  <si>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</si>
  <si>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</si>
  <si>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</si>
  <si>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</si>
  <si>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</si>
  <si>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</si>
  <si>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</si>
  <si>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</si>
  <si>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</si>
  <si>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</si>
  <si>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</si>
  <si>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</si>
  <si>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</si>
  <si>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</si>
  <si>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</si>
  <si>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</si>
  <si>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</si>
  <si>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</si>
  <si>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</si>
  <si>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</si>
  <si>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</si>
  <si>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</si>
  <si>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</si>
  <si>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</si>
  <si>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</si>
  <si>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</si>
  <si>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</si>
  <si>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</si>
  <si>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</si>
  <si>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</si>
  <si>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</si>
  <si>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</si>
  <si>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</si>
  <si>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</si>
  <si>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</si>
  <si>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</si>
  <si>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</si>
  <si>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</si>
  <si>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</si>
  <si>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</si>
  <si>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</si>
  <si>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</si>
  <si>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</si>
  <si>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</si>
  <si>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</si>
  <si>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</si>
  <si>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</si>
  <si>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</si>
  <si>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</si>
  <si>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</si>
  <si>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</si>
  <si>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</si>
  <si>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</si>
  <si>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</si>
  <si>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</si>
  <si>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</si>
  <si>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</si>
  <si>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</si>
  <si>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</si>
  <si>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</si>
  <si>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</si>
  <si>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</si>
  <si>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</si>
  <si>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</si>
  <si>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</si>
  <si>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</si>
  <si>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</si>
  <si>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</si>
  <si>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</si>
  <si>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</si>
  <si>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</si>
  <si>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</si>
  <si>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</si>
  <si>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</si>
  <si>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</si>
  <si>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</si>
  <si>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</si>
  <si>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</si>
  <si>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</si>
  <si>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</si>
  <si>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</si>
  <si>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</si>
  <si>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</si>
  <si>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</si>
  <si>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</si>
  <si>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</si>
  <si>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</si>
  <si>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</si>
  <si>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</si>
  <si>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</si>
  <si>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</si>
  <si>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</si>
  <si>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</si>
  <si>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</si>
  <si>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</si>
  <si>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</si>
  <si>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</si>
  <si>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</si>
  <si>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</si>
  <si>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</si>
  <si>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</si>
  <si>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</si>
  <si>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</si>
  <si>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</si>
  <si>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</si>
  <si>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</si>
  <si>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</si>
  <si>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</si>
  <si>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</si>
  <si>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</si>
  <si>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</si>
  <si>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</si>
  <si>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</si>
  <si>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</si>
  <si>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</si>
  <si>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</si>
  <si>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</si>
  <si>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</si>
  <si>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</si>
  <si>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</si>
  <si>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</si>
  <si>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</si>
  <si>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</si>
  <si>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</si>
  <si>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</si>
  <si>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</si>
  <si>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</si>
  <si>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</si>
  <si>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</si>
  <si>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</si>
  <si>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</si>
  <si>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</si>
  <si>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</si>
  <si>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</si>
  <si>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</si>
  <si>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</si>
  <si>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</si>
  <si>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</si>
  <si>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</si>
  <si>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</si>
  <si>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</si>
  <si>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</si>
  <si>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</si>
  <si>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</si>
  <si>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</si>
  <si>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</si>
  <si>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</si>
  <si>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</si>
  <si>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</si>
  <si>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</si>
  <si>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</si>
  <si>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</si>
  <si>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</si>
  <si>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</si>
  <si>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</si>
  <si>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</si>
  <si>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</si>
  <si>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</si>
  <si>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</si>
  <si>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</si>
  <si>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</si>
  <si>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</si>
  <si>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</si>
  <si>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</si>
  <si>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</si>
  <si>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</si>
  <si>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</si>
  <si>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</si>
  <si>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</si>
  <si>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</si>
  <si>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</si>
  <si>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</si>
  <si>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</si>
  <si>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</si>
  <si>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</si>
  <si>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</si>
  <si>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</si>
  <si>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</si>
  <si>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</si>
  <si>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</si>
  <si>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</si>
  <si>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</si>
  <si>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</si>
  <si>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</si>
  <si>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</si>
  <si>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</si>
  <si>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</si>
  <si>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</si>
  <si>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</si>
  <si>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</si>
  <si>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</si>
  <si>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</si>
  <si>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</si>
  <si>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</si>
  <si>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</si>
  <si>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</si>
  <si>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</si>
  <si>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</si>
  <si>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</si>
  <si>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</si>
  <si>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</si>
  <si>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</si>
  <si>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</si>
  <si>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</si>
  <si>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</si>
  <si>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</si>
  <si>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</si>
  <si>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</si>
  <si>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</si>
  <si>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</si>
  <si>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</si>
  <si>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</si>
  <si>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</si>
  <si>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</si>
  <si>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</si>
  <si>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</si>
  <si>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</si>
  <si>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</si>
  <si>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</si>
  <si>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</si>
  <si>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</si>
  <si>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</si>
  <si>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</si>
  <si>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</si>
  <si>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</si>
  <si>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</si>
  <si>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</si>
  <si>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</si>
  <si>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</si>
  <si>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</si>
  <si>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</si>
  <si>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</si>
  <si>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</si>
  <si>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</si>
  <si>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</si>
  <si>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</si>
  <si>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</si>
  <si>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</si>
  <si>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</si>
  <si>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</si>
  <si>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</si>
  <si>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</si>
  <si>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</si>
  <si>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</si>
  <si>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</si>
  <si>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</si>
  <si>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</si>
  <si>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</si>
  <si>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</si>
  <si>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</si>
  <si>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</si>
  <si>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</si>
  <si>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</si>
  <si>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</si>
  <si>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</si>
  <si>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</si>
  <si>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</si>
  <si>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</si>
  <si>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</si>
  <si>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</si>
  <si>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</si>
  <si>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</si>
  <si>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</si>
  <si>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</si>
  <si>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</si>
  <si>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</si>
  <si>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</si>
  <si>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</si>
  <si>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</si>
  <si>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</si>
  <si>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</si>
  <si>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</si>
  <si>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</si>
  <si>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</si>
  <si>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</si>
  <si>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</si>
  <si>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</si>
  <si>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</si>
  <si>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</si>
  <si>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</si>
  <si>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</si>
  <si>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</si>
  <si>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</si>
  <si>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</si>
  <si>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</si>
  <si>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</si>
  <si>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</si>
  <si>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</si>
  <si>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</si>
  <si>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</si>
  <si>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</si>
  <si>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</si>
  <si>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</si>
  <si>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</si>
  <si>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</si>
  <si>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</si>
  <si>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</si>
  <si>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</si>
  <si>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</si>
  <si>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</si>
  <si>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</si>
  <si>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</si>
  <si>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</si>
  <si>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</si>
  <si>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</si>
  <si>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</si>
  <si>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</si>
  <si>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</si>
  <si>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</si>
  <si>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</si>
  <si>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</si>
  <si>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</si>
  <si>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</si>
  <si>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</si>
  <si>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</si>
  <si>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</si>
  <si>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</si>
  <si>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</si>
  <si>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</si>
  <si>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</si>
  <si>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</si>
  <si>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</si>
  <si>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</si>
  <si>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</si>
  <si>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</si>
  <si>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</si>
  <si>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</si>
  <si>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</si>
  <si>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</si>
  <si>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</si>
  <si>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</si>
  <si>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</si>
  <si>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</si>
  <si>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</si>
  <si>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</si>
  <si>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</si>
  <si>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</si>
  <si>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</si>
  <si>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</si>
  <si>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</si>
  <si>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</si>
  <si>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</si>
  <si>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</si>
  <si>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</si>
  <si>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</si>
  <si>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</si>
  <si>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</si>
  <si>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</si>
  <si>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</si>
  <si>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</si>
  <si>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</si>
  <si>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</si>
  <si>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</si>
  <si>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</si>
  <si>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</si>
  <si>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</si>
  <si>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</si>
  <si>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</si>
  <si>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</si>
  <si>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</si>
  <si>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</si>
  <si>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</si>
  <si>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</si>
  <si>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</si>
  <si>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</si>
  <si>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</si>
  <si>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</si>
  <si>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</si>
  <si>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</si>
  <si>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</si>
  <si>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</si>
  <si>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</si>
  <si>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</si>
  <si>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</si>
  <si>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</si>
  <si>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</si>
  <si>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</si>
  <si>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</si>
  <si>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</si>
  <si>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</si>
  <si>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</si>
  <si>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</si>
  <si>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</si>
  <si>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</si>
  <si>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</si>
  <si>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</si>
  <si>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</si>
  <si>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</si>
  <si>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</si>
  <si>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</si>
  <si>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</si>
  <si>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</si>
  <si>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</si>
  <si>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</si>
  <si>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</si>
  <si>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</si>
  <si>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</si>
  <si>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</si>
  <si>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</si>
  <si>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</si>
  <si>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</si>
  <si>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</si>
  <si>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</si>
  <si>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</si>
  <si>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</si>
  <si>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</si>
  <si>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</si>
  <si>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</si>
  <si>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</si>
  <si>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</si>
  <si>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</si>
  <si>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</si>
  <si>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</si>
  <si>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</si>
  <si>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</si>
  <si>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</si>
  <si>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</si>
  <si>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</si>
  <si>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</si>
  <si>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</si>
  <si>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</si>
  <si>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</si>
  <si>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</si>
  <si>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</si>
  <si>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</si>
  <si>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</si>
  <si>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</si>
  <si>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</si>
  <si>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</si>
  <si>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</si>
  <si>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</si>
  <si>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</si>
  <si>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</si>
  <si>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</si>
  <si>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</si>
  <si>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</si>
  <si>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</si>
  <si>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</si>
  <si>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</si>
  <si>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</si>
  <si>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</si>
  <si>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</si>
  <si>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</si>
  <si>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</si>
  <si>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</si>
  <si>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</si>
  <si>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</si>
  <si>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</si>
  <si>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</si>
  <si>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</si>
  <si>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</si>
  <si>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</si>
  <si>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</si>
  <si>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</si>
  <si>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</si>
  <si>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</si>
  <si>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</si>
  <si>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</si>
  <si>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</si>
  <si>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</si>
  <si>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</si>
  <si>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</si>
  <si>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</si>
  <si>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</si>
  <si>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</si>
  <si>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</si>
  <si>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</si>
  <si>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</si>
  <si>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</si>
  <si>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</si>
  <si>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</si>
  <si>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</si>
  <si>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</si>
  <si>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</si>
  <si>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</si>
  <si>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</si>
  <si>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</si>
  <si>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</si>
  <si>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</si>
  <si>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</si>
  <si>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</si>
  <si>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</si>
  <si>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</si>
  <si>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</si>
  <si>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</si>
  <si>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</si>
  <si>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</si>
  <si>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</si>
  <si>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</si>
  <si>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</si>
  <si>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</si>
  <si>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</si>
  <si>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</si>
  <si>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</si>
  <si>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</si>
  <si>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</si>
  <si>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</si>
  <si>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</si>
  <si>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</si>
  <si>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</si>
  <si>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</si>
  <si>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</si>
  <si>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</si>
  <si>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</si>
  <si>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</si>
  <si>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</si>
  <si>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</si>
  <si>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</si>
  <si>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</si>
  <si>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</si>
  <si>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</si>
  <si>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</si>
  <si>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</si>
  <si>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</si>
  <si>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</si>
  <si>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</si>
  <si>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</si>
  <si>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</si>
  <si>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</si>
  <si>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</si>
  <si>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</si>
  <si>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</si>
  <si>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</si>
  <si>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</si>
  <si>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</si>
  <si>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</si>
  <si>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</si>
  <si>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</si>
  <si>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</si>
  <si>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</si>
  <si>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</si>
  <si>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</si>
  <si>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</si>
  <si>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</si>
  <si>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</si>
  <si>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</si>
  <si>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</si>
  <si>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</si>
  <si>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</si>
  <si>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</si>
  <si>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</si>
  <si>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</si>
  <si>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</si>
  <si>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</si>
  <si>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</si>
  <si>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</si>
  <si>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</si>
  <si>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</si>
  <si>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</si>
  <si>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</si>
  <si>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</si>
  <si>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</si>
  <si>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</si>
  <si>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</si>
  <si>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</si>
  <si>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</si>
  <si>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</si>
  <si>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</si>
  <si>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</si>
  <si>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</si>
  <si>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</si>
  <si>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</si>
  <si>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</si>
  <si>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</si>
  <si>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</si>
  <si>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</si>
  <si>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</si>
  <si>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</si>
  <si>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</si>
  <si>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</si>
  <si>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</si>
  <si>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</si>
  <si>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</si>
  <si>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</si>
  <si>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</si>
  <si>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</si>
  <si>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</si>
  <si>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</si>
  <si>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</si>
  <si>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</si>
  <si>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</si>
  <si>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</si>
  <si>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</si>
  <si>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</si>
  <si>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</si>
  <si>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</si>
  <si>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</si>
  <si>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</si>
  <si>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</si>
  <si>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</si>
  <si>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</si>
  <si>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</si>
  <si>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</si>
  <si>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</si>
  <si>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</si>
  <si>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</si>
  <si>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</si>
  <si>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</si>
  <si>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</si>
  <si>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</si>
  <si>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</si>
  <si>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</si>
  <si>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</si>
  <si>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</si>
  <si>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</si>
  <si>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</si>
  <si>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</si>
  <si>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</si>
  <si>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</si>
  <si>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</si>
  <si>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</si>
  <si>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</si>
  <si>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</si>
  <si>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</si>
  <si>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</si>
  <si>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</si>
  <si>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</si>
  <si>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</si>
  <si>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</si>
  <si>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</si>
  <si>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</si>
  <si>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</si>
  <si>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</si>
  <si>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</si>
  <si>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</si>
  <si>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</si>
  <si>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</si>
  <si>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</si>
  <si>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</si>
  <si>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</si>
  <si>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</si>
  <si>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</si>
  <si>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</si>
  <si>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</si>
  <si>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</si>
  <si>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</si>
  <si>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</si>
  <si>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</si>
  <si>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</si>
  <si>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</si>
  <si>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</si>
  <si>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</si>
  <si>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</si>
  <si>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</si>
  <si>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</si>
  <si>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</si>
  <si>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</si>
  <si>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</si>
  <si>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</si>
  <si>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</si>
  <si>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</si>
  <si>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</si>
  <si>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</si>
  <si>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</si>
  <si>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</si>
  <si>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</si>
  <si>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</si>
  <si>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</si>
  <si>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</si>
  <si>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</si>
  <si>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</si>
  <si>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</si>
  <si>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</si>
  <si>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</si>
  <si>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</si>
  <si>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</si>
  <si>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</si>
  <si>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</si>
  <si>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</si>
  <si>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</si>
  <si>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</si>
  <si>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</si>
  <si>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</si>
  <si>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</si>
  <si>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</si>
  <si>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</si>
  <si>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</si>
  <si>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</si>
  <si>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</si>
  <si>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</si>
  <si>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</si>
  <si>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</si>
  <si>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</si>
  <si>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</si>
  <si>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</si>
  <si>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</si>
  <si>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</si>
  <si>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</si>
  <si>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</si>
  <si>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</si>
  <si>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</si>
  <si>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</si>
  <si>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</si>
  <si>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</si>
  <si>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</si>
  <si>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</si>
  <si>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</si>
  <si>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</si>
  <si>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</si>
  <si>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</si>
  <si>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</si>
  <si>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</si>
  <si>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</si>
  <si>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</si>
  <si>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</si>
  <si>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</si>
  <si>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</si>
  <si>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</si>
  <si>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</si>
  <si>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</si>
  <si>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</si>
  <si>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</si>
  <si>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</si>
  <si>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</si>
  <si>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</si>
  <si>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</si>
  <si>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</si>
  <si>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</si>
  <si>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</si>
  <si>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</si>
  <si>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</si>
  <si>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</si>
  <si>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</si>
  <si>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</si>
  <si>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</si>
  <si>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</si>
  <si>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</si>
  <si>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</si>
  <si>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</si>
  <si>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</si>
  <si>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</si>
  <si>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</si>
  <si>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</si>
  <si>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</si>
  <si>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</si>
  <si>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</si>
  <si>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</si>
  <si>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</si>
  <si>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</si>
  <si>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</si>
  <si>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</si>
  <si>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</si>
  <si>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</si>
  <si>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</si>
  <si>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</si>
  <si>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</si>
  <si>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</si>
  <si>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</si>
  <si>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</si>
  <si>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</si>
  <si>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</si>
  <si>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</si>
  <si>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</si>
  <si>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</si>
  <si>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</si>
  <si>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</si>
  <si>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</si>
  <si>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</si>
  <si>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</si>
  <si>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</si>
  <si>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</si>
  <si>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</si>
  <si>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</si>
  <si>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</si>
  <si>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</si>
  <si>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</si>
  <si>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</si>
  <si>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</si>
  <si>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</si>
  <si>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</si>
  <si>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</si>
  <si>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</si>
  <si>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</si>
  <si>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</si>
  <si>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</si>
  <si>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</si>
  <si>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</si>
  <si>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</si>
  <si>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</si>
  <si>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</si>
  <si>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</si>
  <si>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</si>
  <si>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</si>
  <si>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</si>
  <si>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</si>
  <si>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</si>
  <si>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</si>
  <si>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</si>
  <si>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</si>
  <si>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</si>
  <si>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</si>
  <si>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</si>
  <si>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</si>
  <si>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</si>
  <si>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</si>
  <si>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</si>
  <si>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</si>
  <si>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</si>
  <si>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</si>
  <si>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</si>
  <si>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</si>
  <si>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</si>
  <si>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</si>
  <si>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</si>
  <si>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</si>
  <si>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</si>
  <si>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</si>
  <si>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</si>
  <si>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</si>
  <si>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</si>
  <si>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</si>
  <si>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</si>
  <si>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</si>
  <si>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</si>
  <si>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</si>
  <si>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</si>
  <si>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</si>
  <si>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</si>
  <si>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</si>
  <si>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</si>
  <si>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</si>
  <si>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</si>
  <si>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</si>
  <si>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</si>
  <si>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</si>
  <si>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</si>
  <si>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</si>
  <si>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</si>
  <si>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</si>
  <si>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</si>
  <si>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</si>
  <si>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</si>
  <si>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</si>
  <si>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</si>
  <si>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</si>
  <si>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</si>
  <si>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</si>
  <si>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</si>
  <si>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</si>
  <si>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</si>
  <si>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</si>
  <si>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</si>
  <si>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</si>
  <si>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</si>
  <si>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</si>
  <si>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</si>
  <si>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</si>
  <si>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</si>
  <si>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</si>
  <si>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</si>
  <si>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</si>
  <si>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</si>
  <si>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</si>
  <si>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</si>
  <si>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</si>
  <si>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</si>
  <si>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</si>
  <si>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</si>
  <si>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</si>
  <si>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</si>
  <si>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</si>
  <si>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</si>
  <si>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</si>
  <si>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</si>
  <si>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</si>
  <si>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</si>
  <si>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</si>
  <si>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</si>
  <si>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</si>
  <si>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</si>
  <si>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</si>
  <si>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</si>
  <si>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</si>
  <si>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</si>
  <si>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</si>
  <si>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</si>
  <si>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</si>
  <si>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</si>
  <si>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</si>
  <si>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</si>
  <si>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</si>
  <si>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</si>
  <si>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</si>
  <si>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</si>
  <si>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</si>
  <si>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</si>
  <si>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</si>
  <si>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</si>
  <si>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</si>
  <si>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</si>
  <si>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</si>
  <si>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</si>
  <si>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</si>
  <si>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</si>
  <si>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</si>
  <si>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</si>
  <si>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</si>
  <si>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</si>
  <si>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</si>
  <si>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</si>
  <si>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</si>
  <si>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</si>
  <si>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</si>
  <si>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</si>
  <si>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</si>
  <si>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</si>
  <si>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</si>
  <si>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</si>
  <si>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</si>
  <si>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</si>
  <si>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</si>
  <si>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</si>
  <si>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</si>
  <si>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</si>
  <si>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</si>
  <si>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</si>
  <si>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</si>
  <si>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</si>
  <si>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</si>
  <si>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</si>
  <si>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</si>
  <si>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</si>
  <si>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</si>
  <si>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</si>
  <si>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</si>
  <si>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</si>
  <si>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</si>
  <si>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</si>
  <si>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</si>
  <si>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</si>
  <si>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</si>
  <si>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</si>
  <si>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</si>
  <si>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</si>
  <si>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</si>
  <si>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</si>
  <si>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</si>
  <si>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</si>
  <si>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</si>
  <si>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</si>
  <si>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</si>
  <si>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</si>
  <si>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</si>
  <si>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</si>
  <si>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</si>
  <si>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</si>
  <si>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</si>
  <si>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</si>
  <si>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</si>
  <si>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</si>
  <si>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</si>
  <si>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</si>
  <si>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</si>
  <si>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</si>
  <si>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</si>
  <si>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</si>
  <si>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</si>
  <si>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</si>
  <si>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</si>
  <si>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</si>
  <si>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</si>
  <si>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</si>
  <si>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</si>
  <si>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</si>
  <si>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</si>
  <si>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</si>
  <si>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</si>
  <si>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</si>
  <si>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</si>
  <si>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</si>
  <si>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</si>
  <si>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</si>
  <si>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</si>
  <si>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</si>
  <si>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</si>
  <si>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</si>
  <si>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</si>
  <si>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</si>
  <si>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</si>
  <si>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</si>
  <si>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</si>
  <si>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</si>
  <si>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</si>
  <si>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</si>
  <si>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</si>
  <si>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</si>
  <si>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</si>
  <si>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</si>
  <si>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</si>
  <si>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</si>
  <si>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</si>
  <si>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</si>
  <si>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</si>
  <si>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</si>
  <si>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</si>
  <si>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</si>
  <si>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</si>
  <si>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</si>
  <si>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</si>
  <si>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</si>
  <si>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</si>
  <si>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</si>
  <si>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</si>
  <si>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</si>
  <si>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</si>
  <si>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</si>
  <si>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</si>
  <si>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</si>
  <si>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</si>
  <si>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</si>
  <si>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</si>
  <si>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</si>
  <si>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</si>
  <si>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</si>
  <si>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</si>
  <si>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</si>
  <si>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</si>
  <si>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</si>
  <si>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</si>
  <si>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</si>
  <si>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</si>
  <si>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</si>
  <si>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</si>
  <si>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</si>
  <si>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</si>
  <si>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</si>
  <si>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</si>
  <si>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</si>
  <si>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</si>
  <si>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</si>
  <si>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</si>
  <si>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</si>
  <si>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</si>
  <si>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</si>
  <si>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</si>
  <si>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</si>
  <si>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</si>
  <si>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</si>
  <si>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</si>
  <si>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</si>
  <si>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</si>
  <si>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</si>
  <si>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</si>
  <si>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</si>
  <si>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</si>
  <si>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</si>
  <si>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</si>
  <si>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</si>
  <si>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</si>
  <si>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</si>
  <si>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</si>
  <si>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</si>
  <si>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</si>
  <si>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</si>
  <si>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</si>
  <si>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</si>
  <si>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</si>
  <si>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</si>
  <si>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</si>
  <si>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</si>
  <si>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</si>
  <si>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</si>
  <si>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</si>
  <si>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</si>
  <si>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</si>
  <si>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</si>
  <si>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</si>
  <si>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</si>
  <si>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</si>
  <si>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</si>
  <si>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</si>
  <si>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</si>
  <si>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</si>
  <si>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</si>
  <si>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</si>
  <si>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</si>
  <si>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</si>
  <si>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</si>
  <si>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</si>
  <si>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</si>
  <si>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</si>
  <si>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</si>
  <si>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</si>
  <si>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</si>
  <si>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</si>
  <si>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</si>
  <si>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</si>
  <si>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</si>
  <si>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</si>
  <si>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</si>
  <si>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</si>
  <si>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</si>
  <si>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</si>
  <si>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</si>
  <si>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</si>
  <si>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</si>
  <si>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</si>
  <si>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</si>
  <si>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</si>
  <si>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</si>
  <si>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</si>
  <si>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</si>
  <si>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</si>
  <si>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</si>
  <si>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</si>
  <si>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</si>
  <si>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</si>
  <si>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</si>
  <si>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</si>
  <si>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</si>
  <si>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</si>
  <si>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</si>
  <si>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</si>
  <si>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</si>
  <si>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</si>
  <si>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</si>
  <si>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</si>
  <si>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</si>
  <si>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</si>
  <si>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</si>
  <si>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</si>
  <si>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</si>
  <si>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</si>
  <si>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</si>
  <si>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</si>
  <si>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</si>
  <si>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</si>
  <si>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</si>
  <si>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</si>
  <si>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</si>
  <si>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</si>
  <si>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</si>
  <si>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</si>
  <si>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</si>
  <si>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</si>
  <si>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</si>
  <si>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</si>
  <si>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</si>
  <si>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</si>
  <si>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</si>
  <si>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</si>
  <si>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</si>
  <si>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</si>
  <si>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</si>
  <si>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</si>
  <si>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</si>
  <si>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</si>
  <si>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</si>
  <si>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</si>
  <si>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</si>
  <si>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</si>
  <si>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</si>
  <si>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</si>
  <si>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</si>
  <si>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</si>
  <si>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</si>
  <si>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</si>
  <si>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</si>
  <si>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</si>
  <si>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</si>
  <si>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</si>
  <si>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</si>
  <si>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</si>
  <si>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</si>
  <si>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</si>
  <si>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</si>
  <si>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</si>
  <si>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</si>
  <si>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</si>
  <si>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</si>
  <si>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</si>
  <si>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</si>
  <si>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</si>
  <si>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</si>
  <si>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</si>
  <si>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</si>
  <si>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</si>
  <si>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</si>
  <si>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</si>
  <si>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</si>
  <si>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</si>
  <si>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</si>
  <si>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</si>
  <si>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</si>
  <si>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</si>
  <si>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</si>
  <si>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</si>
  <si>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</si>
  <si>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</si>
  <si>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</si>
  <si>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</si>
  <si>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</si>
  <si>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</si>
  <si>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</si>
  <si>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</si>
  <si>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</si>
  <si>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</si>
  <si>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</si>
  <si>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</si>
  <si>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</si>
  <si>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</si>
  <si>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</si>
  <si>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</si>
  <si>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</si>
  <si>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</si>
  <si>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</si>
  <si>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</si>
  <si>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</si>
  <si>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</si>
  <si>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</si>
  <si>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</si>
  <si>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</si>
  <si>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</si>
  <si>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</si>
  <si>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</si>
  <si>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</si>
  <si>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</si>
  <si>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</si>
  <si>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</si>
  <si>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</si>
  <si>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</si>
  <si>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</si>
  <si>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</si>
  <si>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</si>
  <si>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</si>
  <si>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</si>
  <si>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</si>
  <si>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</si>
  <si>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</si>
  <si>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</si>
  <si>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</si>
  <si>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</si>
  <si>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</si>
  <si>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</si>
  <si>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</si>
  <si>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</si>
  <si>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</si>
  <si>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</si>
  <si>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</si>
  <si>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</si>
  <si>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</si>
  <si>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</si>
  <si>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</si>
  <si>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</si>
  <si>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</si>
  <si>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</si>
  <si>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</si>
  <si>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</si>
  <si>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</si>
  <si>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</si>
  <si>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</si>
  <si>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</si>
  <si>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</si>
  <si>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</si>
  <si>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</si>
  <si>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</si>
  <si>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</si>
  <si>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</si>
  <si>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</si>
  <si>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</si>
  <si>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</si>
  <si>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</si>
  <si>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</si>
  <si>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</si>
  <si>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</si>
  <si>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</si>
  <si>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</si>
  <si>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</si>
  <si>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</si>
  <si>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</si>
  <si>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</si>
  <si>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</si>
  <si>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</si>
  <si>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</si>
  <si>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</si>
  <si>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</si>
  <si>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</si>
  <si>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</si>
  <si>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</si>
  <si>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</si>
  <si>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</si>
  <si>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</si>
  <si>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</si>
  <si>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</si>
  <si>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</si>
  <si>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</si>
  <si>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</si>
  <si>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</si>
  <si>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</si>
  <si>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</si>
  <si>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</si>
  <si>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</si>
  <si>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</si>
  <si>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</si>
  <si>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</si>
  <si>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</si>
  <si>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</si>
  <si>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</si>
  <si>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</si>
  <si>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</si>
  <si>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</si>
  <si>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</si>
  <si>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</si>
  <si>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</si>
  <si>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</si>
  <si>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</si>
  <si>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</si>
  <si>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</si>
  <si>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</si>
  <si>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</si>
  <si>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</si>
  <si>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</si>
  <si>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</si>
  <si>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</si>
  <si>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</si>
  <si>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</si>
  <si>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</si>
  <si>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</si>
  <si>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</si>
  <si>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</si>
  <si>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</si>
  <si>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</si>
  <si>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</si>
  <si>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</si>
  <si>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</si>
  <si>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</si>
  <si>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</si>
  <si>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</si>
  <si>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</si>
  <si>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</si>
  <si>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</si>
  <si>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</si>
  <si>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</si>
  <si>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</si>
  <si>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</si>
  <si>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</si>
  <si>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</si>
  <si>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</si>
  <si>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</si>
  <si>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</si>
  <si>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</si>
  <si>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</si>
  <si>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</si>
  <si>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</si>
  <si>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</si>
  <si>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</si>
  <si>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</si>
  <si>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</si>
  <si>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</si>
  <si>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</si>
  <si>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</si>
  <si>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</si>
  <si>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</si>
  <si>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</si>
  <si>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</si>
  <si>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</si>
  <si>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</si>
  <si>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</si>
  <si>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</si>
  <si>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</si>
  <si>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</si>
  <si>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</si>
  <si>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</si>
  <si>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</si>
  <si>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</si>
  <si>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</si>
  <si>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</si>
  <si>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</si>
  <si>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</si>
  <si>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</si>
  <si>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</si>
  <si>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</si>
  <si>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</si>
  <si>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</si>
  <si>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</si>
  <si>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</si>
  <si>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</si>
  <si>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</si>
  <si>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</si>
  <si>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</si>
  <si>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</si>
  <si>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</si>
  <si>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</si>
  <si>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</si>
  <si>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</si>
  <si>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</si>
  <si>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</si>
  <si>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</si>
  <si>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</si>
  <si>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</si>
  <si>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</si>
  <si>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</si>
  <si>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</si>
  <si>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</si>
  <si>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</si>
  <si>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</si>
  <si>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</si>
  <si>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</si>
  <si>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</si>
  <si>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</si>
  <si>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</si>
  <si>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</si>
  <si>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</si>
  <si>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</si>
  <si>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</si>
  <si>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</si>
  <si>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</si>
  <si>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</si>
  <si>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</si>
  <si>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</si>
  <si>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</si>
  <si>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</si>
  <si>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</si>
  <si>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</si>
  <si>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</si>
  <si>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</si>
  <si>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</si>
  <si>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</si>
  <si>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</si>
  <si>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</si>
  <si>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</si>
  <si>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</si>
  <si>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</si>
  <si>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</si>
  <si>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</si>
  <si>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</si>
  <si>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</si>
  <si>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</si>
  <si>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</si>
  <si>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</si>
  <si>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</si>
  <si>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</si>
  <si>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</si>
  <si>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</si>
  <si>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</si>
  <si>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</si>
  <si>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</si>
  <si>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</si>
  <si>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</si>
  <si>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</si>
  <si>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</si>
  <si>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</si>
  <si>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</si>
  <si>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</si>
  <si>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</si>
  <si>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</si>
  <si>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</si>
  <si>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</si>
  <si>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</si>
  <si>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</si>
  <si>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</si>
  <si>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</si>
  <si>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</si>
  <si>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</si>
  <si>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</si>
  <si>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</si>
  <si>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</si>
  <si>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</si>
  <si>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</si>
  <si>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</si>
  <si>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</si>
  <si>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</si>
  <si>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</si>
  <si>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</si>
  <si>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</si>
  <si>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</si>
  <si>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</si>
  <si>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</si>
  <si>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</si>
  <si>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</si>
  <si>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</si>
  <si>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</si>
  <si>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</si>
  <si>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</si>
  <si>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</si>
  <si>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</si>
  <si>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</si>
  <si>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</si>
  <si>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</si>
  <si>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</si>
  <si>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</si>
  <si>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</si>
  <si>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</si>
  <si>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</si>
  <si>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</si>
  <si>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</si>
  <si>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</si>
  <si>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</si>
  <si>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</si>
  <si>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</si>
  <si>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</si>
  <si>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</si>
  <si>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</si>
  <si>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</si>
  <si>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</si>
  <si>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</si>
  <si>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</si>
  <si>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</si>
  <si>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</si>
  <si>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</si>
  <si>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</si>
  <si>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</si>
  <si>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</si>
  <si>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</si>
  <si>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</si>
  <si>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</si>
  <si>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</si>
  <si>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</si>
  <si>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</si>
  <si>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</si>
  <si>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</si>
  <si>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</si>
  <si>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</si>
  <si>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</si>
  <si>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</si>
  <si>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</si>
  <si>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</si>
  <si>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</si>
  <si>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</si>
  <si>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</si>
  <si>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</si>
  <si>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</si>
  <si>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</si>
  <si>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</si>
  <si>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</si>
  <si>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</si>
  <si>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</si>
  <si>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</si>
  <si>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</si>
  <si>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</si>
  <si>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</si>
  <si>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</si>
  <si>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</si>
  <si>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</si>
  <si>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</si>
  <si>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</si>
  <si>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</si>
  <si>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</si>
  <si>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</si>
  <si>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</si>
  <si>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</si>
  <si>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</si>
  <si>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</si>
  <si>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</si>
  <si>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</si>
  <si>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</si>
  <si>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</si>
  <si>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</si>
  <si>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</si>
  <si>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</si>
  <si>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</si>
  <si>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</si>
  <si>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</si>
  <si>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</si>
  <si>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</si>
  <si>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</si>
  <si>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</si>
  <si>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</si>
  <si>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</si>
  <si>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</si>
  <si>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</si>
  <si>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</si>
  <si>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</si>
  <si>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</si>
  <si>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</si>
  <si>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</si>
  <si>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</si>
  <si>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</si>
  <si>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</si>
  <si>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</si>
  <si>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</si>
  <si>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</si>
  <si>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</si>
  <si>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</si>
  <si>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</si>
  <si>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</si>
  <si>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</si>
  <si>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</si>
  <si>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</si>
  <si>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</si>
  <si>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</si>
  <si>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</si>
  <si>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</si>
  <si>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</si>
  <si>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</si>
  <si>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</si>
  <si>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</si>
  <si>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</si>
  <si>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</si>
  <si>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</si>
  <si>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</si>
  <si>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</si>
  <si>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</si>
  <si>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</si>
  <si>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</si>
  <si>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</si>
  <si>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</si>
  <si>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</si>
  <si>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</si>
  <si>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</si>
  <si>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</si>
  <si>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</si>
  <si>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</si>
  <si>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</si>
  <si>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</si>
  <si>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</si>
  <si>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</si>
  <si>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</si>
  <si>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</si>
  <si>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</si>
  <si>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</si>
  <si>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</si>
  <si>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</si>
  <si>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</si>
  <si>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</si>
  <si>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</si>
  <si>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</si>
  <si>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</si>
  <si>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</si>
  <si>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</si>
  <si>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</si>
  <si>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</si>
  <si>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</si>
  <si>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</si>
  <si>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</si>
  <si>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</si>
  <si>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</si>
  <si>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</si>
  <si>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</si>
  <si>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</si>
  <si>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</si>
  <si>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</si>
  <si>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</si>
  <si>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</si>
  <si>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</si>
  <si>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</si>
  <si>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</si>
  <si>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</si>
  <si>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</si>
  <si>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</si>
  <si>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</si>
  <si>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</si>
  <si>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</si>
  <si>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</si>
  <si>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</si>
  <si>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</si>
  <si>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</si>
  <si>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</si>
  <si>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</si>
  <si>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</si>
  <si>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</si>
  <si>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</si>
  <si>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</si>
  <si>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</si>
  <si>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</si>
  <si>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</si>
  <si>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</si>
  <si>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</si>
  <si>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</si>
  <si>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</si>
  <si>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</si>
  <si>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</si>
  <si>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</si>
  <si>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</si>
  <si>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</si>
  <si>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</si>
  <si>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</si>
  <si>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</si>
  <si>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</si>
  <si>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</si>
  <si>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</si>
  <si>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</si>
  <si>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</si>
  <si>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</si>
  <si>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</si>
  <si>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</si>
  <si>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</si>
  <si>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</si>
  <si>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</si>
  <si>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</si>
  <si>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</si>
  <si>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</si>
  <si>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</si>
  <si>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</si>
  <si>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</si>
  <si>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</si>
  <si>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</si>
  <si>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</si>
  <si>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</si>
  <si>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</si>
  <si>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</si>
  <si>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</si>
  <si>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</si>
  <si>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</si>
  <si>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</si>
  <si>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</si>
  <si>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</si>
  <si>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</si>
  <si>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</si>
  <si>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</si>
  <si>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</si>
  <si>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</si>
  <si>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</si>
  <si>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</si>
  <si>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</si>
  <si>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</si>
  <si>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</si>
  <si>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</si>
  <si>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</si>
  <si>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</si>
  <si>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</si>
  <si>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</si>
  <si>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</si>
  <si>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</si>
  <si>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</si>
  <si>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</si>
  <si>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</si>
  <si>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</si>
  <si>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</si>
  <si>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</si>
  <si>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</si>
  <si>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</si>
  <si>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</si>
  <si>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</si>
  <si>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</si>
  <si>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</si>
  <si>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</si>
  <si>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</si>
  <si>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</si>
  <si>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</si>
  <si>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</si>
  <si>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</si>
  <si>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</si>
  <si>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</si>
  <si>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</si>
  <si>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</si>
  <si>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</si>
  <si>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</si>
  <si>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</si>
  <si>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</si>
  <si>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</si>
  <si>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</si>
  <si>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</si>
  <si>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</si>
  <si>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</si>
  <si>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</si>
  <si>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</si>
  <si>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</si>
  <si>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</si>
  <si>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</si>
  <si>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</si>
  <si>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</si>
  <si>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</si>
  <si>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</si>
  <si>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</si>
  <si>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</si>
  <si>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</si>
  <si>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</si>
  <si>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</si>
  <si>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</si>
  <si>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</si>
  <si>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</si>
  <si>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</si>
  <si>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</si>
  <si>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</si>
  <si>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</si>
  <si>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</si>
  <si>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</si>
  <si>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</si>
  <si>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</si>
  <si>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</si>
  <si>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</si>
  <si>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</si>
  <si>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</si>
  <si>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</si>
  <si>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</si>
  <si>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</si>
  <si>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</si>
  <si>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</si>
  <si>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</si>
  <si>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</si>
  <si>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</si>
  <si>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</si>
  <si>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</si>
  <si>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</si>
  <si>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</si>
  <si>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</si>
  <si>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</si>
  <si>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</si>
  <si>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</si>
  <si>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</si>
  <si>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</si>
  <si>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</si>
  <si>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</si>
  <si>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</si>
  <si>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</si>
  <si>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</si>
  <si>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</si>
  <si>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</si>
  <si>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</si>
  <si>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</si>
  <si>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</si>
  <si>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</si>
  <si>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</si>
  <si>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</si>
  <si>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</si>
  <si>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</si>
  <si>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</si>
  <si>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</si>
  <si>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</si>
  <si>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</si>
  <si>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</si>
  <si>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</si>
  <si>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</si>
  <si>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</si>
  <si>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</si>
  <si>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</si>
  <si>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</si>
  <si>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</si>
  <si>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</si>
  <si>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</si>
  <si>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</si>
  <si>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</si>
  <si>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</si>
  <si>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</si>
  <si>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</si>
  <si>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</si>
  <si>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</si>
  <si>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</si>
  <si>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</si>
  <si>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</si>
  <si>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</si>
  <si>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</si>
  <si>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</si>
  <si>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</si>
  <si>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</si>
  <si>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</si>
  <si>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</si>
  <si>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</si>
  <si>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</si>
  <si>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</si>
  <si>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</si>
  <si>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</si>
  <si>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</si>
  <si>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</si>
  <si>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</si>
  <si>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</si>
  <si>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</si>
  <si>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</si>
  <si>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</si>
  <si>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</si>
  <si>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</si>
  <si>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</si>
  <si>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</si>
  <si>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</si>
  <si>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</si>
  <si>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</si>
  <si>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</si>
  <si>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</si>
  <si>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</si>
  <si>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</si>
  <si>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</si>
  <si>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</si>
  <si>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</si>
  <si>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</si>
  <si>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</si>
  <si>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</si>
  <si>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</si>
  <si>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</si>
  <si>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</si>
  <si>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</si>
  <si>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</si>
  <si>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</si>
  <si>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</si>
  <si>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</si>
  <si>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</si>
  <si>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</si>
  <si>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</si>
  <si>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</si>
  <si>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</si>
  <si>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</si>
  <si>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</si>
  <si>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</si>
  <si>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</si>
  <si>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</si>
  <si>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</si>
  <si>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</si>
  <si>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</si>
  <si>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</si>
  <si>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</si>
  <si>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</si>
  <si>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</si>
  <si>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</si>
  <si>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</si>
  <si>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</si>
  <si>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</si>
  <si>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</si>
  <si>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</si>
  <si>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</si>
  <si>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</si>
  <si>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</si>
  <si>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</si>
  <si>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</si>
  <si>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</si>
  <si>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</si>
  <si>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</si>
  <si>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</si>
  <si>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</si>
  <si>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</si>
  <si>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</si>
  <si>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</si>
  <si>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</si>
  <si>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</si>
  <si>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</si>
  <si>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</si>
  <si>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</si>
  <si>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</si>
  <si>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</si>
  <si>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</si>
  <si>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</si>
  <si>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</si>
  <si>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</si>
  <si>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</si>
  <si>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</si>
  <si>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</si>
  <si>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</si>
  <si>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</si>
  <si>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</si>
  <si>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</si>
  <si>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</si>
  <si>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</si>
  <si>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</si>
  <si>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</si>
  <si>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</si>
  <si>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</si>
  <si>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</si>
  <si>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</si>
  <si>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</si>
  <si>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</si>
  <si>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</si>
  <si>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</si>
  <si>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</si>
  <si>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</si>
  <si>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</si>
  <si>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</si>
  <si>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</si>
  <si>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</si>
  <si>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</si>
  <si>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</si>
  <si>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</si>
  <si>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</si>
  <si>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</si>
  <si>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</si>
  <si>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</si>
  <si>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</si>
  <si>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</si>
  <si>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</si>
  <si>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</si>
  <si>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</si>
  <si>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</si>
  <si>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</si>
  <si>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</si>
  <si>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</si>
  <si>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</si>
  <si>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</si>
  <si>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</si>
  <si>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</si>
  <si>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</si>
  <si>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</si>
  <si>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</si>
  <si>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</si>
  <si>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</si>
  <si>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</si>
  <si>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</si>
  <si>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</si>
  <si>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</si>
  <si>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</si>
  <si>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</si>
  <si>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</si>
  <si>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</si>
  <si>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</si>
  <si>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</si>
  <si>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</si>
  <si>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</si>
  <si>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</si>
  <si>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</si>
  <si>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</si>
  <si>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</si>
  <si>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</si>
  <si>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</si>
  <si>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</si>
  <si>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</si>
  <si>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</si>
  <si>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</si>
  <si>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</si>
  <si>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</si>
  <si>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</si>
  <si>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</si>
  <si>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</si>
  <si>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</si>
  <si>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</si>
  <si>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</si>
  <si>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</si>
  <si>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</si>
  <si>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</si>
  <si>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</si>
  <si>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</si>
  <si>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</si>
  <si>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</si>
  <si>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</si>
  <si>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</si>
  <si>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</si>
  <si>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</si>
  <si>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</si>
  <si>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</si>
  <si>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</si>
  <si>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</si>
  <si>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</si>
  <si>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</si>
  <si>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</si>
  <si>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</si>
  <si>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</si>
  <si>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</si>
  <si>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</si>
  <si>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</si>
  <si>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</si>
  <si>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</si>
  <si>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</si>
  <si>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</si>
  <si>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</si>
  <si>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</si>
  <si>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</si>
  <si>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</si>
  <si>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</si>
  <si>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</si>
  <si>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</si>
  <si>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</si>
  <si>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</si>
  <si>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</si>
  <si>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</si>
  <si>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</si>
  <si>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</si>
  <si>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</si>
  <si>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</si>
  <si>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</si>
  <si>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</si>
  <si>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</si>
  <si>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</si>
  <si>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</si>
  <si>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</si>
  <si>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</si>
  <si>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</si>
  <si>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</si>
  <si>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</si>
  <si>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</si>
  <si>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</si>
  <si>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</si>
  <si>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</si>
  <si>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</si>
  <si>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</si>
  <si>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</si>
  <si>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</si>
  <si>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</si>
  <si>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</si>
  <si>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</si>
  <si>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</si>
  <si>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</si>
  <si>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</si>
  <si>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</si>
  <si>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</si>
  <si>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</si>
  <si>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</si>
  <si>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</si>
  <si>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</si>
  <si>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</si>
  <si>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</si>
  <si>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</si>
  <si>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</si>
  <si>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</si>
  <si>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</si>
  <si>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</si>
  <si>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</si>
  <si>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</si>
  <si>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</si>
  <si>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</si>
  <si>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</si>
  <si>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</si>
  <si>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</si>
  <si>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</si>
  <si>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</si>
  <si>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</si>
  <si>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</si>
  <si>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</si>
  <si>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</si>
  <si>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</si>
  <si>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</si>
  <si>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</si>
  <si>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</si>
  <si>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</si>
  <si>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</si>
  <si>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</si>
  <si>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</si>
  <si>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</si>
  <si>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</si>
  <si>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</si>
  <si>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</si>
  <si>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</si>
  <si>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</si>
  <si>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</si>
  <si>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</si>
  <si>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</si>
  <si>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</si>
  <si>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</si>
  <si>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</si>
  <si>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</si>
  <si>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</si>
  <si>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</si>
  <si>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</si>
  <si>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</si>
  <si>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</si>
  <si>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</si>
  <si>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</si>
  <si>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</si>
  <si>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</si>
  <si>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</si>
  <si>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</si>
  <si>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</si>
  <si>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</si>
  <si>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</si>
  <si>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</si>
  <si>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</si>
  <si>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</si>
  <si>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</si>
  <si>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</si>
  <si>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</si>
  <si>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</si>
  <si>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</si>
  <si>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</si>
  <si>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</si>
  <si>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</si>
  <si>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</si>
  <si>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</si>
  <si>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</si>
  <si>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</si>
  <si>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</si>
  <si>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</si>
  <si>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</si>
  <si>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</si>
  <si>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</si>
  <si>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</si>
  <si>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</si>
  <si>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</si>
  <si>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</si>
  <si>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</si>
  <si>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</si>
  <si>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</si>
  <si>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</si>
  <si>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</si>
  <si>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</si>
  <si>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</si>
  <si>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</si>
  <si>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</si>
  <si>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</si>
  <si>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</si>
  <si>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</si>
  <si>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</si>
  <si>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</si>
  <si>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</si>
  <si>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</si>
  <si>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</si>
  <si>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</si>
  <si>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</si>
  <si>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</si>
  <si>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</si>
  <si>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</si>
  <si>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</si>
  <si>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</si>
  <si>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</si>
  <si>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</si>
  <si>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</si>
  <si>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</si>
  <si>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</si>
  <si>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</si>
  <si>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</si>
  <si>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</si>
  <si>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</si>
  <si>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</si>
  <si>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</si>
  <si>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</si>
  <si>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</si>
  <si>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</si>
  <si>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</si>
  <si>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</si>
  <si>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</si>
  <si>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</si>
  <si>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</si>
  <si>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</si>
  <si>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</si>
  <si>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</si>
  <si>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</si>
  <si>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</si>
  <si>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</si>
  <si>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</si>
  <si>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</si>
  <si>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</si>
  <si>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</si>
  <si>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</si>
  <si>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</si>
  <si>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</si>
  <si>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</si>
  <si>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</si>
  <si>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</si>
  <si>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</si>
  <si>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</si>
  <si>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</si>
  <si>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</si>
  <si>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</si>
  <si>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</si>
  <si>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</si>
  <si>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</si>
  <si>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</si>
  <si>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</si>
  <si>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</si>
  <si>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</si>
  <si>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</si>
  <si>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</si>
  <si>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</si>
  <si>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</si>
  <si>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</si>
  <si>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</si>
  <si>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</si>
  <si>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</si>
  <si>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</si>
  <si>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</si>
  <si>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</si>
  <si>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</si>
  <si>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</si>
  <si>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</si>
  <si>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</si>
  <si>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</si>
  <si>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</si>
  <si>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</si>
  <si>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</si>
  <si>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</si>
  <si>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</si>
  <si>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</si>
  <si>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</si>
  <si>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</si>
  <si>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</si>
  <si>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</si>
  <si>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</si>
  <si>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</si>
  <si>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</si>
  <si>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</si>
  <si>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</si>
  <si>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</si>
  <si>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</si>
  <si>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</si>
  <si>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</si>
  <si>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</si>
  <si>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</si>
  <si>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</si>
  <si>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</si>
  <si>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</si>
  <si>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</si>
  <si>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</si>
  <si>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</si>
  <si>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</si>
  <si>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</si>
  <si>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</si>
  <si>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</si>
  <si>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</si>
  <si>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</si>
  <si>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</si>
  <si>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</si>
  <si>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</si>
  <si>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</si>
  <si>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</si>
  <si>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</si>
  <si>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</si>
  <si>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</si>
  <si>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</si>
  <si>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</si>
  <si>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</si>
  <si>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</si>
  <si>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</si>
  <si>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</si>
  <si>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</si>
  <si>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</si>
  <si>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</si>
  <si>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</si>
  <si>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</si>
  <si>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</si>
  <si>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</si>
  <si>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</si>
  <si>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</si>
  <si>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</si>
  <si>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</si>
  <si>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</si>
  <si>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</si>
  <si>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</si>
  <si>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</si>
  <si>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</si>
  <si>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</si>
  <si>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</si>
  <si>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</si>
  <si>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</si>
  <si>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</si>
  <si>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</si>
  <si>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</si>
  <si>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</si>
  <si>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</si>
  <si>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</si>
  <si>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</si>
  <si>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</si>
  <si>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</si>
  <si>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</si>
  <si>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</si>
  <si>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</si>
  <si>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</si>
  <si>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</si>
  <si>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</si>
  <si>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</si>
  <si>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</si>
  <si>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</si>
  <si>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</si>
  <si>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</si>
  <si>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</si>
  <si>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</si>
  <si>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</si>
  <si>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</si>
  <si>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</si>
  <si>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</si>
  <si>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</si>
  <si>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</si>
  <si>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</si>
  <si>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</si>
  <si>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</si>
  <si>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</si>
  <si>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</si>
  <si>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</si>
  <si>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</si>
  <si>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</si>
  <si>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</si>
  <si>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</si>
  <si>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</si>
  <si>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</si>
  <si>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</si>
  <si>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</si>
  <si>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</si>
  <si>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</si>
  <si>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</si>
  <si>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</si>
  <si>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</si>
  <si>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</si>
  <si>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</si>
  <si>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</si>
  <si>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</si>
  <si>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</si>
  <si>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</si>
  <si>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</si>
  <si>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</si>
  <si>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</si>
  <si>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</si>
  <si>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</si>
  <si>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</si>
  <si>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</si>
  <si>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</si>
  <si>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</si>
  <si>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</si>
  <si>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</si>
  <si>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</si>
  <si>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</si>
  <si>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</si>
  <si>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</si>
  <si>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</si>
  <si>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</si>
  <si>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</si>
  <si>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</si>
  <si>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</si>
  <si>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</si>
  <si>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</si>
  <si>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</si>
  <si>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</si>
  <si>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</si>
  <si>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</si>
  <si>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</si>
  <si>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</si>
  <si>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</si>
  <si>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</si>
  <si>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</si>
  <si>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</si>
  <si>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</si>
  <si>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</si>
  <si>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</si>
  <si>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</si>
  <si>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</si>
  <si>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</si>
  <si>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</si>
  <si>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</si>
  <si>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</si>
  <si>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</si>
  <si>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</si>
  <si>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</si>
  <si>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</si>
  <si>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</si>
  <si>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</si>
  <si>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</si>
  <si>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</si>
  <si>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</si>
  <si>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</si>
  <si>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</si>
  <si>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</si>
  <si>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</si>
  <si>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</si>
  <si>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</si>
  <si>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</si>
  <si>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</si>
  <si>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</si>
  <si>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</si>
  <si>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</si>
  <si>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</si>
  <si>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</si>
  <si>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</si>
  <si>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</si>
  <si>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</si>
  <si>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</si>
  <si>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</si>
  <si>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</si>
  <si>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</si>
  <si>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</si>
  <si>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</si>
  <si>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</si>
  <si>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</si>
  <si>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</si>
  <si>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</si>
  <si>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</si>
  <si>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</si>
  <si>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</si>
  <si>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</si>
  <si>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</si>
  <si>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</si>
  <si>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</si>
  <si>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</si>
  <si>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</si>
  <si>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</si>
  <si>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</si>
  <si>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</si>
  <si>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</si>
  <si>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</si>
  <si>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</si>
  <si>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</si>
  <si>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</si>
  <si>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</si>
  <si>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</si>
  <si>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</si>
  <si>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</si>
  <si>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</si>
  <si>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</si>
  <si>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</si>
  <si>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</si>
  <si>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</si>
  <si>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</si>
  <si>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</si>
  <si>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</si>
  <si>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</si>
  <si>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</si>
  <si>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</si>
  <si>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</si>
  <si>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</si>
  <si>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</si>
  <si>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</si>
  <si>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</si>
  <si>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</si>
  <si>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</si>
  <si>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</si>
  <si>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</si>
  <si>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</si>
  <si>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</si>
  <si>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</si>
  <si>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</si>
  <si>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</si>
  <si>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</si>
  <si>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</si>
  <si>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</si>
  <si>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</si>
  <si>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</si>
  <si>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</si>
  <si>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</si>
  <si>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</si>
  <si>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</si>
  <si>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</si>
  <si>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</si>
  <si>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</si>
  <si>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</si>
  <si>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</si>
  <si>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</si>
  <si>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</si>
  <si>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</si>
  <si>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</si>
  <si>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</si>
  <si>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</si>
  <si>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</si>
  <si>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</si>
  <si>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</si>
  <si>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</si>
  <si>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</si>
  <si>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</si>
  <si>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</si>
  <si>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</si>
  <si>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</si>
  <si>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</si>
  <si>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</si>
  <si>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</si>
  <si>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</si>
  <si>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</si>
  <si>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</si>
  <si>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</si>
  <si>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</si>
  <si>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</si>
  <si>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</si>
  <si>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</si>
  <si>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</si>
  <si>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</si>
  <si>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</si>
  <si>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</si>
  <si>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</si>
  <si>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</si>
  <si>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</si>
  <si>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</si>
  <si>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</si>
  <si>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</si>
  <si>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</si>
  <si>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</si>
  <si>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</si>
  <si>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</si>
  <si>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</si>
  <si>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</si>
  <si>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</si>
  <si>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</si>
  <si>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</si>
  <si>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</si>
  <si>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</si>
  <si>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</si>
  <si>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</si>
  <si>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</si>
  <si>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</si>
  <si>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</si>
  <si>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</si>
  <si>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</si>
  <si>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</si>
  <si>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</si>
  <si>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</si>
  <si>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</si>
  <si>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</si>
  <si>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</si>
  <si>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</si>
  <si>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</si>
  <si>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</si>
  <si>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</si>
  <si>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</si>
  <si>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</si>
  <si>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</si>
  <si>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</si>
  <si>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</si>
  <si>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</si>
  <si>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</si>
  <si>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</si>
  <si>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</si>
  <si>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</si>
  <si>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</si>
  <si>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</si>
  <si>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</si>
  <si>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</si>
  <si>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</si>
  <si>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</si>
  <si>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</si>
  <si>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</si>
  <si>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</si>
  <si>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</si>
  <si>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</si>
  <si>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</si>
  <si>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</si>
  <si>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</si>
  <si>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</si>
  <si>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</si>
  <si>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</si>
  <si>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</si>
  <si>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</si>
  <si>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</si>
  <si>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</si>
  <si>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</si>
  <si>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</si>
  <si>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</si>
  <si>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</si>
  <si>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</si>
  <si>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</si>
  <si>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</si>
  <si>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</si>
  <si>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</si>
  <si>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</si>
  <si>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</si>
  <si>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</si>
  <si>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</si>
  <si>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</si>
  <si>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</si>
  <si>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</si>
  <si>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</si>
  <si>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</si>
  <si>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</si>
  <si>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</si>
  <si>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</si>
  <si>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</si>
  <si>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</si>
  <si>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</si>
  <si>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</si>
  <si>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</si>
  <si>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</si>
  <si>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</si>
  <si>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</si>
  <si>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</si>
  <si>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</si>
  <si>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</si>
  <si>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</si>
  <si>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</si>
  <si>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</si>
  <si>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</si>
  <si>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</si>
  <si>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</si>
  <si>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</si>
  <si>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</si>
  <si>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</si>
  <si>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</si>
  <si>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</si>
  <si>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</si>
  <si>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</si>
  <si>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</si>
  <si>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</si>
  <si>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</si>
  <si>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</si>
  <si>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</si>
  <si>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</si>
  <si>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</si>
  <si>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</si>
  <si>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</si>
  <si>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</si>
  <si>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</si>
  <si>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</si>
  <si>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</si>
  <si>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</si>
  <si>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</si>
  <si>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</si>
  <si>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</si>
  <si>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</si>
  <si>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</si>
  <si>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</si>
  <si>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</si>
  <si>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</si>
  <si>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</si>
  <si>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</si>
  <si>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</si>
  <si>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</si>
  <si>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</si>
  <si>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</si>
  <si>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</si>
  <si>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</si>
  <si>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</si>
  <si>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</si>
  <si>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</si>
  <si>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</si>
  <si>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</si>
  <si>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</si>
  <si>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</si>
  <si>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</si>
  <si>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</si>
  <si>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</si>
  <si>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</si>
  <si>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</si>
  <si>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</si>
  <si>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</si>
  <si>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</si>
  <si>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</si>
  <si>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</si>
  <si>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</si>
  <si>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</si>
  <si>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</si>
  <si>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</si>
  <si>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</si>
  <si>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</si>
  <si>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</si>
  <si>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</si>
  <si>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</si>
  <si>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</si>
  <si>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</si>
  <si>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</si>
  <si>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</si>
  <si>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</si>
  <si>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</si>
  <si>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</si>
  <si>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</si>
  <si>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</si>
  <si>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</si>
  <si>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</si>
  <si>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</si>
  <si>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</si>
  <si>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</si>
  <si>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</si>
  <si>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</si>
  <si>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</si>
  <si>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</si>
  <si>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</si>
  <si>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</si>
  <si>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</si>
  <si>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</si>
  <si>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</si>
  <si>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</si>
  <si>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</si>
  <si>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</si>
  <si>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</si>
  <si>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</si>
  <si>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</si>
  <si>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</si>
  <si>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</si>
  <si>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</si>
  <si>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</si>
  <si>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</si>
  <si>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</si>
  <si>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</si>
  <si>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</si>
  <si>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</si>
  <si>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</si>
  <si>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</si>
  <si>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</si>
  <si>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</si>
  <si>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</si>
  <si>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</si>
  <si>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</si>
  <si>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</si>
  <si>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</si>
  <si>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</si>
  <si>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</si>
  <si>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</si>
  <si>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</si>
  <si>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</si>
  <si>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</si>
  <si>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</si>
  <si>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</si>
  <si>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</si>
  <si>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</si>
  <si>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</si>
  <si>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</si>
  <si>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</si>
  <si>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</si>
  <si>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</si>
  <si>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</si>
  <si>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</si>
  <si>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</si>
  <si>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</si>
  <si>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</si>
  <si>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</si>
  <si>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</si>
  <si>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</si>
  <si>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</si>
  <si>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</si>
  <si>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</si>
  <si>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</si>
  <si>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</si>
  <si>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</si>
  <si>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</si>
  <si>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</si>
  <si>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</si>
  <si>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</si>
  <si>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</si>
  <si>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</si>
  <si>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</si>
  <si>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</si>
  <si>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</si>
  <si>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</si>
  <si>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</si>
  <si>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</si>
  <si>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</si>
  <si>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</si>
  <si>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</si>
  <si>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</si>
  <si>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</si>
  <si>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</si>
  <si>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</si>
  <si>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</si>
  <si>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</si>
  <si>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</si>
  <si>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</si>
  <si>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</si>
  <si>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</si>
  <si>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</si>
  <si>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</si>
  <si>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</si>
  <si>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</si>
  <si>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</si>
  <si>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</si>
  <si>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</si>
  <si>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</si>
  <si>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</si>
  <si>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</si>
  <si>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</si>
  <si>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</si>
  <si>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</si>
  <si>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</si>
  <si>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</si>
  <si>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</si>
  <si>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</si>
  <si>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</si>
  <si>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</si>
  <si>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</si>
  <si>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</si>
  <si>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</si>
  <si>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</si>
  <si>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</si>
  <si>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</si>
  <si>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</si>
  <si>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</si>
  <si>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</si>
  <si>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</si>
  <si>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</si>
  <si>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</si>
  <si>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</si>
  <si>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</si>
  <si>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</si>
  <si>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</si>
  <si>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</si>
  <si>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</si>
  <si>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</si>
  <si>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</si>
  <si>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</si>
  <si>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</si>
  <si>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</si>
  <si>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</si>
  <si>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</si>
  <si>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</si>
  <si>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</si>
  <si>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</si>
  <si>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</si>
  <si>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</si>
  <si>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</si>
  <si>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</si>
  <si>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</si>
  <si>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</si>
  <si>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</si>
  <si>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</si>
  <si>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</si>
  <si>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</si>
  <si>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</si>
  <si>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</si>
  <si>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</si>
  <si>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</si>
  <si>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</si>
  <si>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</si>
  <si>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</si>
  <si>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</si>
  <si>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</si>
  <si>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</si>
  <si>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</si>
  <si>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</si>
  <si>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</si>
  <si>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</si>
  <si>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</si>
  <si>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</si>
  <si>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</si>
  <si>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</si>
  <si>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</si>
  <si>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</si>
  <si>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</si>
  <si>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</si>
  <si>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</si>
  <si>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</si>
  <si>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</si>
  <si>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</si>
  <si>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</si>
  <si>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</si>
  <si>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</si>
  <si>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</si>
  <si>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</si>
  <si>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</si>
  <si>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</si>
  <si>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</si>
  <si>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</si>
  <si>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</si>
  <si>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</si>
  <si>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</si>
  <si>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</si>
  <si>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</si>
  <si>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</si>
  <si>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</si>
  <si>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</si>
  <si>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</si>
  <si>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</si>
  <si>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</si>
  <si>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</si>
  <si>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</si>
  <si>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</si>
  <si>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</si>
  <si>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</si>
  <si>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</si>
  <si>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</si>
  <si>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</si>
  <si>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</si>
  <si>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</si>
  <si>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</si>
  <si>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</si>
  <si>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</si>
  <si>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</si>
  <si>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</si>
  <si>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</si>
  <si>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</si>
  <si>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</si>
  <si>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</si>
  <si>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</si>
  <si>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</si>
  <si>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</si>
  <si>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</si>
  <si>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</si>
  <si>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</si>
  <si>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</si>
  <si>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</si>
  <si>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</si>
  <si>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</si>
  <si>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</si>
  <si>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</si>
  <si>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</si>
  <si>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</si>
  <si>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</si>
  <si>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</si>
  <si>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</si>
  <si>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</si>
  <si>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</si>
  <si>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</si>
  <si>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</si>
  <si>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</si>
  <si>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</si>
  <si>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</si>
  <si>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</si>
  <si>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</si>
  <si>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</si>
  <si>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</si>
  <si>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</si>
  <si>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</si>
  <si>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</si>
  <si>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</si>
  <si>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</si>
  <si>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</si>
  <si>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</si>
  <si>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</si>
  <si>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</si>
  <si>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</si>
  <si>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</si>
  <si>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</si>
  <si>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</si>
  <si>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</si>
  <si>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</si>
  <si>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</si>
  <si>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</si>
  <si>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</si>
  <si>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</si>
  <si>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</si>
  <si>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</si>
  <si>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</si>
  <si>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</si>
  <si>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</si>
  <si>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</si>
  <si>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</si>
  <si>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</si>
  <si>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</si>
  <si>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</si>
  <si>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</si>
  <si>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</si>
  <si>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</si>
  <si>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</si>
  <si>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</si>
  <si>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</si>
  <si>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</si>
  <si>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</si>
  <si>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</si>
  <si>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</si>
  <si>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</si>
  <si>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</si>
  <si>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</si>
  <si>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</si>
  <si>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</si>
  <si>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</si>
  <si>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</si>
  <si>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</si>
  <si>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</si>
  <si>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</si>
  <si>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</si>
  <si>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</si>
  <si>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</si>
  <si>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</si>
  <si>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</si>
  <si>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</si>
  <si>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</si>
  <si>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</si>
  <si>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</si>
  <si>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</si>
  <si>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</si>
  <si>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</si>
  <si>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</si>
  <si>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</si>
  <si>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</si>
  <si>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</si>
  <si>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</si>
  <si>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</si>
  <si>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</si>
  <si>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</si>
  <si>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</si>
  <si>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</si>
  <si>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</si>
  <si>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</si>
  <si>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</si>
  <si>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</si>
  <si>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</si>
  <si>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</si>
  <si>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</si>
  <si>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</si>
  <si>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</si>
  <si>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</si>
  <si>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</si>
  <si>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</si>
  <si>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</si>
  <si>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</si>
  <si>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</si>
  <si>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</si>
  <si>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</si>
  <si>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</si>
  <si>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</si>
  <si>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</si>
  <si>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</si>
  <si>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</si>
  <si>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</si>
  <si>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</si>
  <si>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</si>
  <si>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</si>
  <si>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</si>
  <si>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</si>
  <si>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</si>
  <si>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</si>
  <si>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</si>
  <si>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</si>
  <si>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</si>
  <si>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</si>
  <si>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</si>
  <si>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</si>
  <si>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</si>
  <si>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</si>
  <si>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</si>
  <si>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</si>
  <si>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</si>
  <si>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</si>
  <si>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</si>
  <si>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</si>
  <si>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</si>
  <si>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</si>
  <si>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</si>
  <si>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</si>
  <si>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</si>
  <si>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</si>
  <si>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</si>
  <si>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</si>
  <si>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</si>
  <si>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</si>
  <si>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</si>
  <si>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</si>
  <si>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</si>
  <si>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</si>
  <si>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</si>
  <si>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</si>
  <si>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</si>
  <si>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</si>
  <si>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</si>
  <si>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</si>
  <si>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</si>
  <si>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</si>
  <si>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</si>
  <si>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</si>
  <si>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</si>
  <si>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</si>
  <si>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</si>
  <si>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</si>
  <si>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</si>
  <si>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</si>
  <si>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</si>
  <si>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</si>
  <si>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</si>
  <si>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</si>
  <si>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</si>
  <si>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</si>
  <si>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</si>
  <si>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</si>
  <si>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</si>
  <si>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</si>
  <si>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</si>
  <si>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</si>
  <si>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</si>
  <si>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</si>
  <si>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</si>
  <si>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</si>
  <si>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</si>
  <si>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</si>
  <si>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</si>
  <si>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</si>
  <si>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</si>
  <si>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</si>
  <si>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</si>
  <si>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</si>
  <si>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</si>
  <si>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</si>
  <si>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</si>
  <si>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</si>
  <si>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</si>
  <si>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</si>
  <si>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</si>
  <si>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</si>
  <si>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</si>
  <si>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</si>
  <si>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</si>
  <si>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</si>
  <si>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</si>
  <si>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</si>
  <si>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</si>
  <si>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</si>
  <si>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</si>
  <si>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</si>
  <si>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</si>
  <si>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</si>
  <si>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</si>
  <si>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</si>
  <si>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</si>
  <si>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</si>
  <si>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</si>
  <si>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</si>
  <si>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</si>
  <si>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</si>
  <si>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</si>
  <si>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</si>
  <si>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</si>
  <si>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</si>
  <si>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</si>
  <si>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</si>
  <si>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</si>
  <si>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</si>
  <si>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</si>
  <si>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</si>
  <si>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</si>
  <si>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</si>
  <si>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</si>
  <si>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</si>
  <si>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</si>
  <si>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</si>
  <si>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</si>
  <si>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</si>
  <si>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</si>
  <si>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</si>
  <si>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</si>
  <si>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</si>
  <si>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</si>
  <si>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</si>
  <si>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</si>
  <si>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</si>
  <si>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</si>
  <si>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</si>
  <si>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</si>
  <si>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</si>
  <si>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</si>
  <si>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</si>
  <si>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</si>
  <si>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</si>
  <si>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</si>
  <si>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</si>
  <si>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</si>
  <si>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</si>
  <si>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</si>
  <si>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</si>
  <si>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</si>
  <si>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</si>
  <si>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</si>
  <si>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</si>
  <si>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</si>
  <si>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</si>
  <si>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</si>
  <si>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</si>
  <si>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</si>
  <si>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</si>
  <si>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</si>
  <si>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</si>
  <si>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</si>
  <si>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</si>
  <si>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</si>
  <si>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</si>
  <si>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</si>
  <si>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</si>
  <si>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</si>
  <si>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</si>
  <si>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</si>
  <si>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</si>
  <si>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</si>
  <si>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</si>
  <si>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</si>
  <si>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</si>
  <si>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</si>
  <si>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</si>
  <si>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</si>
  <si>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</si>
  <si>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</si>
  <si>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</si>
  <si>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</si>
  <si>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</si>
  <si>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</si>
  <si>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</si>
  <si>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</si>
  <si>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</si>
  <si>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</si>
  <si>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</si>
  <si>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</si>
  <si>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</si>
  <si>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</si>
  <si>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</si>
  <si>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</si>
  <si>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</si>
  <si>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</si>
  <si>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</si>
  <si>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</si>
  <si>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</si>
  <si>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</si>
  <si>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</si>
  <si>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</si>
  <si>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</si>
  <si>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</si>
  <si>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</si>
  <si>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</si>
  <si>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</si>
  <si>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</si>
  <si>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</si>
  <si>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</si>
  <si>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</si>
  <si>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</si>
  <si>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</si>
  <si>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</si>
  <si>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</si>
  <si>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</si>
  <si>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</si>
  <si>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</si>
  <si>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</si>
  <si>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</si>
  <si>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</si>
  <si>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</si>
  <si>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</si>
  <si>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</si>
  <si>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</si>
  <si>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</si>
  <si>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</si>
  <si>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</si>
  <si>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</si>
  <si>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</si>
  <si>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</si>
  <si>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</si>
  <si>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</si>
  <si>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</si>
  <si>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</si>
  <si>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</si>
  <si>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</si>
  <si>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</si>
  <si>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</si>
  <si>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</si>
  <si>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</si>
  <si>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</si>
  <si>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</si>
  <si>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</si>
  <si>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</si>
  <si>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</si>
  <si>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</si>
  <si>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</si>
  <si>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</si>
  <si>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</si>
  <si>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</si>
  <si>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</si>
  <si>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</si>
  <si>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</si>
  <si>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</si>
  <si>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</si>
  <si>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</si>
  <si>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</si>
  <si>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</si>
  <si>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</si>
  <si>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</si>
  <si>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</si>
  <si>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</si>
  <si>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</si>
  <si>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</si>
  <si>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</si>
  <si>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</si>
  <si>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</si>
  <si>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</si>
  <si>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</si>
  <si>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</si>
  <si>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</si>
  <si>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</si>
  <si>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</si>
  <si>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</si>
  <si>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</si>
  <si>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</si>
  <si>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</si>
  <si>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</si>
  <si>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</si>
  <si>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</si>
  <si>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</si>
  <si>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</si>
  <si>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</si>
  <si>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</si>
  <si>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</si>
  <si>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</si>
  <si>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</si>
  <si>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</si>
  <si>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</si>
  <si>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</si>
  <si>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</si>
  <si>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</si>
  <si>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</si>
  <si>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</si>
  <si>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</si>
  <si>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</si>
  <si>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</si>
  <si>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</si>
  <si>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</si>
  <si>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</si>
  <si>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</si>
  <si>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</si>
  <si>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</si>
  <si>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</si>
  <si>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</si>
  <si>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</si>
  <si>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</si>
  <si>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</si>
  <si>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</si>
  <si>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</si>
  <si>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</si>
  <si>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</si>
  <si>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</si>
  <si>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</si>
  <si>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</si>
  <si>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</si>
  <si>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</si>
  <si>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</si>
  <si>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</si>
  <si>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</si>
  <si>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</si>
  <si>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</si>
  <si>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</si>
  <si>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</si>
  <si>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</si>
  <si>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</si>
  <si>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</si>
  <si>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</si>
  <si>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</si>
  <si>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</si>
  <si>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</si>
  <si>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</si>
  <si>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</si>
  <si>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</si>
  <si>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</si>
  <si>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</si>
  <si>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</si>
  <si>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</si>
  <si>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</si>
  <si>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</si>
  <si>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</si>
  <si>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</si>
  <si>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</si>
  <si>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</si>
  <si>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</si>
  <si>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</si>
  <si>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</si>
  <si>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</si>
  <si>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</si>
  <si>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</si>
  <si>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</si>
  <si>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</si>
  <si>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</si>
  <si>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</si>
  <si>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</si>
  <si>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</si>
  <si>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</si>
  <si>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</si>
  <si>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</si>
  <si>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</si>
  <si>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</si>
  <si>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</si>
  <si>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</si>
  <si>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</si>
  <si>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</si>
  <si>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</si>
  <si>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</si>
  <si>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</si>
  <si>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</si>
  <si>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</si>
  <si>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</si>
  <si>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</si>
  <si>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</si>
  <si>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</si>
  <si>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</si>
  <si>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</si>
  <si>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</si>
  <si>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</si>
  <si>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</si>
  <si>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</si>
  <si>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</si>
  <si>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</si>
  <si>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</si>
  <si>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</si>
  <si>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</si>
  <si>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</si>
  <si>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</si>
  <si>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</si>
  <si>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</si>
  <si>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</si>
  <si>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</si>
  <si>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</si>
  <si>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</si>
  <si>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</si>
  <si>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</si>
  <si>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</si>
  <si>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</si>
  <si>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</si>
  <si>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</si>
  <si>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</si>
  <si>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</si>
  <si>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</si>
  <si>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</si>
  <si>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</si>
  <si>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</si>
  <si>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</si>
  <si>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</si>
  <si>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</si>
  <si>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</si>
  <si>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</si>
  <si>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</si>
  <si>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</si>
  <si>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</si>
  <si>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</si>
  <si>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</si>
  <si>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</si>
  <si>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</si>
  <si>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</si>
  <si>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</si>
  <si>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</si>
  <si>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</si>
  <si>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</si>
  <si>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</si>
  <si>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</si>
  <si>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</si>
  <si>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</si>
  <si>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</si>
  <si>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</si>
  <si>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</si>
  <si>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</si>
  <si>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</si>
  <si>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</si>
  <si>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</si>
  <si>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</si>
  <si>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</si>
  <si>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</si>
  <si>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</si>
  <si>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</si>
  <si>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</si>
  <si>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</si>
  <si>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</si>
  <si>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</si>
  <si>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</si>
  <si>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</si>
  <si>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</si>
  <si>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</si>
  <si>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</si>
  <si>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</si>
  <si>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</si>
  <si>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</si>
  <si>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</si>
  <si>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</si>
  <si>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</si>
  <si>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</si>
  <si>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</si>
  <si>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</si>
  <si>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</si>
  <si>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</si>
  <si>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</si>
  <si>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</si>
  <si>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</si>
  <si>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</si>
  <si>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</si>
  <si>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</si>
  <si>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</si>
  <si>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</si>
  <si>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</si>
  <si>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</si>
  <si>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</si>
  <si>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</si>
  <si>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</si>
  <si>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</si>
  <si>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</si>
  <si>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</si>
  <si>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</si>
  <si>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</si>
  <si>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</si>
  <si>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</si>
  <si>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</si>
  <si>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</si>
  <si>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</si>
  <si>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</si>
  <si>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</si>
  <si>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</si>
  <si>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</si>
  <si>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</si>
  <si>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</si>
  <si>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</si>
  <si>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</si>
  <si>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</si>
  <si>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</si>
  <si>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</si>
  <si>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</si>
  <si>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</si>
  <si>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</si>
  <si>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</si>
  <si>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</si>
  <si>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</si>
  <si>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</si>
  <si>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</si>
  <si>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</si>
  <si>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</si>
  <si>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</si>
  <si>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</si>
  <si>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</si>
  <si>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</si>
  <si>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</si>
  <si>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</si>
  <si>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</si>
  <si>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</si>
  <si>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</si>
  <si>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</si>
  <si>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</si>
  <si>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</si>
  <si>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</si>
  <si>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</si>
  <si>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</si>
  <si>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</si>
  <si>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</si>
  <si>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</si>
  <si>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</si>
  <si>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</si>
  <si>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</si>
  <si>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</si>
  <si>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</si>
  <si>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</si>
  <si>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</si>
  <si>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</si>
  <si>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</si>
  <si>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</si>
  <si>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</si>
  <si>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</si>
  <si>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</si>
  <si>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</si>
  <si>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</si>
  <si>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</si>
  <si>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</si>
  <si>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</si>
  <si>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</si>
  <si>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</si>
  <si>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</si>
  <si>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</si>
  <si>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</si>
  <si>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</si>
  <si>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</si>
  <si>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</si>
  <si>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</si>
  <si>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</si>
  <si>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</si>
  <si>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</si>
  <si>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</si>
  <si>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</si>
  <si>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</si>
  <si>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</si>
  <si>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</si>
  <si>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</si>
  <si>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</si>
  <si>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</si>
  <si>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</si>
  <si>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</si>
  <si>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</si>
  <si>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</si>
  <si>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</si>
  <si>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</si>
  <si>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</si>
  <si>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</si>
  <si>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</si>
  <si>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</si>
  <si>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</si>
  <si>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</si>
  <si>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</si>
  <si>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</si>
  <si>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</si>
  <si>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</si>
  <si>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</si>
  <si>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</si>
  <si>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</si>
  <si>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</si>
  <si>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</si>
  <si>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</si>
  <si>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</si>
  <si>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</si>
  <si>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</si>
  <si>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</si>
  <si>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</si>
  <si>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</si>
  <si>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</si>
  <si>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</si>
  <si>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</si>
  <si>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</si>
  <si>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</si>
  <si>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</si>
  <si>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</si>
  <si>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</si>
  <si>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</si>
  <si>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</si>
  <si>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</si>
  <si>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</si>
  <si>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</si>
  <si>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</si>
  <si>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</si>
  <si>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</si>
  <si>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</si>
  <si>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</si>
  <si>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</si>
  <si>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</si>
  <si>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</si>
  <si>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</si>
  <si>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</si>
  <si>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</si>
  <si>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</si>
  <si>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</si>
  <si>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</si>
  <si>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</si>
  <si>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</si>
  <si>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</si>
  <si>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</si>
  <si>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</si>
  <si>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</si>
  <si>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</si>
  <si>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</si>
  <si>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</si>
  <si>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</si>
  <si>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</si>
  <si>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</si>
  <si>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</si>
  <si>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</si>
  <si>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</si>
  <si>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</si>
  <si>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</si>
  <si>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</si>
  <si>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</si>
  <si>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</si>
  <si>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</si>
  <si>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</si>
  <si>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</si>
  <si>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</si>
  <si>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</si>
  <si>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</si>
  <si>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</si>
  <si>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</si>
  <si>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</si>
  <si>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</si>
  <si>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</si>
  <si>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</si>
  <si>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</si>
  <si>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</si>
  <si>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</si>
  <si>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</si>
  <si>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</si>
  <si>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</si>
  <si>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</si>
  <si>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</si>
  <si>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</si>
  <si>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</si>
  <si>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</si>
  <si>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</si>
  <si>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</si>
  <si>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</si>
  <si>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</si>
  <si>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</si>
  <si>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</si>
  <si>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</si>
  <si>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</si>
  <si>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</si>
  <si>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</si>
  <si>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</si>
  <si>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</si>
  <si>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</si>
  <si>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</si>
  <si>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</si>
  <si>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</si>
  <si>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</si>
  <si>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</si>
  <si>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</si>
  <si>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</si>
  <si>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</si>
  <si>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</si>
  <si>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</si>
  <si>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</si>
  <si>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</si>
  <si>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</si>
  <si>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</si>
  <si>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</si>
  <si>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</si>
  <si>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</si>
  <si>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</si>
  <si>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</si>
  <si>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</si>
  <si>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</si>
  <si>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</si>
  <si>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</si>
  <si>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</si>
  <si>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</si>
  <si>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</si>
  <si>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</si>
  <si>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</si>
  <si>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</si>
  <si>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</si>
  <si>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</si>
  <si>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</si>
  <si>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</si>
  <si>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</si>
  <si>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</si>
  <si>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</si>
  <si>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</si>
  <si>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</si>
  <si>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</si>
  <si>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</si>
  <si>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</si>
  <si>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</si>
  <si>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</si>
  <si>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</si>
  <si>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</si>
  <si>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</si>
  <si>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</si>
  <si>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</si>
  <si>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</si>
  <si>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</si>
  <si>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</si>
  <si>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</si>
  <si>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</si>
  <si>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</si>
  <si>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</si>
  <si>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</si>
  <si>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</si>
  <si>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</si>
  <si>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</si>
  <si>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</si>
  <si>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</si>
  <si>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</si>
  <si>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</si>
  <si>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</si>
  <si>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</si>
  <si>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</si>
  <si>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</si>
  <si>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</si>
  <si>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</si>
  <si>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</si>
  <si>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</si>
  <si>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</si>
  <si>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</si>
  <si>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</si>
  <si>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</si>
  <si>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</si>
  <si>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</si>
  <si>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</si>
  <si>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</si>
  <si>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</si>
  <si>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</si>
  <si>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</si>
  <si>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</si>
  <si>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</si>
  <si>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</si>
  <si>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</si>
  <si>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</si>
  <si>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</si>
  <si>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</si>
  <si>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</si>
  <si>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</si>
  <si>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</si>
  <si>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</si>
  <si>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</si>
  <si>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</si>
  <si>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</si>
  <si>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</si>
  <si>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</si>
  <si>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</si>
  <si>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</si>
  <si>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</si>
  <si>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</si>
  <si>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</si>
  <si>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</si>
  <si>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</si>
  <si>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</si>
  <si>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</si>
  <si>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</si>
  <si>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</si>
  <si>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</si>
  <si>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</si>
  <si>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</si>
  <si>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</si>
  <si>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</si>
  <si>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</si>
  <si>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</si>
  <si>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</si>
  <si>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</si>
  <si>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</si>
  <si>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</si>
  <si>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</si>
  <si>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</si>
  <si>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</si>
  <si>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</si>
  <si>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</si>
  <si>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</si>
  <si>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</si>
  <si>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</si>
  <si>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</si>
  <si>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</si>
  <si>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</si>
  <si>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</si>
  <si>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</si>
  <si>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</si>
  <si>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</si>
  <si>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</si>
  <si>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</si>
  <si>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</si>
  <si>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</si>
  <si>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</si>
  <si>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</si>
  <si>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</si>
  <si>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</si>
  <si>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</si>
  <si>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</si>
  <si>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</si>
  <si>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</si>
  <si>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</si>
  <si>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</si>
  <si>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</si>
  <si>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</si>
  <si>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</si>
  <si>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</si>
  <si>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</si>
  <si>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</si>
  <si>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</si>
  <si>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</si>
  <si>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</si>
  <si>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</si>
  <si>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</si>
  <si>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</si>
  <si>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</si>
  <si>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</si>
  <si>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</si>
  <si>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</si>
  <si>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</si>
  <si>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</si>
  <si>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</si>
  <si>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</si>
  <si>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</si>
  <si>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</si>
  <si>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</si>
  <si>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</si>
  <si>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</si>
  <si>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</si>
  <si>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</si>
  <si>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</si>
  <si>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</si>
  <si>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</si>
  <si>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</si>
  <si>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</si>
  <si>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</si>
  <si>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</si>
  <si>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</si>
  <si>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</si>
  <si>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</si>
  <si>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</si>
  <si>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</si>
  <si>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</si>
  <si>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</si>
  <si>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</si>
  <si>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</si>
  <si>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</si>
  <si>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</si>
  <si>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</si>
  <si>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</si>
  <si>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</si>
  <si>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</si>
  <si>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</si>
  <si>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</si>
  <si>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</si>
  <si>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</si>
  <si>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</si>
  <si>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</si>
  <si>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</si>
  <si>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</si>
  <si>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</si>
  <si>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</si>
  <si>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</si>
  <si>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</si>
  <si>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</si>
  <si>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</si>
  <si>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</si>
  <si>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</si>
  <si>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</si>
  <si>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</si>
  <si>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</si>
  <si>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</si>
  <si>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</si>
  <si>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</si>
  <si>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</si>
  <si>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</si>
  <si>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</si>
  <si>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</si>
  <si>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</si>
  <si>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</si>
  <si>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</si>
  <si>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</si>
  <si>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</si>
  <si>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</si>
  <si>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</si>
  <si>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</si>
  <si>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</si>
  <si>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</si>
  <si>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</si>
  <si>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</si>
  <si>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</si>
  <si>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</si>
  <si>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</si>
  <si>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</si>
  <si>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</si>
  <si>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</si>
  <si>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</si>
  <si>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</si>
  <si>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</si>
  <si>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</si>
  <si>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</si>
  <si>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</si>
  <si>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</si>
  <si>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</si>
  <si>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</si>
  <si>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</si>
  <si>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</si>
  <si>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</si>
  <si>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</si>
  <si>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</si>
  <si>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</si>
  <si>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</si>
  <si>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</si>
  <si>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</si>
  <si>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</si>
  <si>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</si>
  <si>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</si>
  <si>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</si>
  <si>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</si>
  <si>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</si>
  <si>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</si>
  <si>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</si>
  <si>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</si>
  <si>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</si>
  <si>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</si>
  <si>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</si>
  <si>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</si>
  <si>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</si>
  <si>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</si>
  <si>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</si>
  <si>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</si>
  <si>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</si>
  <si>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</si>
  <si>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</si>
  <si>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</si>
  <si>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</si>
  <si>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</si>
  <si>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</si>
  <si>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</si>
  <si>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</si>
  <si>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</si>
  <si>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</si>
  <si>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</si>
  <si>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</si>
  <si>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</si>
  <si>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</si>
  <si>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</si>
  <si>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</si>
  <si>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</si>
  <si>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</si>
  <si>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</si>
  <si>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</si>
  <si>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</si>
  <si>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</si>
  <si>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</si>
  <si>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</si>
  <si>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</si>
  <si>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</si>
  <si>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</si>
  <si>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</si>
  <si>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</si>
  <si>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</si>
  <si>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</si>
  <si>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</si>
  <si>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</si>
  <si>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</si>
  <si>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</si>
  <si>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</si>
  <si>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</si>
  <si>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</si>
  <si>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</si>
  <si>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</si>
  <si>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</si>
  <si>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</si>
  <si>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</si>
  <si>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</si>
  <si>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</si>
  <si>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</si>
  <si>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</si>
  <si>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</si>
  <si>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</si>
  <si>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</si>
  <si>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</si>
  <si>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</si>
  <si>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</si>
  <si>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</si>
  <si>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</si>
  <si>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</si>
  <si>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</si>
  <si>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</si>
  <si>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</si>
  <si>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</si>
  <si>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</si>
  <si>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</si>
  <si>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</si>
  <si>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</si>
  <si>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</si>
  <si>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</si>
  <si>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</si>
  <si>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</si>
  <si>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</si>
  <si>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</si>
  <si>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</si>
  <si>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</si>
  <si>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</si>
  <si>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</si>
  <si>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</si>
  <si>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</si>
  <si>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</si>
  <si>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</si>
  <si>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</si>
  <si>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</si>
  <si>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</si>
  <si>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</si>
  <si>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</si>
  <si>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</si>
  <si>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</si>
  <si>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</si>
  <si>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</si>
  <si>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</si>
  <si>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</si>
  <si>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</si>
  <si>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</si>
  <si>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</si>
  <si>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</si>
  <si>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</si>
  <si>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</si>
  <si>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</si>
  <si>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</si>
  <si>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</si>
  <si>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</si>
  <si>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</si>
  <si>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</si>
  <si>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</si>
  <si>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</si>
  <si>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</si>
  <si>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</si>
  <si>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</si>
  <si>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</si>
  <si>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</si>
  <si>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</si>
  <si>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</si>
  <si>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</si>
  <si>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</si>
  <si>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</si>
  <si>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</si>
  <si>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</si>
  <si>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</si>
  <si>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</si>
  <si>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</si>
  <si>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</si>
  <si>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</si>
  <si>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</si>
  <si>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</si>
  <si>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</si>
  <si>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</si>
  <si>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</si>
  <si>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</si>
  <si>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</si>
  <si>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</si>
  <si>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</si>
  <si>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</si>
  <si>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</si>
  <si>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</si>
  <si>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</si>
  <si>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</si>
  <si>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</si>
  <si>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</si>
  <si>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</si>
  <si>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</si>
  <si>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</si>
  <si>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</si>
  <si>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</si>
  <si>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</si>
  <si>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</si>
  <si>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</si>
  <si>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</si>
  <si>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</si>
  <si>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</si>
  <si>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</si>
  <si>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</si>
  <si>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</si>
  <si>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</si>
  <si>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</si>
  <si>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</si>
  <si>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</si>
  <si>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</si>
  <si>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</si>
  <si>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</si>
  <si>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</si>
  <si>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</si>
  <si>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</si>
  <si>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</si>
  <si>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</si>
  <si>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</si>
  <si>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</si>
  <si>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</si>
  <si>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</si>
  <si>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</si>
  <si>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</si>
  <si>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</si>
  <si>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</si>
  <si>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</si>
  <si>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</si>
  <si>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</si>
  <si>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</si>
  <si>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</si>
  <si>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</si>
  <si>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</si>
  <si>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</si>
  <si>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</si>
  <si>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</si>
  <si>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</si>
  <si>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</si>
  <si>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</si>
  <si>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</si>
  <si>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</si>
  <si>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</si>
  <si>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</si>
  <si>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</si>
  <si>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</si>
  <si>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</si>
  <si>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</si>
  <si>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</si>
  <si>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</si>
  <si>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</si>
  <si>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</si>
  <si>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</si>
  <si>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</si>
  <si>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</si>
  <si>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</si>
  <si>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</si>
  <si>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</si>
  <si>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</si>
  <si>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</si>
  <si>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</si>
  <si>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</si>
  <si>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</si>
  <si>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</si>
  <si>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</si>
  <si>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</si>
  <si>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</si>
  <si>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</si>
  <si>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</si>
  <si>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</si>
  <si>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</si>
  <si>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</si>
  <si>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</si>
  <si>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</si>
  <si>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</si>
  <si>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</si>
  <si>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</si>
  <si>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</si>
  <si>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</si>
  <si>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</si>
  <si>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</si>
  <si>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</si>
  <si>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</si>
  <si>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</si>
  <si>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</si>
  <si>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</si>
  <si>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</si>
  <si>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</si>
  <si>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</si>
  <si>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</si>
  <si>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</si>
  <si>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</si>
  <si>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</si>
  <si>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</si>
  <si>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</si>
  <si>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</si>
  <si>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</si>
  <si>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</si>
  <si>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</si>
  <si>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</si>
  <si>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</si>
  <si>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</si>
  <si>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</si>
  <si>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</si>
  <si>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</si>
  <si>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</si>
  <si>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</si>
  <si>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</si>
  <si>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</si>
  <si>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</si>
  <si>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</si>
  <si>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</si>
  <si>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</si>
  <si>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</si>
  <si>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</si>
  <si>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</si>
  <si>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</si>
  <si>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</si>
  <si>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</si>
  <si>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</si>
  <si>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</si>
  <si>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</si>
  <si>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</si>
  <si>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</si>
  <si>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</si>
  <si>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</si>
  <si>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</si>
  <si>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</si>
  <si>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</si>
  <si>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</si>
  <si>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</si>
  <si>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</si>
  <si>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</si>
  <si>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</si>
  <si>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</si>
  <si>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</si>
  <si>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</si>
  <si>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</si>
  <si>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</si>
  <si>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</si>
  <si>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</si>
  <si>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</si>
  <si>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</si>
  <si>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</si>
  <si>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</si>
  <si>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</si>
  <si>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</si>
  <si>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</si>
  <si>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</si>
  <si>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</si>
  <si>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</si>
  <si>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</si>
  <si>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</si>
  <si>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</si>
  <si>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</si>
  <si>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</si>
  <si>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</si>
  <si>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</si>
  <si>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</si>
  <si>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</si>
  <si>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</si>
  <si>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</si>
  <si>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</si>
  <si>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</si>
  <si>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</si>
  <si>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</si>
  <si>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</si>
  <si>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</si>
  <si>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</si>
  <si>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</si>
  <si>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</si>
  <si>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</si>
  <si>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</si>
  <si>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</si>
  <si>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</si>
  <si>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</si>
  <si>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</si>
  <si>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</si>
  <si>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</si>
  <si>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</si>
  <si>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</si>
  <si>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</si>
  <si>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</si>
  <si>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</si>
  <si>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</si>
  <si>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</si>
  <si>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</si>
  <si>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</si>
  <si>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</si>
  <si>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</si>
  <si>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</si>
  <si>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</si>
  <si>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</si>
  <si>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</si>
  <si>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</si>
  <si>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</si>
  <si>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</si>
  <si>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</si>
  <si>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</si>
  <si>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</si>
  <si>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</si>
  <si>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</si>
  <si>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</si>
  <si>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</si>
  <si>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</si>
  <si>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</si>
  <si>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</si>
  <si>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</si>
  <si>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</si>
  <si>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</si>
  <si>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</si>
  <si>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</si>
  <si>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</si>
  <si>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</si>
  <si>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</si>
  <si>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</si>
  <si>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</si>
  <si>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</si>
  <si>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</si>
  <si>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</si>
  <si>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</si>
  <si>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</si>
  <si>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</si>
  <si>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</si>
  <si>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</si>
  <si>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</si>
  <si>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</si>
  <si>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</si>
  <si>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</si>
  <si>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</si>
  <si>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</si>
  <si>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</si>
  <si>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</si>
  <si>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</si>
  <si>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</si>
  <si>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</si>
  <si>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</si>
  <si>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</si>
  <si>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</si>
  <si>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</si>
  <si>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</si>
  <si>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</si>
  <si>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</si>
  <si>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</si>
  <si>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</si>
  <si>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</si>
  <si>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</si>
  <si>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</si>
  <si>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</si>
  <si>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</si>
  <si>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</si>
  <si>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</si>
  <si>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</si>
  <si>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</si>
  <si>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</si>
  <si>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</si>
  <si>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</si>
  <si>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</si>
  <si>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</si>
  <si>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</si>
  <si>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</si>
  <si>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</si>
  <si>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</si>
  <si>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</si>
  <si>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</si>
  <si>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</si>
  <si>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</si>
  <si>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</si>
  <si>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</si>
  <si>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</si>
  <si>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</si>
  <si>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</si>
  <si>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</si>
  <si>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</si>
  <si>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</si>
  <si>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</si>
  <si>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</si>
  <si>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</si>
  <si>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</si>
  <si>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</si>
  <si>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</si>
  <si>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</si>
  <si>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</si>
  <si>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</si>
  <si>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</si>
  <si>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</si>
  <si>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</si>
  <si>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</si>
  <si>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</si>
  <si>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</si>
  <si>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</si>
  <si>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</si>
  <si>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</si>
  <si>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</si>
  <si>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</si>
  <si>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</si>
  <si>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</si>
  <si>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</si>
  <si>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</si>
  <si>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</si>
  <si>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</si>
  <si>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</si>
  <si>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</si>
  <si>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</si>
  <si>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</si>
  <si>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</si>
  <si>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</si>
  <si>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</si>
  <si>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</si>
  <si>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</si>
  <si>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</si>
  <si>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</si>
  <si>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</si>
  <si>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</si>
  <si>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</si>
  <si>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</si>
  <si>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</si>
  <si>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</si>
  <si>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</si>
  <si>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</si>
  <si>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</si>
  <si>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</si>
  <si>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</si>
  <si>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</si>
  <si>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</si>
  <si>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</si>
  <si>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</si>
  <si>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</si>
  <si>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</si>
  <si>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</si>
  <si>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</si>
  <si>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</si>
  <si>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</si>
  <si>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</si>
  <si>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</si>
  <si>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</si>
  <si>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</si>
  <si>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</si>
  <si>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</si>
  <si>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</si>
  <si>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</si>
  <si>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</si>
  <si>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</si>
  <si>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</si>
  <si>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</si>
  <si>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</si>
  <si>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</si>
  <si>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</si>
  <si>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</si>
  <si>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</si>
  <si>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</si>
  <si>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</si>
  <si>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</si>
  <si>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</si>
  <si>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</si>
  <si>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</si>
  <si>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</si>
  <si>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</si>
  <si>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</si>
  <si>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</si>
  <si>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</si>
  <si>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</si>
  <si>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</si>
  <si>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</si>
  <si>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</si>
  <si>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</si>
  <si>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</si>
  <si>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</si>
  <si>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</si>
  <si>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</si>
  <si>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</si>
  <si>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</si>
  <si>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</si>
  <si>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</si>
  <si>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</si>
  <si>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</si>
  <si>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</si>
  <si>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</si>
  <si>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</si>
  <si>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</si>
  <si>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</si>
  <si>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</si>
  <si>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</si>
  <si>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</si>
  <si>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</si>
  <si>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</si>
  <si>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</si>
  <si>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</si>
  <si>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</si>
  <si>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</si>
  <si>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</si>
  <si>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</si>
  <si>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</si>
  <si>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</si>
  <si>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</si>
  <si>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</si>
  <si>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</si>
  <si>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</si>
  <si>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</si>
  <si>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</si>
  <si>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</si>
  <si>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</si>
  <si>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</si>
  <si>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</si>
  <si>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</si>
  <si>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</si>
  <si>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</si>
  <si>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</si>
  <si>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</si>
  <si>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</si>
  <si>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</si>
  <si>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</si>
  <si>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</si>
  <si>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</si>
  <si>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</si>
  <si>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</si>
  <si>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</si>
  <si>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</si>
  <si>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</si>
  <si>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</si>
  <si>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</si>
  <si>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</si>
  <si>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</si>
  <si>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</si>
  <si>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</si>
  <si>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</si>
  <si>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</si>
  <si>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</si>
  <si>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</si>
  <si>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</si>
  <si>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</si>
  <si>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</si>
  <si>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</si>
  <si>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</si>
  <si>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</si>
  <si>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</si>
  <si>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</si>
  <si>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</si>
  <si>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</si>
  <si>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</si>
  <si>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</si>
  <si>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</si>
  <si>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</si>
  <si>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</si>
  <si>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</si>
  <si>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</si>
  <si>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</si>
  <si>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</si>
  <si>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</si>
  <si>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</si>
  <si>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</si>
  <si>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</si>
  <si>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</si>
  <si>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</si>
  <si>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</si>
  <si>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</si>
  <si>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</si>
  <si>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</si>
  <si>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</si>
  <si>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</si>
  <si>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</si>
  <si>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</si>
  <si>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</si>
  <si>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</si>
  <si>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</si>
  <si>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</si>
  <si>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</si>
  <si>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</si>
  <si>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</si>
  <si>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</si>
  <si>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</si>
  <si>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</si>
  <si>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</si>
  <si>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</si>
  <si>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</si>
  <si>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</si>
  <si>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</si>
  <si>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</si>
  <si>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</si>
  <si>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</si>
  <si>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</si>
  <si>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</si>
  <si>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</si>
  <si>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</si>
  <si>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</si>
  <si>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</si>
  <si>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</si>
  <si>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</si>
  <si>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</si>
  <si>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</si>
  <si>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</si>
  <si>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</si>
  <si>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</si>
  <si>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</si>
  <si>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</si>
  <si>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</si>
  <si>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</si>
  <si>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</si>
  <si>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</si>
  <si>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</si>
  <si>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</si>
  <si>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</si>
  <si>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</si>
  <si>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</si>
  <si>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</si>
  <si>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</si>
  <si>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</si>
  <si>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</si>
  <si>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</si>
  <si>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</si>
  <si>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</si>
  <si>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</si>
  <si>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</si>
  <si>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</si>
  <si>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</si>
  <si>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</si>
  <si>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</si>
  <si>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</si>
  <si>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</si>
  <si>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</si>
  <si>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</si>
  <si>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</si>
  <si>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</si>
  <si>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</si>
  <si>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</si>
  <si>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</si>
  <si>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</si>
  <si>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</si>
  <si>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</si>
  <si>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</si>
  <si>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</si>
  <si>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</si>
  <si>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</si>
  <si>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</si>
  <si>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</si>
  <si>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</si>
  <si>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</si>
  <si>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</si>
  <si>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</si>
  <si>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</si>
  <si>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</si>
  <si>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</si>
  <si>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</si>
  <si>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</si>
  <si>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</si>
  <si>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</si>
  <si>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</si>
  <si>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</si>
  <si>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</si>
  <si>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</si>
  <si>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</si>
  <si>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</si>
  <si>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</si>
  <si>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</si>
  <si>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</si>
  <si>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</si>
  <si>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</si>
  <si>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</si>
  <si>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</si>
  <si>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</si>
  <si>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</si>
  <si>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</si>
  <si>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</si>
  <si>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</si>
  <si>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</si>
  <si>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</si>
  <si>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</si>
  <si>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</si>
  <si>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</si>
  <si>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</si>
  <si>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</si>
  <si>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</si>
  <si>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</si>
  <si>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</si>
  <si>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</si>
  <si>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</si>
  <si>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</si>
  <si>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</si>
  <si>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</si>
  <si>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</si>
  <si>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</si>
  <si>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</si>
  <si>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</si>
  <si>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</si>
  <si>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</si>
  <si>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</si>
  <si>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</si>
  <si>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</si>
  <si>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</si>
  <si>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</si>
  <si>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</si>
  <si>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</si>
  <si>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</si>
  <si>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</si>
  <si>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</si>
  <si>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</si>
  <si>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</si>
  <si>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</si>
  <si>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</si>
  <si>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</si>
  <si>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</si>
  <si>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</si>
  <si>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</si>
  <si>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</si>
  <si>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</si>
  <si>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</si>
  <si>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</si>
  <si>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</si>
  <si>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</si>
  <si>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</si>
  <si>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</si>
  <si>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</si>
  <si>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</si>
  <si>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</si>
  <si>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</si>
  <si>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</si>
  <si>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</si>
  <si>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</si>
  <si>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</si>
  <si>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</si>
  <si>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</si>
  <si>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</si>
  <si>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</si>
  <si>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</si>
  <si>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</si>
  <si>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</si>
  <si>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</si>
  <si>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</si>
  <si>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</si>
  <si>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</si>
  <si>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</si>
  <si>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</si>
  <si>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</si>
  <si>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</si>
  <si>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</si>
  <si>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</si>
  <si>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</si>
  <si>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</si>
  <si>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</si>
  <si>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</si>
  <si>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</si>
  <si>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</si>
  <si>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</si>
  <si>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</si>
  <si>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</si>
  <si>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</si>
  <si>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</si>
  <si>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</si>
  <si>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</si>
  <si>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</si>
  <si>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</si>
  <si>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</si>
  <si>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</si>
  <si>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</si>
  <si>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</si>
  <si>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</si>
  <si>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</si>
  <si>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</si>
  <si>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</si>
  <si>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</si>
  <si>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</si>
  <si>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</si>
  <si>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</si>
  <si>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</si>
  <si>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</si>
  <si>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</si>
  <si>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</si>
  <si>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</si>
  <si>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</si>
  <si>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</si>
  <si>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</si>
  <si>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</si>
  <si>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</si>
  <si>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</si>
  <si>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</si>
  <si>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</si>
  <si>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</si>
  <si>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</si>
  <si>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</si>
  <si>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</si>
  <si>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</si>
  <si>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</si>
  <si>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</si>
  <si>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</si>
  <si>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</si>
  <si>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</si>
  <si>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</si>
  <si>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</si>
  <si>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</si>
  <si>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</si>
  <si>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</si>
  <si>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</si>
  <si>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</si>
  <si>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</si>
  <si>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</si>
  <si>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</si>
  <si>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</si>
  <si>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</si>
  <si>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</si>
  <si>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</si>
  <si>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</si>
  <si>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</si>
  <si>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</si>
  <si>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</si>
  <si>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</si>
  <si>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</si>
  <si>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</si>
  <si>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</si>
  <si>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</si>
  <si>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</si>
  <si>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</si>
  <si>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</si>
  <si>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</si>
  <si>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</si>
  <si>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</si>
  <si>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</si>
  <si>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</si>
  <si>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</si>
  <si>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</si>
  <si>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</si>
  <si>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</si>
  <si>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</si>
  <si>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</si>
  <si>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</si>
  <si>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</si>
  <si>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</si>
  <si>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</si>
  <si>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</si>
  <si>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</si>
  <si>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</si>
  <si>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</si>
  <si>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</si>
  <si>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</si>
  <si>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</si>
  <si>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</si>
  <si>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</si>
  <si>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</si>
  <si>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</si>
  <si>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</si>
  <si>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</si>
  <si>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</si>
  <si>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</si>
  <si>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</si>
  <si>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</si>
  <si>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</si>
  <si>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</si>
  <si>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</si>
  <si>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</si>
  <si>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</si>
  <si>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</si>
  <si>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</si>
  <si>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</si>
  <si>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</si>
  <si>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</si>
  <si>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</si>
  <si>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</si>
  <si>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</si>
  <si>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</si>
  <si>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</si>
  <si>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</si>
  <si>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</si>
  <si>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</si>
  <si>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</si>
  <si>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</si>
  <si>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</si>
  <si>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</si>
  <si>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</si>
  <si>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</si>
  <si>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</si>
  <si>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</si>
  <si>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</si>
  <si>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</si>
  <si>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</si>
  <si>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</si>
  <si>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</si>
  <si>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</si>
  <si>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</si>
  <si>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</si>
  <si>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</si>
  <si>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</si>
  <si>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</si>
  <si>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</si>
  <si>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</si>
  <si>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</si>
  <si>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</si>
  <si>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</si>
  <si>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</si>
  <si>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</si>
  <si>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</si>
  <si>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</si>
  <si>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</si>
  <si>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</si>
  <si>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</si>
  <si>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</si>
  <si>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</si>
  <si>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</si>
  <si>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</si>
  <si>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</si>
  <si>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</si>
  <si>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</si>
  <si>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</si>
  <si>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</si>
  <si>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</si>
  <si>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</si>
  <si>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</si>
  <si>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</si>
  <si>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</si>
  <si>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</si>
  <si>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</si>
  <si>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</si>
  <si>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</si>
  <si>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</si>
  <si>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</si>
  <si>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</si>
  <si>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</si>
  <si>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</si>
  <si>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</si>
  <si>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</si>
  <si>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</si>
  <si>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</si>
  <si>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</si>
  <si>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</si>
  <si>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</si>
  <si>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</si>
  <si>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</si>
  <si>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</si>
  <si>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</si>
  <si>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</si>
  <si>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</si>
  <si>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</si>
  <si>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</si>
  <si>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</si>
  <si>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</si>
  <si>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</si>
  <si>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</si>
  <si>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</si>
  <si>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</si>
  <si>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</si>
  <si>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</si>
  <si>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</si>
  <si>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</si>
  <si>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</si>
  <si>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</si>
  <si>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</si>
  <si>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</si>
  <si>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</si>
  <si>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</si>
  <si>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</si>
  <si>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</si>
  <si>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</si>
  <si>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</si>
  <si>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</si>
  <si>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</si>
  <si>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</si>
  <si>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</si>
  <si>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</si>
  <si>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</si>
  <si>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</si>
  <si>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</si>
  <si>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</si>
  <si>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</si>
  <si>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</si>
  <si>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</si>
  <si>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</si>
  <si>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</si>
  <si>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</si>
  <si>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</si>
  <si>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</si>
  <si>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</si>
  <si>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</si>
  <si>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</si>
  <si>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</si>
  <si>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</si>
  <si>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</si>
  <si>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</si>
  <si>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</si>
  <si>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</si>
  <si>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</si>
  <si>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</si>
  <si>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</si>
  <si>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</si>
  <si>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</si>
  <si>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</si>
  <si>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</si>
  <si>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</si>
  <si>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</si>
  <si>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</si>
  <si>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</si>
  <si>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</si>
  <si>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</si>
  <si>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</si>
  <si>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</si>
  <si>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</si>
  <si>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</si>
  <si>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</si>
  <si>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</si>
  <si>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</si>
  <si>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</si>
  <si>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</si>
  <si>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</si>
  <si>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</si>
  <si>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</si>
  <si>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</si>
  <si>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</si>
  <si>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</si>
  <si>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</si>
  <si>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</si>
  <si>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</si>
  <si>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</si>
  <si>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</si>
  <si>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</si>
  <si>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</si>
  <si>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</si>
  <si>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</si>
  <si>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</si>
  <si>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</si>
  <si>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</si>
  <si>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</si>
  <si>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</si>
  <si>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</si>
  <si>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</si>
  <si>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</si>
  <si>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</si>
  <si>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</si>
  <si>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</si>
  <si>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</si>
  <si>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</si>
  <si>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</si>
  <si>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</si>
  <si>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</si>
  <si>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</si>
  <si>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</si>
  <si>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</si>
  <si>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</si>
  <si>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</si>
  <si>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</si>
  <si>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</si>
  <si>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</si>
  <si>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</si>
  <si>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</si>
  <si>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</si>
  <si>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</si>
  <si>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</si>
  <si>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</si>
  <si>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</si>
  <si>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</si>
  <si>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</si>
  <si>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</si>
  <si>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</si>
  <si>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</si>
  <si>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</si>
  <si>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</si>
  <si>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</si>
  <si>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</si>
  <si>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</si>
  <si>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</si>
  <si>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</si>
  <si>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</si>
  <si>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</si>
  <si>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</si>
  <si>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</si>
  <si>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</si>
  <si>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</si>
  <si>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</si>
  <si>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</si>
  <si>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</si>
  <si>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</si>
  <si>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</si>
  <si>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</si>
  <si>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</si>
  <si>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</si>
  <si>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</si>
  <si>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</si>
  <si>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</si>
  <si>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</si>
  <si>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</si>
  <si>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</si>
  <si>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</si>
  <si>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</si>
  <si>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</si>
  <si>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</si>
  <si>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</si>
  <si>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</si>
  <si>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</si>
  <si>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</si>
  <si>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</si>
  <si>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</si>
  <si>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</si>
  <si>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</si>
  <si>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</si>
  <si>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</si>
  <si>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</si>
  <si>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</si>
  <si>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</si>
  <si>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</si>
  <si>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</si>
  <si>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</si>
  <si>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</si>
  <si>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</si>
  <si>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</si>
  <si>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</si>
  <si>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</si>
  <si>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</si>
  <si>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</si>
  <si>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</si>
  <si>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</si>
  <si>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</si>
  <si>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</si>
  <si>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</si>
  <si>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</si>
  <si>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</si>
  <si>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</si>
  <si>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</si>
  <si>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</si>
  <si>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</si>
  <si>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</si>
  <si>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</si>
  <si>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</si>
  <si>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</si>
  <si>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</si>
  <si>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</si>
  <si>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</si>
  <si>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</si>
  <si>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</si>
  <si>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</si>
  <si>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</si>
  <si>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</si>
  <si>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</si>
  <si>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</si>
  <si>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</si>
  <si>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</si>
  <si>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</si>
  <si>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</si>
  <si>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</si>
  <si>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</si>
  <si>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</si>
  <si>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</si>
  <si>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</si>
  <si>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</si>
  <si>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</si>
  <si>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</si>
  <si>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</si>
  <si>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</si>
  <si>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</si>
  <si>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</si>
  <si>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</si>
  <si>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</si>
  <si>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</si>
  <si>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</si>
  <si>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</si>
  <si>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</si>
  <si>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</si>
  <si>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</si>
  <si>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</si>
  <si>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</si>
  <si>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</si>
  <si>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</si>
  <si>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</si>
  <si>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</si>
  <si>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</si>
  <si>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</si>
  <si>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</si>
  <si>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</si>
  <si>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</si>
  <si>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</si>
  <si>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</si>
  <si>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</si>
  <si>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</si>
  <si>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</si>
  <si>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</si>
  <si>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</si>
  <si>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</si>
  <si>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</si>
  <si>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</si>
  <si>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</si>
  <si>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</si>
  <si>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</si>
  <si>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</si>
  <si>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</si>
  <si>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</si>
  <si>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</si>
  <si>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</si>
  <si>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</si>
  <si>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</si>
  <si>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</si>
  <si>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</si>
  <si>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</si>
  <si>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</si>
  <si>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</si>
  <si>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</si>
  <si>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</si>
  <si>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</si>
  <si>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</si>
  <si>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</si>
  <si>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</si>
  <si>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</si>
  <si>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</si>
  <si>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</si>
  <si>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</si>
  <si>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</si>
  <si>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</si>
  <si>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</si>
  <si>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</si>
  <si>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</si>
  <si>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</si>
  <si>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</si>
  <si>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</si>
  <si>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</si>
  <si>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</si>
  <si>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</si>
  <si>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</si>
  <si>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</si>
  <si>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</si>
  <si>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</si>
  <si>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</si>
  <si>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</si>
  <si>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</si>
  <si>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</si>
  <si>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</si>
  <si>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</si>
  <si>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</si>
  <si>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</si>
  <si>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</si>
  <si>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</si>
  <si>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</si>
  <si>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</si>
  <si>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</si>
  <si>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</si>
  <si>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</si>
  <si>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</si>
  <si>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</si>
  <si>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</si>
  <si>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</si>
  <si>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</si>
  <si>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</si>
  <si>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</si>
  <si>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</si>
  <si>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</si>
  <si>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</si>
  <si>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</si>
  <si>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</si>
  <si>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</si>
  <si>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</si>
  <si>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</si>
  <si>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</si>
  <si>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</si>
  <si>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</si>
  <si>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</si>
  <si>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</si>
  <si>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</si>
  <si>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</si>
  <si>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</si>
  <si>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</si>
  <si>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</si>
  <si>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</si>
  <si>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</si>
  <si>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</si>
  <si>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</si>
  <si>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</si>
  <si>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</si>
  <si>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</si>
  <si>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</si>
  <si>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</si>
  <si>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</si>
  <si>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</si>
  <si>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</si>
  <si>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</si>
  <si>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</si>
  <si>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</si>
  <si>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</si>
  <si>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</si>
  <si>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</si>
  <si>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</si>
  <si>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</si>
  <si>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</si>
  <si>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</si>
  <si>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</si>
  <si>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</si>
  <si>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</si>
  <si>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</si>
  <si>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</si>
  <si>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</si>
  <si>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</si>
  <si>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</si>
  <si>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</si>
  <si>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</si>
  <si>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</si>
  <si>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</si>
  <si>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</si>
  <si>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</si>
  <si>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</si>
  <si>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</si>
  <si>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</si>
  <si>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</si>
  <si>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</si>
  <si>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</si>
  <si>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</si>
  <si>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</si>
  <si>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</si>
  <si>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</si>
  <si>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</si>
  <si>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</si>
  <si>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</si>
  <si>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</si>
  <si>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</si>
  <si>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</si>
  <si>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</si>
  <si>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</si>
  <si>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</si>
  <si>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</si>
  <si>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</si>
  <si>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</si>
  <si>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</si>
  <si>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</si>
  <si>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</si>
  <si>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</si>
  <si>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</si>
  <si>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</si>
  <si>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</si>
  <si>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</si>
  <si>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</si>
  <si>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</si>
  <si>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</si>
  <si>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</si>
  <si>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</si>
  <si>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</si>
  <si>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</si>
  <si>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</si>
  <si>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</si>
  <si>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</si>
  <si>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</si>
  <si>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</si>
  <si>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</si>
  <si>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</si>
  <si>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</si>
  <si>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</si>
  <si>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</si>
  <si>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</si>
  <si>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</si>
  <si>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</si>
  <si>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</si>
  <si>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</si>
  <si>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</si>
  <si>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</si>
  <si>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</si>
  <si>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</si>
  <si>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</si>
  <si>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</si>
  <si>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</si>
  <si>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</si>
  <si>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</si>
  <si>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</si>
  <si>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</si>
  <si>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</si>
  <si>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</si>
  <si>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</si>
  <si>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</si>
  <si>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</si>
  <si>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</si>
  <si>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</si>
  <si>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</si>
  <si>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</si>
  <si>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</si>
  <si>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</si>
  <si>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</si>
  <si>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</si>
  <si>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</si>
  <si>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</si>
  <si>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</si>
  <si>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</si>
  <si>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</si>
  <si>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</si>
  <si>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</si>
  <si>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</si>
  <si>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</si>
  <si>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</si>
  <si>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</si>
  <si>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</si>
  <si>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</si>
  <si>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</si>
  <si>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</si>
  <si>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</si>
  <si>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</si>
  <si>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</si>
  <si>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</si>
  <si>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</si>
  <si>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</si>
  <si>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</si>
  <si>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</si>
  <si>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</si>
  <si>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</si>
  <si>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</si>
  <si>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</si>
  <si>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</si>
  <si>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</si>
  <si>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</si>
  <si>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</si>
  <si>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</si>
  <si>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</si>
  <si>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</si>
  <si>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</si>
  <si>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</si>
  <si>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</si>
  <si>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</si>
  <si>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</si>
  <si>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</si>
  <si>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</si>
  <si>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</si>
  <si>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</si>
  <si>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</si>
  <si>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</si>
  <si>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</si>
  <si>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</si>
  <si>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</si>
  <si>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</si>
  <si>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</si>
  <si>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</si>
  <si>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</si>
  <si>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</si>
  <si>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</si>
  <si>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</si>
  <si>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</si>
  <si>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</si>
  <si>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</si>
  <si>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</si>
  <si>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</si>
  <si>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</si>
  <si>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</si>
  <si>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</si>
  <si>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</si>
  <si>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</si>
  <si>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</si>
  <si>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</si>
  <si>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</si>
  <si>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</si>
  <si>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</si>
  <si>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</si>
  <si>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</si>
  <si>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</si>
  <si>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</si>
  <si>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</si>
  <si>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</si>
  <si>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</si>
  <si>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</si>
  <si>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</si>
  <si>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</si>
  <si>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</si>
  <si>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</si>
  <si>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</si>
  <si>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</si>
  <si>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</si>
  <si>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</si>
  <si>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</si>
  <si>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</si>
  <si>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</si>
  <si>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</si>
  <si>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</si>
  <si>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</si>
  <si>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</si>
  <si>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</si>
  <si>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</si>
  <si>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</si>
  <si>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</si>
  <si>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</si>
  <si>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</si>
  <si>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</si>
  <si>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</si>
  <si>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</si>
  <si>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</si>
  <si>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</si>
  <si>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</si>
  <si>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</si>
  <si>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</si>
  <si>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</si>
  <si>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</si>
  <si>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</si>
  <si>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</si>
  <si>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</si>
  <si>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</si>
  <si>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</si>
  <si>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</si>
  <si>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</si>
  <si>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</si>
  <si>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</si>
  <si>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</si>
  <si>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</si>
  <si>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</si>
  <si>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</si>
  <si>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</si>
  <si>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</si>
  <si>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</si>
  <si>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</si>
  <si>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</si>
  <si>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</si>
  <si>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</si>
  <si>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</si>
  <si>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</si>
  <si>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</si>
  <si>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</si>
  <si>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</si>
  <si>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</si>
  <si>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</si>
  <si>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</si>
  <si>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</si>
  <si>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</si>
  <si>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</si>
  <si>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</si>
  <si>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</si>
  <si>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</si>
  <si>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</si>
  <si>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</si>
  <si>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</si>
  <si>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</si>
  <si>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</si>
  <si>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</si>
  <si>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</si>
  <si>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</si>
  <si>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</si>
  <si>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</si>
  <si>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</si>
  <si>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</si>
  <si>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</si>
  <si>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</si>
  <si>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</si>
  <si>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</si>
  <si>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</si>
  <si>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</si>
  <si>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</si>
  <si>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</si>
  <si>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</si>
  <si>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</si>
  <si>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</si>
  <si>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</si>
  <si>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</si>
  <si>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</si>
  <si>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</si>
  <si>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</si>
  <si>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</si>
  <si>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</si>
  <si>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</si>
  <si>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</si>
  <si>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</si>
  <si>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</si>
  <si>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</si>
  <si>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</si>
  <si>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</si>
  <si>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</si>
  <si>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</si>
  <si>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</si>
  <si>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</si>
  <si>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</si>
  <si>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</si>
  <si>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</si>
  <si>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</si>
  <si>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</si>
  <si>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</si>
  <si>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</si>
  <si>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</si>
  <si>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</si>
  <si>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</si>
  <si>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</si>
  <si>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</si>
  <si>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</si>
  <si>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</si>
  <si>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</si>
  <si>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</si>
  <si>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</si>
  <si>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</si>
  <si>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</si>
  <si>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</si>
  <si>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</si>
  <si>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</si>
  <si>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</si>
  <si>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</si>
  <si>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</si>
  <si>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</si>
  <si>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</si>
  <si>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</si>
  <si>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</si>
  <si>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</si>
  <si>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</si>
  <si>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</si>
  <si>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</si>
  <si>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</si>
  <si>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</si>
  <si>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</si>
  <si>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</si>
  <si>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</si>
  <si>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</si>
  <si>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</si>
  <si>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</si>
  <si>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</si>
  <si>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</si>
  <si>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</si>
  <si>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</si>
  <si>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</si>
  <si>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</si>
  <si>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</si>
  <si>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</si>
  <si>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</si>
  <si>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</si>
  <si>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</si>
  <si>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</si>
  <si>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</si>
  <si>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</si>
  <si>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</si>
  <si>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</si>
  <si>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</si>
  <si>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</si>
  <si>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</si>
  <si>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</si>
  <si>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</si>
  <si>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</si>
  <si>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</si>
  <si>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</si>
  <si>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</si>
  <si>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</si>
  <si>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</si>
  <si>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</si>
  <si>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</si>
  <si>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</si>
  <si>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</si>
  <si>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</si>
  <si>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</si>
  <si>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</si>
  <si>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</si>
  <si>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</si>
  <si>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</si>
  <si>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</si>
  <si>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</si>
  <si>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</si>
  <si>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</si>
  <si>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</si>
  <si>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</si>
  <si>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</si>
  <si>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</si>
  <si>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</si>
  <si>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</si>
  <si>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</si>
  <si>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</si>
  <si>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</si>
  <si>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</si>
  <si>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</si>
  <si>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</si>
  <si>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</si>
  <si>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</si>
  <si>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</si>
  <si>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</si>
  <si>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</si>
  <si>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</si>
  <si>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</si>
  <si>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</si>
  <si>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</si>
  <si>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</si>
  <si>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</si>
  <si>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</si>
  <si>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</si>
  <si>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</si>
  <si>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</si>
  <si>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</si>
  <si>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</si>
  <si>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</si>
  <si>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</si>
  <si>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</si>
  <si>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</si>
  <si>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</si>
  <si>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</si>
  <si>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</si>
  <si>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</si>
  <si>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</si>
  <si>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</si>
  <si>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</si>
  <si>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</si>
  <si>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</si>
  <si>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</si>
  <si>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</si>
  <si>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</si>
  <si>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</si>
  <si>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</si>
  <si>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</si>
  <si>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</si>
  <si>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</si>
  <si>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</si>
  <si>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</si>
  <si>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</si>
  <si>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</si>
  <si>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</si>
  <si>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</si>
  <si>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</si>
  <si>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</si>
  <si>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</si>
  <si>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</si>
  <si>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</si>
  <si>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</si>
  <si>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</si>
  <si>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</si>
  <si>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</si>
  <si>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</si>
  <si>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</si>
  <si>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</si>
  <si>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</si>
  <si>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</si>
  <si>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</si>
  <si>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</si>
  <si>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</si>
  <si>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</si>
  <si>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</si>
  <si>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</si>
  <si>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</si>
  <si>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</si>
  <si>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</si>
  <si>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</si>
  <si>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</si>
  <si>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</si>
  <si>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</si>
  <si>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</si>
  <si>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</si>
  <si>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</si>
  <si>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</si>
  <si>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</si>
  <si>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</si>
  <si>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</si>
  <si>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</si>
  <si>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</si>
  <si>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</si>
  <si>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</si>
  <si>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</si>
  <si>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</si>
  <si>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</si>
  <si>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</si>
  <si>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</si>
  <si>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</si>
  <si>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</si>
  <si>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</si>
  <si>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</si>
  <si>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</si>
  <si>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</si>
  <si>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</si>
  <si>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</si>
  <si>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</si>
  <si>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</si>
  <si>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</si>
  <si>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</si>
  <si>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</si>
  <si>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</si>
  <si>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</si>
  <si>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</si>
  <si>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</si>
  <si>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</si>
  <si>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</si>
  <si>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</si>
  <si>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</si>
  <si>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</si>
  <si>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</si>
  <si>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</si>
  <si>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</si>
  <si>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</si>
  <si>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</si>
  <si>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</si>
  <si>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</si>
  <si>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</si>
  <si>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</si>
  <si>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</si>
  <si>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</si>
  <si>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</si>
  <si>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</si>
  <si>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</si>
  <si>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</si>
  <si>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</si>
  <si>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</si>
  <si>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</si>
  <si>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</si>
  <si>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</si>
  <si>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</si>
  <si>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</si>
  <si>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</si>
  <si>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</si>
  <si>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</si>
  <si>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</si>
  <si>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</si>
  <si>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</si>
  <si>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</si>
  <si>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</si>
  <si>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</si>
  <si>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</si>
  <si>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</si>
  <si>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</si>
  <si>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</si>
  <si>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</si>
  <si>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</si>
  <si>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</si>
  <si>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</si>
  <si>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</si>
  <si>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</si>
  <si>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</si>
  <si>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</si>
  <si>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</si>
  <si>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</si>
  <si>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</si>
  <si>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</si>
  <si>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</si>
  <si>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</si>
  <si>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</si>
  <si>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</si>
  <si>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</si>
  <si>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</si>
  <si>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</si>
  <si>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</si>
  <si>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</si>
  <si>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</si>
  <si>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</si>
  <si>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</si>
  <si>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</si>
  <si>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</si>
  <si>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</si>
  <si>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</si>
  <si>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</si>
  <si>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</si>
  <si>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</si>
  <si>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</si>
  <si>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</si>
  <si>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</si>
  <si>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</si>
  <si>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</si>
  <si>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</si>
  <si>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</si>
  <si>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</si>
  <si>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</si>
  <si>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</si>
  <si>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</si>
  <si>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</si>
  <si>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</si>
  <si>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</si>
  <si>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</si>
  <si>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</si>
  <si>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</si>
  <si>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</si>
  <si>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</si>
  <si>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</si>
  <si>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</si>
  <si>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</si>
  <si>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</si>
  <si>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</si>
  <si>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</si>
  <si>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</si>
  <si>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</si>
  <si>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</si>
  <si>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</si>
  <si>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</si>
  <si>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</si>
  <si>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</si>
  <si>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</si>
  <si>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</si>
  <si>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</si>
  <si>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</si>
  <si>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</si>
  <si>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</si>
  <si>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</si>
  <si>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</si>
  <si>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</si>
  <si>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</si>
  <si>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</si>
  <si>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</si>
  <si>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</si>
  <si>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</si>
  <si>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</si>
  <si>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</si>
  <si>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</si>
  <si>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</si>
  <si>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</si>
  <si>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</si>
  <si>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</si>
  <si>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</si>
  <si>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</si>
  <si>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</si>
  <si>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</si>
  <si>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</si>
  <si>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</si>
  <si>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</si>
  <si>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</si>
  <si>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</si>
  <si>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</si>
  <si>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</si>
  <si>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</si>
  <si>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</si>
  <si>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</si>
  <si>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</si>
  <si>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</si>
  <si>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</si>
  <si>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</si>
  <si>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</si>
  <si>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</si>
  <si>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</si>
  <si>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</si>
  <si>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Column16377</t>
  </si>
  <si>
    <t>Column16378</t>
  </si>
  <si>
    <t>Column16379</t>
  </si>
  <si>
    <t>Column16380</t>
  </si>
  <si>
    <t>Miscellaneous Expenses</t>
  </si>
  <si>
    <t xml:space="preserve">Instructional expenditures are defined as expenditures for those activities relating directly to the interaction between teachers and students.  Teaching may be provided for students in a school classroom or in other locations such as a home or a hospital.  </t>
  </si>
  <si>
    <t xml:space="preserve"> The expenditures in this area of the budget include the following: general/school administration, business/central services and improvement of instruction services. Total general/school administration includes the costs associated with the activities concerned with establishing and administering policy for operating the charter school.</t>
  </si>
  <si>
    <t>50 Administrative</t>
  </si>
  <si>
    <t>Salaries: Administration</t>
  </si>
  <si>
    <t>Salaries of Secreterial/Clerical Assistants</t>
  </si>
  <si>
    <t>Other Purchases Professional/Tech. Services (Consultants)</t>
  </si>
  <si>
    <t>Total Administrative Expenses</t>
  </si>
  <si>
    <t>64: Support Services</t>
  </si>
  <si>
    <t xml:space="preserve"> Costs associated with support in assisting the instructional staff with providing learning experiences to facilitate and enhance instruction.</t>
  </si>
  <si>
    <t>Purchased Professional/Tech Services (Consultants)</t>
  </si>
  <si>
    <t>Insurance for Property, Liability, and Fidelity</t>
  </si>
  <si>
    <t>Transportation</t>
  </si>
  <si>
    <t>Reserved for Future Use</t>
  </si>
  <si>
    <t>Energy Costs</t>
  </si>
  <si>
    <t>Activities related to equipment purchases, acquiring land and buildings, remodeling buildings, initially installing or extending service life of systems. </t>
  </si>
  <si>
    <t>Per DOE Year 42</t>
  </si>
  <si>
    <t>Fiscal Year
2030-2031
Projected</t>
  </si>
  <si>
    <r>
      <t xml:space="preserve">Enrollments </t>
    </r>
    <r>
      <rPr>
        <sz val="11"/>
        <color rgb="FFE60000"/>
        <rFont val="Times New Roman"/>
        <family val="1"/>
      </rPr>
      <t>(K–12 only)</t>
    </r>
  </si>
  <si>
    <r>
      <t xml:space="preserve"> District of  Residence </t>
    </r>
    <r>
      <rPr>
        <sz val="11"/>
        <color rgb="FFE60000"/>
        <rFont val="Times New Roman"/>
        <family val="1"/>
      </rPr>
      <t>(K–12)</t>
    </r>
  </si>
  <si>
    <r>
      <t xml:space="preserve"> Non-Resident District </t>
    </r>
    <r>
      <rPr>
        <sz val="11"/>
        <color rgb="FFE60000"/>
        <rFont val="Times New Roman"/>
        <family val="1"/>
      </rPr>
      <t>(K–12)</t>
    </r>
  </si>
  <si>
    <t xml:space="preserve">This worksheet contains 1 table spanning columns B through P. Rows 1 through 4 are frozen. </t>
  </si>
  <si>
    <t xml:space="preserve">This worksheet contains 35+ tables, each spanning columns A through E. The column headers for all tables, starting with column A, are: line, column 1, descriptions, amount, and total. Enter the charter school name in C3. </t>
  </si>
  <si>
    <t>Fiscal Year
2026-2027
Current</t>
  </si>
  <si>
    <t>Fiscal Year
2031-2032
Projected</t>
  </si>
  <si>
    <t>Lines 59 to 62: Judgments and Interest</t>
  </si>
  <si>
    <t>77 Capital Outlay</t>
  </si>
  <si>
    <t>Lines 81 to 85</t>
  </si>
  <si>
    <t>Lines 55 and 55.1: Consultants and Legal Costs</t>
  </si>
  <si>
    <t>This worksheet contains two tables. Table one spans columns A5:O115, with row 5 as the header row. Table 2 spans B118:O131, with column B as the header column. Rows 1 through 5 are frozen. The following columns are hidden: C, D, F, H, J, L, N, and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</si>
</sst>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
    <numFmt numFmtId="165" formatCode="_(* #,##0_);_(* \(#,##0\);_(* &quot;-&quot;??_);_(@_)"/>
    <numFmt numFmtId="166" formatCode="0.0"/>
  </numFmts>
  <fonts count="41">
    <font>
      <sz val="11"/>
      <name val="Cambria"/>
      <family val="1"/>
    </font>
    <font>
      <sz val="11"/>
      <color theme="1"/>
      <name val="Calibri"/>
      <family val="2"/>
      <scheme val="minor"/>
    </font>
    <font>
      <sz val="10"/>
      <name val="Arial"/>
      <family val="2"/>
    </font>
    <font>
      <b/>
      <sz val="9"/>
      <name val="Times New Roman"/>
      <family val="1"/>
    </font>
    <font>
      <sz val="9"/>
      <name val="Times New Roman"/>
      <family val="1"/>
    </font>
    <font>
      <b/>
      <sz val="10"/>
      <name val="Geneva"/>
    </font>
    <font>
      <b/>
      <i/>
      <sz val="10"/>
      <name val="Geneva"/>
    </font>
    <font>
      <sz val="9"/>
      <name val="Times New Roman"/>
      <family val="1"/>
    </font>
    <font>
      <b/>
      <sz val="12"/>
      <name val="Times New Roman"/>
      <family val="1"/>
    </font>
    <font>
      <sz val="8"/>
      <name val="Arial"/>
      <family val="2"/>
    </font>
    <font>
      <sz val="10"/>
      <name val="Arial"/>
      <family val="2"/>
    </font>
    <font>
      <sz val="10"/>
      <name val="Arial"/>
      <family val="2"/>
    </font>
    <font>
      <sz val="9"/>
      <color rgb="FFFF0000"/>
      <name val="Times New Roman"/>
      <family val="1"/>
    </font>
    <font>
      <b/>
      <sz val="16"/>
      <color rgb="FFC00000"/>
      <name val="Times New Roman"/>
      <family val="1"/>
    </font>
    <font>
      <sz val="11"/>
      <name val="Arial"/>
      <family val="2"/>
    </font>
    <font>
      <sz val="11"/>
      <name val="Times New Roman"/>
      <family val="1"/>
    </font>
    <font>
      <b/>
      <sz val="11"/>
      <name val="Times New Roman"/>
      <family val="1"/>
    </font>
    <font>
      <b/>
      <sz val="9"/>
      <color rgb="FFC00000"/>
      <name val="Times New Roman"/>
      <family val="1"/>
    </font>
    <font>
      <b/>
      <sz val="16"/>
      <color theme="1"/>
      <name val="Times New Roman"/>
      <family val="1"/>
    </font>
    <font>
      <b/>
      <sz val="12"/>
      <name val="Cambria"/>
      <family val="2"/>
      <scheme val="major"/>
    </font>
    <font>
      <sz val="11"/>
      <color theme="1"/>
      <name val="Cambria"/>
      <family val="2"/>
      <scheme val="major"/>
    </font>
    <font>
      <b/>
      <sz val="14"/>
      <color theme="1"/>
      <name val="Cambria"/>
      <family val="2"/>
      <scheme val="major"/>
    </font>
    <font>
      <b/>
      <u/>
      <sz val="11"/>
      <name val="Cambria"/>
      <family val="2"/>
      <scheme val="major"/>
    </font>
    <font>
      <b/>
      <sz val="11"/>
      <color theme="1"/>
      <name val="Cambria"/>
      <family val="2"/>
      <scheme val="major"/>
    </font>
    <font>
      <b/>
      <sz val="11"/>
      <name val="Cambria"/>
      <family val="2"/>
      <scheme val="major"/>
    </font>
    <font>
      <sz val="11"/>
      <name val="Cambria"/>
      <family val="2"/>
      <scheme val="major"/>
    </font>
    <font>
      <b/>
      <sz val="14"/>
      <name val="Cambria"/>
      <family val="2"/>
      <scheme val="major"/>
    </font>
    <font>
      <sz val="10"/>
      <color theme="1"/>
      <name val="Cambria"/>
      <family val="2"/>
      <scheme val="major"/>
    </font>
    <font>
      <u/>
      <sz val="10"/>
      <color theme="1"/>
      <name val="Cambria"/>
      <family val="2"/>
      <scheme val="major"/>
    </font>
    <font>
      <b/>
      <sz val="10"/>
      <color theme="1"/>
      <name val="Cambria"/>
      <family val="2"/>
      <scheme val="major"/>
    </font>
    <font>
      <sz val="12"/>
      <color theme="1"/>
      <name val="Cambria"/>
      <family val="1"/>
      <scheme val="major"/>
    </font>
    <font>
      <sz val="9"/>
      <color indexed="81"/>
      <name val="Tahoma"/>
      <charset val="1"/>
    </font>
    <font>
      <b/>
      <sz val="9"/>
      <color indexed="81"/>
      <name val="Tahoma"/>
      <charset val="1"/>
    </font>
    <font>
      <sz val="11"/>
      <name val="Cambria"/>
      <family val="1"/>
      <scheme val="major"/>
    </font>
    <font>
      <b/>
      <sz val="11"/>
      <color theme="1"/>
      <name val="Cambria"/>
      <family val="1"/>
      <scheme val="major"/>
    </font>
    <font>
      <b/>
      <sz val="14"/>
      <color theme="1"/>
      <name val="Times New Roman"/>
      <family val="1"/>
    </font>
    <font>
      <b/>
      <sz val="14"/>
      <color theme="1"/>
      <name val="Cambria"/>
      <family val="1"/>
      <scheme val="major"/>
    </font>
    <font>
      <sz val="14"/>
      <color theme="1"/>
      <name val="Cambria"/>
      <family val="1"/>
      <scheme val="major"/>
    </font>
    <font>
      <sz val="14"/>
      <name val="Cambria"/>
      <family val="1"/>
      <scheme val="major"/>
    </font>
    <font>
      <sz val="12"/>
      <color theme="1"/>
      <name val="Cambria"/>
      <family val="2"/>
      <scheme val="major"/>
    </font>
    <font>
      <sz val="11"/>
      <color rgb="FFE60000"/>
      <name val="Times New Roman"/>
      <family val="1"/>
    </font>
  </fonts>
  <fills count="7">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medium">
        <color auto="1"/>
      </bottom>
      <diagonal/>
    </border>
    <border>
      <left style="thin">
        <color indexed="64"/>
      </left>
      <right style="thin">
        <color indexed="64"/>
      </right>
      <top/>
      <bottom/>
      <diagonal/>
    </border>
  </borders>
  <cellStyleXfs count="8">
    <xf numFmtId="0" fontId="0" fillId="0" borderId="0"/>
    <xf numFmtId="43" fontId="2" fillId="0" borderId="0" applyFont="0" applyFill="0" applyBorder="0" applyAlignment="0" applyProtection="0"/>
    <xf numFmtId="0" fontId="18" fillId="0" borderId="0" applyNumberFormat="0" applyFill="0" applyAlignment="0" applyProtection="0"/>
    <xf numFmtId="0" fontId="35" fillId="0" borderId="0" applyNumberFormat="0" applyFill="0" applyProtection="0"/>
    <xf numFmtId="0" fontId="36" fillId="0" borderId="0" applyNumberFormat="0" applyFill="0" applyAlignment="0" applyProtection="0"/>
    <xf numFmtId="0" fontId="34" fillId="0" borderId="16" applyNumberFormat="0" applyFill="0" applyAlignment="0" applyProtection="0"/>
    <xf numFmtId="0" fontId="1" fillId="0" borderId="0"/>
    <xf numFmtId="43" fontId="1" fillId="0" borderId="0" applyFont="0" applyFill="0" applyBorder="0" applyAlignment="0" applyProtection="0"/>
  </cellStyleXfs>
  <cellXfs count="231">
    <xf numFmtId="0" fontId="0" fillId="0" borderId="0" xfId="0"/>
    <xf numFmtId="17" fontId="3" fillId="0" borderId="0" xfId="0" applyNumberFormat="1" applyFont="1"/>
    <xf numFmtId="17" fontId="4" fillId="0" borderId="0" xfId="0" applyNumberFormat="1" applyFont="1"/>
    <xf numFmtId="0" fontId="3" fillId="0" borderId="0" xfId="0" applyFont="1"/>
    <xf numFmtId="0" fontId="4" fillId="0" borderId="0" xfId="0" applyFont="1"/>
    <xf numFmtId="164" fontId="4" fillId="0" borderId="0" xfId="0" applyNumberFormat="1" applyFont="1"/>
    <xf numFmtId="3" fontId="4" fillId="0" borderId="0" xfId="0" applyNumberFormat="1" applyFont="1"/>
    <xf numFmtId="0" fontId="3" fillId="0" borderId="0" xfId="0" applyFont="1" applyAlignment="1">
      <alignment horizontal="right"/>
    </xf>
    <xf numFmtId="37" fontId="4" fillId="0" borderId="0" xfId="0" applyNumberFormat="1" applyFont="1"/>
    <xf numFmtId="37" fontId="3" fillId="0" borderId="0" xfId="0" applyNumberFormat="1" applyFont="1"/>
    <xf numFmtId="37" fontId="4" fillId="0" borderId="0" xfId="0" applyNumberFormat="1" applyFont="1" applyAlignment="1">
      <alignment horizontal="center"/>
    </xf>
    <xf numFmtId="164" fontId="4" fillId="0" borderId="0" xfId="0" applyNumberFormat="1" applyFont="1" applyProtection="1">
      <protection locked="0"/>
    </xf>
    <xf numFmtId="0" fontId="4" fillId="0" borderId="0" xfId="0" applyFont="1" applyProtection="1">
      <protection locked="0"/>
    </xf>
    <xf numFmtId="164" fontId="3" fillId="0" borderId="0" xfId="0" applyNumberFormat="1" applyFont="1" applyProtection="1">
      <protection locked="0"/>
    </xf>
    <xf numFmtId="17" fontId="4" fillId="0" borderId="0" xfId="0" applyNumberFormat="1" applyFont="1" applyAlignment="1" applyProtection="1">
      <alignment horizontal="center"/>
      <protection locked="0"/>
    </xf>
    <xf numFmtId="17" fontId="4" fillId="0" borderId="0" xfId="0" applyNumberFormat="1" applyFont="1" applyProtection="1">
      <protection locked="0"/>
    </xf>
    <xf numFmtId="3" fontId="4" fillId="0" borderId="0" xfId="0" applyNumberFormat="1" applyFont="1" applyProtection="1">
      <protection locked="0"/>
    </xf>
    <xf numFmtId="43" fontId="0" fillId="0" borderId="0" xfId="1" applyFont="1" applyFill="1"/>
    <xf numFmtId="10" fontId="0" fillId="0" borderId="0" xfId="0" applyNumberFormat="1"/>
    <xf numFmtId="0" fontId="6" fillId="0" borderId="0" xfId="0" applyFont="1"/>
    <xf numFmtId="39" fontId="0" fillId="0" borderId="0" xfId="0" applyNumberFormat="1"/>
    <xf numFmtId="37" fontId="4" fillId="0" borderId="0" xfId="0" applyNumberFormat="1" applyFont="1" applyProtection="1">
      <protection locked="0"/>
    </xf>
    <xf numFmtId="37" fontId="12" fillId="0" borderId="0" xfId="0" applyNumberFormat="1" applyFont="1"/>
    <xf numFmtId="164" fontId="12" fillId="0" borderId="0" xfId="0" applyNumberFormat="1" applyFont="1"/>
    <xf numFmtId="0" fontId="0" fillId="0" borderId="4" xfId="0" applyBorder="1"/>
    <xf numFmtId="165" fontId="4" fillId="0" borderId="0" xfId="1" applyNumberFormat="1" applyFont="1"/>
    <xf numFmtId="0" fontId="0" fillId="2" borderId="6" xfId="0" applyFill="1" applyBorder="1"/>
    <xf numFmtId="0" fontId="5" fillId="2" borderId="6" xfId="0" applyFont="1" applyFill="1" applyBorder="1" applyAlignment="1">
      <alignment horizontal="center"/>
    </xf>
    <xf numFmtId="0" fontId="0" fillId="2" borderId="6" xfId="0" applyFill="1" applyBorder="1" applyAlignment="1">
      <alignment horizontal="center"/>
    </xf>
    <xf numFmtId="43" fontId="10" fillId="2" borderId="6" xfId="1" applyFont="1" applyFill="1" applyBorder="1"/>
    <xf numFmtId="10" fontId="0" fillId="2" borderId="7" xfId="0" applyNumberFormat="1" applyFill="1" applyBorder="1"/>
    <xf numFmtId="1" fontId="7" fillId="0" borderId="0" xfId="0" applyNumberFormat="1" applyFont="1"/>
    <xf numFmtId="1" fontId="0" fillId="0" borderId="0" xfId="0" applyNumberFormat="1"/>
    <xf numFmtId="165" fontId="0" fillId="0" borderId="0" xfId="1" applyNumberFormat="1" applyFont="1"/>
    <xf numFmtId="165" fontId="11" fillId="0" borderId="0" xfId="1" applyNumberFormat="1" applyFont="1" applyFill="1"/>
    <xf numFmtId="37" fontId="12" fillId="0" borderId="1" xfId="0" applyNumberFormat="1" applyFont="1" applyBorder="1"/>
    <xf numFmtId="37" fontId="12" fillId="3" borderId="9" xfId="0" applyNumberFormat="1" applyFont="1" applyFill="1" applyBorder="1"/>
    <xf numFmtId="0" fontId="5" fillId="2" borderId="0" xfId="0" applyFont="1" applyFill="1" applyAlignment="1">
      <alignment horizontal="right"/>
    </xf>
    <xf numFmtId="0" fontId="0" fillId="2" borderId="0" xfId="0" applyFill="1" applyAlignment="1">
      <alignment horizontal="right"/>
    </xf>
    <xf numFmtId="43" fontId="10" fillId="2" borderId="0" xfId="1" applyFont="1" applyFill="1" applyBorder="1" applyAlignment="1">
      <alignment horizontal="right"/>
    </xf>
    <xf numFmtId="10" fontId="0" fillId="2" borderId="4" xfId="0" applyNumberFormat="1" applyFill="1" applyBorder="1" applyAlignment="1">
      <alignment horizontal="right"/>
    </xf>
    <xf numFmtId="43" fontId="0" fillId="0" borderId="0" xfId="1" applyFont="1" applyFill="1" applyBorder="1"/>
    <xf numFmtId="0" fontId="14" fillId="0" borderId="0" xfId="0" applyFont="1" applyAlignment="1">
      <alignment wrapText="1"/>
    </xf>
    <xf numFmtId="0" fontId="15" fillId="0" borderId="0" xfId="0" applyFont="1"/>
    <xf numFmtId="1" fontId="16" fillId="0" borderId="0" xfId="0" applyNumberFormat="1" applyFont="1"/>
    <xf numFmtId="0" fontId="16" fillId="0" borderId="0" xfId="0" applyFont="1"/>
    <xf numFmtId="37" fontId="15" fillId="0" borderId="1" xfId="0" applyNumberFormat="1" applyFont="1" applyBorder="1"/>
    <xf numFmtId="37" fontId="15" fillId="2" borderId="1" xfId="0" applyNumberFormat="1" applyFont="1" applyFill="1" applyBorder="1"/>
    <xf numFmtId="0" fontId="15" fillId="0" borderId="2" xfId="0" applyFont="1" applyBorder="1"/>
    <xf numFmtId="0" fontId="15" fillId="2" borderId="2" xfId="0" applyFont="1" applyFill="1" applyBorder="1"/>
    <xf numFmtId="0" fontId="16" fillId="0" borderId="0" xfId="0" applyFont="1" applyAlignment="1">
      <alignment horizontal="right"/>
    </xf>
    <xf numFmtId="0" fontId="14" fillId="0" borderId="1" xfId="0" applyFont="1" applyBorder="1"/>
    <xf numFmtId="37" fontId="14" fillId="2" borderId="1" xfId="0" applyNumberFormat="1" applyFont="1" applyFill="1" applyBorder="1"/>
    <xf numFmtId="37" fontId="15" fillId="0" borderId="3" xfId="0" applyNumberFormat="1" applyFont="1" applyBorder="1"/>
    <xf numFmtId="37" fontId="16" fillId="0" borderId="1" xfId="0" applyNumberFormat="1" applyFont="1" applyBorder="1"/>
    <xf numFmtId="37" fontId="16" fillId="2" borderId="1" xfId="0" applyNumberFormat="1" applyFont="1" applyFill="1" applyBorder="1"/>
    <xf numFmtId="0" fontId="15" fillId="0" borderId="0" xfId="0" applyFont="1" applyAlignment="1">
      <alignment horizontal="left"/>
    </xf>
    <xf numFmtId="165" fontId="15" fillId="2" borderId="2" xfId="1" applyNumberFormat="1" applyFont="1" applyFill="1" applyBorder="1"/>
    <xf numFmtId="0" fontId="16" fillId="0" borderId="0" xfId="0" applyFont="1" applyAlignment="1">
      <alignment horizontal="left"/>
    </xf>
    <xf numFmtId="37" fontId="15" fillId="2" borderId="1" xfId="0" applyNumberFormat="1" applyFont="1" applyFill="1" applyBorder="1" applyAlignment="1">
      <alignment horizontal="center"/>
    </xf>
    <xf numFmtId="166" fontId="16" fillId="0" borderId="0" xfId="0" applyNumberFormat="1" applyFont="1"/>
    <xf numFmtId="37" fontId="15" fillId="2" borderId="3" xfId="0" applyNumberFormat="1" applyFont="1" applyFill="1" applyBorder="1"/>
    <xf numFmtId="0" fontId="15" fillId="0" borderId="0" xfId="0" applyFont="1" applyAlignment="1">
      <alignment horizontal="right"/>
    </xf>
    <xf numFmtId="0" fontId="17" fillId="0" borderId="0" xfId="0" applyFont="1"/>
    <xf numFmtId="0" fontId="3" fillId="0" borderId="0" xfId="0" applyFont="1" applyAlignment="1">
      <alignment wrapText="1"/>
    </xf>
    <xf numFmtId="3" fontId="3" fillId="0" borderId="0" xfId="0" applyNumberFormat="1" applyFont="1" applyAlignment="1">
      <alignment horizontal="center" wrapText="1"/>
    </xf>
    <xf numFmtId="0" fontId="20" fillId="0" borderId="0" xfId="0" applyFont="1" applyAlignment="1">
      <alignment horizontal="left"/>
    </xf>
    <xf numFmtId="165" fontId="20" fillId="0" borderId="0" xfId="1" applyNumberFormat="1" applyFont="1"/>
    <xf numFmtId="0" fontId="20" fillId="0" borderId="0" xfId="0" applyFont="1"/>
    <xf numFmtId="165" fontId="20" fillId="0" borderId="0" xfId="0" applyNumberFormat="1" applyFont="1"/>
    <xf numFmtId="0" fontId="23" fillId="0" borderId="0" xfId="0" applyFont="1" applyAlignment="1">
      <alignment horizontal="left"/>
    </xf>
    <xf numFmtId="0" fontId="23" fillId="0" borderId="0" xfId="0" applyFont="1"/>
    <xf numFmtId="0" fontId="24" fillId="0" borderId="1" xfId="0" applyFont="1" applyBorder="1" applyAlignment="1">
      <alignment horizontal="center"/>
    </xf>
    <xf numFmtId="0" fontId="24" fillId="0" borderId="1" xfId="0" applyFont="1" applyBorder="1" applyAlignment="1">
      <alignment horizontal="left"/>
    </xf>
    <xf numFmtId="0" fontId="24" fillId="0" borderId="1" xfId="0" applyFont="1" applyBorder="1"/>
    <xf numFmtId="165" fontId="20" fillId="0" borderId="1" xfId="0" applyNumberFormat="1" applyFont="1" applyBorder="1"/>
    <xf numFmtId="165" fontId="20" fillId="0" borderId="1" xfId="1" applyNumberFormat="1" applyFont="1" applyBorder="1"/>
    <xf numFmtId="0" fontId="25" fillId="0" borderId="1" xfId="0" applyFont="1" applyBorder="1" applyAlignment="1">
      <alignment horizontal="left"/>
    </xf>
    <xf numFmtId="0" fontId="25" fillId="0" borderId="1" xfId="0" applyFont="1" applyBorder="1"/>
    <xf numFmtId="0" fontId="24" fillId="0" borderId="1" xfId="0" applyFont="1" applyBorder="1" applyAlignment="1">
      <alignment horizontal="right"/>
    </xf>
    <xf numFmtId="165" fontId="20" fillId="0" borderId="1" xfId="1" applyNumberFormat="1" applyFont="1" applyFill="1" applyBorder="1"/>
    <xf numFmtId="0" fontId="24" fillId="0" borderId="10" xfId="0" applyFont="1" applyBorder="1" applyAlignment="1">
      <alignment horizontal="left"/>
    </xf>
    <xf numFmtId="0" fontId="24" fillId="0" borderId="10" xfId="0" applyFont="1" applyBorder="1"/>
    <xf numFmtId="165" fontId="20" fillId="0" borderId="10" xfId="0" applyNumberFormat="1" applyFont="1" applyBorder="1"/>
    <xf numFmtId="165" fontId="20" fillId="0" borderId="10" xfId="1" applyNumberFormat="1" applyFont="1" applyBorder="1"/>
    <xf numFmtId="0" fontId="24" fillId="0" borderId="2" xfId="0" applyFont="1" applyBorder="1" applyAlignment="1">
      <alignment horizontal="left"/>
    </xf>
    <xf numFmtId="165" fontId="23" fillId="0" borderId="2" xfId="0" applyNumberFormat="1" applyFont="1" applyBorder="1" applyAlignment="1">
      <alignment horizontal="center"/>
    </xf>
    <xf numFmtId="0" fontId="20" fillId="0" borderId="0" xfId="0" applyFont="1" applyAlignment="1">
      <alignment horizontal="center"/>
    </xf>
    <xf numFmtId="165" fontId="23" fillId="0" borderId="1" xfId="0" applyNumberFormat="1" applyFont="1" applyBorder="1"/>
    <xf numFmtId="165" fontId="23" fillId="0" borderId="1" xfId="1" applyNumberFormat="1" applyFont="1" applyBorder="1"/>
    <xf numFmtId="0" fontId="27" fillId="0" borderId="1" xfId="0" applyFont="1" applyBorder="1" applyAlignment="1">
      <alignment wrapText="1"/>
    </xf>
    <xf numFmtId="0" fontId="27" fillId="0" borderId="1" xfId="0" applyFont="1" applyBorder="1" applyAlignment="1">
      <alignment vertical="center" wrapText="1"/>
    </xf>
    <xf numFmtId="0" fontId="20" fillId="0" borderId="1" xfId="0" applyFont="1" applyBorder="1" applyAlignment="1">
      <alignment horizontal="left"/>
    </xf>
    <xf numFmtId="0" fontId="20" fillId="0" borderId="1" xfId="0" applyFont="1" applyBorder="1" applyAlignment="1">
      <alignment horizontal="right"/>
    </xf>
    <xf numFmtId="0" fontId="20" fillId="0" borderId="1" xfId="0" applyFont="1" applyBorder="1"/>
    <xf numFmtId="165" fontId="23" fillId="0" borderId="1" xfId="1" applyNumberFormat="1" applyFont="1" applyFill="1" applyBorder="1"/>
    <xf numFmtId="0" fontId="20" fillId="0" borderId="1" xfId="0" applyFont="1" applyBorder="1" applyAlignment="1">
      <alignment wrapText="1"/>
    </xf>
    <xf numFmtId="0" fontId="27" fillId="0" borderId="2" xfId="0" applyFont="1" applyBorder="1" applyAlignment="1">
      <alignment wrapText="1"/>
    </xf>
    <xf numFmtId="0" fontId="20" fillId="0" borderId="2" xfId="0" applyFont="1" applyBorder="1"/>
    <xf numFmtId="0" fontId="27" fillId="0" borderId="1" xfId="0" applyFont="1" applyBorder="1"/>
    <xf numFmtId="0" fontId="25" fillId="0" borderId="1" xfId="0" applyFont="1" applyBorder="1" applyAlignment="1">
      <alignment horizontal="right"/>
    </xf>
    <xf numFmtId="0" fontId="24" fillId="0" borderId="1" xfId="0" applyFont="1" applyBorder="1" applyAlignment="1">
      <alignment vertical="center" wrapText="1"/>
    </xf>
    <xf numFmtId="0" fontId="25" fillId="0" borderId="1" xfId="0" applyFont="1" applyBorder="1" applyAlignment="1">
      <alignment vertical="center" wrapText="1"/>
    </xf>
    <xf numFmtId="165" fontId="23" fillId="0" borderId="2" xfId="0" applyNumberFormat="1" applyFont="1" applyBorder="1"/>
    <xf numFmtId="165" fontId="20" fillId="0" borderId="1" xfId="1" applyNumberFormat="1" applyFont="1" applyFill="1" applyBorder="1" applyAlignment="1">
      <alignment horizontal="left"/>
    </xf>
    <xf numFmtId="0" fontId="25" fillId="0" borderId="0" xfId="0" applyFont="1" applyAlignment="1">
      <alignment horizontal="center"/>
    </xf>
    <xf numFmtId="37" fontId="15" fillId="3" borderId="1" xfId="0" applyNumberFormat="1" applyFont="1" applyFill="1" applyBorder="1"/>
    <xf numFmtId="0" fontId="33" fillId="0" borderId="1" xfId="0" applyFont="1" applyBorder="1" applyAlignment="1">
      <alignment horizontal="center"/>
    </xf>
    <xf numFmtId="0" fontId="33" fillId="0" borderId="10" xfId="0" applyFont="1" applyBorder="1" applyAlignment="1">
      <alignment horizontal="center"/>
    </xf>
    <xf numFmtId="0" fontId="25" fillId="0" borderId="10" xfId="0" applyFont="1" applyBorder="1" applyAlignment="1">
      <alignment horizontal="left"/>
    </xf>
    <xf numFmtId="0" fontId="36" fillId="5" borderId="0" xfId="4" applyFill="1" applyAlignment="1">
      <alignment horizontal="left" vertical="center" wrapText="1"/>
    </xf>
    <xf numFmtId="0" fontId="20" fillId="0" borderId="2" xfId="0" applyFont="1" applyBorder="1" applyAlignment="1">
      <alignment vertical="center" wrapText="1"/>
    </xf>
    <xf numFmtId="0" fontId="24" fillId="0" borderId="13" xfId="0" applyFont="1" applyBorder="1" applyAlignment="1">
      <alignment horizontal="center"/>
    </xf>
    <xf numFmtId="0" fontId="33" fillId="0" borderId="12" xfId="0" applyFont="1" applyBorder="1" applyAlignment="1">
      <alignment horizontal="center"/>
    </xf>
    <xf numFmtId="165" fontId="23" fillId="0" borderId="7" xfId="1" applyNumberFormat="1" applyFont="1" applyBorder="1"/>
    <xf numFmtId="165" fontId="23" fillId="0" borderId="9" xfId="1" applyNumberFormat="1" applyFont="1" applyBorder="1"/>
    <xf numFmtId="0" fontId="33" fillId="0" borderId="14" xfId="0" applyFont="1" applyBorder="1" applyAlignment="1">
      <alignment horizontal="center"/>
    </xf>
    <xf numFmtId="165" fontId="23" fillId="0" borderId="10" xfId="0" applyNumberFormat="1" applyFont="1" applyBorder="1"/>
    <xf numFmtId="165" fontId="23" fillId="0" borderId="5" xfId="1" applyNumberFormat="1" applyFont="1" applyBorder="1"/>
    <xf numFmtId="0" fontId="34" fillId="0" borderId="16" xfId="5" applyAlignment="1">
      <alignment horizontal="left"/>
    </xf>
    <xf numFmtId="0" fontId="24" fillId="0" borderId="12" xfId="0" applyFont="1" applyBorder="1" applyAlignment="1">
      <alignment horizontal="center" vertical="center"/>
    </xf>
    <xf numFmtId="0" fontId="24" fillId="4" borderId="1" xfId="0" applyFont="1" applyFill="1" applyBorder="1" applyAlignment="1">
      <alignment horizontal="center"/>
    </xf>
    <xf numFmtId="0" fontId="24" fillId="4" borderId="1" xfId="0" applyFont="1" applyFill="1" applyBorder="1" applyAlignment="1">
      <alignment horizontal="left"/>
    </xf>
    <xf numFmtId="165" fontId="23" fillId="4" borderId="1" xfId="0" applyNumberFormat="1" applyFont="1" applyFill="1" applyBorder="1" applyAlignment="1">
      <alignment horizontal="center"/>
    </xf>
    <xf numFmtId="165" fontId="23" fillId="4" borderId="1" xfId="1" applyNumberFormat="1" applyFont="1" applyFill="1" applyBorder="1" applyAlignment="1">
      <alignment horizontal="center"/>
    </xf>
    <xf numFmtId="165" fontId="23" fillId="4" borderId="1" xfId="0" applyNumberFormat="1" applyFont="1" applyFill="1" applyBorder="1" applyAlignment="1">
      <alignment horizontal="left"/>
    </xf>
    <xf numFmtId="165" fontId="23" fillId="4" borderId="1" xfId="1" applyNumberFormat="1" applyFont="1" applyFill="1" applyBorder="1" applyAlignment="1">
      <alignment horizontal="left"/>
    </xf>
    <xf numFmtId="0" fontId="20" fillId="0" borderId="10" xfId="0" applyFont="1" applyBorder="1" applyAlignment="1">
      <alignment horizontal="left"/>
    </xf>
    <xf numFmtId="0" fontId="20" fillId="0" borderId="10" xfId="0" applyFont="1" applyBorder="1" applyAlignment="1">
      <alignment horizontal="right"/>
    </xf>
    <xf numFmtId="165" fontId="20" fillId="0" borderId="10" xfId="1" applyNumberFormat="1" applyFont="1" applyFill="1" applyBorder="1"/>
    <xf numFmtId="0" fontId="23" fillId="0" borderId="15" xfId="0" applyFont="1" applyBorder="1" applyAlignment="1">
      <alignment horizontal="left"/>
    </xf>
    <xf numFmtId="0" fontId="20" fillId="0" borderId="10" xfId="0" applyFont="1" applyBorder="1"/>
    <xf numFmtId="165" fontId="23" fillId="0" borderId="10" xfId="1" applyNumberFormat="1" applyFont="1" applyFill="1" applyBorder="1"/>
    <xf numFmtId="0" fontId="24" fillId="0" borderId="12" xfId="0" applyFont="1" applyBorder="1" applyAlignment="1">
      <alignment horizontal="center"/>
    </xf>
    <xf numFmtId="0" fontId="24" fillId="4" borderId="13" xfId="0" applyFont="1" applyFill="1" applyBorder="1" applyAlignment="1">
      <alignment horizontal="left"/>
    </xf>
    <xf numFmtId="0" fontId="24" fillId="4" borderId="2" xfId="0" applyFont="1" applyFill="1" applyBorder="1" applyAlignment="1">
      <alignment horizontal="left"/>
    </xf>
    <xf numFmtId="165" fontId="23" fillId="4" borderId="2" xfId="0" applyNumberFormat="1" applyFont="1" applyFill="1" applyBorder="1" applyAlignment="1">
      <alignment horizontal="left"/>
    </xf>
    <xf numFmtId="165" fontId="23" fillId="4" borderId="7" xfId="1" applyNumberFormat="1" applyFont="1" applyFill="1" applyBorder="1" applyAlignment="1">
      <alignment horizontal="left"/>
    </xf>
    <xf numFmtId="0" fontId="24" fillId="4" borderId="12" xfId="0" applyFont="1" applyFill="1" applyBorder="1" applyAlignment="1">
      <alignment horizontal="left"/>
    </xf>
    <xf numFmtId="165" fontId="23" fillId="0" borderId="9" xfId="1" applyNumberFormat="1" applyFont="1" applyFill="1" applyBorder="1"/>
    <xf numFmtId="165" fontId="20" fillId="0" borderId="9" xfId="1" applyNumberFormat="1" applyFont="1" applyBorder="1"/>
    <xf numFmtId="165" fontId="20" fillId="0" borderId="5" xfId="1" applyNumberFormat="1" applyFont="1" applyBorder="1"/>
    <xf numFmtId="0" fontId="25" fillId="0" borderId="10" xfId="0" applyFont="1" applyBorder="1"/>
    <xf numFmtId="0" fontId="24" fillId="0" borderId="14" xfId="0" applyFont="1" applyBorder="1" applyAlignment="1">
      <alignment horizontal="center"/>
    </xf>
    <xf numFmtId="0" fontId="27" fillId="0" borderId="10" xfId="0" applyFont="1" applyBorder="1" applyAlignment="1">
      <alignment wrapText="1"/>
    </xf>
    <xf numFmtId="0" fontId="24" fillId="0" borderId="14" xfId="0" applyFont="1" applyBorder="1" applyAlignment="1">
      <alignment horizontal="center" vertical="top"/>
    </xf>
    <xf numFmtId="0" fontId="24" fillId="0" borderId="10" xfId="0" applyFont="1" applyBorder="1" applyAlignment="1">
      <alignment horizontal="left" vertical="top"/>
    </xf>
    <xf numFmtId="0" fontId="27" fillId="0" borderId="17" xfId="0" applyFont="1" applyBorder="1" applyAlignment="1">
      <alignment vertical="top" wrapText="1"/>
    </xf>
    <xf numFmtId="0" fontId="25" fillId="0" borderId="10" xfId="0" applyFont="1" applyBorder="1" applyAlignment="1">
      <alignment horizontal="left" vertical="top" wrapText="1"/>
    </xf>
    <xf numFmtId="165" fontId="23" fillId="0" borderId="5" xfId="1" applyNumberFormat="1" applyFont="1" applyBorder="1" applyAlignment="1">
      <alignment vertical="top"/>
    </xf>
    <xf numFmtId="0" fontId="20" fillId="0" borderId="10" xfId="0" applyFont="1" applyBorder="1" applyAlignment="1">
      <alignment wrapText="1"/>
    </xf>
    <xf numFmtId="165" fontId="23" fillId="0" borderId="10" xfId="1" applyNumberFormat="1" applyFont="1" applyBorder="1"/>
    <xf numFmtId="0" fontId="25" fillId="0" borderId="10" xfId="0" applyFont="1" applyBorder="1" applyAlignment="1">
      <alignment horizontal="right"/>
    </xf>
    <xf numFmtId="0" fontId="26" fillId="5" borderId="0" xfId="0" applyFont="1" applyFill="1" applyAlignment="1">
      <alignment horizontal="left" vertical="center"/>
    </xf>
    <xf numFmtId="0" fontId="25" fillId="0" borderId="10" xfId="0" applyFont="1" applyBorder="1" applyAlignment="1">
      <alignment horizontal="center"/>
    </xf>
    <xf numFmtId="0" fontId="25" fillId="0" borderId="5" xfId="0" applyFont="1" applyBorder="1"/>
    <xf numFmtId="0" fontId="24" fillId="0" borderId="10" xfId="0" applyFont="1" applyBorder="1" applyAlignment="1">
      <alignment horizontal="right"/>
    </xf>
    <xf numFmtId="165" fontId="23" fillId="0" borderId="5" xfId="1" applyNumberFormat="1" applyFont="1" applyFill="1" applyBorder="1"/>
    <xf numFmtId="0" fontId="20" fillId="0" borderId="0" xfId="0" applyFont="1" applyAlignment="1">
      <alignment vertical="top"/>
    </xf>
    <xf numFmtId="37" fontId="15" fillId="0" borderId="2" xfId="0" applyNumberFormat="1" applyFont="1" applyBorder="1"/>
    <xf numFmtId="37" fontId="15" fillId="2" borderId="2" xfId="0" applyNumberFormat="1" applyFont="1" applyFill="1" applyBorder="1"/>
    <xf numFmtId="1" fontId="16" fillId="0" borderId="1" xfId="0" applyNumberFormat="1" applyFont="1" applyBorder="1"/>
    <xf numFmtId="0" fontId="16" fillId="0" borderId="1" xfId="0" applyFont="1" applyBorder="1"/>
    <xf numFmtId="0" fontId="16" fillId="0" borderId="1" xfId="0" applyFont="1" applyBorder="1" applyAlignment="1">
      <alignment horizontal="center"/>
    </xf>
    <xf numFmtId="0" fontId="16" fillId="0" borderId="1" xfId="0" applyFont="1" applyBorder="1" applyAlignment="1">
      <alignment horizontal="center" wrapText="1"/>
    </xf>
    <xf numFmtId="0" fontId="17" fillId="0" borderId="4" xfId="0" applyFont="1" applyBorder="1"/>
    <xf numFmtId="37" fontId="12" fillId="0" borderId="4" xfId="0" applyNumberFormat="1" applyFont="1" applyBorder="1"/>
    <xf numFmtId="164" fontId="4" fillId="0" borderId="4" xfId="0" applyNumberFormat="1" applyFont="1" applyBorder="1" applyProtection="1">
      <protection locked="0"/>
    </xf>
    <xf numFmtId="0" fontId="4" fillId="0" borderId="4" xfId="0" applyFont="1" applyBorder="1" applyProtection="1">
      <protection locked="0"/>
    </xf>
    <xf numFmtId="0" fontId="4" fillId="0" borderId="4" xfId="0" applyFont="1" applyBorder="1"/>
    <xf numFmtId="0" fontId="20" fillId="5" borderId="0" xfId="0" applyFont="1" applyFill="1"/>
    <xf numFmtId="0" fontId="34" fillId="0" borderId="16" xfId="5" applyAlignment="1">
      <alignment horizontal="left"/>
    </xf>
    <xf numFmtId="0" fontId="24" fillId="0" borderId="6" xfId="0" applyFont="1" applyBorder="1" applyAlignment="1">
      <alignment horizontal="center"/>
    </xf>
    <xf numFmtId="0" fontId="24" fillId="0" borderId="0" xfId="0" applyFont="1" applyAlignment="1">
      <alignment horizontal="center"/>
    </xf>
    <xf numFmtId="0" fontId="24" fillId="0" borderId="1" xfId="0" applyFont="1" applyBorder="1" applyAlignment="1">
      <alignment horizontal="center"/>
    </xf>
    <xf numFmtId="0" fontId="24" fillId="0" borderId="9" xfId="0" applyFont="1" applyBorder="1" applyAlignment="1">
      <alignment horizontal="center"/>
    </xf>
    <xf numFmtId="0" fontId="24" fillId="0" borderId="11" xfId="0" applyFont="1" applyBorder="1" applyAlignment="1">
      <alignment horizontal="center"/>
    </xf>
    <xf numFmtId="0" fontId="24" fillId="0" borderId="12" xfId="0" applyFont="1" applyBorder="1" applyAlignment="1">
      <alignment horizontal="center"/>
    </xf>
    <xf numFmtId="0" fontId="24" fillId="0" borderId="9" xfId="0" applyFont="1" applyBorder="1" applyAlignment="1">
      <alignment horizontal="left"/>
    </xf>
    <xf numFmtId="0" fontId="24" fillId="0" borderId="11" xfId="0" applyFont="1" applyBorder="1" applyAlignment="1">
      <alignment horizontal="left"/>
    </xf>
    <xf numFmtId="0" fontId="24" fillId="0" borderId="12" xfId="0" applyFont="1" applyBorder="1" applyAlignment="1">
      <alignment horizontal="left"/>
    </xf>
    <xf numFmtId="0" fontId="20" fillId="0" borderId="0" xfId="0" applyFont="1" applyAlignment="1">
      <alignment horizontal="left" vertical="top"/>
    </xf>
    <xf numFmtId="0" fontId="18" fillId="0" borderId="0" xfId="2" applyAlignment="1">
      <alignment horizontal="center"/>
    </xf>
    <xf numFmtId="0" fontId="19" fillId="0" borderId="0" xfId="0" applyFont="1" applyAlignment="1">
      <alignment horizontal="left"/>
    </xf>
    <xf numFmtId="0" fontId="21" fillId="0" borderId="0" xfId="0" applyFont="1" applyAlignment="1">
      <alignment horizontal="center"/>
    </xf>
    <xf numFmtId="0" fontId="35" fillId="0" borderId="0" xfId="3" applyAlignment="1">
      <alignment horizontal="left"/>
    </xf>
    <xf numFmtId="0" fontId="30" fillId="6" borderId="0" xfId="0" applyFont="1" applyFill="1" applyAlignment="1">
      <alignment horizontal="left" wrapText="1"/>
    </xf>
    <xf numFmtId="0" fontId="33" fillId="6" borderId="0" xfId="0" applyFont="1" applyFill="1" applyAlignment="1">
      <alignment horizontal="left"/>
    </xf>
    <xf numFmtId="0" fontId="22" fillId="0" borderId="0" xfId="0" applyFont="1" applyAlignment="1">
      <alignment horizontal="center"/>
    </xf>
    <xf numFmtId="0" fontId="36" fillId="5" borderId="0" xfId="4" applyFill="1" applyAlignment="1">
      <alignment horizontal="left"/>
    </xf>
    <xf numFmtId="0" fontId="36" fillId="5" borderId="0" xfId="4" applyFill="1" applyAlignment="1">
      <alignment horizontal="left" vertical="center" wrapText="1"/>
    </xf>
    <xf numFmtId="0" fontId="33" fillId="0" borderId="5" xfId="0" applyFont="1" applyBorder="1" applyAlignment="1">
      <alignment horizontal="center"/>
    </xf>
    <xf numFmtId="0" fontId="33" fillId="0" borderId="15" xfId="0" applyFont="1" applyBorder="1" applyAlignment="1">
      <alignment horizontal="center"/>
    </xf>
    <xf numFmtId="0" fontId="33" fillId="0" borderId="14" xfId="0" applyFont="1" applyBorder="1" applyAlignment="1">
      <alignment horizontal="center"/>
    </xf>
    <xf numFmtId="0" fontId="36" fillId="0" borderId="0" xfId="4" applyAlignment="1">
      <alignment horizontal="left"/>
    </xf>
    <xf numFmtId="0" fontId="39" fillId="0" borderId="0" xfId="0" applyFont="1" applyAlignment="1">
      <alignment horizontal="left"/>
    </xf>
    <xf numFmtId="0" fontId="33" fillId="0" borderId="9" xfId="0" applyFont="1" applyBorder="1" applyAlignment="1">
      <alignment horizontal="center"/>
    </xf>
    <xf numFmtId="0" fontId="33" fillId="0" borderId="11" xfId="0" applyFont="1" applyBorder="1" applyAlignment="1">
      <alignment horizontal="center"/>
    </xf>
    <xf numFmtId="0" fontId="33" fillId="0" borderId="12" xfId="0" applyFont="1" applyBorder="1" applyAlignment="1">
      <alignment horizontal="center"/>
    </xf>
    <xf numFmtId="0" fontId="24" fillId="0" borderId="9" xfId="0" applyFont="1" applyBorder="1" applyAlignment="1">
      <alignment horizontal="center"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38" fillId="5" borderId="9" xfId="0" applyFont="1" applyFill="1" applyBorder="1" applyAlignment="1">
      <alignment horizontal="left" vertical="top" wrapText="1"/>
    </xf>
    <xf numFmtId="0" fontId="38" fillId="5" borderId="11" xfId="0" applyFont="1" applyFill="1" applyBorder="1" applyAlignment="1">
      <alignment horizontal="left" vertical="top" wrapText="1"/>
    </xf>
    <xf numFmtId="0" fontId="38" fillId="5" borderId="12" xfId="0" applyFont="1" applyFill="1" applyBorder="1" applyAlignment="1">
      <alignment horizontal="left" vertical="top" wrapText="1"/>
    </xf>
    <xf numFmtId="0" fontId="34" fillId="0" borderId="16" xfId="5" applyFill="1" applyAlignment="1">
      <alignment horizontal="left" vertical="center"/>
    </xf>
    <xf numFmtId="0" fontId="36" fillId="5" borderId="0" xfId="4" applyFill="1" applyAlignment="1">
      <alignment horizontal="left" vertical="center"/>
    </xf>
    <xf numFmtId="0" fontId="37" fillId="5" borderId="0" xfId="4" applyFont="1" applyFill="1" applyAlignment="1">
      <alignment horizontal="left" vertical="top" wrapText="1"/>
    </xf>
    <xf numFmtId="0" fontId="33" fillId="0" borderId="0" xfId="0" applyFont="1" applyAlignment="1">
      <alignment horizontal="center"/>
    </xf>
    <xf numFmtId="0" fontId="34" fillId="0" borderId="0" xfId="5" applyFill="1" applyBorder="1" applyAlignment="1">
      <alignment horizontal="left" vertical="center" wrapText="1"/>
    </xf>
    <xf numFmtId="0" fontId="34" fillId="0" borderId="16" xfId="5" applyFill="1" applyAlignment="1">
      <alignment horizontal="left" vertical="center" wrapText="1"/>
    </xf>
    <xf numFmtId="0" fontId="26" fillId="5" borderId="6" xfId="0" applyFont="1" applyFill="1" applyBorder="1" applyAlignment="1">
      <alignment horizontal="left" vertical="center"/>
    </xf>
    <xf numFmtId="0" fontId="26" fillId="5" borderId="0" xfId="0" applyFont="1" applyFill="1" applyAlignment="1">
      <alignment horizontal="left" vertical="center"/>
    </xf>
    <xf numFmtId="0" fontId="26" fillId="5" borderId="7" xfId="0" applyFont="1" applyFill="1" applyBorder="1" applyAlignment="1">
      <alignment horizontal="left" vertical="center"/>
    </xf>
    <xf numFmtId="0" fontId="34" fillId="0" borderId="16" xfId="5" applyFill="1" applyAlignment="1">
      <alignment horizontal="left"/>
    </xf>
    <xf numFmtId="0" fontId="38" fillId="5" borderId="9" xfId="0" applyFont="1" applyFill="1" applyBorder="1" applyAlignment="1">
      <alignment horizontal="left"/>
    </xf>
    <xf numFmtId="0" fontId="38" fillId="5" borderId="11" xfId="0" applyFont="1" applyFill="1" applyBorder="1" applyAlignment="1">
      <alignment horizontal="left"/>
    </xf>
    <xf numFmtId="0" fontId="38" fillId="5" borderId="12" xfId="0" applyFont="1" applyFill="1" applyBorder="1" applyAlignment="1">
      <alignment horizontal="left"/>
    </xf>
    <xf numFmtId="0" fontId="25" fillId="0" borderId="0" xfId="0" applyFont="1" applyAlignment="1">
      <alignment horizontal="center"/>
    </xf>
    <xf numFmtId="1" fontId="15" fillId="0" borderId="0" xfId="0" applyNumberFormat="1" applyFont="1" applyAlignment="1">
      <alignment vertical="top" wrapText="1"/>
    </xf>
    <xf numFmtId="1" fontId="7" fillId="0" borderId="0" xfId="0" applyNumberFormat="1" applyFont="1"/>
    <xf numFmtId="1" fontId="7" fillId="0" borderId="8" xfId="0" applyNumberFormat="1" applyFont="1" applyBorder="1"/>
    <xf numFmtId="1" fontId="35" fillId="0" borderId="0" xfId="3" applyNumberFormat="1" applyAlignment="1">
      <alignment horizontal="center"/>
    </xf>
    <xf numFmtId="1" fontId="4" fillId="0" borderId="0" xfId="0" applyNumberFormat="1" applyFont="1"/>
    <xf numFmtId="0" fontId="8" fillId="0" borderId="0" xfId="0" applyFont="1" applyAlignment="1">
      <alignment horizontal="left"/>
    </xf>
    <xf numFmtId="0" fontId="18" fillId="0" borderId="0" xfId="2" applyFill="1" applyAlignment="1">
      <alignment horizontal="center" wrapText="1"/>
    </xf>
    <xf numFmtId="0" fontId="15" fillId="0" borderId="0" xfId="0" applyFont="1" applyAlignment="1">
      <alignment horizontal="left"/>
    </xf>
    <xf numFmtId="0" fontId="18" fillId="0" borderId="0" xfId="2" applyAlignment="1">
      <alignment horizontal="center" wrapText="1"/>
    </xf>
    <xf numFmtId="0" fontId="15" fillId="0" borderId="0" xfId="0" applyFont="1"/>
    <xf numFmtId="37" fontId="4" fillId="0" borderId="4" xfId="0" applyNumberFormat="1" applyFont="1" applyBorder="1"/>
    <xf numFmtId="0" fontId="4" fillId="0" borderId="0" xfId="0" applyFont="1" applyAlignment="1">
      <alignment horizontal="left"/>
    </xf>
  </cellXfs>
  <cellStyles count="8">
    <cellStyle name="Comma" xfId="1" builtinId="3"/>
    <cellStyle name="Comma 2" xfId="7" xr:uid="{A525BC5B-3E3B-41E5-8399-2424D02A8C03}"/>
    <cellStyle name="Heading 1" xfId="2" builtinId="16" customBuiltin="1"/>
    <cellStyle name="Heading 2" xfId="3" builtinId="17" customBuiltin="1"/>
    <cellStyle name="Heading 3" xfId="4" builtinId="18" customBuiltin="1"/>
    <cellStyle name="Heading 4" xfId="5" builtinId="19" customBuiltin="1"/>
    <cellStyle name="Normal" xfId="0" builtinId="0" customBuiltin="1"/>
    <cellStyle name="Normal 2" xfId="6" xr:uid="{A0C2572D-9C32-4338-9754-DE75594A474F}"/>
  </cellStyles>
  <dxfs count="33109">
    <dxf>
      <font>
        <b val="0"/>
        <i val="0"/>
        <strike val="0"/>
        <condense val="0"/>
        <extend val="0"/>
        <outline val="0"/>
        <shadow val="0"/>
        <u val="none"/>
        <vertAlign val="baseline"/>
        <sz val="9"/>
        <color auto="1"/>
        <name val="Times New Roman"/>
        <scheme val="none"/>
      </font>
      <numFmt numFmtId="164" formatCode="&quot;$&quot;#,##0"/>
      <protection locked="0" hidden="0"/>
    </dxf>
    <dxf>
      <font>
        <b val="0"/>
        <i val="0"/>
        <strike val="0"/>
        <condense val="0"/>
        <extend val="0"/>
        <outline val="0"/>
        <shadow val="0"/>
        <u val="none"/>
        <vertAlign val="baseline"/>
        <sz val="9"/>
        <color auto="1"/>
        <name val="Times New Roman"/>
        <scheme val="none"/>
      </font>
      <numFmt numFmtId="164" formatCode="&quot;$&quot;#,##0"/>
    </dxf>
    <dxf>
      <font>
        <b val="0"/>
        <i val="0"/>
        <strike val="0"/>
        <condense val="0"/>
        <extend val="0"/>
        <outline val="0"/>
        <shadow val="0"/>
        <u val="none"/>
        <vertAlign val="baseline"/>
        <sz val="9"/>
        <color auto="1"/>
        <name val="Times New Roman"/>
        <scheme val="none"/>
      </font>
      <numFmt numFmtId="164" formatCode="&quot;$&quot;#,##0"/>
    </dxf>
    <dxf>
      <font>
        <b val="0"/>
        <i val="0"/>
        <strike val="0"/>
        <condense val="0"/>
        <extend val="0"/>
        <outline val="0"/>
        <shadow val="0"/>
        <u val="none"/>
        <vertAlign val="baseline"/>
        <sz val="9"/>
        <color auto="1"/>
        <name val="Times New Roman"/>
        <scheme val="none"/>
      </font>
      <numFmt numFmtId="164" formatCode="&quot;$&quot;#,##0"/>
    </dxf>
    <dxf>
      <font>
        <b val="0"/>
        <i val="0"/>
        <strike val="0"/>
        <condense val="0"/>
        <extend val="0"/>
        <outline val="0"/>
        <shadow val="0"/>
        <u val="none"/>
        <vertAlign val="baseline"/>
        <sz val="9"/>
        <color auto="1"/>
        <name val="Times New Roman"/>
        <scheme val="none"/>
      </font>
      <numFmt numFmtId="164" formatCode="&quot;$&quot;#,##0"/>
    </dxf>
    <dxf>
      <font>
        <b val="0"/>
        <i val="0"/>
        <strike val="0"/>
        <condense val="0"/>
        <extend val="0"/>
        <outline val="0"/>
        <shadow val="0"/>
        <u val="none"/>
        <vertAlign val="baseline"/>
        <sz val="9"/>
        <color auto="1"/>
        <name val="Times New Roman"/>
        <scheme val="none"/>
      </font>
      <numFmt numFmtId="164" formatCode="&quot;$&quot;#,##0"/>
    </dxf>
    <dxf>
      <font>
        <b val="0"/>
        <i val="0"/>
        <strike val="0"/>
        <condense val="0"/>
        <extend val="0"/>
        <outline val="0"/>
        <shadow val="0"/>
        <u val="none"/>
        <vertAlign val="baseline"/>
        <sz val="9"/>
        <color auto="1"/>
        <name val="Times New Roman"/>
        <scheme val="none"/>
      </font>
      <numFmt numFmtId="164" formatCode="&quot;$&quot;#,##0"/>
    </dxf>
    <dxf>
      <font>
        <b val="0"/>
        <i val="0"/>
        <strike val="0"/>
        <condense val="0"/>
        <extend val="0"/>
        <outline val="0"/>
        <shadow val="0"/>
        <u val="none"/>
        <vertAlign val="baseline"/>
        <sz val="9"/>
        <color auto="1"/>
        <name val="Times New Roman"/>
        <scheme val="none"/>
      </font>
      <numFmt numFmtId="164" formatCode="&quot;$&quot;#,##0"/>
    </dxf>
    <dxf>
      <font>
        <b val="0"/>
        <i val="0"/>
        <strike val="0"/>
        <condense val="0"/>
        <extend val="0"/>
        <outline val="0"/>
        <shadow val="0"/>
        <u val="none"/>
        <vertAlign val="baseline"/>
        <sz val="9"/>
        <color auto="1"/>
        <name val="Times New Roman"/>
        <scheme val="none"/>
      </font>
      <numFmt numFmtId="164" formatCode="&quot;$&quot;#,##0"/>
    </dxf>
    <dxf>
      <font>
        <b val="0"/>
        <i val="0"/>
        <strike val="0"/>
        <condense val="0"/>
        <extend val="0"/>
        <outline val="0"/>
        <shadow val="0"/>
        <u val="none"/>
        <vertAlign val="baseline"/>
        <sz val="9"/>
        <color auto="1"/>
        <name val="Times New Roman"/>
        <scheme val="none"/>
      </font>
      <numFmt numFmtId="164" formatCode="&quot;$&quot;#,##0"/>
    </dxf>
    <dxf>
      <font>
        <b val="0"/>
        <i val="0"/>
        <strike val="0"/>
        <condense val="0"/>
        <extend val="0"/>
        <outline val="0"/>
        <shadow val="0"/>
        <u val="none"/>
        <vertAlign val="baseline"/>
        <sz val="9"/>
        <color auto="1"/>
        <name val="Times New Roman"/>
        <scheme val="none"/>
      </font>
      <numFmt numFmtId="164" formatCode="&quot;$&quot;#,##0"/>
    </dxf>
    <dxf>
      <font>
        <b val="0"/>
        <i val="0"/>
        <strike val="0"/>
        <condense val="0"/>
        <extend val="0"/>
        <outline val="0"/>
        <shadow val="0"/>
        <u val="none"/>
        <vertAlign val="baseline"/>
        <sz val="9"/>
        <color auto="1"/>
        <name val="Times New Roman"/>
        <scheme val="none"/>
      </font>
      <numFmt numFmtId="164" formatCode="&quot;$&quot;#,##0"/>
    </dxf>
    <dxf>
      <font>
        <b/>
        <i val="0"/>
        <strike val="0"/>
        <condense val="0"/>
        <extend val="0"/>
        <outline val="0"/>
        <shadow val="0"/>
        <u val="none"/>
        <vertAlign val="baseline"/>
        <sz val="9"/>
        <color auto="1"/>
        <name val="Times New Roman"/>
        <scheme val="none"/>
      </font>
      <alignment horizontal="right" vertical="bottom" textRotation="0" wrapText="0" indent="0" justifyLastLine="0" shrinkToFit="0" readingOrder="0"/>
    </dxf>
    <dxf>
      <font>
        <b val="0"/>
        <i val="0"/>
        <strike val="0"/>
        <condense val="0"/>
        <extend val="0"/>
        <outline val="0"/>
        <shadow val="0"/>
        <u val="none"/>
        <vertAlign val="baseline"/>
        <sz val="9"/>
        <color auto="1"/>
        <name val="Times New Roman"/>
        <scheme val="none"/>
      </font>
    </dxf>
    <dxf>
      <font>
        <b val="0"/>
        <i val="0"/>
        <strike val="0"/>
        <condense val="0"/>
        <extend val="0"/>
        <outline val="0"/>
        <shadow val="0"/>
        <u val="none"/>
        <vertAlign val="baseline"/>
        <sz val="9"/>
        <color auto="1"/>
        <name val="Times New Roman"/>
        <scheme val="none"/>
      </font>
      <numFmt numFmtId="22" formatCode="mmm\-yy"/>
      <protection locked="0" hidden="0"/>
    </dxf>
    <dxf>
      <fill>
        <patternFill patternType="none">
          <fgColor indexed="64"/>
          <bgColor indexed="65"/>
        </patternFill>
      </fill>
    </dxf>
    <dxf>
      <fill>
        <patternFill patternType="none">
          <fgColor indexed="64"/>
          <bgColor indexed="65"/>
        </patternFill>
      </fill>
      <border diagonalUp="0" diagonalDown="0" outline="0">
        <left/>
        <right/>
        <top/>
        <bottom/>
      </border>
    </dxf>
    <dxf>
      <fill>
        <patternFill patternType="solid">
          <fgColor indexed="64"/>
          <bgColor theme="2" tint="-9.9978637043366805E-2"/>
        </patternFill>
      </fill>
      <border diagonalUp="0" diagonalDown="0">
        <left style="thin">
          <color indexed="64"/>
        </left>
        <right/>
        <top/>
        <bottom/>
        <vertical/>
        <horizontal/>
      </border>
    </dxf>
    <dxf>
      <font>
        <b/>
        <i val="0"/>
        <strike val="0"/>
        <condense val="0"/>
        <extend val="0"/>
        <outline val="0"/>
        <shadow val="0"/>
        <u val="none"/>
        <vertAlign val="baseline"/>
        <sz val="10"/>
        <color auto="1"/>
        <name val="Geneva"/>
        <scheme val="none"/>
      </font>
      <fill>
        <patternFill patternType="solid">
          <fgColor indexed="64"/>
          <bgColor theme="2" tint="-9.9978637043366805E-2"/>
        </patternFill>
      </fill>
      <alignment horizontal="center" vertical="bottom" textRotation="0" wrapText="0" indent="0" justifyLastLine="0" shrinkToFit="0" readingOrder="0"/>
      <border diagonalUp="0" diagonalDown="0" outline="0">
        <left style="thin">
          <color indexed="64"/>
        </left>
        <right/>
        <top/>
        <bottom/>
      </border>
    </dxf>
    <dxf>
      <fill>
        <patternFill patternType="none">
          <fgColor indexed="64"/>
          <bgColor indexed="65"/>
        </patternFill>
      </fill>
    </dxf>
    <dxf>
      <fill>
        <patternFill patternType="none">
          <fgColor indexed="64"/>
          <bgColor indexed="65"/>
        </patternFill>
      </fill>
    </dxf>
    <dxf>
      <fill>
        <patternFill patternType="solid">
          <fgColor indexed="64"/>
          <bgColor theme="2" tint="-9.9978637043366805E-2"/>
        </patternFill>
      </fill>
      <border diagonalUp="0" diagonalDown="0">
        <left style="thin">
          <color indexed="64"/>
        </left>
        <right/>
        <top/>
        <bottom/>
        <vertical/>
        <horizontal/>
      </border>
    </dxf>
    <dxf>
      <font>
        <b/>
        <i val="0"/>
        <strike val="0"/>
        <condense val="0"/>
        <extend val="0"/>
        <outline val="0"/>
        <shadow val="0"/>
        <u val="none"/>
        <vertAlign val="baseline"/>
        <sz val="10"/>
        <color auto="1"/>
        <name val="Geneva"/>
        <scheme val="none"/>
      </font>
      <fill>
        <patternFill patternType="solid">
          <fgColor indexed="64"/>
          <bgColor theme="2" tint="-9.9978637043366805E-2"/>
        </patternFill>
      </fill>
      <alignment horizontal="center" vertical="bottom" textRotation="0" wrapText="0" indent="0" justifyLastLine="0" shrinkToFit="0" readingOrder="0"/>
      <border diagonalUp="0" diagonalDown="0" outline="0">
        <left style="thin">
          <color indexed="64"/>
        </left>
        <right/>
        <top/>
        <bottom/>
      </border>
    </dxf>
    <dxf>
      <fill>
        <patternFill patternType="none">
          <fgColor indexed="64"/>
          <bgColor indexed="65"/>
        </patternFill>
      </fill>
    </dxf>
    <dxf>
      <fill>
        <patternFill patternType="none">
          <fgColor indexed="64"/>
          <bgColor indexed="65"/>
        </patternFill>
      </fill>
    </dxf>
    <dxf>
      <fill>
        <patternFill patternType="solid">
          <fgColor indexed="64"/>
          <bgColor theme="2" tint="-9.9978637043366805E-2"/>
        </patternFill>
      </fill>
      <border diagonalUp="0" diagonalDown="0">
        <left style="thin">
          <color indexed="64"/>
        </left>
        <right/>
        <top/>
        <bottom/>
        <vertical/>
        <horizontal/>
      </border>
    </dxf>
    <dxf>
      <font>
        <b/>
        <i val="0"/>
        <strike val="0"/>
        <condense val="0"/>
        <extend val="0"/>
        <outline val="0"/>
        <shadow val="0"/>
        <u val="none"/>
        <vertAlign val="baseline"/>
        <sz val="10"/>
        <color auto="1"/>
        <name val="Geneva"/>
        <scheme val="none"/>
      </font>
      <fill>
        <patternFill patternType="solid">
          <fgColor indexed="64"/>
          <bgColor theme="2" tint="-9.9978637043366805E-2"/>
        </patternFill>
      </fill>
      <alignment horizontal="center" vertical="bottom" textRotation="0" wrapText="0" indent="0" justifyLastLine="0" shrinkToFit="0" readingOrder="0"/>
      <border diagonalUp="0" diagonalDown="0" outline="0">
        <left style="thin">
          <color indexed="64"/>
        </left>
        <right/>
        <top/>
        <bottom/>
      </border>
    </dxf>
    <dxf>
      <fill>
        <patternFill patternType="none">
          <fgColor indexed="64"/>
          <bgColor indexed="65"/>
        </patternFill>
      </fill>
    </dxf>
    <dxf>
      <fill>
        <patternFill patternType="none">
          <fgColor indexed="64"/>
          <bgColor indexed="65"/>
        </patternFill>
      </fill>
    </dxf>
    <dxf>
      <fill>
        <patternFill patternType="solid">
          <fgColor indexed="64"/>
          <bgColor theme="2" tint="-9.9978637043366805E-2"/>
        </patternFill>
      </fill>
      <border diagonalUp="0" diagonalDown="0">
        <left style="thin">
          <color indexed="64"/>
        </left>
        <right/>
        <top/>
        <bottom/>
        <vertical/>
        <horizontal/>
      </border>
    </dxf>
    <dxf>
      <font>
        <b/>
        <i val="0"/>
        <strike val="0"/>
        <condense val="0"/>
        <extend val="0"/>
        <outline val="0"/>
        <shadow val="0"/>
        <u val="none"/>
        <vertAlign val="baseline"/>
        <sz val="10"/>
        <color auto="1"/>
        <name val="Geneva"/>
        <scheme val="none"/>
      </font>
      <fill>
        <patternFill patternType="solid">
          <fgColor indexed="64"/>
          <bgColor theme="2" tint="-9.9978637043366805E-2"/>
        </patternFill>
      </fill>
      <alignment horizontal="center" vertical="bottom" textRotation="0" wrapText="0" indent="0" justifyLastLine="0" shrinkToFit="0" readingOrder="0"/>
      <border diagonalUp="0" diagonalDown="0" outline="0">
        <left style="thin">
          <color indexed="64"/>
        </left>
        <right/>
        <top/>
        <bottom/>
      </border>
    </dxf>
    <dxf>
      <fill>
        <patternFill patternType="none">
          <fgColor indexed="64"/>
          <bgColor indexed="65"/>
        </patternFill>
      </fill>
    </dxf>
    <dxf>
      <fill>
        <patternFill patternType="none">
          <fgColor indexed="64"/>
          <bgColor indexed="65"/>
        </patternFill>
      </fill>
    </dxf>
    <dxf>
      <fill>
        <patternFill patternType="solid">
          <fgColor indexed="64"/>
          <bgColor theme="2" tint="-9.9978637043366805E-2"/>
        </patternFill>
      </fill>
      <border diagonalUp="0" diagonalDown="0">
        <left style="thin">
          <color indexed="64"/>
        </left>
        <right/>
        <top/>
        <bottom/>
        <vertical/>
        <horizontal/>
      </border>
    </dxf>
    <dxf>
      <font>
        <b/>
        <i val="0"/>
        <strike val="0"/>
        <condense val="0"/>
        <extend val="0"/>
        <outline val="0"/>
        <shadow val="0"/>
        <u val="none"/>
        <vertAlign val="baseline"/>
        <sz val="10"/>
        <color auto="1"/>
        <name val="Geneva"/>
        <scheme val="none"/>
      </font>
      <fill>
        <patternFill patternType="solid">
          <fgColor indexed="64"/>
          <bgColor theme="2" tint="-9.9978637043366805E-2"/>
        </patternFill>
      </fill>
      <alignment horizontal="center" vertical="bottom" textRotation="0" wrapText="0" indent="0" justifyLastLine="0" shrinkToFit="0" readingOrder="0"/>
      <border diagonalUp="0" diagonalDown="0" outline="0">
        <left style="thin">
          <color indexed="64"/>
        </left>
        <right/>
        <top/>
        <bottom/>
      </border>
    </dxf>
    <dxf>
      <fill>
        <patternFill patternType="none">
          <fgColor indexed="64"/>
          <bgColor indexed="65"/>
        </patternFill>
      </fill>
    </dxf>
    <dxf>
      <fill>
        <patternFill patternType="none">
          <fgColor indexed="64"/>
          <bgColor indexed="65"/>
        </patternFill>
      </fill>
    </dxf>
    <dxf>
      <fill>
        <patternFill patternType="solid">
          <fgColor indexed="64"/>
          <bgColor theme="2" tint="-9.9978637043366805E-2"/>
        </patternFill>
      </fill>
      <border diagonalUp="0" diagonalDown="0">
        <left style="thin">
          <color indexed="64"/>
        </left>
        <right/>
        <top/>
        <bottom/>
        <vertical/>
        <horizontal/>
      </border>
    </dxf>
    <dxf>
      <font>
        <b/>
        <i val="0"/>
        <strike val="0"/>
        <condense val="0"/>
        <extend val="0"/>
        <outline val="0"/>
        <shadow val="0"/>
        <u val="none"/>
        <vertAlign val="baseline"/>
        <sz val="10"/>
        <color auto="1"/>
        <name val="Geneva"/>
        <scheme val="none"/>
      </font>
      <fill>
        <patternFill patternType="solid">
          <fgColor indexed="64"/>
          <bgColor theme="2" tint="-9.9978637043366805E-2"/>
        </patternFill>
      </fill>
      <alignment horizontal="center" vertical="bottom" textRotation="0" wrapText="0" indent="0" justifyLastLine="0" shrinkToFit="0" readingOrder="0"/>
      <border diagonalUp="0" diagonalDown="0" outline="0">
        <left style="thin">
          <color indexed="64"/>
        </left>
        <right/>
        <top/>
        <bottom/>
      </border>
    </dxf>
    <dxf>
      <fill>
        <patternFill patternType="none">
          <fgColor indexed="64"/>
          <bgColor indexed="65"/>
        </patternFill>
      </fill>
    </dxf>
    <dxf>
      <fill>
        <patternFill patternType="none">
          <fgColor indexed="64"/>
          <bgColor indexed="65"/>
        </patternFill>
      </fill>
    </dxf>
    <dxf>
      <fill>
        <patternFill patternType="solid">
          <fgColor indexed="64"/>
          <bgColor theme="2" tint="-9.9978637043366805E-2"/>
        </patternFill>
      </fill>
      <alignment horizontal="right" vertical="bottom" textRotation="0" wrapText="0" indent="0" justifyLastLine="0" shrinkToFit="0" readingOrder="0"/>
    </dxf>
    <dxf>
      <font>
        <b/>
        <i val="0"/>
        <strike val="0"/>
        <condense val="0"/>
        <extend val="0"/>
        <outline val="0"/>
        <shadow val="0"/>
        <u val="none"/>
        <vertAlign val="baseline"/>
        <sz val="10"/>
        <color auto="1"/>
        <name val="Geneva"/>
        <scheme val="none"/>
      </font>
      <fill>
        <patternFill patternType="solid">
          <fgColor indexed="64"/>
          <bgColor theme="2" tint="-9.9978637043366805E-2"/>
        </patternFill>
      </fill>
      <alignment horizontal="right" vertical="bottom" textRotation="0" wrapText="0" indent="0" justifyLastLine="0" shrinkToFit="0" readingOrder="0"/>
      <border diagonalUp="0" diagonalDown="0" outline="0">
        <left/>
        <right/>
        <top/>
        <bottom/>
      </border>
    </dxf>
    <dxf>
      <border outline="0">
        <left style="thin">
          <color indexed="64"/>
        </left>
        <right style="thin">
          <color indexed="64"/>
        </right>
      </border>
    </dxf>
    <dxf>
      <fill>
        <patternFill patternType="none">
          <fgColor indexed="64"/>
          <bgColor indexed="65"/>
        </patternFill>
      </fill>
    </dxf>
    <dxf>
      <fill>
        <patternFill patternType="none">
          <fgColor indexed="64"/>
          <bgColor indexed="65"/>
        </patternFill>
      </fill>
    </dxf>
    <dxf>
      <font>
        <b/>
        <i val="0"/>
        <strike val="0"/>
        <condense val="0"/>
        <extend val="0"/>
        <outline val="0"/>
        <shadow val="0"/>
        <u val="none"/>
        <vertAlign val="baseline"/>
        <sz val="11"/>
        <color auto="1"/>
        <name val="Times New Roman"/>
        <family val="1"/>
        <scheme val="none"/>
      </font>
      <numFmt numFmtId="5" formatCode="#,##0_);\(#,##0\)"/>
      <fill>
        <patternFill patternType="solid">
          <fgColor indexed="64"/>
          <bgColor theme="2" tint="-9.9978637043366805E-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Times New Roman"/>
        <scheme val="none"/>
      </font>
      <numFmt numFmtId="5" formatCode="#,##0_);\(#,##0\)"/>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Times New Roman"/>
        <scheme val="none"/>
      </font>
      <numFmt numFmtId="5" formatCode="#,##0_);\(#,##0\)"/>
      <fill>
        <patternFill patternType="solid">
          <fgColor indexed="64"/>
          <bgColor theme="2" tint="-9.9978637043366805E-2"/>
        </patternFill>
      </fill>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Times New Roman"/>
        <scheme val="none"/>
      </font>
      <numFmt numFmtId="5" formatCode="#,##0_);\(#,##0\)"/>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Times New Roman"/>
        <scheme val="none"/>
      </font>
      <numFmt numFmtId="5" formatCode="#,##0_);\(#,##0\)"/>
      <fill>
        <patternFill patternType="solid">
          <fgColor indexed="64"/>
          <bgColor theme="2" tint="-9.9978637043366805E-2"/>
        </patternFill>
      </fill>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Times New Roman"/>
        <scheme val="none"/>
      </font>
      <numFmt numFmtId="5" formatCode="#,##0_);\(#,##0\)"/>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Times New Roman"/>
        <scheme val="none"/>
      </font>
      <numFmt numFmtId="5" formatCode="#,##0_);\(#,##0\)"/>
      <fill>
        <patternFill patternType="solid">
          <fgColor indexed="64"/>
          <bgColor theme="2" tint="-9.9978637043366805E-2"/>
        </patternFill>
      </fill>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Times New Roman"/>
        <scheme val="none"/>
      </font>
      <numFmt numFmtId="5" formatCode="#,##0_);\(#,##0\)"/>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Times New Roman"/>
        <scheme val="none"/>
      </font>
      <numFmt numFmtId="5" formatCode="#,##0_);\(#,##0\)"/>
      <fill>
        <patternFill patternType="solid">
          <fgColor indexed="64"/>
          <bgColor theme="2" tint="-9.9978637043366805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Times New Roman"/>
        <scheme val="none"/>
      </font>
      <numFmt numFmtId="5" formatCode="#,##0_);\(#,##0\)"/>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scheme val="none"/>
      </font>
      <fill>
        <patternFill patternType="solid">
          <fgColor indexed="64"/>
          <bgColor theme="2" tint="-9.9978637043366805E-2"/>
        </patternFill>
      </fill>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1"/>
        <color auto="1"/>
        <name val="Times New Roman"/>
        <scheme val="none"/>
      </font>
      <numFmt numFmtId="5" formatCode="#,##0_);\(#,##0\)"/>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scheme val="none"/>
      </font>
      <fill>
        <patternFill patternType="solid">
          <fgColor indexed="64"/>
          <bgColor theme="2" tint="-9.9978637043366805E-2"/>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Times New Roman"/>
        <scheme val="none"/>
      </font>
      <fill>
        <patternFill patternType="none">
          <fgColor indexed="64"/>
          <bgColor indexed="65"/>
        </patternFill>
      </fill>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1"/>
        <color auto="1"/>
        <name val="Times New Roman"/>
        <scheme val="none"/>
      </font>
      <alignment horizontal="right" vertical="bottom" textRotation="0" wrapText="0" indent="0" justifyLastLine="0" shrinkToFit="0" readingOrder="0"/>
    </dxf>
    <dxf>
      <font>
        <b/>
        <i val="0"/>
        <strike val="0"/>
        <condense val="0"/>
        <extend val="0"/>
        <outline val="0"/>
        <shadow val="0"/>
        <u val="none"/>
        <vertAlign val="baseline"/>
        <sz val="11"/>
        <color auto="1"/>
        <name val="Times New Roman"/>
        <scheme val="none"/>
      </font>
      <numFmt numFmtId="1" formatCode="0"/>
    </dxf>
    <dxf>
      <font>
        <b/>
        <i val="0"/>
        <strike val="0"/>
        <condense val="0"/>
        <extend val="0"/>
        <outline val="0"/>
        <shadow val="0"/>
        <u val="none"/>
        <vertAlign val="baseline"/>
        <sz val="11"/>
        <color auto="1"/>
        <name val="Times New Roman"/>
        <scheme val="none"/>
      </font>
      <fill>
        <patternFill patternType="none">
          <fgColor indexed="64"/>
          <bgColor indexed="65"/>
        </patternFill>
      </fill>
    </dxf>
    <dxf>
      <border>
        <bottom style="thin">
          <color indexed="64"/>
        </bottom>
      </border>
    </dxf>
    <dxf>
      <font>
        <b/>
        <i val="0"/>
        <strike val="0"/>
        <condense val="0"/>
        <extend val="0"/>
        <outline val="0"/>
        <shadow val="0"/>
        <u val="none"/>
        <vertAlign val="baseline"/>
        <sz val="11"/>
        <color auto="1"/>
        <name val="Times New Roman"/>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mbria"/>
        <family val="2"/>
        <scheme val="maj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mbria"/>
        <family val="2"/>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mbria"/>
        <family val="2"/>
        <scheme val="maj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mbria"/>
        <family val="2"/>
        <scheme val="maj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mbria"/>
        <family val="2"/>
        <scheme val="major"/>
      </font>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mbria"/>
        <family val="2"/>
        <scheme val="major"/>
      </font>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Cambria"/>
        <family val="2"/>
        <scheme val="major"/>
      </font>
      <alignment horizontal="general" vertical="bottom"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mbria"/>
        <family val="2"/>
        <scheme val="major"/>
      </font>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auto="1"/>
        <name val="Cambria"/>
        <family val="2"/>
        <scheme val="major"/>
      </font>
      <alignment horizontal="center" vertical="bottom" textRotation="0" wrapText="0"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vertical/>
        <horizontal/>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auto="1"/>
        <name val="Cambria"/>
        <family val="2"/>
        <scheme val="major"/>
      </font>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auto="1"/>
        <name val="Cambria"/>
        <family val="2"/>
        <scheme val="major"/>
      </font>
      <alignment horizontal="center" vertical="bottom" textRotation="0" wrapText="0"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2"/>
        <scheme val="major"/>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numFmt numFmtId="165" formatCode="_(* #,##0_);_(* \(#,##0\);_(*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numFmt numFmtId="165" formatCode="_(* #,##0_);_(* \(#,##0\);_(*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i val="0"/>
        <strike val="0"/>
        <condense val="0"/>
        <extend val="0"/>
        <outline val="0"/>
        <shadow val="0"/>
        <u val="none"/>
        <vertAlign val="baseline"/>
        <sz val="11"/>
        <color auto="1"/>
        <name val="Cambria"/>
        <family val="2"/>
        <scheme val="maj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2"/>
        <scheme val="maj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2"/>
        <scheme val="maj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mbria"/>
        <family val="2"/>
        <scheme val="maj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mbria"/>
        <family val="2"/>
        <scheme val="major"/>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rder>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numFmt numFmtId="165" formatCode="_(* #,##0_);_(* \(#,##0\);_(*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2"/>
        <scheme val="major"/>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mbria"/>
        <family val="2"/>
        <scheme val="maj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mbria"/>
        <family val="2"/>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numFmt numFmtId="165" formatCode="_(* #,##0_);_(* \(#,##0\);_(*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numFmt numFmtId="165" formatCode="_(* #,##0_);_(* \(#,##0\);_(*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numFmt numFmtId="165" formatCode="_(* #,##0_);_(* \(#,##0\);_(*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mbria"/>
        <family val="2"/>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rder>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numFmt numFmtId="165" formatCode="_(* #,##0_);_(* \(#,##0\);_(*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alignment horizontal="general" vertical="top"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mbria"/>
        <family val="2"/>
        <scheme val="major"/>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theme="1"/>
        <name val="Cambria"/>
        <family val="2"/>
        <scheme val="major"/>
      </font>
      <alignment horizontal="general" vertical="top" textRotation="0" wrapText="1" indent="0" justifyLastLine="0" shrinkToFit="0" readingOrder="0"/>
      <border diagonalUp="0" diagonalDown="0">
        <left style="thin">
          <color indexed="64"/>
        </left>
        <right style="thin">
          <color indexed="64"/>
        </right>
        <top/>
        <bottom/>
        <vertical/>
        <horizontal/>
      </border>
    </dxf>
    <dxf>
      <font>
        <b/>
        <i val="0"/>
        <strike val="0"/>
        <condense val="0"/>
        <extend val="0"/>
        <outline val="0"/>
        <shadow val="0"/>
        <u val="none"/>
        <vertAlign val="baseline"/>
        <sz val="11"/>
        <color auto="1"/>
        <name val="Cambria"/>
        <family val="2"/>
        <scheme val="major"/>
      </font>
      <alignment horizontal="left" vertical="top" textRotation="0" wrapText="0"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auto="1"/>
        <name val="Cambria"/>
        <family val="2"/>
        <scheme val="major"/>
      </font>
      <alignment horizontal="center" vertical="top" textRotation="0" wrapText="0" indent="0" justifyLastLine="0" shrinkToFit="0" readingOrder="0"/>
      <border diagonalUp="0" diagonalDown="0">
        <left/>
        <right style="thin">
          <color indexed="64"/>
        </right>
        <top style="thin">
          <color indexed="64"/>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vertical/>
        <horizontal/>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theme="1"/>
        <name val="Cambria"/>
        <family val="2"/>
        <scheme val="major"/>
      </font>
      <alignment horizontal="general" vertical="bottom"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auto="1"/>
        <name val="Cambria"/>
        <family val="2"/>
        <scheme val="major"/>
      </font>
      <alignment horizontal="center" vertical="bottom" textRotation="0" wrapText="0"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numFmt numFmtId="165" formatCode="_(* #,##0_);_(* \(#,##0\);_(*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numFmt numFmtId="165" formatCode="_(* #,##0_);_(* \(#,##0\);_(*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mbria"/>
        <family val="2"/>
        <scheme val="maj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medium">
          <color theme="4" tint="0.39997558519241921"/>
        </top>
        <bottom style="thin">
          <color indexed="64"/>
        </bottom>
      </border>
    </dxf>
    <dxf>
      <border>
        <bottom style="thin">
          <color indexed="64"/>
        </bottom>
      </border>
    </dxf>
    <dxf>
      <font>
        <b/>
        <i val="0"/>
        <strike val="0"/>
        <condense val="0"/>
        <extend val="0"/>
        <outline val="0"/>
        <shadow val="0"/>
        <u val="none"/>
        <vertAlign val="baseline"/>
        <sz val="11"/>
        <color auto="1"/>
        <name val="Cambria"/>
        <family val="2"/>
        <scheme val="major"/>
      </font>
      <fill>
        <patternFill patternType="solid">
          <fgColor indexed="64"/>
          <bgColor theme="0" tint="-0.1499984740745262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mbria"/>
        <family val="2"/>
        <scheme val="major"/>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mbria"/>
        <family val="2"/>
        <scheme val="maj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dxf>
    <dxf>
      <font>
        <b val="0"/>
        <i val="0"/>
        <strike val="0"/>
        <condense val="0"/>
        <extend val="0"/>
        <outline val="0"/>
        <shadow val="0"/>
        <u val="none"/>
        <vertAlign val="baseline"/>
        <sz val="11"/>
        <color theme="1"/>
        <name val="Cambria"/>
        <family val="2"/>
        <scheme val="major"/>
      </font>
      <alignment horizontal="left" vertical="bottom" textRotation="0" wrapText="0" indent="0" justifyLastLine="0" shrinkToFit="0" readingOrder="0"/>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mbria"/>
        <family val="2"/>
        <scheme val="maj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left" textRotation="0" indent="0" justifyLastLine="0" shrinkToFit="0" readingOrder="0"/>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numFmt numFmtId="165" formatCode="_(* #,##0_);_(* \(#,##0\);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2"/>
        <scheme val="maj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mbria"/>
        <family val="1"/>
        <scheme val="maj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theme="4" tint="0.39997558519241921"/>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E60000"/>
      <color rgb="FFA4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5:P115" totalsRowShown="0" headerRowDxfId="64" dataDxfId="62" headerRowBorderDxfId="63">
  <autoFilter ref="A5:P115"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000-000001000000}" name="Line" dataDxfId="61">
      <calculatedColumnFormula>A5+1</calculatedColumnFormula>
    </tableColumn>
    <tableColumn id="2" xr3:uid="{00000000-0010-0000-0000-000002000000}" name="Description" dataDxfId="60"/>
    <tableColumn id="4" xr3:uid="{00000000-0010-0000-0000-000004000000}" name=" " dataDxfId="59"/>
    <tableColumn id="5" xr3:uid="{00000000-0010-0000-0000-000005000000}" name=" 2" dataDxfId="58"/>
    <tableColumn id="6" xr3:uid="{00000000-0010-0000-0000-000006000000}" name="Fiscal Year_x000a_2026-2027_x000a_Current" dataDxfId="57"/>
    <tableColumn id="7" xr3:uid="{00000000-0010-0000-0000-000007000000}" name="Per DOE Year 1" dataDxfId="56"/>
    <tableColumn id="8" xr3:uid="{00000000-0010-0000-0000-000008000000}" name="Fiscal Year_x000a_2027-2028_x000a_Projected" dataDxfId="55"/>
    <tableColumn id="9" xr3:uid="{00000000-0010-0000-0000-000009000000}" name="Per DOE Year 2" dataDxfId="54"/>
    <tableColumn id="10" xr3:uid="{00000000-0010-0000-0000-00000A000000}" name="Fiscal Year_x000a_2028-2029_x000a_Projected" dataDxfId="53"/>
    <tableColumn id="11" xr3:uid="{00000000-0010-0000-0000-00000B000000}" name="Per DOE Year 3" dataDxfId="52">
      <calculatedColumnFormula>H110</calculatedColumnFormula>
    </tableColumn>
    <tableColumn id="12" xr3:uid="{00000000-0010-0000-0000-00000C000000}" name="Fiscal Year_x000a_2029-2030_x000a_Projected" dataDxfId="51"/>
    <tableColumn id="13" xr3:uid="{00000000-0010-0000-0000-00000D000000}" name="Per DOE Year 4" dataDxfId="50">
      <calculatedColumnFormula>J110</calculatedColumnFormula>
    </tableColumn>
    <tableColumn id="14" xr3:uid="{00000000-0010-0000-0000-00000E000000}" name="Fiscal Year_x000a_2030-2031_x000a_Projected" dataDxfId="49"/>
    <tableColumn id="15" xr3:uid="{00000000-0010-0000-0000-00000F000000}" name="Per DOE Year 42" dataDxfId="48">
      <calculatedColumnFormula>L110</calculatedColumnFormula>
    </tableColumn>
    <tableColumn id="16" xr3:uid="{00000000-0010-0000-0000-000010000000}" name="Fiscal Year_x000a_2031-2032_x000a_Projected" dataDxfId="47"/>
    <tableColumn id="3" xr3:uid="{B7FE0BE6-3E72-4108-A7D1-403812869A76}" name="Per DOE Year 5" dataDxfId="46"/>
  </tableColumns>
  <tableStyleInfo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EA2CFDD-1F13-41B3-AD6B-FA5F61DA9947}" name="Line46" displayName="Line46" ref="A94:E97" totalsRowShown="0" headerRowDxfId="16679" headerRowBorderDxfId="16678" tableBorderDxfId="16677" totalsRowBorderDxfId="16676">
  <autoFilter ref="A94:E97" xr:uid="{6EA2CFDD-1F13-41B3-AD6B-FA5F61DA9947}">
    <filterColumn colId="0" hiddenButton="1"/>
    <filterColumn colId="1" hiddenButton="1"/>
    <filterColumn colId="2" hiddenButton="1"/>
    <filterColumn colId="3" hiddenButton="1"/>
    <filterColumn colId="4" hiddenButton="1"/>
  </autoFilter>
  <tableColumns count="5">
    <tableColumn id="1" xr3:uid="{850E549C-0FB2-4FBD-9C1F-E6DF55EAE013}" name="Line"/>
    <tableColumn id="2" xr3:uid="{8CD25C68-8DD9-483A-9365-3F8C34240BFC}" name="Column1"/>
    <tableColumn id="3" xr3:uid="{1FF59674-17E0-4027-8C6F-F3C963BC4566}" name="Descriptions"/>
    <tableColumn id="4" xr3:uid="{6D03BE3B-94A9-4C5A-B58D-0B44BE34C8B5}" name="Amount"/>
    <tableColumn id="5" xr3:uid="{E8B69C3C-BD13-4CD7-863A-884D8C7D4719}" name="Total" dataDxfId="16675" dataCellStyle="Comma"/>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A5FD6AC-A366-4077-A4B5-93FE0D55A636}" name="Line47" displayName="Line47" ref="A100:E103" totalsRowShown="0" headerRowDxfId="16674" headerRowBorderDxfId="16673" tableBorderDxfId="16672" totalsRowBorderDxfId="16671">
  <autoFilter ref="A100:E103" xr:uid="{7A5FD6AC-A366-4077-A4B5-93FE0D55A636}">
    <filterColumn colId="0" hiddenButton="1"/>
    <filterColumn colId="1" hiddenButton="1"/>
    <filterColumn colId="2" hiddenButton="1"/>
    <filterColumn colId="3" hiddenButton="1"/>
    <filterColumn colId="4" hiddenButton="1"/>
  </autoFilter>
  <tableColumns count="5">
    <tableColumn id="1" xr3:uid="{64353D1C-8EB2-40EA-B76F-9924984B537F}" name="Line"/>
    <tableColumn id="2" xr3:uid="{B0192EF5-9FDA-424B-B1AC-70DD8F250CE6}" name="Column1"/>
    <tableColumn id="3" xr3:uid="{56B7E47D-6407-4AD5-B9F5-A9AFF7CC5E28}" name="Descriptions"/>
    <tableColumn id="4" xr3:uid="{F87B724E-6FBF-4F86-8127-275132378947}" name="Amount" dataDxfId="16670"/>
    <tableColumn id="5" xr3:uid="{F6E494C5-FBBD-4901-AFD5-FCE802AFD46A}" name="Total" dataDxfId="16669" dataCellStyle="Comma"/>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2B05305-8A59-4007-92CC-7CA70B42EA82}" name="Line48" displayName="Line48" ref="A106:E107" totalsRowShown="0" headerRowDxfId="16668" headerRowBorderDxfId="16667" tableBorderDxfId="16666" totalsRowBorderDxfId="16665">
  <autoFilter ref="A106:E107" xr:uid="{32B05305-8A59-4007-92CC-7CA70B42EA82}">
    <filterColumn colId="0" hiddenButton="1"/>
    <filterColumn colId="1" hiddenButton="1"/>
    <filterColumn colId="2" hiddenButton="1"/>
    <filterColumn colId="3" hiddenButton="1"/>
    <filterColumn colId="4" hiddenButton="1"/>
  </autoFilter>
  <tableColumns count="5">
    <tableColumn id="1" xr3:uid="{A37A6CAD-5F21-4687-B54E-4BBCC50DAA93}" name="Line" dataDxfId="16664">
      <calculatedColumnFormula>A101+1</calculatedColumnFormula>
    </tableColumn>
    <tableColumn id="2" xr3:uid="{89D75971-0476-4938-846B-4950903B92FD}" name="Column1" dataDxfId="16663"/>
    <tableColumn id="3" xr3:uid="{C37164C7-9B14-4953-AC83-0849ACD6CCCF}" name="Descriptions" dataDxfId="16662"/>
    <tableColumn id="4" xr3:uid="{4E07BF39-99B9-41E6-B8AF-E8EB7FEFFBDE}" name="Amount" dataDxfId="16661"/>
    <tableColumn id="5" xr3:uid="{F6D208D3-DB6A-4A33-AE66-3E34A0485CAB}" name="Total" dataDxfId="16660" dataCellStyle="Comma">
      <calculatedColumnFormula>SUM(D110)</calculatedColumnFormula>
    </tableColumn>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B7D15A4-06DC-40B0-A7DB-709117F93E2B}" name="Line49" displayName="Line49" ref="A110:E111" totalsRowShown="0" headerRowDxfId="16659" headerRowBorderDxfId="16658" tableBorderDxfId="16657">
  <autoFilter ref="A110:E111" xr:uid="{EB7D15A4-06DC-40B0-A7DB-709117F93E2B}">
    <filterColumn colId="0" hiddenButton="1"/>
    <filterColumn colId="1" hiddenButton="1"/>
    <filterColumn colId="2" hiddenButton="1"/>
    <filterColumn colId="3" hiddenButton="1"/>
    <filterColumn colId="4" hiddenButton="1"/>
  </autoFilter>
  <tableColumns count="5">
    <tableColumn id="1" xr3:uid="{43B367DA-32E8-4221-AA4E-A8FBFF266F06}" name="Line" dataDxfId="16656">
      <calculatedColumnFormula>A107+1</calculatedColumnFormula>
    </tableColumn>
    <tableColumn id="2" xr3:uid="{A08A3201-47C7-48C1-A9A3-F0DB87682CCF}" name="Column1" dataDxfId="16655"/>
    <tableColumn id="3" xr3:uid="{CDFDA37B-D184-4F02-98F5-D10506057D66}" name="Descriptions" dataDxfId="16654"/>
    <tableColumn id="4" xr3:uid="{887F35E7-CAA5-41BA-B454-E3684E76BBF1}" name="Amount" dataDxfId="16653"/>
    <tableColumn id="5" xr3:uid="{5AA1E0DF-7456-4A5D-B7CD-A47DA60E8352}" name="Total" dataDxfId="16652" dataCellStyle="Comma"/>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B544CAF-C55D-46D6-B2C5-458490F5C0E1}" name="Line51" displayName="Line51" ref="A116:E121" totalsRowShown="0" headerRowDxfId="16651" headerRowBorderDxfId="16650" tableBorderDxfId="16649">
  <autoFilter ref="A116:E121" xr:uid="{1B544CAF-C55D-46D6-B2C5-458490F5C0E1}">
    <filterColumn colId="0" hiddenButton="1"/>
    <filterColumn colId="1" hiddenButton="1"/>
    <filterColumn colId="2" hiddenButton="1"/>
    <filterColumn colId="3" hiddenButton="1"/>
    <filterColumn colId="4" hiddenButton="1"/>
  </autoFilter>
  <tableColumns count="5">
    <tableColumn id="1" xr3:uid="{0E435D35-68E3-4842-92A1-DEB4390EC998}" name="Line" dataDxfId="16648"/>
    <tableColumn id="2" xr3:uid="{A6A08DC9-5F83-43F3-B21C-596E719655A3}" name="Column1" dataDxfId="16647"/>
    <tableColumn id="3" xr3:uid="{9F4287E6-BBE0-4DCA-A01A-2E64E38A86A2}" name="Descriptions" dataDxfId="16646"/>
    <tableColumn id="4" xr3:uid="{86057107-3935-45B7-A28C-6F724253A565}" name="Amount" dataDxfId="16645" dataCellStyle="Comma"/>
    <tableColumn id="5" xr3:uid="{4E10CE0F-CC72-4DA5-BCA8-52F28FE8AD99}" name="Total" dataDxfId="16644" dataCellStyle="Comma"/>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561241F-7B20-4F64-9812-631B72E2EE46}" name="Line52" displayName="Line52" ref="A124:E127" totalsRowShown="0" headerRowDxfId="16643" headerRowBorderDxfId="16642" tableBorderDxfId="16641" totalsRowBorderDxfId="16640">
  <autoFilter ref="A124:E127" xr:uid="{C561241F-7B20-4F64-9812-631B72E2EE46}">
    <filterColumn colId="0" hiddenButton="1"/>
    <filterColumn colId="1" hiddenButton="1"/>
    <filterColumn colId="2" hiddenButton="1"/>
    <filterColumn colId="3" hiddenButton="1"/>
    <filterColumn colId="4" hiddenButton="1"/>
  </autoFilter>
  <tableColumns count="5">
    <tableColumn id="1" xr3:uid="{5AD082B9-FE1E-4ADB-A559-9F823B1A970A}" name="Line"/>
    <tableColumn id="2" xr3:uid="{29BABF4C-4F15-427C-9387-E3705A84B6FE}" name="Column1"/>
    <tableColumn id="3" xr3:uid="{DC10B3C5-32F2-44FD-96B2-B59BB8FF19C1}" name="Descriptions"/>
    <tableColumn id="4" xr3:uid="{EE93230B-F6E2-4213-9FA5-C108F2B52427}" name="Amount"/>
    <tableColumn id="5" xr3:uid="{0BC46219-8E1E-4CD1-9A9B-9F751444C0D7}" name="Total" dataDxfId="16639" dataCellStyle="Comma"/>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C6AAA10-9421-4EBC-AFC9-BA3BFCDDA0D3}" name="Line53" displayName="Line53" ref="A130:E138" totalsRowShown="0" headerRowDxfId="16638" headerRowBorderDxfId="16637" tableBorderDxfId="16636" totalsRowBorderDxfId="16635">
  <autoFilter ref="A130:E138" xr:uid="{BC6AAA10-9421-4EBC-AFC9-BA3BFCDDA0D3}">
    <filterColumn colId="0" hiddenButton="1"/>
    <filterColumn colId="1" hiddenButton="1"/>
    <filterColumn colId="2" hiddenButton="1"/>
    <filterColumn colId="3" hiddenButton="1"/>
    <filterColumn colId="4" hiddenButton="1"/>
  </autoFilter>
  <tableColumns count="5">
    <tableColumn id="1" xr3:uid="{0EDB67E6-B678-4DF9-BD09-D2495ED0CD78}" name="Line" dataDxfId="16634"/>
    <tableColumn id="2" xr3:uid="{F2BC5839-99D0-494E-ADD1-9D6698982260}" name="Column1" dataDxfId="16633"/>
    <tableColumn id="3" xr3:uid="{BD4B643D-461F-4A47-B7A7-D4DE8201C268}" name="Descriptions" dataDxfId="16632"/>
    <tableColumn id="4" xr3:uid="{F85E0A72-13B2-414F-A7AE-BF570BFAE7D8}" name="Amount" dataDxfId="16631" dataCellStyle="Comma"/>
    <tableColumn id="5" xr3:uid="{EBC75270-57C4-45A7-A0BF-62452C62377F}" name="Total" dataDxfId="16630" dataCellStyle="Comma"/>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A55A691-7FB3-4781-87A3-CB56BF4DFECF}" name="Lines54_55" displayName="Lines54_55" ref="A141:XFD143" totalsRowShown="0" headerRowDxfId="16629" tableBorderDxfId="16628">
  <autoFilter ref="A141:XFD143" xr:uid="{FA55A691-7FB3-4781-87A3-CB56BF4DFEC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8DD047C5-4A2F-42E0-AAFA-85FDE9272D25}" name="Line" dataDxfId="16627"/>
    <tableColumn id="2" xr3:uid="{C00B19E3-F1BC-4D1F-AFB7-945219770CF1}" name="Column1" dataDxfId="16626"/>
    <tableColumn id="3" xr3:uid="{D38DEFF4-D5AA-42EA-8AE0-5D5D35E5D8EA}" name="Descriptions"/>
    <tableColumn id="4" xr3:uid="{EF0E4F1F-12C7-4A81-86C9-E9AC69FB4087}" name="Amount" dataDxfId="16625"/>
    <tableColumn id="5" xr3:uid="{342A4BC7-C048-422A-9ABF-E5983DA49F01}" name="Total">
      <calculatedColumnFormula>D142</calculatedColumnFormula>
    </tableColumn>
    <tableColumn id="6" xr3:uid="{5C16FE2F-4AD4-48FE-AF1C-27B3924D5F18}" name="Column2"/>
    <tableColumn id="7" xr3:uid="{6EB23F31-88BD-4FC6-8AC1-5876A04F664F}" name="Column3"/>
    <tableColumn id="8" xr3:uid="{11DF37B5-1D0A-43DC-843D-183BE4101C2C}" name="Column4"/>
    <tableColumn id="9" xr3:uid="{DC5B4ACA-F9D3-4516-90DF-347BED38288E}" name="Column5"/>
    <tableColumn id="10" xr3:uid="{76B6E81A-BBF1-4DD8-903D-BEF77E1A56C1}" name="Column6"/>
    <tableColumn id="11" xr3:uid="{3E0EBDAD-95C5-498B-9D79-2CCDAF905351}" name="Column7"/>
    <tableColumn id="12" xr3:uid="{A19BB863-B1F6-4D53-A938-F53A6612C0C1}" name="Column8"/>
    <tableColumn id="13" xr3:uid="{46E66ECC-C4AD-4017-A148-E058ECB44B66}" name="Column9"/>
    <tableColumn id="14" xr3:uid="{89D1439A-00D1-4402-919F-98EB70AA1559}" name="Column10"/>
    <tableColumn id="15" xr3:uid="{93266D4C-D5B2-4CEE-9E33-C683C7C990D1}" name="Column11"/>
    <tableColumn id="16" xr3:uid="{14D136F6-EA97-4558-8251-05CB78023B45}" name="Column12"/>
    <tableColumn id="17" xr3:uid="{9A6659A6-12DE-4C06-B1EB-0795E33F6B41}" name="Column13"/>
    <tableColumn id="18" xr3:uid="{5234317B-F77D-481C-938E-B1C31424922D}" name="Column14"/>
    <tableColumn id="19" xr3:uid="{27AD66A9-3CDF-40F6-94CF-C378C733B429}" name="Column15"/>
    <tableColumn id="20" xr3:uid="{939B2320-DD64-4F2D-B0AB-31FDE91D36A8}" name="Column16"/>
    <tableColumn id="21" xr3:uid="{E8E79713-D566-479C-8E68-E02A18ABE916}" name="Column17"/>
    <tableColumn id="22" xr3:uid="{244578F8-E53C-4A2A-B42C-1D46CCA4A670}" name="Column18"/>
    <tableColumn id="23" xr3:uid="{7008562B-4277-49F6-ADD3-4743E81B8BFD}" name="Column19"/>
    <tableColumn id="24" xr3:uid="{C5198A8C-F138-4141-B5AC-5CB9E776C1E3}" name="Column20"/>
    <tableColumn id="25" xr3:uid="{D0D4EC26-02F6-43E7-ACC7-B1073CBC36FB}" name="Column21"/>
    <tableColumn id="26" xr3:uid="{E4D3A23B-7F21-404E-8097-4D9A070A9A89}" name="Column22"/>
    <tableColumn id="27" xr3:uid="{A171366A-8347-4828-A47E-3EE35BD970AF}" name="Column23"/>
    <tableColumn id="28" xr3:uid="{AA44FFD5-04AB-47D1-BE0F-9E62CB049BF0}" name="Column24"/>
    <tableColumn id="29" xr3:uid="{77697ED3-8D16-44B0-BE1F-338FBA5BC862}" name="Column25"/>
    <tableColumn id="30" xr3:uid="{5A788E5E-30E8-4434-81FF-5CCF17D9AD31}" name="Column26"/>
    <tableColumn id="31" xr3:uid="{F609C75F-9638-4210-A80E-1068D3BDC5E2}" name="Column27"/>
    <tableColumn id="32" xr3:uid="{E0CBA04C-3DC5-46BF-898D-58B120DE1735}" name="Column28"/>
    <tableColumn id="33" xr3:uid="{55CF8C82-CF80-4546-A0DB-547CC2F08504}" name="Column29"/>
    <tableColumn id="34" xr3:uid="{333E18BF-67F1-4769-A97E-605B32FDA34E}" name="Column30"/>
    <tableColumn id="35" xr3:uid="{F82DF4C9-0EE3-4DD9-8A87-F5B027DD8192}" name="Column31"/>
    <tableColumn id="36" xr3:uid="{63F516E3-1592-4614-82E5-B686EF8D3295}" name="Column32"/>
    <tableColumn id="37" xr3:uid="{0B32C8FC-B792-4600-982A-DAA96545865D}" name="Column33"/>
    <tableColumn id="38" xr3:uid="{383456E3-79C4-4570-A93C-25CA09D19C59}" name="Column34"/>
    <tableColumn id="39" xr3:uid="{886ED784-8760-41D3-A032-8131885AFBF2}" name="Column35"/>
    <tableColumn id="40" xr3:uid="{33DBC459-88F9-4630-9871-45806A7EAF90}" name="Column36"/>
    <tableColumn id="41" xr3:uid="{E3D0D48B-60CA-4A76-A41D-7C5EF174C651}" name="Column37"/>
    <tableColumn id="42" xr3:uid="{580EE57E-E2D4-45BF-8802-A1873E8BDD67}" name="Column38"/>
    <tableColumn id="43" xr3:uid="{622F258A-7758-4300-8F3A-B93B59F9179F}" name="Column39"/>
    <tableColumn id="44" xr3:uid="{C394E7DE-3236-40FC-9419-844B607CF24E}" name="Column40"/>
    <tableColumn id="45" xr3:uid="{300D5833-6FCD-4E6B-AAB6-B8DE0AF77F26}" name="Column41"/>
    <tableColumn id="46" xr3:uid="{1DD44524-A590-48C8-9F66-8E334808EDD4}" name="Column42"/>
    <tableColumn id="47" xr3:uid="{3709BBC9-45DA-417F-BFF8-9F32EF806FA4}" name="Column43"/>
    <tableColumn id="48" xr3:uid="{A3F1294F-8607-4525-9D39-ABE12F6110FF}" name="Column44"/>
    <tableColumn id="49" xr3:uid="{28FBA9B6-7421-44C8-BCE5-8BBE2E4E46D5}" name="Column45"/>
    <tableColumn id="50" xr3:uid="{7F325832-DD2D-4DC9-AF74-D8D6B7DC417B}" name="Column46"/>
    <tableColumn id="51" xr3:uid="{64779A7A-083E-4232-9EB4-D96961F5FC08}" name="Column47"/>
    <tableColumn id="52" xr3:uid="{BB7A48F2-7F91-42CB-A48D-76A6732632D0}" name="Column48"/>
    <tableColumn id="53" xr3:uid="{E68FD048-F11B-4106-A7C8-F0654A149D9B}" name="Column49"/>
    <tableColumn id="54" xr3:uid="{E472D1FD-3574-48D9-AEED-7862F54E85FF}" name="Column50"/>
    <tableColumn id="55" xr3:uid="{8D3DA874-3A35-479C-8052-E7C0152A1604}" name="Column51"/>
    <tableColumn id="56" xr3:uid="{C46C029D-FC8A-44F8-A0F2-8AA10E728236}" name="Column52"/>
    <tableColumn id="57" xr3:uid="{B55B4717-23CD-4C1D-8505-03EA102A5A25}" name="Column53"/>
    <tableColumn id="58" xr3:uid="{0BAD51D0-42ED-48EE-99CE-7B17533E1206}" name="Column54"/>
    <tableColumn id="59" xr3:uid="{E1154005-6203-4710-9D51-7D6D35485936}" name="Column55"/>
    <tableColumn id="60" xr3:uid="{DD4039EE-3D6F-42F7-BC72-11876CD52C75}" name="Column56"/>
    <tableColumn id="61" xr3:uid="{79C5C051-455E-444F-8C22-FDA7B28FB5D4}" name="Column57"/>
    <tableColumn id="62" xr3:uid="{25AFB6B5-4FAB-4E5A-BB3C-F216368C9F49}" name="Column58"/>
    <tableColumn id="63" xr3:uid="{3714871D-B893-4D6C-8714-DBB677BD2DE0}" name="Column59"/>
    <tableColumn id="64" xr3:uid="{CA441B2B-27CB-4793-A487-553C18BD878B}" name="Column60"/>
    <tableColumn id="65" xr3:uid="{CFC4496A-CBA4-4B53-85D8-22F986C867B2}" name="Column61"/>
    <tableColumn id="66" xr3:uid="{C821D168-6102-4205-B288-BA1E773EB2B9}" name="Column62"/>
    <tableColumn id="67" xr3:uid="{C5436D46-A64B-4AE5-871E-62F6670CE961}" name="Column63"/>
    <tableColumn id="68" xr3:uid="{E226AE4E-2D02-47A9-A203-5109965DAC01}" name="Column64"/>
    <tableColumn id="69" xr3:uid="{BC6BA6D8-E254-41C7-95F1-D82069107BB1}" name="Column65"/>
    <tableColumn id="70" xr3:uid="{1943E5FB-74F1-4F98-9B1A-40E1671CC185}" name="Column66"/>
    <tableColumn id="71" xr3:uid="{2F37D303-EFF7-4D13-A126-5E4F53CD6EE8}" name="Column67"/>
    <tableColumn id="72" xr3:uid="{75C74E45-A912-41F9-943A-88A3E3DF46EF}" name="Column68"/>
    <tableColumn id="73" xr3:uid="{1A878A38-3097-46C1-87B0-7AB2976B3153}" name="Column69"/>
    <tableColumn id="74" xr3:uid="{2D46A177-CB75-4342-B8FC-17D71FA3EED6}" name="Column70"/>
    <tableColumn id="75" xr3:uid="{FB8BDA14-575B-43DB-B77A-2C5CFA27BB12}" name="Column71"/>
    <tableColumn id="76" xr3:uid="{1E0DC4C6-E2C5-45EF-93B1-21303444DCE1}" name="Column72"/>
    <tableColumn id="77" xr3:uid="{7B8190E3-61BF-4ECC-AD5B-6A56DCD908F9}" name="Column73"/>
    <tableColumn id="78" xr3:uid="{C5793596-0511-4C40-B4B2-8C0358D62B1D}" name="Column74"/>
    <tableColumn id="79" xr3:uid="{2F8F8B80-EDB0-4790-B8E5-38841DF8D6F1}" name="Column75"/>
    <tableColumn id="80" xr3:uid="{87E2E29B-5803-4FE9-95C1-1E921EAA12CB}" name="Column76"/>
    <tableColumn id="81" xr3:uid="{3048FACD-2C67-4B7C-AAB6-E9A3ABDF0DE4}" name="Column77"/>
    <tableColumn id="82" xr3:uid="{ACFE614D-1913-4CE3-9444-739A7E40C7BA}" name="Column78"/>
    <tableColumn id="83" xr3:uid="{FDEAEB2F-16AB-4E05-8135-F1C02F8AD6E5}" name="Column79"/>
    <tableColumn id="84" xr3:uid="{58FB167B-F3EA-407F-9A94-69B9FC0BD89E}" name="Column80"/>
    <tableColumn id="85" xr3:uid="{ACB9D09F-59C6-4A03-831E-7CEE02458A13}" name="Column81"/>
    <tableColumn id="86" xr3:uid="{9693D346-DEB5-4A41-8580-ACEDCDF1BC65}" name="Column82"/>
    <tableColumn id="87" xr3:uid="{21CC6BE6-3D4B-45AB-BCC9-ED7D2D4C0F54}" name="Column83"/>
    <tableColumn id="88" xr3:uid="{608FC589-08A3-4DC1-88A7-A8BFF2559C3E}" name="Column84"/>
    <tableColumn id="89" xr3:uid="{2DF4E620-CFB7-45B3-B18C-23B64F867721}" name="Column85"/>
    <tableColumn id="90" xr3:uid="{D45E2435-557B-4D74-AA92-8FD5A1D35C4E}" name="Column86"/>
    <tableColumn id="91" xr3:uid="{1CE54187-BCE7-497A-8971-6E3555546B79}" name="Column87"/>
    <tableColumn id="92" xr3:uid="{D63A5B5C-2605-4AA5-9315-F2EDBA1A8DB8}" name="Column88"/>
    <tableColumn id="93" xr3:uid="{75E58E14-EB7B-48BE-A261-55CA60F57AE6}" name="Column89"/>
    <tableColumn id="94" xr3:uid="{B06D896F-A480-4107-9FCD-8B0A96FA321B}" name="Column90"/>
    <tableColumn id="95" xr3:uid="{71977CCB-C826-4465-AC46-3DB8823CC201}" name="Column91"/>
    <tableColumn id="96" xr3:uid="{8F40A633-C0FC-4493-84BF-99C23980D38F}" name="Column92"/>
    <tableColumn id="97" xr3:uid="{F2198B1B-8E70-4F82-BC91-1DCADB664308}" name="Column93"/>
    <tableColumn id="98" xr3:uid="{7C27F52B-C4CB-4E94-91F0-2E46C92AD987}" name="Column94"/>
    <tableColumn id="99" xr3:uid="{87CBC36D-6740-4A80-A7FF-47B6347586D8}" name="Column95"/>
    <tableColumn id="100" xr3:uid="{8AEBF379-D5D0-43F2-A718-9F75FB3ED72A}" name="Column96"/>
    <tableColumn id="101" xr3:uid="{E1A46544-0C88-414D-A133-1A8291C84DFA}" name="Column97"/>
    <tableColumn id="102" xr3:uid="{14A37505-F432-400D-AFE8-FCA98134E81E}" name="Column98"/>
    <tableColumn id="103" xr3:uid="{49E87105-3FEC-406B-9F5D-8822EC959280}" name="Column99"/>
    <tableColumn id="104" xr3:uid="{A43827E1-AD79-4BEB-8020-931EF106D741}" name="Column100"/>
    <tableColumn id="105" xr3:uid="{3244B6F9-EABA-4D43-A7CE-6E61E29177D1}" name="Column101"/>
    <tableColumn id="106" xr3:uid="{ADD6D9E2-5A31-40B7-8456-5BE57639B987}" name="Column102"/>
    <tableColumn id="107" xr3:uid="{D5CDF390-0D15-457D-BB9C-54AF364F3C4E}" name="Column103"/>
    <tableColumn id="108" xr3:uid="{0D647B53-A4E6-4DFB-BEA5-4C9F5CFC4FFD}" name="Column104"/>
    <tableColumn id="109" xr3:uid="{4681EA0D-539B-4B92-B39D-A284EDDF5DCC}" name="Column105"/>
    <tableColumn id="110" xr3:uid="{EE146E91-508D-4B19-9E87-319A1DF9C73A}" name="Column106"/>
    <tableColumn id="111" xr3:uid="{F88D9A03-8341-4ED7-8E4C-30D9AA5BD448}" name="Column107"/>
    <tableColumn id="112" xr3:uid="{7BFAFB2B-543B-4D78-AC22-F7B98BF7A4B3}" name="Column108"/>
    <tableColumn id="113" xr3:uid="{113B4C17-CAFE-4008-A1AA-2E86C7232987}" name="Column109"/>
    <tableColumn id="114" xr3:uid="{73D6350D-C7E7-4E67-873B-695CF5C215E4}" name="Column110"/>
    <tableColumn id="115" xr3:uid="{8DCC3FB7-E608-47E3-8E0D-43EEB03800A7}" name="Column111"/>
    <tableColumn id="116" xr3:uid="{E7560050-CD6D-47E9-833A-1C2995F224B7}" name="Column112"/>
    <tableColumn id="117" xr3:uid="{FC47EC66-D107-435C-8A4E-ED39779E7DF9}" name="Column113"/>
    <tableColumn id="118" xr3:uid="{C1B9357F-13F4-4340-8A9E-9F52C31694AC}" name="Column114"/>
    <tableColumn id="119" xr3:uid="{2DE90502-5C5D-4400-99A0-2917FD361E11}" name="Column115"/>
    <tableColumn id="120" xr3:uid="{A1F420EB-A478-49D1-A13B-391C3774B6D8}" name="Column116"/>
    <tableColumn id="121" xr3:uid="{2D17AFD2-E9B6-4923-A973-D97E0BAB69C2}" name="Column117"/>
    <tableColumn id="122" xr3:uid="{FDE66EA8-3670-4766-84AD-E3E2E6A2FC43}" name="Column118"/>
    <tableColumn id="123" xr3:uid="{D4A6B8E3-C11F-44CF-9A77-F6E0EC4FFE66}" name="Column119"/>
    <tableColumn id="124" xr3:uid="{9165B3EE-299A-4D68-9AC4-7A7BBFBF7588}" name="Column120"/>
    <tableColumn id="125" xr3:uid="{A0E4BA56-642F-4479-90FA-CFDAB2D90C93}" name="Column121"/>
    <tableColumn id="126" xr3:uid="{D702C43A-2265-48BB-B964-8CD385156B16}" name="Column122"/>
    <tableColumn id="127" xr3:uid="{A4A7D7BB-8060-4C88-8542-0A77A106BF13}" name="Column123"/>
    <tableColumn id="128" xr3:uid="{85B17DDD-5FD9-428C-8E84-624F96B124F0}" name="Column124"/>
    <tableColumn id="129" xr3:uid="{2B8D1856-0AFB-47F4-BC92-7F774D52342D}" name="Column125"/>
    <tableColumn id="130" xr3:uid="{ED6C455C-9A92-4E42-A013-E3090430AAED}" name="Column126"/>
    <tableColumn id="131" xr3:uid="{83E54155-BD1A-44A8-93E9-B7757993F396}" name="Column127"/>
    <tableColumn id="132" xr3:uid="{B1957FC7-C485-4C36-A7EB-A1C03509AB2C}" name="Column128"/>
    <tableColumn id="133" xr3:uid="{64777CF6-47EA-4C2D-979B-0EACF2992CAD}" name="Column129"/>
    <tableColumn id="134" xr3:uid="{0EA983CA-1CCA-4A5B-90BF-394D38327702}" name="Column130"/>
    <tableColumn id="135" xr3:uid="{E00B7B35-2B9A-43B9-91BE-FCB22690BE06}" name="Column131"/>
    <tableColumn id="136" xr3:uid="{B54DD759-2C03-4E33-9A24-6F813FD80EB8}" name="Column132"/>
    <tableColumn id="137" xr3:uid="{82C707BE-F889-47EA-B06F-C2B69AEF5A4E}" name="Column133"/>
    <tableColumn id="138" xr3:uid="{70FD3F64-A723-4DFA-AB51-E038F75C3D2A}" name="Column134"/>
    <tableColumn id="139" xr3:uid="{6F10A0A5-1D58-4793-AF37-4BFBFD0C9EC2}" name="Column135"/>
    <tableColumn id="140" xr3:uid="{75F135E0-7F07-4221-8B3B-CC411C83DD74}" name="Column136"/>
    <tableColumn id="141" xr3:uid="{6AE4BEBD-2700-4FD4-99F0-DCEB85F876F3}" name="Column137"/>
    <tableColumn id="142" xr3:uid="{697E46CA-8875-4209-B637-86D1D802B14F}" name="Column138"/>
    <tableColumn id="143" xr3:uid="{806B73DA-A9E6-4E80-8565-DE4EF57646C6}" name="Column139"/>
    <tableColumn id="144" xr3:uid="{082BB74F-91E3-432B-AB4E-64549978831A}" name="Column140"/>
    <tableColumn id="145" xr3:uid="{25D3092B-654D-4C18-90B8-B84A826A56B3}" name="Column141"/>
    <tableColumn id="146" xr3:uid="{882C6380-F244-4C0F-95B8-FAE6E853F7AB}" name="Column142"/>
    <tableColumn id="147" xr3:uid="{FF9707C7-4B23-40A0-BE71-641492CD11A0}" name="Column143"/>
    <tableColumn id="148" xr3:uid="{401D2D79-0BF7-4FF6-B31A-1FDE27D75D22}" name="Column144"/>
    <tableColumn id="149" xr3:uid="{6E9DBA74-CC5F-4269-B049-12A6E861F469}" name="Column145"/>
    <tableColumn id="150" xr3:uid="{D3F57311-84C9-4FF2-96A7-727F532C1113}" name="Column146"/>
    <tableColumn id="151" xr3:uid="{746436A0-CE14-4F28-8956-4226125B172C}" name="Column147"/>
    <tableColumn id="152" xr3:uid="{41A67A76-2F96-473F-838B-53CA8D8612A4}" name="Column148"/>
    <tableColumn id="153" xr3:uid="{5C3BFE4B-A026-4CF9-9882-10AE8527EBA5}" name="Column149"/>
    <tableColumn id="154" xr3:uid="{AF035355-D7EB-4006-B951-613BC98430AE}" name="Column150"/>
    <tableColumn id="155" xr3:uid="{9F6021DE-0C32-4621-929A-03FAFCB4E689}" name="Column151"/>
    <tableColumn id="156" xr3:uid="{5104D61B-DBF9-4461-A3FD-BBE08D15EDF9}" name="Column152"/>
    <tableColumn id="157" xr3:uid="{88DF5E7C-0104-484D-B822-9B4718FCEAA1}" name="Column153"/>
    <tableColumn id="158" xr3:uid="{7A9C0144-B6EC-43EB-B723-E3C8C48349D6}" name="Column154"/>
    <tableColumn id="159" xr3:uid="{C9DB3ED7-1BE1-4B51-9BFE-D0583D860850}" name="Column155"/>
    <tableColumn id="160" xr3:uid="{60F751B8-F9EB-42C7-A9F4-1B7CFD4FCD91}" name="Column156"/>
    <tableColumn id="161" xr3:uid="{71BF427B-B62D-43FA-80D8-EE7DB5FBCBF8}" name="Column157"/>
    <tableColumn id="162" xr3:uid="{18B7FC0B-ED9F-40B0-B400-9327E92A69B2}" name="Column158"/>
    <tableColumn id="163" xr3:uid="{F307F07F-A3F1-4AED-A41A-A0207E853224}" name="Column159"/>
    <tableColumn id="164" xr3:uid="{6FBE62AA-5ED9-438B-85E1-3B967C8F1815}" name="Column160"/>
    <tableColumn id="165" xr3:uid="{FA2B9842-BAB8-4799-B275-C631262CB436}" name="Column161"/>
    <tableColumn id="166" xr3:uid="{D2C8B7EA-2A63-4CC2-B3DF-E78F6AA77EA8}" name="Column162"/>
    <tableColumn id="167" xr3:uid="{A6AE6362-C299-4CD3-BAC2-C8B889590422}" name="Column163"/>
    <tableColumn id="168" xr3:uid="{EAB5F9FB-C480-474C-A7A5-3A12BA6A872E}" name="Column164"/>
    <tableColumn id="169" xr3:uid="{19830112-8A2A-44CD-A9B3-E34DCBC98038}" name="Column165"/>
    <tableColumn id="170" xr3:uid="{2B215F55-56D5-45F8-B805-5F94CF05BB45}" name="Column166"/>
    <tableColumn id="171" xr3:uid="{52BFA92F-DEC6-4CF3-9041-FA6C4D0A93CC}" name="Column167"/>
    <tableColumn id="172" xr3:uid="{A74FAEA1-7B59-4998-A679-3721BCE40C44}" name="Column168"/>
    <tableColumn id="173" xr3:uid="{65E92F41-298D-4767-9B03-EAA0E2D00228}" name="Column169"/>
    <tableColumn id="174" xr3:uid="{74AFDD33-463B-4D57-B0A2-0869DBEE2758}" name="Column170"/>
    <tableColumn id="175" xr3:uid="{F806BDE7-9F77-40BE-97A1-834A5059B766}" name="Column171"/>
    <tableColumn id="176" xr3:uid="{BD89166C-B34F-48DE-91EA-2053B525BC6C}" name="Column172"/>
    <tableColumn id="177" xr3:uid="{6C7DE28C-C49F-4F39-B671-0CC20DF1AD30}" name="Column173"/>
    <tableColumn id="178" xr3:uid="{F2457C6A-3D5A-42E6-A57F-E85CC092D3A1}" name="Column174"/>
    <tableColumn id="179" xr3:uid="{F1B32F0E-5495-4E6C-AD11-6CC054EDD497}" name="Column175"/>
    <tableColumn id="180" xr3:uid="{6285F276-6FFF-4EE8-9B97-9AF69ABEF25B}" name="Column176"/>
    <tableColumn id="181" xr3:uid="{FD2429B6-879B-44B0-99A4-85A24649F9A6}" name="Column177"/>
    <tableColumn id="182" xr3:uid="{2C261433-3036-4E73-B0A5-6E83B0A4ED6F}" name="Column178"/>
    <tableColumn id="183" xr3:uid="{AB1FD146-303D-49C4-A2DA-4DE829C0F6D5}" name="Column179"/>
    <tableColumn id="184" xr3:uid="{994389EC-A6C6-4448-A919-56A9D7F5F6F2}" name="Column180"/>
    <tableColumn id="185" xr3:uid="{8C5365E2-4344-4F0B-8D94-5F3BE7B7C899}" name="Column181"/>
    <tableColumn id="186" xr3:uid="{71E3834B-8A51-4584-9848-650EC6C04876}" name="Column182"/>
    <tableColumn id="187" xr3:uid="{313ED111-3369-4892-A0D6-85F30A3A9500}" name="Column183"/>
    <tableColumn id="188" xr3:uid="{7A23B720-62B3-4478-8516-83350AA1985B}" name="Column184"/>
    <tableColumn id="189" xr3:uid="{DE3C5ADD-A6EB-491D-B80D-3DC3CC204644}" name="Column185"/>
    <tableColumn id="190" xr3:uid="{20693C3C-769B-478C-8D2C-D264131902AC}" name="Column186"/>
    <tableColumn id="191" xr3:uid="{6DCA836B-4329-4FE2-A0AA-34CFBD74429C}" name="Column187"/>
    <tableColumn id="192" xr3:uid="{4B262047-695C-4107-9B8B-9713D73D16C8}" name="Column188"/>
    <tableColumn id="193" xr3:uid="{D213ED55-A990-46D9-917C-B2C93853E7F7}" name="Column189"/>
    <tableColumn id="194" xr3:uid="{C4D8D6D1-2214-4062-B082-E4F61436176B}" name="Column190"/>
    <tableColumn id="195" xr3:uid="{295B41C5-C6A3-4A3F-AA88-817DF8946010}" name="Column191"/>
    <tableColumn id="196" xr3:uid="{02EC559B-AE38-4B32-8E6F-8FDE0EA578DE}" name="Column192"/>
    <tableColumn id="197" xr3:uid="{DFC12332-FB28-4759-A42B-0EF7B338DC10}" name="Column193"/>
    <tableColumn id="198" xr3:uid="{788CD006-CB67-468A-8686-876556CB6B9E}" name="Column194"/>
    <tableColumn id="199" xr3:uid="{A4C4C0C5-6D8C-437E-A157-EBDCAA3886B8}" name="Column195"/>
    <tableColumn id="200" xr3:uid="{58142E56-433C-422F-8336-2B3D4200CA2F}" name="Column196"/>
    <tableColumn id="201" xr3:uid="{4062C69B-C4AD-4CA2-B2AE-5FD81C361195}" name="Column197"/>
    <tableColumn id="202" xr3:uid="{0625F45D-570F-444D-B931-D556F283C3F9}" name="Column198"/>
    <tableColumn id="203" xr3:uid="{CDECA9AF-A53F-413E-BEAB-267795B655FB}" name="Column199"/>
    <tableColumn id="204" xr3:uid="{DFA9C05A-B250-4673-998A-EF97EB005642}" name="Column200"/>
    <tableColumn id="205" xr3:uid="{D202D9E2-5228-45E1-A20B-B3985612F03A}" name="Column201"/>
    <tableColumn id="206" xr3:uid="{E562CD4A-F96A-4AC7-BAC3-F7C98786CCC5}" name="Column202"/>
    <tableColumn id="207" xr3:uid="{9CC46EAA-0B70-4562-B4A3-673CD07FA250}" name="Column203"/>
    <tableColumn id="208" xr3:uid="{E79BC2AD-00C9-4AF6-8E32-7017DC4C2B79}" name="Column204"/>
    <tableColumn id="209" xr3:uid="{6ABC5C4D-8D8E-4CE7-B8E6-6BC6F728AFE6}" name="Column205"/>
    <tableColumn id="210" xr3:uid="{E0D39D70-C6E9-48E3-A502-D6F1854ECB3C}" name="Column206"/>
    <tableColumn id="211" xr3:uid="{65ABA8A1-87AA-4BDD-9392-55DE5CECF945}" name="Column207"/>
    <tableColumn id="212" xr3:uid="{15C9356D-B653-490D-BCE9-622A7254C35D}" name="Column208"/>
    <tableColumn id="213" xr3:uid="{26FE1205-D326-469B-A207-F2C27416F458}" name="Column209"/>
    <tableColumn id="214" xr3:uid="{E89D7931-598F-4A0D-B133-C3659931450D}" name="Column210"/>
    <tableColumn id="215" xr3:uid="{83BBB0A4-9FA5-40E6-A5B1-F1561C79E557}" name="Column211"/>
    <tableColumn id="216" xr3:uid="{53EB89F2-9AD8-473E-A16F-09BAA0881E43}" name="Column212"/>
    <tableColumn id="217" xr3:uid="{00F08151-4DFD-4A0D-85D3-5DD7137B1B03}" name="Column213"/>
    <tableColumn id="218" xr3:uid="{F086CCA1-D80D-4028-AE0A-549F50272D71}" name="Column214"/>
    <tableColumn id="219" xr3:uid="{A8EA08BE-6DD0-434A-BA65-874F1E046F5B}" name="Column215"/>
    <tableColumn id="220" xr3:uid="{5A5FCDA3-350E-475C-A5B4-C44718031EEC}" name="Column216"/>
    <tableColumn id="221" xr3:uid="{247DDE89-719E-488C-A84F-447B82A2996B}" name="Column217"/>
    <tableColumn id="222" xr3:uid="{0CDC9131-17A3-4D49-B127-AE610BCDDC5D}" name="Column218"/>
    <tableColumn id="223" xr3:uid="{DB84B0DA-7D49-45C8-8AA4-9FDBCDAF8628}" name="Column219"/>
    <tableColumn id="224" xr3:uid="{8F94FED0-4F32-445D-89C9-C385A9C791FB}" name="Column220"/>
    <tableColumn id="225" xr3:uid="{90BA6230-79BC-44D4-A25D-78480F4F5B46}" name="Column221"/>
    <tableColumn id="226" xr3:uid="{67769B45-7CE5-4968-A431-905BEF06B232}" name="Column222"/>
    <tableColumn id="227" xr3:uid="{5D206FA4-94DD-4F3A-A929-D6888FAB6484}" name="Column223"/>
    <tableColumn id="228" xr3:uid="{D884B350-7A08-4485-8115-67571DB103AC}" name="Column224"/>
    <tableColumn id="229" xr3:uid="{549B6BA1-AAF0-4055-BD15-B48B6801E3D8}" name="Column225"/>
    <tableColumn id="230" xr3:uid="{B4651756-A506-40B7-917B-C2EB42C28889}" name="Column226"/>
    <tableColumn id="231" xr3:uid="{8C46BCBA-E237-4D78-ACEE-308914D63795}" name="Column227"/>
    <tableColumn id="232" xr3:uid="{9032CE03-A04B-432E-AA5B-BF0A4AA125AA}" name="Column228"/>
    <tableColumn id="233" xr3:uid="{AA957939-8ABF-4E85-B468-C16E75C73444}" name="Column229"/>
    <tableColumn id="234" xr3:uid="{A159CA86-33CA-44C5-9600-9DB80F5F0800}" name="Column230"/>
    <tableColumn id="235" xr3:uid="{CB9C6B79-A2BA-4074-8F47-A2196595A5CB}" name="Column231"/>
    <tableColumn id="236" xr3:uid="{EF0B26BF-735F-42F5-8856-755854BC3C9C}" name="Column232"/>
    <tableColumn id="237" xr3:uid="{8A081858-9D38-43CB-A331-332FF8FA95DA}" name="Column233"/>
    <tableColumn id="238" xr3:uid="{D4F2EE2A-E75E-4121-902A-563868AAC062}" name="Column234"/>
    <tableColumn id="239" xr3:uid="{12C0A646-A3ED-4043-8CAD-EA5FE431554C}" name="Column235"/>
    <tableColumn id="240" xr3:uid="{88C5BE93-CBA5-4CC9-841E-FDEEF1F2B71E}" name="Column236"/>
    <tableColumn id="241" xr3:uid="{98FCF840-AC21-4D07-AA85-667207EFCFAB}" name="Column237"/>
    <tableColumn id="242" xr3:uid="{7B8934D9-64F5-4182-B636-7A82B3A68FD4}" name="Column238"/>
    <tableColumn id="243" xr3:uid="{41D686BC-11F1-4BFA-870D-5E3A68671D66}" name="Column239"/>
    <tableColumn id="244" xr3:uid="{2948488C-9320-471E-9E4E-293F3A99800F}" name="Column240"/>
    <tableColumn id="245" xr3:uid="{AED1047A-9E2F-4698-93E1-888A35EC4CA5}" name="Column241"/>
    <tableColumn id="246" xr3:uid="{A08C86E2-E3D9-4733-B098-B7D97F6A7115}" name="Column242"/>
    <tableColumn id="247" xr3:uid="{27F87D07-CDCB-47D5-917D-DFF4148B5DC4}" name="Column243"/>
    <tableColumn id="248" xr3:uid="{EACE8BDC-9533-4526-BB44-188290766A6D}" name="Column244"/>
    <tableColumn id="249" xr3:uid="{BFBC810F-BADD-4709-9DD4-CE460A9E49F8}" name="Column245"/>
    <tableColumn id="250" xr3:uid="{C57C7C28-12C0-45B8-9F74-EA75ACF73E20}" name="Column246"/>
    <tableColumn id="251" xr3:uid="{F904D69C-C988-4E8D-A1C5-19758E3B7D8A}" name="Column247"/>
    <tableColumn id="252" xr3:uid="{8F4F876A-488F-4516-A6CC-7C26424142C4}" name="Column248"/>
    <tableColumn id="253" xr3:uid="{3383A374-3DD9-453D-8ED5-B8578EC927BE}" name="Column249"/>
    <tableColumn id="254" xr3:uid="{7EF3CD15-068D-4161-BA04-0CC93E2BB243}" name="Column250"/>
    <tableColumn id="255" xr3:uid="{51E8BC84-DE16-42B8-AD18-CE88782E91D9}" name="Column251"/>
    <tableColumn id="256" xr3:uid="{6DC5406C-85FC-433C-96C1-76E2CFD53763}" name="Column252"/>
    <tableColumn id="257" xr3:uid="{C094773F-EC76-428B-ABBE-DA488FD1DC02}" name="Column253"/>
    <tableColumn id="258" xr3:uid="{83081B9C-95CB-4F0A-A6AA-402CAF58AFF6}" name="Column254"/>
    <tableColumn id="259" xr3:uid="{E6A98639-C720-48F2-9050-15FD273C1246}" name="Column255"/>
    <tableColumn id="260" xr3:uid="{4FEF500A-1175-45ED-A12F-4829A6EF6726}" name="Column256"/>
    <tableColumn id="261" xr3:uid="{741458A5-3DB5-4FD0-8229-02E6D97DF2CF}" name="Column257"/>
    <tableColumn id="262" xr3:uid="{EE1599D4-1736-4139-99FA-5ECF83248DA7}" name="Column258"/>
    <tableColumn id="263" xr3:uid="{4D9B65C3-ED4E-46F5-998A-773F43774A8D}" name="Column259"/>
    <tableColumn id="264" xr3:uid="{8C51AC0F-B4D6-4EE4-83CB-AC4374EB6F52}" name="Column260"/>
    <tableColumn id="265" xr3:uid="{5E5EEC3A-A5D2-4A76-8130-C86D1D7BA004}" name="Column261"/>
    <tableColumn id="266" xr3:uid="{3766D7B6-4E6C-4490-81C6-8B58E422AAB8}" name="Column262"/>
    <tableColumn id="267" xr3:uid="{752869AA-A720-4917-BC31-46AD7916DD28}" name="Column263"/>
    <tableColumn id="268" xr3:uid="{6BC58A50-29CD-42C2-A331-F4890B830644}" name="Column264"/>
    <tableColumn id="269" xr3:uid="{737B516C-9F22-4BC8-8BFC-8FC66731B3B4}" name="Column265"/>
    <tableColumn id="270" xr3:uid="{B644C5B5-1D0A-4982-B28C-F68A563ECC88}" name="Column266"/>
    <tableColumn id="271" xr3:uid="{25C0D1F3-C5D0-4C5D-B38B-EF9BD538E846}" name="Column267"/>
    <tableColumn id="272" xr3:uid="{3E3FFA45-A6D9-4F83-8215-7B2FA5297EFB}" name="Column268"/>
    <tableColumn id="273" xr3:uid="{D5707E76-37E6-462F-A440-D2064A19CDCB}" name="Column269"/>
    <tableColumn id="274" xr3:uid="{86CBDBE9-35D9-4948-9979-6BB7FE28F656}" name="Column270"/>
    <tableColumn id="275" xr3:uid="{97B53924-4E02-4355-808C-16AD55262313}" name="Column271"/>
    <tableColumn id="276" xr3:uid="{7E351B9A-B3BC-4249-8FC7-F0BE2C62EEBB}" name="Column272"/>
    <tableColumn id="277" xr3:uid="{E22143BD-938C-4826-9EA8-66978FB59EC5}" name="Column273"/>
    <tableColumn id="278" xr3:uid="{7CB2617D-3262-4C0E-A25A-D5CEE09C656B}" name="Column274"/>
    <tableColumn id="279" xr3:uid="{A13AAA7C-DBF2-494A-A6FA-3F467782E2D5}" name="Column275"/>
    <tableColumn id="280" xr3:uid="{C9147329-2E74-4300-B1E6-1D721BE8462B}" name="Column276"/>
    <tableColumn id="281" xr3:uid="{A5F89C3C-1FBE-4C7B-9545-03E49B0AA544}" name="Column277"/>
    <tableColumn id="282" xr3:uid="{DE9486EC-6B49-4A6C-9D47-B2CE1B717A90}" name="Column278"/>
    <tableColumn id="283" xr3:uid="{67473992-BD61-4048-8A5E-524F6D02C129}" name="Column279"/>
    <tableColumn id="284" xr3:uid="{FAC7A66D-AE74-4006-938A-72C47E1EF9D1}" name="Column280"/>
    <tableColumn id="285" xr3:uid="{4066FF80-1565-48DC-8572-6F6A5DB8EF86}" name="Column281"/>
    <tableColumn id="286" xr3:uid="{F9EBB985-1D03-4F31-9ED6-40E9B049A1A6}" name="Column282"/>
    <tableColumn id="287" xr3:uid="{AF9FA7EF-54C9-406A-AB08-C39791864565}" name="Column283"/>
    <tableColumn id="288" xr3:uid="{EA2E4138-D013-4860-836A-4AAA5F1CECF4}" name="Column284"/>
    <tableColumn id="289" xr3:uid="{402AB77C-B533-4ABC-96D0-F3797E000E1C}" name="Column285"/>
    <tableColumn id="290" xr3:uid="{1AD85489-1099-4D86-9A1A-FE2B089D2CF9}" name="Column286"/>
    <tableColumn id="291" xr3:uid="{ED300EE2-1370-4677-9820-9845F393BD3B}" name="Column287"/>
    <tableColumn id="292" xr3:uid="{F497BC79-BFD0-4E30-A02B-945186CCFCD5}" name="Column288"/>
    <tableColumn id="293" xr3:uid="{6883EECF-40B4-4FC8-B451-8EDB3BD13D77}" name="Column289"/>
    <tableColumn id="294" xr3:uid="{68BEA91B-7A21-4112-8ECB-EF6A59BF870B}" name="Column290"/>
    <tableColumn id="295" xr3:uid="{8FB9324D-AC79-4124-A795-7D4E894DD9DC}" name="Column291"/>
    <tableColumn id="296" xr3:uid="{AD0F8253-1EC1-4F4A-9080-DC79BE2649F2}" name="Column292"/>
    <tableColumn id="297" xr3:uid="{02A46372-F95C-41D3-B070-9EE288D776CF}" name="Column293"/>
    <tableColumn id="298" xr3:uid="{C3829DF9-7B1C-402C-AD4E-AB8915666E68}" name="Column294"/>
    <tableColumn id="299" xr3:uid="{524F95AF-2475-4320-99F3-6370D05BA863}" name="Column295"/>
    <tableColumn id="300" xr3:uid="{5921700D-A861-48BC-8D3B-4A705C9ECB3A}" name="Column296"/>
    <tableColumn id="301" xr3:uid="{B4A52A0F-C777-498D-9ACB-10DB5214B5EF}" name="Column297"/>
    <tableColumn id="302" xr3:uid="{3CDC3CFA-7A84-4ECF-8AF5-02DD92EB3CE0}" name="Column298"/>
    <tableColumn id="303" xr3:uid="{46767962-95B0-4B3F-B740-E578890DDA8D}" name="Column299"/>
    <tableColumn id="304" xr3:uid="{1408A745-229A-4444-BEC1-8F1101C1CDDA}" name="Column300"/>
    <tableColumn id="305" xr3:uid="{9629237B-E8D0-4E85-82F1-19BA6CD64A21}" name="Column301"/>
    <tableColumn id="306" xr3:uid="{BB62088A-DE1B-4DEB-87E3-EEC71B962E16}" name="Column302"/>
    <tableColumn id="307" xr3:uid="{6EA6C893-7004-4F59-A22D-53903477A84E}" name="Column303"/>
    <tableColumn id="308" xr3:uid="{4CC6435C-7B26-4033-988A-5E831F2918BB}" name="Column304"/>
    <tableColumn id="309" xr3:uid="{C8FE2F43-7012-4E85-A271-E966D0142916}" name="Column305"/>
    <tableColumn id="310" xr3:uid="{DBE0AAC2-E419-4A50-913C-312E7E44FCC8}" name="Column306"/>
    <tableColumn id="311" xr3:uid="{601C3571-5F16-42F1-8C34-9C2178D3026A}" name="Column307"/>
    <tableColumn id="312" xr3:uid="{1E91D49C-CECA-4D76-841F-472530997BDC}" name="Column308"/>
    <tableColumn id="313" xr3:uid="{A608DF60-A2D9-46CA-881E-B9E06F9554C2}" name="Column309"/>
    <tableColumn id="314" xr3:uid="{C0A4666D-443C-4026-8B04-14CC14C7F6A5}" name="Column310"/>
    <tableColumn id="315" xr3:uid="{4E89EE37-D792-46C6-B006-BF7A4717C121}" name="Column311"/>
    <tableColumn id="316" xr3:uid="{1ADCAD0D-E3F8-461F-B8CB-17FAE440AA01}" name="Column312"/>
    <tableColumn id="317" xr3:uid="{DDEE6AF7-7374-4FEE-AA44-9A558A385EBC}" name="Column313"/>
    <tableColumn id="318" xr3:uid="{16959E14-48EA-46A3-AD0C-15511F6B7A3E}" name="Column314"/>
    <tableColumn id="319" xr3:uid="{5A2D74D8-574C-457D-94CB-116686C50913}" name="Column315"/>
    <tableColumn id="320" xr3:uid="{D7826A3B-6C19-4EEE-86B8-09CF555A4EAB}" name="Column316"/>
    <tableColumn id="321" xr3:uid="{CDFD52A9-DCAF-4FEB-A8A6-D282C72D1D06}" name="Column317"/>
    <tableColumn id="322" xr3:uid="{B00C9C84-A1A1-45C7-A39F-B0841AC58B85}" name="Column318"/>
    <tableColumn id="323" xr3:uid="{0C9B6617-4D2C-4AE1-8DDE-8C2925E8D5A9}" name="Column319"/>
    <tableColumn id="324" xr3:uid="{B07E3A12-8172-4994-9B01-A4240FC21AD0}" name="Column320"/>
    <tableColumn id="325" xr3:uid="{08970298-3492-45A3-AAEE-C2AF4698CA6A}" name="Column321"/>
    <tableColumn id="326" xr3:uid="{2F846553-7629-4B87-975C-1A1955F64BBC}" name="Column322"/>
    <tableColumn id="327" xr3:uid="{AB91522D-0E55-4219-86F0-F46AEA73B6EB}" name="Column323"/>
    <tableColumn id="328" xr3:uid="{492DAFFD-15A8-41C1-AA70-4CA744EFA994}" name="Column324"/>
    <tableColumn id="329" xr3:uid="{191C4674-AFF1-41CA-9437-B62FFB800AA7}" name="Column325"/>
    <tableColumn id="330" xr3:uid="{9C4A8979-C1E9-49FE-BAD3-C0EF370400DE}" name="Column326"/>
    <tableColumn id="331" xr3:uid="{8427D42B-1E97-45DF-B6D3-4DD11356B0B1}" name="Column327"/>
    <tableColumn id="332" xr3:uid="{695CBA97-3E04-4368-B5B1-F2F480AF07F6}" name="Column328"/>
    <tableColumn id="333" xr3:uid="{3C0401FF-A9F9-48EC-A6FB-0891AEDBAC19}" name="Column329"/>
    <tableColumn id="334" xr3:uid="{9A7C08C5-1ECD-4795-BDD5-0F1474FF211A}" name="Column330"/>
    <tableColumn id="335" xr3:uid="{70A17789-2A1B-4F7D-983F-A5BA37038DB2}" name="Column331"/>
    <tableColumn id="336" xr3:uid="{013AC151-396A-4B7F-8A76-6D8EC1BA8544}" name="Column332"/>
    <tableColumn id="337" xr3:uid="{0B44D461-4060-4FF0-88A0-B4ACEB71F547}" name="Column333"/>
    <tableColumn id="338" xr3:uid="{A3D39B66-DD5D-4436-BDB0-4338A58C3A21}" name="Column334"/>
    <tableColumn id="339" xr3:uid="{26579E99-C294-4AD0-8659-BD4ABD152601}" name="Column335"/>
    <tableColumn id="340" xr3:uid="{C7BEBB27-8777-46BC-BF59-EBF2B869D4E1}" name="Column336"/>
    <tableColumn id="341" xr3:uid="{3A6A1EEB-2521-45EF-A7DB-0B197CC7235B}" name="Column337"/>
    <tableColumn id="342" xr3:uid="{B00E1477-6153-4714-B80A-24161A6B9321}" name="Column338"/>
    <tableColumn id="343" xr3:uid="{4B996B5D-A6D8-4E4E-B9D9-FBCFBE80BE2D}" name="Column339"/>
    <tableColumn id="344" xr3:uid="{0DE3ED60-96C8-4B5F-B3F0-73E531F06582}" name="Column340"/>
    <tableColumn id="345" xr3:uid="{709FD5D4-FEB9-4820-9BC4-8C33FAA39764}" name="Column341"/>
    <tableColumn id="346" xr3:uid="{099949F3-AFAD-440F-AEDE-8A3CECB680CC}" name="Column342"/>
    <tableColumn id="347" xr3:uid="{5577A0DE-9203-4569-BFF1-BC0CA4BE0D2A}" name="Column343"/>
    <tableColumn id="348" xr3:uid="{92C4A8BF-7DB8-4215-9930-53EB71367A89}" name="Column344"/>
    <tableColumn id="349" xr3:uid="{20427B36-AADF-43A0-A987-4D7385542F6E}" name="Column345"/>
    <tableColumn id="350" xr3:uid="{0180FC13-38BC-45D3-91B5-7F5F1D111F4E}" name="Column346"/>
    <tableColumn id="351" xr3:uid="{52EBB070-DACA-4D5D-BA7A-7F11D67549D4}" name="Column347"/>
    <tableColumn id="352" xr3:uid="{F50FCE05-D40C-4C2A-AABF-AF0C98DB509F}" name="Column348"/>
    <tableColumn id="353" xr3:uid="{D6869082-0448-415E-81C8-64200982C328}" name="Column349"/>
    <tableColumn id="354" xr3:uid="{ED180136-E77A-47B6-97E9-E6D201E08D99}" name="Column350"/>
    <tableColumn id="355" xr3:uid="{E97DC105-DB41-4A50-86A4-DF142CEB1ED0}" name="Column351"/>
    <tableColumn id="356" xr3:uid="{1E0CD581-E86B-4004-9838-54D18DD001F0}" name="Column352"/>
    <tableColumn id="357" xr3:uid="{07998D9E-4285-4BD5-A99D-BFA7B7010D84}" name="Column353"/>
    <tableColumn id="358" xr3:uid="{0DEDCB7F-C92C-4C2C-ABD2-93E8260BCBC8}" name="Column354"/>
    <tableColumn id="359" xr3:uid="{C5C8737F-2D54-4AF9-B478-05ABC5CD878D}" name="Column355"/>
    <tableColumn id="360" xr3:uid="{DFE055B7-BC66-489A-8470-14960FA3B92C}" name="Column356"/>
    <tableColumn id="361" xr3:uid="{CCA9B83F-5363-4DDE-8710-AED355745638}" name="Column357"/>
    <tableColumn id="362" xr3:uid="{8A00C757-3E0C-49DD-AA5E-492828454AC5}" name="Column358"/>
    <tableColumn id="363" xr3:uid="{7806F782-BD19-434F-9D71-B16220182478}" name="Column359"/>
    <tableColumn id="364" xr3:uid="{F474DC33-E8B0-4D2B-9ECD-72A564974CEF}" name="Column360"/>
    <tableColumn id="365" xr3:uid="{90D8B000-E08D-4211-8863-2436EE556D80}" name="Column361"/>
    <tableColumn id="366" xr3:uid="{26BC5B21-FA54-4A0B-91EF-1B405F892231}" name="Column362"/>
    <tableColumn id="367" xr3:uid="{3928871C-7DB6-49D8-B47C-109130C624C0}" name="Column363"/>
    <tableColumn id="368" xr3:uid="{57A4341E-870E-45CF-A62C-F771F6DDFA87}" name="Column364"/>
    <tableColumn id="369" xr3:uid="{718CFA39-BF7F-4E15-8A40-D71F089C0620}" name="Column365"/>
    <tableColumn id="370" xr3:uid="{4395B18A-A090-47F1-AA59-9F338ACACC83}" name="Column366"/>
    <tableColumn id="371" xr3:uid="{5FB55769-E29E-4266-9EA5-9E746E640F7F}" name="Column367"/>
    <tableColumn id="372" xr3:uid="{0DF8A911-C3FD-4D04-9F43-64F95AF5D8AD}" name="Column368"/>
    <tableColumn id="373" xr3:uid="{D5CF41F5-C43F-4D35-A70A-2F0BD3589FA7}" name="Column369"/>
    <tableColumn id="374" xr3:uid="{A7B247FC-CD83-4089-81D9-E46A2F6AE5E5}" name="Column370"/>
    <tableColumn id="375" xr3:uid="{3B4A841C-6903-432D-804E-C54C7A49B2FB}" name="Column371"/>
    <tableColumn id="376" xr3:uid="{4722EE23-9126-4F14-8762-E67554CB1161}" name="Column372"/>
    <tableColumn id="377" xr3:uid="{4B8FA5CE-4AB8-4AA6-8E26-A488AA6B6852}" name="Column373"/>
    <tableColumn id="378" xr3:uid="{93C53E3E-7F2F-4816-8BF1-A87FF5D9FD1F}" name="Column374"/>
    <tableColumn id="379" xr3:uid="{3C940A4B-6A82-4A72-A1BA-F2E4FEE153EB}" name="Column375"/>
    <tableColumn id="380" xr3:uid="{77D66E0F-9ABF-4938-A167-FF3648296D50}" name="Column376"/>
    <tableColumn id="381" xr3:uid="{EA244745-A71B-457A-954D-AF6EF8927681}" name="Column377"/>
    <tableColumn id="382" xr3:uid="{1A8E9ECB-7B93-47C8-8F77-903F5033C5F0}" name="Column378"/>
    <tableColumn id="383" xr3:uid="{E906A244-8B4C-4CE9-BED0-D2AA785AF586}" name="Column379"/>
    <tableColumn id="384" xr3:uid="{B5C1EF95-DDFE-4E29-84A5-F31BF5F5D065}" name="Column380"/>
    <tableColumn id="385" xr3:uid="{05B72CB5-21D3-4C04-81BC-4C6C42215EDD}" name="Column381"/>
    <tableColumn id="386" xr3:uid="{996BFEDB-AB41-403E-9BD7-0DEA670759EA}" name="Column382"/>
    <tableColumn id="387" xr3:uid="{04930E94-8F18-4D6C-B66A-3DEE45967A27}" name="Column383"/>
    <tableColumn id="388" xr3:uid="{4B1DFA55-6773-4959-9518-D94C49FC97C4}" name="Column384"/>
    <tableColumn id="389" xr3:uid="{0DCC2887-4D76-49FF-8839-85D00D1538BA}" name="Column385"/>
    <tableColumn id="390" xr3:uid="{A2AC2387-40F6-40BA-B1B4-DDEC249A3283}" name="Column386"/>
    <tableColumn id="391" xr3:uid="{F42C9445-4A02-417F-BB71-D171FEC5D532}" name="Column387"/>
    <tableColumn id="392" xr3:uid="{F2B95582-0672-4FAF-B19B-CE330B6E28FC}" name="Column388"/>
    <tableColumn id="393" xr3:uid="{A7DB18D2-CE50-49F8-9F3D-CC049D3A0F1C}" name="Column389"/>
    <tableColumn id="394" xr3:uid="{DFF894C9-E07B-417D-8FB9-F905B28E3DFD}" name="Column390"/>
    <tableColumn id="395" xr3:uid="{E7C39394-43B3-40EC-AF1B-DF43242FC224}" name="Column391"/>
    <tableColumn id="396" xr3:uid="{EA5F3499-2CD0-4314-A673-CEA2F0778F44}" name="Column392"/>
    <tableColumn id="397" xr3:uid="{9BFC04C7-CD59-4E21-99B2-D3CED0726B23}" name="Column393"/>
    <tableColumn id="398" xr3:uid="{A02596F3-9E53-484C-B931-1DF233D17902}" name="Column394"/>
    <tableColumn id="399" xr3:uid="{DCA398EB-0613-4D4B-A0D6-1C71D89DFB1C}" name="Column395"/>
    <tableColumn id="400" xr3:uid="{69BD519C-1AA0-4D20-A33A-9F4C298FBAB3}" name="Column396"/>
    <tableColumn id="401" xr3:uid="{0230306C-CD84-4010-9790-A3873DAA4322}" name="Column397"/>
    <tableColumn id="402" xr3:uid="{4E11056B-EC22-48C0-82D1-ECCB2EBA0F37}" name="Column398"/>
    <tableColumn id="403" xr3:uid="{754471F0-C3D4-48D2-9B5E-C55E56FB21DA}" name="Column399"/>
    <tableColumn id="404" xr3:uid="{25C5E457-4D84-4126-88C2-7F186EF41900}" name="Column400"/>
    <tableColumn id="405" xr3:uid="{0E259C54-0CB3-42A3-B557-60586077F64E}" name="Column401"/>
    <tableColumn id="406" xr3:uid="{D2229901-7292-4B61-900A-E6436FF4B39E}" name="Column402"/>
    <tableColumn id="407" xr3:uid="{4E618510-C13D-46AF-83E1-81F15C9B2056}" name="Column403"/>
    <tableColumn id="408" xr3:uid="{C5BCB7EB-8717-40E9-9865-835903AA7875}" name="Column404"/>
    <tableColumn id="409" xr3:uid="{FDA08B5F-9D17-4F6C-8AA2-15AE8FB4EF70}" name="Column405"/>
    <tableColumn id="410" xr3:uid="{DC1FF140-CDAF-48E0-A5B5-837D7D19B2F9}" name="Column406"/>
    <tableColumn id="411" xr3:uid="{659655A3-A9FD-4EF0-9DF6-D7B4CF19A850}" name="Column407"/>
    <tableColumn id="412" xr3:uid="{28127327-5068-4F8A-B13B-D6E9CE10965A}" name="Column408"/>
    <tableColumn id="413" xr3:uid="{B41B84EB-FD8F-4000-BC61-A74D7259C12B}" name="Column409"/>
    <tableColumn id="414" xr3:uid="{7268DF99-8592-4D35-947E-F08F55521F25}" name="Column410"/>
    <tableColumn id="415" xr3:uid="{0FCB7A6B-1C8D-4447-9FFB-E53043256F06}" name="Column411"/>
    <tableColumn id="416" xr3:uid="{939673A0-F36A-4718-939C-9F6D237F9FC6}" name="Column412"/>
    <tableColumn id="417" xr3:uid="{25D59401-3AA2-4A07-8214-E8AF5A3656DA}" name="Column413"/>
    <tableColumn id="418" xr3:uid="{E0D6B525-FE7F-478F-B880-AC10AADC999A}" name="Column414"/>
    <tableColumn id="419" xr3:uid="{6178AD9E-A164-4E22-A012-2311FB85A228}" name="Column415"/>
    <tableColumn id="420" xr3:uid="{4226E586-5B96-4AE8-8EB6-E4C2EC7FC8F8}" name="Column416"/>
    <tableColumn id="421" xr3:uid="{0A35A682-2881-4F9F-9862-68D1E057E225}" name="Column417"/>
    <tableColumn id="422" xr3:uid="{FDC03750-5876-47C4-B51F-3601EE0D4A7F}" name="Column418"/>
    <tableColumn id="423" xr3:uid="{562565E8-35D5-47DC-8607-31739E0C383F}" name="Column419"/>
    <tableColumn id="424" xr3:uid="{5EBD3303-2AE3-4D4B-BF71-661A5CF65CCD}" name="Column420"/>
    <tableColumn id="425" xr3:uid="{9FC8567A-E496-43AD-8B65-29551127D19A}" name="Column421"/>
    <tableColumn id="426" xr3:uid="{9F04E208-941D-4795-86C7-919556BAE6D8}" name="Column422"/>
    <tableColumn id="427" xr3:uid="{EF7A45E2-FDA9-4FC7-9D35-F22891ED949C}" name="Column423"/>
    <tableColumn id="428" xr3:uid="{71E92B08-3C36-4EAB-B424-A5A3E96FFA8F}" name="Column424"/>
    <tableColumn id="429" xr3:uid="{13095650-A0A1-455D-8936-CD6727AE4FDD}" name="Column425"/>
    <tableColumn id="430" xr3:uid="{07A71135-956E-437A-BA51-A64C294CBF02}" name="Column426"/>
    <tableColumn id="431" xr3:uid="{BA75862E-CC90-452D-9B6E-C3D24DEC1AE5}" name="Column427"/>
    <tableColumn id="432" xr3:uid="{45151EC7-CE4D-41DD-BFF5-FA01CF530716}" name="Column428"/>
    <tableColumn id="433" xr3:uid="{0EAB460E-9DA6-4043-AD1C-6C54DE5EF34A}" name="Column429"/>
    <tableColumn id="434" xr3:uid="{B055CBDE-79E8-4873-8E4B-029A4E7FB194}" name="Column430"/>
    <tableColumn id="435" xr3:uid="{5022D23E-2335-4EA4-8824-3E31A40BF432}" name="Column431"/>
    <tableColumn id="436" xr3:uid="{8F91A090-605D-4499-A29E-ECFDBAABC0D1}" name="Column432"/>
    <tableColumn id="437" xr3:uid="{B1CA0BC3-8A18-4176-AC10-150DADD9D753}" name="Column433"/>
    <tableColumn id="438" xr3:uid="{65E80823-1F54-4EE5-80E4-91AEBBB42BF0}" name="Column434"/>
    <tableColumn id="439" xr3:uid="{EFC33E70-C795-4C8F-96A1-E25BDBEC9B14}" name="Column435"/>
    <tableColumn id="440" xr3:uid="{D172E2DB-8AAA-4120-9660-4035D1B3A4B8}" name="Column436"/>
    <tableColumn id="441" xr3:uid="{A81021A1-05D1-4BD0-922D-4ED3E1559BF4}" name="Column437"/>
    <tableColumn id="442" xr3:uid="{1BA33758-6CEF-49DD-A460-DB1E7DCF16C2}" name="Column438"/>
    <tableColumn id="443" xr3:uid="{D5166533-1CF4-466E-B342-343BEBD49B9F}" name="Column439"/>
    <tableColumn id="444" xr3:uid="{974FDF12-603A-46F1-9070-F14A529FA104}" name="Column440"/>
    <tableColumn id="445" xr3:uid="{6AC438A5-66BF-4A0C-8724-1541D9FA6BF3}" name="Column441"/>
    <tableColumn id="446" xr3:uid="{A693C124-1DE6-49E3-A69C-9C6D87354C77}" name="Column442"/>
    <tableColumn id="447" xr3:uid="{2737FD4F-A8E0-4CEF-8B0A-3E49EA55C772}" name="Column443"/>
    <tableColumn id="448" xr3:uid="{D3279804-8A19-433E-9A49-10BD30274D64}" name="Column444"/>
    <tableColumn id="449" xr3:uid="{75F91F9E-A5F8-4C77-8474-2CACEF37AC8E}" name="Column445"/>
    <tableColumn id="450" xr3:uid="{94935AB4-7575-4263-9D6D-5CEC5127020A}" name="Column446"/>
    <tableColumn id="451" xr3:uid="{041E0157-9192-420E-9F9B-F6428FAE7C60}" name="Column447"/>
    <tableColumn id="452" xr3:uid="{456446CF-0478-442A-A27B-74497FDF57DD}" name="Column448"/>
    <tableColumn id="453" xr3:uid="{E39B6481-B6A3-4A66-B9ED-E7F27EC3AD6E}" name="Column449"/>
    <tableColumn id="454" xr3:uid="{39DBF975-8744-442C-B3A5-492BED9F1C1A}" name="Column450"/>
    <tableColumn id="455" xr3:uid="{6D9347EE-B520-4819-A550-2D64529C0F53}" name="Column451"/>
    <tableColumn id="456" xr3:uid="{13839D09-84D1-415A-B0C7-76A972232468}" name="Column452"/>
    <tableColumn id="457" xr3:uid="{A1E3690D-4647-4E00-9645-5D8C9C4B0EEC}" name="Column453"/>
    <tableColumn id="458" xr3:uid="{D7DAFAF6-F994-4A61-8B80-43E3DB183FE0}" name="Column454"/>
    <tableColumn id="459" xr3:uid="{F76170A5-6EE6-40AB-84A5-CE2205EA64E5}" name="Column455"/>
    <tableColumn id="460" xr3:uid="{6851FC98-A1FC-4FD9-B221-07AE259BE2F4}" name="Column456"/>
    <tableColumn id="461" xr3:uid="{3A8861B6-6A27-42AF-B118-BDE810513F02}" name="Column457"/>
    <tableColumn id="462" xr3:uid="{D68FB4CA-4C88-4383-BA86-DE45300CA6D6}" name="Column458"/>
    <tableColumn id="463" xr3:uid="{EE3B7D94-10B0-4E7D-AE22-336571EACEF8}" name="Column459"/>
    <tableColumn id="464" xr3:uid="{766A68B2-714E-449F-B358-EEA1E05CAA47}" name="Column460"/>
    <tableColumn id="465" xr3:uid="{432BC999-FC51-412F-9181-664D88F57FC4}" name="Column461"/>
    <tableColumn id="466" xr3:uid="{F2821E0A-E975-4FFE-B422-662832FB4598}" name="Column462"/>
    <tableColumn id="467" xr3:uid="{5A658EFD-6EB0-4FCF-A3EE-7E5EB0E7F545}" name="Column463"/>
    <tableColumn id="468" xr3:uid="{4F439385-1E21-4244-8EA8-4B5470A5806A}" name="Column464"/>
    <tableColumn id="469" xr3:uid="{A0EE63C3-7786-4A91-B409-0518AE5A328C}" name="Column465"/>
    <tableColumn id="470" xr3:uid="{B858387E-5C1A-40B5-9634-2FF321AFA1FA}" name="Column466"/>
    <tableColumn id="471" xr3:uid="{5EE0D37D-E943-4EA5-9B4F-86930A501306}" name="Column467"/>
    <tableColumn id="472" xr3:uid="{D4521E3F-6A92-4838-91A4-E553C87D6354}" name="Column468"/>
    <tableColumn id="473" xr3:uid="{E8CFDFF9-9C1D-49AD-83B2-84C902FFC1B8}" name="Column469"/>
    <tableColumn id="474" xr3:uid="{8C9CCEF4-5D24-424F-96A4-2F35730FE124}" name="Column470"/>
    <tableColumn id="475" xr3:uid="{E6FC841B-6869-4C75-BAC4-48BFB053C0B2}" name="Column471"/>
    <tableColumn id="476" xr3:uid="{5D8811E6-8B5C-4EF1-AEEB-1B6D3ED4A63E}" name="Column472"/>
    <tableColumn id="477" xr3:uid="{A71CCF33-B861-44EA-B0F4-A17A94A3464C}" name="Column473"/>
    <tableColumn id="478" xr3:uid="{EDF27304-38C7-425A-A7AA-289A6F2F83C9}" name="Column474"/>
    <tableColumn id="479" xr3:uid="{F7D37CED-600C-4769-BED5-053C2D7DC4D5}" name="Column475"/>
    <tableColumn id="480" xr3:uid="{EA833C91-4880-45B9-9694-BF34FA3AF736}" name="Column476"/>
    <tableColumn id="481" xr3:uid="{E30266FF-BD25-42AF-BE46-D224E6BF6C29}" name="Column477"/>
    <tableColumn id="482" xr3:uid="{BB15DCC0-C8E5-4825-B956-AECA93A1CB22}" name="Column478"/>
    <tableColumn id="483" xr3:uid="{9F594337-DE5A-4654-B129-DEB44D0AE1F9}" name="Column479"/>
    <tableColumn id="484" xr3:uid="{8DB907C9-D630-4405-A85B-3BD58969A9CC}" name="Column480"/>
    <tableColumn id="485" xr3:uid="{01081463-8A69-4B2B-B765-87159F412839}" name="Column481"/>
    <tableColumn id="486" xr3:uid="{2B756F37-B780-4BF1-BB64-88763E25BA3B}" name="Column482"/>
    <tableColumn id="487" xr3:uid="{2DFF18AE-44EA-4A93-94EF-8B99727EBA6B}" name="Column483"/>
    <tableColumn id="488" xr3:uid="{7B66C898-4B89-4CC4-8EE0-EC7722AA3A82}" name="Column484"/>
    <tableColumn id="489" xr3:uid="{95796F44-EC41-4984-8F86-826CA96223C8}" name="Column485"/>
    <tableColumn id="490" xr3:uid="{C6473014-49B4-470A-99C6-F08B5DF64EB7}" name="Column486"/>
    <tableColumn id="491" xr3:uid="{A8747FBA-0A22-441F-8B3C-4A881789620C}" name="Column487"/>
    <tableColumn id="492" xr3:uid="{D67FACEE-6D07-4F43-8367-B67D992011C9}" name="Column488"/>
    <tableColumn id="493" xr3:uid="{F4D6E556-F865-4C00-8ADE-4EBC1242868A}" name="Column489"/>
    <tableColumn id="494" xr3:uid="{8353350B-4BE5-42A9-93F6-049E114D2D30}" name="Column490"/>
    <tableColumn id="495" xr3:uid="{2DD96797-F541-4D06-9D71-43AD7EF67DDB}" name="Column491"/>
    <tableColumn id="496" xr3:uid="{D41E5647-5151-4261-AD75-33F5E7B43D37}" name="Column492"/>
    <tableColumn id="497" xr3:uid="{DF871141-4780-425B-89E2-9A613393458B}" name="Column493"/>
    <tableColumn id="498" xr3:uid="{FFE58DD6-DBD6-4729-A3C9-D1B66E7D4D56}" name="Column494"/>
    <tableColumn id="499" xr3:uid="{6E644258-C9B1-4793-98B5-1457272B2806}" name="Column495"/>
    <tableColumn id="500" xr3:uid="{FC1571ED-34D6-4216-82BC-B01610728237}" name="Column496"/>
    <tableColumn id="501" xr3:uid="{00A59E20-E4B7-453B-89CD-341AE405F5EA}" name="Column497"/>
    <tableColumn id="502" xr3:uid="{0D796F15-C108-434C-8DCA-E7EF6AC985E9}" name="Column498"/>
    <tableColumn id="503" xr3:uid="{83916F34-F16B-49D0-B81D-7D09450F2796}" name="Column499"/>
    <tableColumn id="504" xr3:uid="{4C0F8BA2-4CBD-4A23-9382-ADDFF2579476}" name="Column500"/>
    <tableColumn id="505" xr3:uid="{117AC9BF-DE2A-4C6E-855C-1FA1B8C1E84A}" name="Column501"/>
    <tableColumn id="506" xr3:uid="{27AAB8D8-CF1E-438A-A305-0FC2B70C4368}" name="Column502"/>
    <tableColumn id="507" xr3:uid="{60184E31-3515-49C7-BCCC-94F64432D24A}" name="Column503"/>
    <tableColumn id="508" xr3:uid="{420A0B91-F5A5-4EDE-A48C-1F961133D2A3}" name="Column504"/>
    <tableColumn id="509" xr3:uid="{935884A3-E826-43A4-949A-F89FFE44D2F8}" name="Column505"/>
    <tableColumn id="510" xr3:uid="{B96CFF78-959B-406E-992F-A3A4283D5CA0}" name="Column506"/>
    <tableColumn id="511" xr3:uid="{BFFD221D-6096-466D-9342-5036FFB7273D}" name="Column507"/>
    <tableColumn id="512" xr3:uid="{D8BB84CA-347B-4F28-B836-534A72078FF1}" name="Column508"/>
    <tableColumn id="513" xr3:uid="{BD668816-04EA-44E5-9D5F-C53F2B27DB5D}" name="Column509"/>
    <tableColumn id="514" xr3:uid="{86A7C0CF-3498-4833-A4D7-6D22574053B4}" name="Column510"/>
    <tableColumn id="515" xr3:uid="{555C1C46-2571-4707-AFC1-C402BF6949E4}" name="Column511"/>
    <tableColumn id="516" xr3:uid="{83B72561-5AB0-4183-BE9B-D4BF0E8DCD9D}" name="Column512"/>
    <tableColumn id="517" xr3:uid="{9F569528-9262-47AC-B87D-78BBD25594E8}" name="Column513"/>
    <tableColumn id="518" xr3:uid="{154101C8-DFB7-439F-AB9B-B925FFFE829E}" name="Column514"/>
    <tableColumn id="519" xr3:uid="{662FA85D-C87F-46FF-81C7-BCC3BE88B5F0}" name="Column515"/>
    <tableColumn id="520" xr3:uid="{EE966A92-EDB6-4D60-AF11-27FBC6676DCD}" name="Column516"/>
    <tableColumn id="521" xr3:uid="{46A42E6F-87C8-42F3-BB22-D756F99E9AD8}" name="Column517"/>
    <tableColumn id="522" xr3:uid="{17353930-9B67-4EE2-A7AD-441B3E364315}" name="Column518"/>
    <tableColumn id="523" xr3:uid="{3E272F82-6D0C-498E-8C47-28CF739FBB88}" name="Column519"/>
    <tableColumn id="524" xr3:uid="{DB66B37E-18D2-4D65-967F-8680E1FB4E72}" name="Column520"/>
    <tableColumn id="525" xr3:uid="{03DCDCDE-0876-4C98-80D7-B187EF77E924}" name="Column521"/>
    <tableColumn id="526" xr3:uid="{98F9E3F8-3D34-4D88-BFC9-FBA3D4C49AC5}" name="Column522"/>
    <tableColumn id="527" xr3:uid="{11FB5EE6-7B06-414E-B74D-8A105413A514}" name="Column523"/>
    <tableColumn id="528" xr3:uid="{3EC58D3E-FC45-4B0F-B445-B4A522339609}" name="Column524"/>
    <tableColumn id="529" xr3:uid="{C9145A07-CF36-4847-A276-2661B925DDA3}" name="Column525"/>
    <tableColumn id="530" xr3:uid="{E442FDC1-A291-45C4-9700-CF9B301404E4}" name="Column526"/>
    <tableColumn id="531" xr3:uid="{037344FC-BE01-48C4-B740-E028DCB4C7A2}" name="Column527"/>
    <tableColumn id="532" xr3:uid="{64E79FD6-3293-4CA4-A8C5-45A21533FAF4}" name="Column528"/>
    <tableColumn id="533" xr3:uid="{0573C648-7392-408B-96B4-14AB1CAD93EB}" name="Column529"/>
    <tableColumn id="534" xr3:uid="{0B0DC069-06C0-4F67-A02E-5AA45BC7FB24}" name="Column530"/>
    <tableColumn id="535" xr3:uid="{29D89742-A119-424F-8153-FD6F4BCE3C32}" name="Column531"/>
    <tableColumn id="536" xr3:uid="{652105EE-BBBA-4AB1-BD7E-4453FBE15922}" name="Column532"/>
    <tableColumn id="537" xr3:uid="{0AD8970D-9DB3-4925-A10F-48F94C2D5F22}" name="Column533"/>
    <tableColumn id="538" xr3:uid="{98DA22C0-B0E2-478E-A0E6-7E96CDDB1410}" name="Column534"/>
    <tableColumn id="539" xr3:uid="{C572282D-1589-404E-B7DD-23E56840E85F}" name="Column535"/>
    <tableColumn id="540" xr3:uid="{F26E1AFA-642F-4E5F-BFE8-54A844D980FA}" name="Column536"/>
    <tableColumn id="541" xr3:uid="{415C6F9E-0640-4A6A-B954-C564AFB48625}" name="Column537"/>
    <tableColumn id="542" xr3:uid="{DED8F577-66E5-4D94-A32F-2CB24E431BE0}" name="Column538"/>
    <tableColumn id="543" xr3:uid="{6C6173FF-29E8-4BD9-8C4E-FB1936A9B585}" name="Column539"/>
    <tableColumn id="544" xr3:uid="{DAD804B5-FEC8-43DD-81C0-8B14FDEC4F43}" name="Column540"/>
    <tableColumn id="545" xr3:uid="{6B8F093B-E1D7-4380-9B14-2423C67991FB}" name="Column541"/>
    <tableColumn id="546" xr3:uid="{1D59DF4B-F4F9-477E-95B3-EC4CE8124189}" name="Column542"/>
    <tableColumn id="547" xr3:uid="{B3F5286E-53A4-435F-96CD-EE4D2312A4B7}" name="Column543"/>
    <tableColumn id="548" xr3:uid="{727BC49B-EC48-4B97-AB78-702CE79170C8}" name="Column544"/>
    <tableColumn id="549" xr3:uid="{B6F45D28-D41F-43B5-9C2B-5C64CB9D1E66}" name="Column545"/>
    <tableColumn id="550" xr3:uid="{EB6048CA-28FB-4CF0-BAF0-23019152C725}" name="Column546"/>
    <tableColumn id="551" xr3:uid="{DD2073AB-399E-4DC6-A2D7-E363791A7C64}" name="Column547"/>
    <tableColumn id="552" xr3:uid="{DFA94E71-8794-4889-8263-0B1BB5967CC1}" name="Column548"/>
    <tableColumn id="553" xr3:uid="{F17C9B1D-48D2-4835-9094-6A1F9A91B756}" name="Column549"/>
    <tableColumn id="554" xr3:uid="{4B8C7317-C928-442B-AFE2-1E379CF77BF8}" name="Column550"/>
    <tableColumn id="555" xr3:uid="{C37FE454-8963-405F-ACE6-4BDAC70A5608}" name="Column551"/>
    <tableColumn id="556" xr3:uid="{C77FB2AB-70CF-402C-8FFD-209414E85C18}" name="Column552"/>
    <tableColumn id="557" xr3:uid="{298CCE3C-68A3-426B-8EA8-124A8FBBB39E}" name="Column553"/>
    <tableColumn id="558" xr3:uid="{A61EBEA0-9960-40E4-9FB1-001FA29BCEEE}" name="Column554"/>
    <tableColumn id="559" xr3:uid="{9E6A61C6-F3C8-4F16-B0D8-FC18677702B5}" name="Column555"/>
    <tableColumn id="560" xr3:uid="{9F9A94B3-8374-49C2-8918-5167A6A18B3A}" name="Column556"/>
    <tableColumn id="561" xr3:uid="{0BEB70B6-F74E-4939-84DC-C8C11BAC9ACA}" name="Column557"/>
    <tableColumn id="562" xr3:uid="{95A72FD9-A0D0-4887-872E-41C1A74B2659}" name="Column558"/>
    <tableColumn id="563" xr3:uid="{A44EA45C-EA50-4BAB-AF68-78B137308914}" name="Column559"/>
    <tableColumn id="564" xr3:uid="{B233A6FC-FA3E-4642-9A9C-F87F1D03C65B}" name="Column560"/>
    <tableColumn id="565" xr3:uid="{43EE4E25-0DA5-4412-B939-59E0715098B7}" name="Column561"/>
    <tableColumn id="566" xr3:uid="{5ACDB15D-C8DF-44BB-ADBD-C69138A0A7F8}" name="Column562"/>
    <tableColumn id="567" xr3:uid="{2DF52F45-9762-4AAE-B0C2-DABE2BFEB571}" name="Column563"/>
    <tableColumn id="568" xr3:uid="{7AB710BA-EE8F-4C01-B47B-444E20587E7B}" name="Column564"/>
    <tableColumn id="569" xr3:uid="{FC7E1E2E-FD12-4B03-8DA6-F7CEDCF27FED}" name="Column565"/>
    <tableColumn id="570" xr3:uid="{D6E246AC-47E0-4467-ABA9-6BAFB6176B70}" name="Column566"/>
    <tableColumn id="571" xr3:uid="{FBD67398-B3AC-4CD5-A371-865D05E1DDA7}" name="Column567"/>
    <tableColumn id="572" xr3:uid="{BD752B21-A98D-494A-B363-418ED3222D8F}" name="Column568"/>
    <tableColumn id="573" xr3:uid="{9F62ACE9-698E-4E14-88AA-D2D2C5268179}" name="Column569"/>
    <tableColumn id="574" xr3:uid="{04EC7A50-3A89-4E10-95BE-B87E4D8B1D78}" name="Column570"/>
    <tableColumn id="575" xr3:uid="{8617197C-FFB3-4759-8489-5CFED2BFC917}" name="Column571"/>
    <tableColumn id="576" xr3:uid="{32AFF9D6-558A-48E5-9BC6-47D66B18E3E0}" name="Column572"/>
    <tableColumn id="577" xr3:uid="{6EB99347-AE40-4B54-AA96-F77B0641B2ED}" name="Column573"/>
    <tableColumn id="578" xr3:uid="{CF7D935B-5E0E-41A8-8678-A01F52C04150}" name="Column574"/>
    <tableColumn id="579" xr3:uid="{B02166B1-C2AC-4758-B90C-1548F899370B}" name="Column575"/>
    <tableColumn id="580" xr3:uid="{C46A8A71-CAAE-43AC-BBB0-789482E17BBA}" name="Column576"/>
    <tableColumn id="581" xr3:uid="{E13B87F1-3A97-41E1-B524-00FFC486DE40}" name="Column577"/>
    <tableColumn id="582" xr3:uid="{96BE2E21-8813-4A51-8FBB-ED78C6E0F5D1}" name="Column578"/>
    <tableColumn id="583" xr3:uid="{C575AC73-76BB-4B1E-8250-AD105A8DC812}" name="Column579"/>
    <tableColumn id="584" xr3:uid="{35FB3C7B-0B5A-44EF-B8B0-4328B2BCC631}" name="Column580"/>
    <tableColumn id="585" xr3:uid="{198EBC2A-95AA-44DF-9967-2AB31979E722}" name="Column581"/>
    <tableColumn id="586" xr3:uid="{6C05EE91-2185-40DD-8860-32E00C8680FD}" name="Column582"/>
    <tableColumn id="587" xr3:uid="{2422AB38-CF98-49C9-9239-1F52D1E7BC2D}" name="Column583"/>
    <tableColumn id="588" xr3:uid="{0692075D-D98A-4199-9657-7DABBD648900}" name="Column584"/>
    <tableColumn id="589" xr3:uid="{3FCF15CD-EE56-4A64-956A-80B60A93038F}" name="Column585"/>
    <tableColumn id="590" xr3:uid="{EDEFD05D-23ED-4379-B840-2279E213F6B3}" name="Column586"/>
    <tableColumn id="591" xr3:uid="{C0048832-C805-4B94-B03F-B8A79775C2AE}" name="Column587"/>
    <tableColumn id="592" xr3:uid="{61E2FA19-69C4-4516-B0B7-88F933D304E9}" name="Column588"/>
    <tableColumn id="593" xr3:uid="{B34FE3EB-3071-4B01-8121-38E36BE45136}" name="Column589"/>
    <tableColumn id="594" xr3:uid="{D3FBE2AB-8F78-49FA-844C-45AD5FBEA24C}" name="Column590"/>
    <tableColumn id="595" xr3:uid="{F4492DA6-FD5A-44D7-9882-B890E7DA8E1B}" name="Column591"/>
    <tableColumn id="596" xr3:uid="{1B65A751-7CA2-4532-AE47-FE61C703F1D7}" name="Column592"/>
    <tableColumn id="597" xr3:uid="{EAC617E9-254F-45B2-B5CB-22BAD2583EF5}" name="Column593"/>
    <tableColumn id="598" xr3:uid="{38755716-AECB-4150-BB9E-87BED3D4E296}" name="Column594"/>
    <tableColumn id="599" xr3:uid="{D86CE1D3-08FD-4243-A55E-4F5FFE744CF0}" name="Column595"/>
    <tableColumn id="600" xr3:uid="{075C98BE-611B-4C54-8229-5D4D784DC8E4}" name="Column596"/>
    <tableColumn id="601" xr3:uid="{FBF10FC9-78E3-4EEF-AB2B-63398F1A2E5D}" name="Column597"/>
    <tableColumn id="602" xr3:uid="{21992C00-6630-4C14-BB9B-6E6DBD796AEC}" name="Column598"/>
    <tableColumn id="603" xr3:uid="{C329D055-130B-4CD3-8A45-C1E945163416}" name="Column599"/>
    <tableColumn id="604" xr3:uid="{7B5A8844-03D0-41C2-B100-1315C9E89D7A}" name="Column600"/>
    <tableColumn id="605" xr3:uid="{E346510F-267B-4AF8-9EF6-A25F4280DA5A}" name="Column601"/>
    <tableColumn id="606" xr3:uid="{F66F1413-504D-4F71-A22C-8ECE366FBC86}" name="Column602"/>
    <tableColumn id="607" xr3:uid="{04739CAD-F5BD-49B9-835D-E4DF8271FBF9}" name="Column603"/>
    <tableColumn id="608" xr3:uid="{BF7BC75A-7C6F-4EEE-8B5C-A1B58E3AFE8A}" name="Column604"/>
    <tableColumn id="609" xr3:uid="{6A0D66E4-48E6-41B3-8BD0-962D6F770B13}" name="Column605"/>
    <tableColumn id="610" xr3:uid="{866CEFC4-9F99-4255-85C3-7FB335736253}" name="Column606"/>
    <tableColumn id="611" xr3:uid="{B777D69B-4064-42CB-9FA4-0998A40017C9}" name="Column607"/>
    <tableColumn id="612" xr3:uid="{D8523F3F-8DAF-4C0D-98AE-DA048D31294D}" name="Column608"/>
    <tableColumn id="613" xr3:uid="{0F803710-16FF-4D52-A57A-943821AC1CB9}" name="Column609"/>
    <tableColumn id="614" xr3:uid="{2D338DEE-0D7C-479D-B473-FF8929FC76E3}" name="Column610"/>
    <tableColumn id="615" xr3:uid="{40969095-116E-4EBA-B212-2ECC39BA89F0}" name="Column611"/>
    <tableColumn id="616" xr3:uid="{17FEC729-597E-4893-AA88-7F2F5181BCC9}" name="Column612"/>
    <tableColumn id="617" xr3:uid="{9E2AD927-D580-4DC2-9C83-809C581990F4}" name="Column613"/>
    <tableColumn id="618" xr3:uid="{1ED06ED2-AB08-4B25-917B-459147EEF27F}" name="Column614"/>
    <tableColumn id="619" xr3:uid="{A5125507-E2BE-4273-9143-6B7055EF92B9}" name="Column615"/>
    <tableColumn id="620" xr3:uid="{7FFF46CA-E8F1-484A-B630-7BC54079FF12}" name="Column616"/>
    <tableColumn id="621" xr3:uid="{8BC77627-0C2C-4485-B77C-C62FDD1C5A6D}" name="Column617"/>
    <tableColumn id="622" xr3:uid="{0D45B9D3-1271-4EFA-8FCE-89A86CE32EB4}" name="Column618"/>
    <tableColumn id="623" xr3:uid="{98913EB4-F568-41F9-9F89-243334313B6C}" name="Column619"/>
    <tableColumn id="624" xr3:uid="{1EECAC02-2363-4FB1-9399-803DEABF0286}" name="Column620"/>
    <tableColumn id="625" xr3:uid="{40AD21FB-EA05-4F40-BFA6-E89AB71D8635}" name="Column621"/>
    <tableColumn id="626" xr3:uid="{2841A5E7-931B-4072-ABFE-7ADFB878D02F}" name="Column622"/>
    <tableColumn id="627" xr3:uid="{3DC9EF5A-2F2C-4CD0-99C5-884DC35A7453}" name="Column623"/>
    <tableColumn id="628" xr3:uid="{17FCE032-CADE-4E59-9DCA-4AD07E083AFC}" name="Column624"/>
    <tableColumn id="629" xr3:uid="{88EA625C-AC7F-4C5F-B0C3-3E518FE00B84}" name="Column625"/>
    <tableColumn id="630" xr3:uid="{B05842EF-64EA-418F-B7A4-BFD43B58E2EA}" name="Column626"/>
    <tableColumn id="631" xr3:uid="{11B0D0A0-CBFF-4C5A-9059-3A2DEDC45948}" name="Column627"/>
    <tableColumn id="632" xr3:uid="{C360F1C2-180D-4129-8B46-9055BB905E2F}" name="Column628"/>
    <tableColumn id="633" xr3:uid="{6183BC7E-6531-493A-8226-C172D94BBD54}" name="Column629"/>
    <tableColumn id="634" xr3:uid="{7782E925-D537-4497-A845-AFCF1A1982F4}" name="Column630"/>
    <tableColumn id="635" xr3:uid="{C7312995-488E-42B8-BB2A-338A1DB658E5}" name="Column631"/>
    <tableColumn id="636" xr3:uid="{31CBB1F5-D8BB-4C23-81CE-EBE3B13CAD50}" name="Column632"/>
    <tableColumn id="637" xr3:uid="{22914BCC-480F-4298-B21F-AEB9663131A8}" name="Column633"/>
    <tableColumn id="638" xr3:uid="{B60B46B5-0EFE-4D7D-A6DC-50709DEC9352}" name="Column634"/>
    <tableColumn id="639" xr3:uid="{CCABF85B-2DA4-4C9B-99C3-348525DF2759}" name="Column635"/>
    <tableColumn id="640" xr3:uid="{F4C7D411-154A-4F49-9129-98E2DDC93A9C}" name="Column636"/>
    <tableColumn id="641" xr3:uid="{A7DE42F4-0C73-442D-AE74-37B189DF9D84}" name="Column637"/>
    <tableColumn id="642" xr3:uid="{21FAD466-AFA5-4B0E-9E62-925729788BC9}" name="Column638"/>
    <tableColumn id="643" xr3:uid="{86F8051A-5779-47D8-82E4-5F1CF2813E87}" name="Column639"/>
    <tableColumn id="644" xr3:uid="{C055BE4F-57ED-4B71-B7CA-57B3A07F8199}" name="Column640"/>
    <tableColumn id="645" xr3:uid="{F59B92C3-2773-40DF-AA4F-FBCE760DB9DB}" name="Column641"/>
    <tableColumn id="646" xr3:uid="{503C1925-CBDC-45BA-B0CA-E89028844D85}" name="Column642"/>
    <tableColumn id="647" xr3:uid="{9AE3ACEC-F5D5-43ED-ABC6-D7B470CD7290}" name="Column643"/>
    <tableColumn id="648" xr3:uid="{C67978BC-6BA8-48CD-AB31-873E509FE3E7}" name="Column644"/>
    <tableColumn id="649" xr3:uid="{C344E3FE-59D4-4A3D-8B52-F8E271C6685E}" name="Column645"/>
    <tableColumn id="650" xr3:uid="{626458CA-FEC1-4687-8468-F4F0B3BDBEFF}" name="Column646"/>
    <tableColumn id="651" xr3:uid="{DAAD3655-FCD6-4CFD-9D9C-9EFAAB4CB955}" name="Column647"/>
    <tableColumn id="652" xr3:uid="{0FB7CBC2-93C5-43D9-BC47-9D35E9C82B7C}" name="Column648"/>
    <tableColumn id="653" xr3:uid="{3D9044C2-435E-492F-8ABF-28F0128BF307}" name="Column649"/>
    <tableColumn id="654" xr3:uid="{9861B30E-0146-4013-A615-7B137FE881B3}" name="Column650"/>
    <tableColumn id="655" xr3:uid="{0C81F9FD-B430-4D7E-9E13-6713F268FE5F}" name="Column651"/>
    <tableColumn id="656" xr3:uid="{3F39DCBE-6F8F-46F3-834B-08F8D24EAA61}" name="Column652"/>
    <tableColumn id="657" xr3:uid="{75BD5DE9-9147-4787-A79B-D0AB8BA9D63C}" name="Column653"/>
    <tableColumn id="658" xr3:uid="{1C2F35D9-0B91-4FEE-AF2B-8012BA4A66FC}" name="Column654"/>
    <tableColumn id="659" xr3:uid="{A663738E-A11A-46DF-96FC-28E722CB1C06}" name="Column655"/>
    <tableColumn id="660" xr3:uid="{86C2C6D8-B513-4B75-BD00-60DFB89F5250}" name="Column656"/>
    <tableColumn id="661" xr3:uid="{E11F4A2E-2DE8-449E-A9D0-F35228ACEBE7}" name="Column657"/>
    <tableColumn id="662" xr3:uid="{4A82DFC2-4715-4633-AF35-DFD13EC421B2}" name="Column658"/>
    <tableColumn id="663" xr3:uid="{FF71FDB8-3D32-452D-AE12-7502225E22EE}" name="Column659"/>
    <tableColumn id="664" xr3:uid="{94184621-5FD0-4A9D-ABEE-993F02BCAF66}" name="Column660"/>
    <tableColumn id="665" xr3:uid="{B0F279D9-1667-492A-BD61-70E051653B75}" name="Column661"/>
    <tableColumn id="666" xr3:uid="{9DA857A0-0FB9-41AA-B5A0-C1F8DE8C4B4B}" name="Column662"/>
    <tableColumn id="667" xr3:uid="{1BEFF655-19EC-42BB-BB2D-EA38565B75EA}" name="Column663"/>
    <tableColumn id="668" xr3:uid="{DD14029D-B1C0-4497-AA42-152FCA3D13A7}" name="Column664"/>
    <tableColumn id="669" xr3:uid="{5A75A9EB-4B91-48E1-BD13-87FB312B1851}" name="Column665"/>
    <tableColumn id="670" xr3:uid="{9D0E10E5-FD13-4453-84A1-03E6E88CD05A}" name="Column666"/>
    <tableColumn id="671" xr3:uid="{0531377D-2B2A-4957-8AB0-CB30EFB88F27}" name="Column667"/>
    <tableColumn id="672" xr3:uid="{EA176FD0-A720-41FB-AAF0-81902679C6ED}" name="Column668"/>
    <tableColumn id="673" xr3:uid="{B52DD2A3-96F2-46CA-8E06-DBB0ED4FE88D}" name="Column669"/>
    <tableColumn id="674" xr3:uid="{C9D4A0AC-6D8B-4D18-9A87-84E8723B3CD7}" name="Column670"/>
    <tableColumn id="675" xr3:uid="{7C3321C8-550C-4AE5-A987-6499384CDCEE}" name="Column671"/>
    <tableColumn id="676" xr3:uid="{64D62A98-B720-4889-8FF6-EB6AF0F1E041}" name="Column672"/>
    <tableColumn id="677" xr3:uid="{88860CA2-6F67-48DA-ADC5-5314A4D178A9}" name="Column673"/>
    <tableColumn id="678" xr3:uid="{53040DC3-C223-49E1-94A0-A58CC3A678D0}" name="Column674"/>
    <tableColumn id="679" xr3:uid="{B313F856-5753-419F-9314-A596DFF3FEBA}" name="Column675"/>
    <tableColumn id="680" xr3:uid="{C9BB133E-8F61-403E-BE77-B799AD4F2905}" name="Column676"/>
    <tableColumn id="681" xr3:uid="{12589760-67EC-43DE-9CD9-DA187A1F8CE0}" name="Column677"/>
    <tableColumn id="682" xr3:uid="{485B3DD5-5690-4776-A529-956BAA060FF2}" name="Column678"/>
    <tableColumn id="683" xr3:uid="{C003976F-CB6F-456F-9F21-758E9508469B}" name="Column679"/>
    <tableColumn id="684" xr3:uid="{10D3B58C-B6A3-4711-B173-1749670438DE}" name="Column680"/>
    <tableColumn id="685" xr3:uid="{28E173DA-F13B-4F0A-B336-5D3D6DC2B946}" name="Column681"/>
    <tableColumn id="686" xr3:uid="{2D07391A-126F-4F07-A181-6EE895978CA5}" name="Column682"/>
    <tableColumn id="687" xr3:uid="{EC1BB586-11F1-4EBE-B213-3189EFBE360D}" name="Column683"/>
    <tableColumn id="688" xr3:uid="{DAAC77F2-C5B8-41FF-BA3C-AEF78A664C30}" name="Column684"/>
    <tableColumn id="689" xr3:uid="{2F281CD2-FDF2-4079-86DD-15AC826B3AAB}" name="Column685"/>
    <tableColumn id="690" xr3:uid="{C8D6E966-ACCD-4AF4-BFB2-CDFA83FD2410}" name="Column686"/>
    <tableColumn id="691" xr3:uid="{8303194E-55E5-44A5-A321-5468C4DFAE69}" name="Column687"/>
    <tableColumn id="692" xr3:uid="{9146573B-EF6B-4F37-8447-9171E3C2F134}" name="Column688"/>
    <tableColumn id="693" xr3:uid="{9A6D4A3C-46E0-4DE9-90AD-1D087C79B84B}" name="Column689"/>
    <tableColumn id="694" xr3:uid="{437005AE-4A7F-480B-B5A6-7D9065EC211B}" name="Column690"/>
    <tableColumn id="695" xr3:uid="{0DD24367-8E6B-47F9-87C7-0D42207282FE}" name="Column691"/>
    <tableColumn id="696" xr3:uid="{4664E3B9-A572-4B51-A73A-A299506C48B7}" name="Column692"/>
    <tableColumn id="697" xr3:uid="{4C7E5033-F6CD-43A0-A844-A5E3C6446AF6}" name="Column693"/>
    <tableColumn id="698" xr3:uid="{20D134D3-C9D7-4596-AD48-A1F76948E21A}" name="Column694"/>
    <tableColumn id="699" xr3:uid="{0587F8CB-7D92-42BE-BD3A-4DC85A9206A6}" name="Column695"/>
    <tableColumn id="700" xr3:uid="{1DF63D1C-712C-4C8E-9F5B-CBAD0758F93F}" name="Column696"/>
    <tableColumn id="701" xr3:uid="{8C3B9B4C-150C-4671-91FB-E09B0F748576}" name="Column697"/>
    <tableColumn id="702" xr3:uid="{5FF95AC7-518C-4F4A-95A0-70BE2FE1F10C}" name="Column698"/>
    <tableColumn id="703" xr3:uid="{FFA203D4-B774-4AC0-865E-0C80CF4CD1AD}" name="Column699"/>
    <tableColumn id="704" xr3:uid="{E9454FC3-AE07-48F5-82A4-AB480294C0C3}" name="Column700"/>
    <tableColumn id="705" xr3:uid="{7F20F033-9EC5-41C9-90DD-C963C4C57BF0}" name="Column701"/>
    <tableColumn id="706" xr3:uid="{0D3D6742-9FC7-4BBC-8783-13985B6D00A4}" name="Column702"/>
    <tableColumn id="707" xr3:uid="{8ED2F994-D0FD-4A5F-8496-06D45E75DA7A}" name="Column703"/>
    <tableColumn id="708" xr3:uid="{4AAA12CF-7F3F-4EFF-964B-26A7681F63E0}" name="Column704"/>
    <tableColumn id="709" xr3:uid="{E94FCA6C-D616-4E5A-905B-8272BD75ED98}" name="Column705"/>
    <tableColumn id="710" xr3:uid="{2E36E580-1E9D-4C11-AB6B-946DE351BF33}" name="Column706"/>
    <tableColumn id="711" xr3:uid="{46103F1A-D01E-498D-9C7E-6E05ED791687}" name="Column707"/>
    <tableColumn id="712" xr3:uid="{1528A70A-AD21-4FB6-B19C-24D3D72AE32B}" name="Column708"/>
    <tableColumn id="713" xr3:uid="{A8D8DE0F-C2AC-4286-8215-B0C7B00FCC1C}" name="Column709"/>
    <tableColumn id="714" xr3:uid="{D06E6077-583E-49CB-B00E-08626E097E0C}" name="Column710"/>
    <tableColumn id="715" xr3:uid="{48526260-856C-4630-99E4-D8D1C4875925}" name="Column711"/>
    <tableColumn id="716" xr3:uid="{1F8CEA97-0324-4993-9586-18DA8222D036}" name="Column712"/>
    <tableColumn id="717" xr3:uid="{08859225-A8AD-4374-A319-243750EE73BA}" name="Column713"/>
    <tableColumn id="718" xr3:uid="{9C9B9E0E-6A5B-41C8-86BF-C7D4594CDB43}" name="Column714"/>
    <tableColumn id="719" xr3:uid="{8D6E69D4-B59A-4D9A-B669-41CC4DAD228C}" name="Column715"/>
    <tableColumn id="720" xr3:uid="{E068AE96-ECCE-45D9-A8E3-16FA78545582}" name="Column716"/>
    <tableColumn id="721" xr3:uid="{FEBA4103-33D7-499C-A32E-1481DDA574FB}" name="Column717"/>
    <tableColumn id="722" xr3:uid="{B47C137E-E8F0-4EFB-BBB2-CB47C401AEA7}" name="Column718"/>
    <tableColumn id="723" xr3:uid="{B45942EE-F094-4E17-9145-5ECED1C19517}" name="Column719"/>
    <tableColumn id="724" xr3:uid="{C0CA9BAF-6DAB-459A-A0EA-9C23043772C8}" name="Column720"/>
    <tableColumn id="725" xr3:uid="{4D0969F8-5700-4B4F-AD6B-D7443CBDAC3F}" name="Column721"/>
    <tableColumn id="726" xr3:uid="{475747F5-FD29-45C4-8590-CB151C734E06}" name="Column722"/>
    <tableColumn id="727" xr3:uid="{DA7DFE4C-77F1-428D-BD00-8A548A10FBF2}" name="Column723"/>
    <tableColumn id="728" xr3:uid="{647530D1-28F7-4793-BF36-B611A8CB0CFB}" name="Column724"/>
    <tableColumn id="729" xr3:uid="{F3305D1D-2C14-47C0-BC74-F40C5BAB4218}" name="Column725"/>
    <tableColumn id="730" xr3:uid="{7785C992-E96F-4A81-8482-3FB1C16F386D}" name="Column726"/>
    <tableColumn id="731" xr3:uid="{813744D4-40C2-490C-A41E-0620B244036F}" name="Column727"/>
    <tableColumn id="732" xr3:uid="{1B3775D3-0428-49C7-8F81-E68F0277DBB4}" name="Column728"/>
    <tableColumn id="733" xr3:uid="{679CF8B2-E40B-474D-9DCF-29CD5CF295E3}" name="Column729"/>
    <tableColumn id="734" xr3:uid="{42F4B721-75CC-4D6E-A821-B470BB9D9713}" name="Column730"/>
    <tableColumn id="735" xr3:uid="{7742F6C8-140C-4266-9ECC-48A78A4062F6}" name="Column731"/>
    <tableColumn id="736" xr3:uid="{CCD84D66-7C89-43AF-BF4B-A67BCEEDCAC0}" name="Column732"/>
    <tableColumn id="737" xr3:uid="{A72DE7FE-E23D-4DC5-A6DE-C5F7DD9F3EAD}" name="Column733"/>
    <tableColumn id="738" xr3:uid="{723C61C2-6D66-427F-96C1-9452664B32C4}" name="Column734"/>
    <tableColumn id="739" xr3:uid="{98D4AEC1-8B51-4E5A-B348-4186583DE192}" name="Column735"/>
    <tableColumn id="740" xr3:uid="{0C9FB260-A474-49E3-9FF3-41EB00C0B754}" name="Column736"/>
    <tableColumn id="741" xr3:uid="{D20B7E4C-5BE2-4653-BE0D-CF5612F7D45B}" name="Column737"/>
    <tableColumn id="742" xr3:uid="{CA0E45DF-5570-41EE-8A2F-E22165D8C127}" name="Column738"/>
    <tableColumn id="743" xr3:uid="{6FCFA92A-3CBE-4A8E-8384-CC031444F9FB}" name="Column739"/>
    <tableColumn id="744" xr3:uid="{8516538C-3DC3-4EA9-A3E9-007FF5E56BB9}" name="Column740"/>
    <tableColumn id="745" xr3:uid="{4531EB74-A4B2-4C01-9DBB-E8A9FFA973E7}" name="Column741"/>
    <tableColumn id="746" xr3:uid="{50584994-B508-4241-B98F-9D4EE6596A5F}" name="Column742"/>
    <tableColumn id="747" xr3:uid="{5793A351-670A-4E82-B47A-73ED0C4B98BC}" name="Column743"/>
    <tableColumn id="748" xr3:uid="{C3A5B235-7ED5-4994-B13E-BAEA67EFA15F}" name="Column744"/>
    <tableColumn id="749" xr3:uid="{6A7D0C1C-8628-44AF-A35F-3C8E4CA75FCF}" name="Column745"/>
    <tableColumn id="750" xr3:uid="{2840D624-CCF4-4950-829F-203AF77477F6}" name="Column746"/>
    <tableColumn id="751" xr3:uid="{1E805DD5-82AB-4C13-A681-9FE5CDF16416}" name="Column747"/>
    <tableColumn id="752" xr3:uid="{F5BC0590-16B9-422D-8451-194FA31095DC}" name="Column748"/>
    <tableColumn id="753" xr3:uid="{354A5E95-8018-4C43-9793-8B86B253C60C}" name="Column749"/>
    <tableColumn id="754" xr3:uid="{B8A0D174-1B6F-4778-BDDE-71D83B59D97A}" name="Column750"/>
    <tableColumn id="755" xr3:uid="{322A9B62-7138-4DCA-9BF3-23F07F2B16DB}" name="Column751"/>
    <tableColumn id="756" xr3:uid="{A567E491-D75C-4A33-96A2-700A50724788}" name="Column752"/>
    <tableColumn id="757" xr3:uid="{3BAB27CA-5223-4B4C-BE79-CC958912FE26}" name="Column753"/>
    <tableColumn id="758" xr3:uid="{F5FCCD26-73AC-490E-B439-4DCE4F4D6B67}" name="Column754"/>
    <tableColumn id="759" xr3:uid="{45B6A359-E1E7-4FA8-9A8F-4EB8F4E4C4BF}" name="Column755"/>
    <tableColumn id="760" xr3:uid="{98F571B5-3BFF-4418-88F3-2761C956B9D7}" name="Column756"/>
    <tableColumn id="761" xr3:uid="{2B5B9E4A-6283-49A1-B1C5-94630459F4FA}" name="Column757"/>
    <tableColumn id="762" xr3:uid="{E212ACD3-4849-486D-80AE-A8F188915234}" name="Column758"/>
    <tableColumn id="763" xr3:uid="{8CF1C8AB-C2E6-4D2A-9FF1-7E8EB04DBE41}" name="Column759"/>
    <tableColumn id="764" xr3:uid="{A60AEDDA-F777-463D-BD0C-0A6AF361DC77}" name="Column760"/>
    <tableColumn id="765" xr3:uid="{88A0F7A7-5976-4EC3-9212-BE780F6C4742}" name="Column761"/>
    <tableColumn id="766" xr3:uid="{B9E0745D-14EB-448E-9BD6-FAE29B9EA6F9}" name="Column762"/>
    <tableColumn id="767" xr3:uid="{938C4B70-46CB-4EE1-8D55-6D130C5EA89E}" name="Column763"/>
    <tableColumn id="768" xr3:uid="{4FDA4A93-F60C-41E8-B428-88702907841E}" name="Column764"/>
    <tableColumn id="769" xr3:uid="{4AACDFCE-ABAD-44B1-B8E1-FD0AA2115D27}" name="Column765"/>
    <tableColumn id="770" xr3:uid="{441D25AB-7E32-403A-BD32-C0980BEC98D5}" name="Column766"/>
    <tableColumn id="771" xr3:uid="{FD90867D-F50D-4BCB-9593-FF8BED936545}" name="Column767"/>
    <tableColumn id="772" xr3:uid="{8BFB8F14-5BF7-45AB-B589-26864F3BDF50}" name="Column768"/>
    <tableColumn id="773" xr3:uid="{A080EFC7-3683-4623-9A85-DF092B5D4950}" name="Column769"/>
    <tableColumn id="774" xr3:uid="{F5E94198-62B2-4384-9B44-DCBAFFE81073}" name="Column770"/>
    <tableColumn id="775" xr3:uid="{D67AD206-10FB-4382-96BA-9F6D72B76155}" name="Column771"/>
    <tableColumn id="776" xr3:uid="{E7F6147D-F22C-4B2A-9F03-482254AA90DD}" name="Column772"/>
    <tableColumn id="777" xr3:uid="{5938A061-4726-4F7F-9746-9DFE060A45E4}" name="Column773"/>
    <tableColumn id="778" xr3:uid="{6CA32458-120F-4CC6-9F96-F7ACAF7A6054}" name="Column774"/>
    <tableColumn id="779" xr3:uid="{C5DF5F1B-18D1-4E45-BEE4-AB4F976A33D8}" name="Column775"/>
    <tableColumn id="780" xr3:uid="{F9111081-1E44-48AD-93C9-759529BE2330}" name="Column776"/>
    <tableColumn id="781" xr3:uid="{83BA3AD1-BEB2-4596-94F9-583ADE3E1C11}" name="Column777"/>
    <tableColumn id="782" xr3:uid="{A6F5978D-1D36-4805-B3FC-4BE8AEF03C9B}" name="Column778"/>
    <tableColumn id="783" xr3:uid="{DCC89E1D-291F-459D-A8E1-4D4761D4297A}" name="Column779"/>
    <tableColumn id="784" xr3:uid="{B5FF4003-B589-40DC-9CF9-8781BE102BBC}" name="Column780"/>
    <tableColumn id="785" xr3:uid="{D0A56111-2932-4C42-9DAA-DAE22611EDD2}" name="Column781"/>
    <tableColumn id="786" xr3:uid="{CE98CC60-091A-4912-8FD0-1000B38353CB}" name="Column782"/>
    <tableColumn id="787" xr3:uid="{77286E02-FA60-4075-A878-CB20071FD088}" name="Column783"/>
    <tableColumn id="788" xr3:uid="{D711E67C-56B6-485A-9BAF-B89742A957EA}" name="Column784"/>
    <tableColumn id="789" xr3:uid="{6F0AE410-942A-4852-AEC3-06A2E62351E7}" name="Column785"/>
    <tableColumn id="790" xr3:uid="{B9BC3E35-E3F1-4B63-BCCC-8CD9C9CF8CB1}" name="Column786"/>
    <tableColumn id="791" xr3:uid="{9A2E1375-DD86-42A2-A1BB-02FD1FDFFA29}" name="Column787"/>
    <tableColumn id="792" xr3:uid="{08E5641A-24C4-4F0F-A936-383A6009B8B4}" name="Column788"/>
    <tableColumn id="793" xr3:uid="{0A454A9B-5E4F-4E8A-8D13-FD5B70333990}" name="Column789"/>
    <tableColumn id="794" xr3:uid="{42AC936C-9336-47CA-9B28-B98F3559E06D}" name="Column790"/>
    <tableColumn id="795" xr3:uid="{20153185-ED24-49E2-8BC2-B5B2A33F222C}" name="Column791"/>
    <tableColumn id="796" xr3:uid="{867964F5-7D93-47FF-8A8E-94F0533D8255}" name="Column792"/>
    <tableColumn id="797" xr3:uid="{48803EEB-20F2-4764-BAAA-42AB568E382E}" name="Column793"/>
    <tableColumn id="798" xr3:uid="{6FF8191C-DA83-4E82-80B3-525D5DD0F21F}" name="Column794"/>
    <tableColumn id="799" xr3:uid="{478F8754-B253-4949-98D1-C1C3E3C39373}" name="Column795"/>
    <tableColumn id="800" xr3:uid="{1FB0D3BC-114D-461E-9178-92C28C3CE7BA}" name="Column796"/>
    <tableColumn id="801" xr3:uid="{58289969-76AE-41F0-AAC0-FFB24764E444}" name="Column797"/>
    <tableColumn id="802" xr3:uid="{3D230F37-2C03-44C2-A7D4-F2310B64FADF}" name="Column798"/>
    <tableColumn id="803" xr3:uid="{A5DECC0A-F672-4FB3-BA09-5DDC5DD453FA}" name="Column799"/>
    <tableColumn id="804" xr3:uid="{8B0E58ED-F6F1-44B0-B3D8-7C5C3C8A364B}" name="Column800"/>
    <tableColumn id="805" xr3:uid="{5F4AEB30-9C58-4461-A78A-2EDF3FC4B277}" name="Column801"/>
    <tableColumn id="806" xr3:uid="{46380CFA-7F72-4E77-86CC-0F905B1B1F1D}" name="Column802"/>
    <tableColumn id="807" xr3:uid="{6A22EA76-0077-4D79-952A-0EE238CC5BF1}" name="Column803"/>
    <tableColumn id="808" xr3:uid="{EA33E664-73B4-42CC-8C1C-ECAC2673D1D3}" name="Column804"/>
    <tableColumn id="809" xr3:uid="{D4E66579-E5A0-43BF-90D9-0DD98BB018AB}" name="Column805"/>
    <tableColumn id="810" xr3:uid="{837DAB20-20CE-418C-ADF0-1682AFB71E68}" name="Column806"/>
    <tableColumn id="811" xr3:uid="{F24E67FD-B45B-43E9-A4BD-7BC918D5A514}" name="Column807"/>
    <tableColumn id="812" xr3:uid="{816FBF99-246E-4B34-859D-A64D8CA0A2DE}" name="Column808"/>
    <tableColumn id="813" xr3:uid="{467D7F2E-4584-40B0-841E-3A52F3A0260D}" name="Column809"/>
    <tableColumn id="814" xr3:uid="{2F86DFCD-8ED4-42C6-A272-E73AAD2A9798}" name="Column810"/>
    <tableColumn id="815" xr3:uid="{F109AB4D-194B-45E7-BF87-CCF740550143}" name="Column811"/>
    <tableColumn id="816" xr3:uid="{4EE32B5D-F1EB-4294-8389-4AAC009A0266}" name="Column812"/>
    <tableColumn id="817" xr3:uid="{EB7EDC83-7404-467E-B6EC-5E1B96415091}" name="Column813"/>
    <tableColumn id="818" xr3:uid="{646264FC-94F8-409A-B58E-C390EBD55A10}" name="Column814"/>
    <tableColumn id="819" xr3:uid="{A0C3234E-3FAC-4564-A6C0-A5C5B80C218A}" name="Column815"/>
    <tableColumn id="820" xr3:uid="{78E43753-F89F-46DD-BC2D-655C6D2D5A9C}" name="Column816"/>
    <tableColumn id="821" xr3:uid="{48E3475D-9C3C-4973-B11D-5AB059D45C87}" name="Column817"/>
    <tableColumn id="822" xr3:uid="{12355FE4-2917-42D1-87E7-E08B66A78CCA}" name="Column818"/>
    <tableColumn id="823" xr3:uid="{E91C2794-29E3-47F1-AEFF-EEEDFDB331C3}" name="Column819"/>
    <tableColumn id="824" xr3:uid="{29B60E04-26AF-4327-9897-8458F781FCEC}" name="Column820"/>
    <tableColumn id="825" xr3:uid="{30CC2729-4063-417A-80FC-C9EB82A63404}" name="Column821"/>
    <tableColumn id="826" xr3:uid="{4591634F-F40E-4A9B-BDB0-053BCB9A9DF6}" name="Column822"/>
    <tableColumn id="827" xr3:uid="{671230EB-4C40-4037-92A9-1E3869574B79}" name="Column823"/>
    <tableColumn id="828" xr3:uid="{37A7382C-A0C4-4139-80CF-1DCE0A00E66C}" name="Column824"/>
    <tableColumn id="829" xr3:uid="{4E299DA9-7FE9-4759-AF8C-8F1CE2FD3530}" name="Column825"/>
    <tableColumn id="830" xr3:uid="{43E69142-5F41-4511-BD9E-C9D01E780482}" name="Column826"/>
    <tableColumn id="831" xr3:uid="{0771B4D5-7A0D-4C34-A49C-1BCCD55532AA}" name="Column827"/>
    <tableColumn id="832" xr3:uid="{F2614623-7CFA-4C5A-AD30-C89E905B6B15}" name="Column828"/>
    <tableColumn id="833" xr3:uid="{EBE2D5BB-C9C5-4D83-BD6B-405C93403D56}" name="Column829"/>
    <tableColumn id="834" xr3:uid="{79F103CA-2FA2-49A2-97AB-DDBBCF34C996}" name="Column830"/>
    <tableColumn id="835" xr3:uid="{F2E6078C-80C4-40CD-854B-591AC575927B}" name="Column831"/>
    <tableColumn id="836" xr3:uid="{3D3D64D7-8D46-41D5-8C04-5C6AE4FF9ECF}" name="Column832"/>
    <tableColumn id="837" xr3:uid="{6E4455EE-2959-4F7F-8656-29D1BF4D5959}" name="Column833"/>
    <tableColumn id="838" xr3:uid="{61F400E9-2205-415E-BF8E-B1C979865461}" name="Column834"/>
    <tableColumn id="839" xr3:uid="{2AFF0DFF-C45E-49D3-9D23-49EE7EB4386F}" name="Column835"/>
    <tableColumn id="840" xr3:uid="{A0D3FA9C-59A6-4508-B004-601521BCC9D9}" name="Column836"/>
    <tableColumn id="841" xr3:uid="{A61BA9CE-166C-4CF2-BADA-0572D5EA3E4C}" name="Column837"/>
    <tableColumn id="842" xr3:uid="{D696590E-15C2-4DEF-842A-F0B040C0B948}" name="Column838"/>
    <tableColumn id="843" xr3:uid="{F78662E7-6FD8-43B8-9428-45493459A525}" name="Column839"/>
    <tableColumn id="844" xr3:uid="{CD569BA2-4ED6-48EA-9270-342206C923DA}" name="Column840"/>
    <tableColumn id="845" xr3:uid="{D1436FAE-2F93-4CF6-96EF-4ED514823AEE}" name="Column841"/>
    <tableColumn id="846" xr3:uid="{D3EDABDE-F957-47D7-8DAF-905FC1883D79}" name="Column842"/>
    <tableColumn id="847" xr3:uid="{1179BAAA-42C7-4E66-9473-54858F160A94}" name="Column843"/>
    <tableColumn id="848" xr3:uid="{E8035114-7523-4C6D-9630-E893E4B0B89B}" name="Column844"/>
    <tableColumn id="849" xr3:uid="{C92DB450-0E4F-4A53-9A0B-E5BAAA89B861}" name="Column845"/>
    <tableColumn id="850" xr3:uid="{77F637DE-C434-425B-A573-05968538E4E1}" name="Column846"/>
    <tableColumn id="851" xr3:uid="{35836BE8-168E-4167-9338-FFD83579EEB8}" name="Column847"/>
    <tableColumn id="852" xr3:uid="{2624CD83-18AF-4F9B-9005-49F54E9DB280}" name="Column848"/>
    <tableColumn id="853" xr3:uid="{C145CCA9-2869-4583-A545-677B35AB30B9}" name="Column849"/>
    <tableColumn id="854" xr3:uid="{8F08F0C4-951C-4D86-80DA-BAA76A5AD2E1}" name="Column850"/>
    <tableColumn id="855" xr3:uid="{4F8B0394-F83A-4985-96CE-BA05B1AF23BF}" name="Column851"/>
    <tableColumn id="856" xr3:uid="{24B67A7C-7E6C-4476-8682-2FB1469F21AE}" name="Column852"/>
    <tableColumn id="857" xr3:uid="{E74B66B8-B095-4FCC-B704-DF5E2F873FF9}" name="Column853"/>
    <tableColumn id="858" xr3:uid="{FA16C560-E9A7-4FE2-A5F9-5A636A2E399B}" name="Column854"/>
    <tableColumn id="859" xr3:uid="{3C65EFB4-D5E3-4EA2-B88F-6BED6F41A983}" name="Column855"/>
    <tableColumn id="860" xr3:uid="{CC407E3A-7272-466F-B055-79108483F097}" name="Column856"/>
    <tableColumn id="861" xr3:uid="{AC49FC0C-6190-4117-8236-9261A89A9D67}" name="Column857"/>
    <tableColumn id="862" xr3:uid="{896B1753-68E5-4B6F-945D-EAF6A5ED71F4}" name="Column858"/>
    <tableColumn id="863" xr3:uid="{E50883AC-DB98-488B-B2FE-382E63DD1B0E}" name="Column859"/>
    <tableColumn id="864" xr3:uid="{E360571D-04DF-494B-BF68-0A278370C58F}" name="Column860"/>
    <tableColumn id="865" xr3:uid="{C0A64BC5-740E-4CAA-8D1E-E6890CB02E57}" name="Column861"/>
    <tableColumn id="866" xr3:uid="{250DF1A2-BF87-4CFB-9D4E-0434D0B39050}" name="Column862"/>
    <tableColumn id="867" xr3:uid="{70DC9536-A69D-4D65-A7BF-18AFD2956D82}" name="Column863"/>
    <tableColumn id="868" xr3:uid="{130BE6FC-D111-45A4-968A-6626B441E46A}" name="Column864"/>
    <tableColumn id="869" xr3:uid="{BBF731BD-CC1F-4DB4-BE71-BEACAB8EC6A5}" name="Column865"/>
    <tableColumn id="870" xr3:uid="{7F31C708-CF08-4A58-BB2A-F1F19B47107F}" name="Column866"/>
    <tableColumn id="871" xr3:uid="{CB41EEC1-21B7-4179-8CEA-64297393D187}" name="Column867"/>
    <tableColumn id="872" xr3:uid="{7FADB5F5-2CEF-4AF8-A780-EC445A1C74D7}" name="Column868"/>
    <tableColumn id="873" xr3:uid="{A1ECC7F1-E53E-4426-AE87-31DEF127C45A}" name="Column869"/>
    <tableColumn id="874" xr3:uid="{76B4E099-85E3-4DCB-AEEC-4CA0D3B23964}" name="Column870"/>
    <tableColumn id="875" xr3:uid="{FE676626-8CF3-4705-8043-F9F8EC9F3EDC}" name="Column871"/>
    <tableColumn id="876" xr3:uid="{EA880E8B-4CFD-4030-85A3-2C3B886AFB39}" name="Column872"/>
    <tableColumn id="877" xr3:uid="{CDA11D8D-602D-4505-8A36-A609FBB85FE4}" name="Column873"/>
    <tableColumn id="878" xr3:uid="{C4977E23-6BDA-4B86-9680-6BA4F603E85C}" name="Column874"/>
    <tableColumn id="879" xr3:uid="{A0BA52E1-DE63-4BA6-8D06-50452D70FCAB}" name="Column875"/>
    <tableColumn id="880" xr3:uid="{583958EA-5DFB-44ED-BF0C-182C9DDFFB0F}" name="Column876"/>
    <tableColumn id="881" xr3:uid="{A7ECDB56-81B7-49E1-B5B8-392EB9C8F57F}" name="Column877"/>
    <tableColumn id="882" xr3:uid="{18028452-0C3A-407B-A4C1-9773B21C6222}" name="Column878"/>
    <tableColumn id="883" xr3:uid="{1257D82E-0CA8-4E2E-94DB-1CC5778F504B}" name="Column879"/>
    <tableColumn id="884" xr3:uid="{679E5478-EA7C-4182-A69E-C6E6FA031762}" name="Column880"/>
    <tableColumn id="885" xr3:uid="{293FDA47-D17D-4838-AAF7-5CA6AC4DBB40}" name="Column881"/>
    <tableColumn id="886" xr3:uid="{8CCF2C8C-0F74-4189-B6DA-9420A1A9C131}" name="Column882"/>
    <tableColumn id="887" xr3:uid="{1D0E9998-50B8-4CB9-B04A-BECE08C72B31}" name="Column883"/>
    <tableColumn id="888" xr3:uid="{C143D2BD-9EBC-4D6B-B6E9-5BBCBC74D201}" name="Column884"/>
    <tableColumn id="889" xr3:uid="{D09E32CD-26B2-48CF-84D9-9EEB69D85BFD}" name="Column885"/>
    <tableColumn id="890" xr3:uid="{639AD5E3-4062-4587-B829-39C842C81C3F}" name="Column886"/>
    <tableColumn id="891" xr3:uid="{63744EB9-21EF-491B-BC08-A135708E4FA8}" name="Column887"/>
    <tableColumn id="892" xr3:uid="{7D572892-8F4B-42D4-8484-61204B01C4D0}" name="Column888"/>
    <tableColumn id="893" xr3:uid="{973F328A-E959-4DDE-AF0C-BCEE3E5A538A}" name="Column889"/>
    <tableColumn id="894" xr3:uid="{29C988E9-7B20-4601-B76D-C27D26CBE881}" name="Column890"/>
    <tableColumn id="895" xr3:uid="{73CB4541-8E14-4619-86BA-9B8CBFDA1178}" name="Column891"/>
    <tableColumn id="896" xr3:uid="{E327871A-447E-4641-9DAF-2A7A9CC9F9BB}" name="Column892"/>
    <tableColumn id="897" xr3:uid="{567140B5-BF5E-4314-ABE7-DFCF18C62560}" name="Column893"/>
    <tableColumn id="898" xr3:uid="{CCBCFCE7-5899-4820-AA07-F4A937EED881}" name="Column894"/>
    <tableColumn id="899" xr3:uid="{6DAA53C9-A8BC-46A8-B9AB-37CB08AFFF0D}" name="Column895"/>
    <tableColumn id="900" xr3:uid="{805FAAD9-F6ED-42F3-A20F-5A382C7212DB}" name="Column896"/>
    <tableColumn id="901" xr3:uid="{F32590F8-8A52-480B-AA7E-C1DA8692AC54}" name="Column897"/>
    <tableColumn id="902" xr3:uid="{0B842EFF-0B42-4490-B108-738DC07AF72E}" name="Column898"/>
    <tableColumn id="903" xr3:uid="{9F550B38-D8B6-47DD-B1B0-FD1D3E378BB2}" name="Column899"/>
    <tableColumn id="904" xr3:uid="{676272CE-3AF5-4F8C-A21A-FED4AA299813}" name="Column900"/>
    <tableColumn id="905" xr3:uid="{EA06BB8F-275E-4046-A273-47736237AE9C}" name="Column901"/>
    <tableColumn id="906" xr3:uid="{2FE1FD26-E822-450A-BF53-9882349BA568}" name="Column902"/>
    <tableColumn id="907" xr3:uid="{BBDB7221-83E1-4EB5-B557-F7706A46E837}" name="Column903"/>
    <tableColumn id="908" xr3:uid="{DB567076-3D01-491E-9833-D800E46D7727}" name="Column904"/>
    <tableColumn id="909" xr3:uid="{A09528A6-5B15-4DAB-8912-4C3763A57907}" name="Column905"/>
    <tableColumn id="910" xr3:uid="{F23DF04A-98E0-4A05-818B-BBE83784E2B7}" name="Column906"/>
    <tableColumn id="911" xr3:uid="{1523BC8D-6DDF-4498-86FF-8EFAFABCB161}" name="Column907"/>
    <tableColumn id="912" xr3:uid="{AA096DB6-A444-4F1C-89F6-48813FE9C5A5}" name="Column908"/>
    <tableColumn id="913" xr3:uid="{795E76EA-BBE2-4CFA-9581-966DA5161499}" name="Column909"/>
    <tableColumn id="914" xr3:uid="{F4442093-9B52-404C-98AF-77F5AACCB9B0}" name="Column910"/>
    <tableColumn id="915" xr3:uid="{EEDE010A-72A8-48EE-A435-9982A70CD077}" name="Column911"/>
    <tableColumn id="916" xr3:uid="{DDD84DA0-B7AE-4305-B80F-A2AE1AC212D0}" name="Column912"/>
    <tableColumn id="917" xr3:uid="{A377F909-7C68-471F-94DE-66364D69CE0D}" name="Column913"/>
    <tableColumn id="918" xr3:uid="{6A946A07-0127-4B96-A7AE-91E8FA487E28}" name="Column914"/>
    <tableColumn id="919" xr3:uid="{1A0D6D17-7A10-4252-B48E-9F5E206B1978}" name="Column915"/>
    <tableColumn id="920" xr3:uid="{9DF438B5-4F87-4417-B1FC-1B7BA1ADA392}" name="Column916"/>
    <tableColumn id="921" xr3:uid="{45B0B600-5568-47DF-8DC5-6DEE1F48E595}" name="Column917"/>
    <tableColumn id="922" xr3:uid="{CECF1F24-ED18-43B0-BBC4-D2657FD99103}" name="Column918"/>
    <tableColumn id="923" xr3:uid="{2275BCEB-BCCA-4874-A150-9C8781A0932E}" name="Column919"/>
    <tableColumn id="924" xr3:uid="{829FA37A-56ED-4DB2-8741-B863CA704560}" name="Column920"/>
    <tableColumn id="925" xr3:uid="{B0306812-038E-47A5-969F-B061FC26B37C}" name="Column921"/>
    <tableColumn id="926" xr3:uid="{BD12B4EF-8672-410C-A447-55DD1F2C017C}" name="Column922"/>
    <tableColumn id="927" xr3:uid="{85F8C92D-5153-4CDF-B058-423B1D03FF2C}" name="Column923"/>
    <tableColumn id="928" xr3:uid="{FDCD17CD-44FD-4D3A-96AD-C6B3DFF2CAD6}" name="Column924"/>
    <tableColumn id="929" xr3:uid="{AD12486E-DB25-42B2-9E77-2C6620068C88}" name="Column925"/>
    <tableColumn id="930" xr3:uid="{EF3963B9-0892-4E93-9851-31C2F6451958}" name="Column926"/>
    <tableColumn id="931" xr3:uid="{8D30686E-3CA5-4D40-A066-B8A88252491F}" name="Column927"/>
    <tableColumn id="932" xr3:uid="{DE2EEA31-E3DE-43DB-95C1-908A889688D8}" name="Column928"/>
    <tableColumn id="933" xr3:uid="{DB561E3A-2AE5-4EDB-8183-C573FD097D2E}" name="Column929"/>
    <tableColumn id="934" xr3:uid="{BCC6DFA9-4EC7-459D-A56F-BECD1C15245D}" name="Column930"/>
    <tableColumn id="935" xr3:uid="{D0390C92-8CFC-4817-9B91-15C2980D5C26}" name="Column931"/>
    <tableColumn id="936" xr3:uid="{B326425E-5F11-40EF-99E2-DA0EE82D03A9}" name="Column932"/>
    <tableColumn id="937" xr3:uid="{60F595F0-FAEC-455A-984F-71DC6C472B4C}" name="Column933"/>
    <tableColumn id="938" xr3:uid="{7986DA49-7EA5-4E0C-97CA-B9C40B823F5F}" name="Column934"/>
    <tableColumn id="939" xr3:uid="{2C613C04-A8C5-464F-A474-D962BCDA45E2}" name="Column935"/>
    <tableColumn id="940" xr3:uid="{D38AB915-AB2D-4A6F-9131-0255C4E06EAA}" name="Column936"/>
    <tableColumn id="941" xr3:uid="{EB03459E-FB97-4C8B-8880-90A9F9C8752B}" name="Column937"/>
    <tableColumn id="942" xr3:uid="{F809A8FD-5F5D-4CC7-8497-5161B88C2BCC}" name="Column938"/>
    <tableColumn id="943" xr3:uid="{D4F10A9C-2E83-4F15-9D59-44619278301F}" name="Column939"/>
    <tableColumn id="944" xr3:uid="{C6B3029F-6007-470C-9EA7-FA1CF1919B06}" name="Column940"/>
    <tableColumn id="945" xr3:uid="{62A9AC27-2405-4927-A35F-D1E5CB1D7A06}" name="Column941"/>
    <tableColumn id="946" xr3:uid="{D5FE27FB-7788-47E1-87D7-CB835A033964}" name="Column942"/>
    <tableColumn id="947" xr3:uid="{B828E27D-22E9-4CD5-9E36-D33FA805473A}" name="Column943"/>
    <tableColumn id="948" xr3:uid="{3167A49E-88E6-466B-B021-FA447BA34651}" name="Column944"/>
    <tableColumn id="949" xr3:uid="{84AC00C3-C6C8-499D-A9BE-400DFE2C6925}" name="Column945"/>
    <tableColumn id="950" xr3:uid="{7E5DA4F3-FBDC-4685-AA79-0663970396B3}" name="Column946"/>
    <tableColumn id="951" xr3:uid="{6B1A52FE-DAD0-46E8-BFF1-66F3DDE57BCE}" name="Column947"/>
    <tableColumn id="952" xr3:uid="{BCFAAFA8-B907-4626-897D-83AADB1D7DD6}" name="Column948"/>
    <tableColumn id="953" xr3:uid="{E6C48222-BC69-4F6A-B6E7-212F80729104}" name="Column949"/>
    <tableColumn id="954" xr3:uid="{218E667A-BD69-48D0-9F97-38195F7BDEE9}" name="Column950"/>
    <tableColumn id="955" xr3:uid="{44E28056-66FA-4667-A83E-810907DC9FFE}" name="Column951"/>
    <tableColumn id="956" xr3:uid="{2BDBBED0-6DEC-457A-9E15-7FD6A761A4FB}" name="Column952"/>
    <tableColumn id="957" xr3:uid="{62C4D6E3-20D9-438A-98F5-C1B8FC05C303}" name="Column953"/>
    <tableColumn id="958" xr3:uid="{C26C5D44-BC3A-498D-B56F-7B22DA336F01}" name="Column954"/>
    <tableColumn id="959" xr3:uid="{93C33A10-AB9D-446E-BDB3-4F18ACB8240E}" name="Column955"/>
    <tableColumn id="960" xr3:uid="{6FC8B3A6-0E81-4148-BB14-969560C44A17}" name="Column956"/>
    <tableColumn id="961" xr3:uid="{A20DD134-4F10-4F6A-8CCB-008F7F5D2751}" name="Column957"/>
    <tableColumn id="962" xr3:uid="{75624628-04A6-47C2-8919-28BDE6AB1878}" name="Column958"/>
    <tableColumn id="963" xr3:uid="{B5A40FCF-5B78-4834-9A87-8DA8F5E65774}" name="Column959"/>
    <tableColumn id="964" xr3:uid="{87F50870-9938-4683-B777-8CF6626CBFC8}" name="Column960"/>
    <tableColumn id="965" xr3:uid="{70C6C661-D416-4DC7-AAFF-FC1BA558C57F}" name="Column961"/>
    <tableColumn id="966" xr3:uid="{5199E433-0D78-4DF6-86AC-D6EB146A51E4}" name="Column962"/>
    <tableColumn id="967" xr3:uid="{12D250CC-6E69-4ACF-B792-D082EA10EE17}" name="Column963"/>
    <tableColumn id="968" xr3:uid="{C74BB878-AAA6-4247-A05B-3D3C08954A97}" name="Column964"/>
    <tableColumn id="969" xr3:uid="{43954AA4-31A0-407C-9D34-2D34E540F5F5}" name="Column965"/>
    <tableColumn id="970" xr3:uid="{3DFDD654-D9A7-4251-A4E5-711941AFEBA9}" name="Column966"/>
    <tableColumn id="971" xr3:uid="{5FE4547A-B429-4016-B203-B57166BACA2C}" name="Column967"/>
    <tableColumn id="972" xr3:uid="{5ECDB87B-076C-40AD-AD79-0B3E5FF9304A}" name="Column968"/>
    <tableColumn id="973" xr3:uid="{942FFEF9-F4E5-4B61-8B3F-73397BDC1009}" name="Column969"/>
    <tableColumn id="974" xr3:uid="{DD27A4B3-297E-4C95-89CA-F8AAEB909F36}" name="Column970"/>
    <tableColumn id="975" xr3:uid="{55CB700D-C476-4CD9-A735-F040A6D638E7}" name="Column971"/>
    <tableColumn id="976" xr3:uid="{8BE03A22-C7D6-4ADD-8306-2421D3BDDB48}" name="Column972"/>
    <tableColumn id="977" xr3:uid="{126B5F42-E93D-4A2C-B91F-F600B336914F}" name="Column973"/>
    <tableColumn id="978" xr3:uid="{4E5112F3-3170-438C-A27C-D17122ACDC31}" name="Column974"/>
    <tableColumn id="979" xr3:uid="{FDA44166-B703-4B92-B904-51F1B3971401}" name="Column975"/>
    <tableColumn id="980" xr3:uid="{39FCECCB-3F53-4E48-94AB-5B4AA38B397D}" name="Column976"/>
    <tableColumn id="981" xr3:uid="{919B4FD5-C867-449A-9768-D39E9A02E4ED}" name="Column977"/>
    <tableColumn id="982" xr3:uid="{3BCED918-633F-45DB-A082-7423BCBA5110}" name="Column978"/>
    <tableColumn id="983" xr3:uid="{44A33F4E-BBFB-427F-BB80-398209929209}" name="Column979"/>
    <tableColumn id="984" xr3:uid="{47E85823-836C-49A3-B64F-9EF5B32D64EF}" name="Column980"/>
    <tableColumn id="985" xr3:uid="{3A1BCC7B-0D12-4421-998C-1E26A36A3668}" name="Column981"/>
    <tableColumn id="986" xr3:uid="{65E994FF-357E-4018-9132-9764739AB4FC}" name="Column982"/>
    <tableColumn id="987" xr3:uid="{E7FC06DA-1CD8-4266-9C48-2387CD06D453}" name="Column983"/>
    <tableColumn id="988" xr3:uid="{C058491D-285E-4E62-ADF4-B5F139AEB72A}" name="Column984"/>
    <tableColumn id="989" xr3:uid="{957FB0B8-6F1C-4D47-8C38-FA90D3534447}" name="Column985"/>
    <tableColumn id="990" xr3:uid="{2D918793-5D99-41A6-A9CC-6B99EE61140A}" name="Column986"/>
    <tableColumn id="991" xr3:uid="{6C7264B3-1583-41E7-B971-04B91B754C87}" name="Column987"/>
    <tableColumn id="992" xr3:uid="{8D936A21-464A-4703-B93D-5C930714CB6A}" name="Column988"/>
    <tableColumn id="993" xr3:uid="{5C213B53-8921-450F-BF2D-95F1B1CF863A}" name="Column989"/>
    <tableColumn id="994" xr3:uid="{806475A5-9698-4487-8749-1103996A7B82}" name="Column990"/>
    <tableColumn id="995" xr3:uid="{CAE992E8-47EE-460C-ABAF-48F014B6253E}" name="Column991"/>
    <tableColumn id="996" xr3:uid="{0FF4E551-3094-4EA7-941E-3A743326F8C6}" name="Column992"/>
    <tableColumn id="997" xr3:uid="{9073824A-DD96-44B2-A4AE-301AF7935411}" name="Column993"/>
    <tableColumn id="998" xr3:uid="{FE076E6F-7F93-408A-B3E0-BFB1DC1BAB55}" name="Column994"/>
    <tableColumn id="999" xr3:uid="{DC2AE4BF-C624-4291-B13D-7B361AB3B5D1}" name="Column995"/>
    <tableColumn id="1000" xr3:uid="{5E5747B1-C5EF-4F0F-B09C-654A3C1269C5}" name="Column996"/>
    <tableColumn id="1001" xr3:uid="{4895CEFF-1676-4FFF-B463-2CD980A01F44}" name="Column997"/>
    <tableColumn id="1002" xr3:uid="{1A851DED-11C2-40CD-B8D9-1658D768A2B5}" name="Column998"/>
    <tableColumn id="1003" xr3:uid="{A6BC3440-A776-4222-813B-AC2F45A07DB4}" name="Column999"/>
    <tableColumn id="1004" xr3:uid="{54CC2B1E-C009-462C-B08F-66361882E6C9}" name="Column1000"/>
    <tableColumn id="1005" xr3:uid="{DFB4AD7B-F227-41FE-A1B1-A1CA846F6AA8}" name="Column1001"/>
    <tableColumn id="1006" xr3:uid="{833460C3-ED7E-426E-AD08-1153F00D352F}" name="Column1002"/>
    <tableColumn id="1007" xr3:uid="{49999366-BADC-4A1F-8847-FC372A97FBBF}" name="Column1003"/>
    <tableColumn id="1008" xr3:uid="{E1C62880-8CF7-479C-93F3-2A5506E4D81A}" name="Column1004"/>
    <tableColumn id="1009" xr3:uid="{D0BAC2DE-E444-4AD9-9A2A-06587B2FD241}" name="Column1005"/>
    <tableColumn id="1010" xr3:uid="{AB90EC04-988D-4C77-AB33-64B20D1CCED2}" name="Column1006"/>
    <tableColumn id="1011" xr3:uid="{4B1DD7EC-58B3-48BC-B6E4-04F839148C10}" name="Column1007"/>
    <tableColumn id="1012" xr3:uid="{B49805D4-0B7A-43EF-BA24-378E1801A7FF}" name="Column1008"/>
    <tableColumn id="1013" xr3:uid="{CE834534-72C1-4E4B-A316-B74B12F0EE76}" name="Column1009"/>
    <tableColumn id="1014" xr3:uid="{FE5D4EE5-EEFF-4558-B68F-BB0F296A7303}" name="Column1010"/>
    <tableColumn id="1015" xr3:uid="{2AC349C2-2786-4600-9575-6E5FE52A1E2C}" name="Column1011"/>
    <tableColumn id="1016" xr3:uid="{7E6EFC08-974F-4540-8EF0-5B58F639BABD}" name="Column1012"/>
    <tableColumn id="1017" xr3:uid="{48850662-5E13-4AAB-8A33-A1D87031B4A1}" name="Column1013"/>
    <tableColumn id="1018" xr3:uid="{504AD56C-8BB5-4FA3-B9B2-E06FDA0C8FA5}" name="Column1014"/>
    <tableColumn id="1019" xr3:uid="{3B2F72E5-F94B-4397-B379-DD0C5CAB02C4}" name="Column1015"/>
    <tableColumn id="1020" xr3:uid="{7DF47CF4-38D9-45B9-9537-0C606A0A3666}" name="Column1016"/>
    <tableColumn id="1021" xr3:uid="{0EBDED8F-D6B4-4443-9436-F4221EE6F59C}" name="Column1017"/>
    <tableColumn id="1022" xr3:uid="{605C2D4A-68EE-4B15-85A8-B450F09B8B7A}" name="Column1018"/>
    <tableColumn id="1023" xr3:uid="{11170ED5-E272-4298-A0DF-0DBAA8B24BA1}" name="Column1019"/>
    <tableColumn id="1024" xr3:uid="{CEE01C3D-6160-445D-949B-BDC772FD403E}" name="Column1020"/>
    <tableColumn id="1025" xr3:uid="{120FF982-B665-4ECA-A345-BAD7DC249D4A}" name="Column1021"/>
    <tableColumn id="1026" xr3:uid="{3CA46E7E-D898-41C1-806E-4992AAB8DA0D}" name="Column1022"/>
    <tableColumn id="1027" xr3:uid="{75B53983-CDF3-4CF5-B4D5-DBFED88F33BE}" name="Column1023"/>
    <tableColumn id="1028" xr3:uid="{5A8959FD-EA2D-49A9-929D-DF9C4C55F3AD}" name="Column1024"/>
    <tableColumn id="1029" xr3:uid="{B5A3C46E-090F-44A8-8E3C-9395A12952F9}" name="Column1025"/>
    <tableColumn id="1030" xr3:uid="{CEA5CFA1-08D4-4A2C-9398-A1BC725EFE58}" name="Column1026"/>
    <tableColumn id="1031" xr3:uid="{2C905970-B2E8-47AD-810C-8DF4E0D10E00}" name="Column1027"/>
    <tableColumn id="1032" xr3:uid="{D6C79014-76CD-43A7-BAD9-47CC5E9FC018}" name="Column1028"/>
    <tableColumn id="1033" xr3:uid="{27DC46A2-FDFC-4C93-ACAB-40BD0A1E00BE}" name="Column1029"/>
    <tableColumn id="1034" xr3:uid="{434E74FA-CEBF-4004-9576-B004874F4CD6}" name="Column1030"/>
    <tableColumn id="1035" xr3:uid="{96A3C527-EDA9-4DB2-AD5F-3E28D0EE8AA1}" name="Column1031"/>
    <tableColumn id="1036" xr3:uid="{1FA28B5C-D452-42EB-9773-7A8DB3B80134}" name="Column1032"/>
    <tableColumn id="1037" xr3:uid="{230464D1-0F9D-4291-B82F-5B57A7D97F74}" name="Column1033"/>
    <tableColumn id="1038" xr3:uid="{CA51102D-DA24-4905-87D4-50EABD5A7FA6}" name="Column1034"/>
    <tableColumn id="1039" xr3:uid="{12A20F11-F842-4AD8-9D5F-725F56F1B250}" name="Column1035"/>
    <tableColumn id="1040" xr3:uid="{05A24255-4F78-48FF-81DD-D569CEA126B5}" name="Column1036"/>
    <tableColumn id="1041" xr3:uid="{7FF9BECD-E132-4B06-95E8-917BF27994B7}" name="Column1037"/>
    <tableColumn id="1042" xr3:uid="{72DDEBCC-64D3-43B2-9549-691470E70A90}" name="Column1038"/>
    <tableColumn id="1043" xr3:uid="{018C09EB-A414-4E39-A268-C976FD87715B}" name="Column1039"/>
    <tableColumn id="1044" xr3:uid="{D713EBFC-746D-446E-8A2F-F070D7D97FAB}" name="Column1040"/>
    <tableColumn id="1045" xr3:uid="{49D0247D-8FB5-4894-AC5E-41B669F00A43}" name="Column1041"/>
    <tableColumn id="1046" xr3:uid="{2FC861A9-78C9-49A4-98A1-E2385BED5E0E}" name="Column1042"/>
    <tableColumn id="1047" xr3:uid="{DAB45AFA-C870-4FB2-95B1-B35E731365EB}" name="Column1043"/>
    <tableColumn id="1048" xr3:uid="{67AD6137-1AEE-419B-8D70-4E8066F7D24D}" name="Column1044"/>
    <tableColumn id="1049" xr3:uid="{59BBFA81-5E74-42CC-8BA9-F9F1390C3B76}" name="Column1045"/>
    <tableColumn id="1050" xr3:uid="{498EA946-D081-490B-8B88-097383530F14}" name="Column1046"/>
    <tableColumn id="1051" xr3:uid="{66DD2FC7-C7CF-4FAA-959F-C56D9166B7CD}" name="Column1047"/>
    <tableColumn id="1052" xr3:uid="{41107536-35EF-4D51-A7C5-36FFC329CFD3}" name="Column1048"/>
    <tableColumn id="1053" xr3:uid="{6BDDCD36-43C4-4B52-AB1C-C315E5EA3B26}" name="Column1049"/>
    <tableColumn id="1054" xr3:uid="{AFEAC2DA-79C8-4DC5-8F17-15C76CC1466D}" name="Column1050"/>
    <tableColumn id="1055" xr3:uid="{E2186756-8B09-4989-95F9-A494CF8E37A7}" name="Column1051"/>
    <tableColumn id="1056" xr3:uid="{394D9FA1-C537-4207-B16C-D03C6AB50D65}" name="Column1052"/>
    <tableColumn id="1057" xr3:uid="{AE45DF02-3AE5-403B-BEFD-6E39E31550D5}" name="Column1053"/>
    <tableColumn id="1058" xr3:uid="{853760A1-D36D-4E78-9912-5153430E29C8}" name="Column1054"/>
    <tableColumn id="1059" xr3:uid="{73641931-0CA6-46A4-B8AB-0B9402EAB9B8}" name="Column1055"/>
    <tableColumn id="1060" xr3:uid="{D7D452DD-EDE4-4AB1-B623-87678C7DC9F9}" name="Column1056"/>
    <tableColumn id="1061" xr3:uid="{FC08DB08-08DA-4121-BE0A-207F1E218667}" name="Column1057"/>
    <tableColumn id="1062" xr3:uid="{F19A3BF7-72F0-41C6-A4D1-882F643B8CEA}" name="Column1058"/>
    <tableColumn id="1063" xr3:uid="{F108BD7C-741E-4348-B66F-DE30B5F328F1}" name="Column1059"/>
    <tableColumn id="1064" xr3:uid="{B70741F1-5F97-469F-ACDA-40A0668823D8}" name="Column1060"/>
    <tableColumn id="1065" xr3:uid="{FF59A34E-646F-4776-9902-8D72508A6FDF}" name="Column1061"/>
    <tableColumn id="1066" xr3:uid="{EC5778BF-64BB-4389-ADD3-417B28F8EC3A}" name="Column1062"/>
    <tableColumn id="1067" xr3:uid="{14C33DBB-14E1-4E60-84C1-F043CBB3BB17}" name="Column1063"/>
    <tableColumn id="1068" xr3:uid="{A301C474-BAE3-4F9C-8D13-4E61EEAEE272}" name="Column1064"/>
    <tableColumn id="1069" xr3:uid="{C6CFB463-151F-4C22-8BD7-164A5727E0FE}" name="Column1065"/>
    <tableColumn id="1070" xr3:uid="{D7E5E67E-E7E3-4C53-A383-3650D27D700E}" name="Column1066"/>
    <tableColumn id="1071" xr3:uid="{FA592D85-EF89-4D3B-A02E-B82CD8DA8F49}" name="Column1067"/>
    <tableColumn id="1072" xr3:uid="{B80A3DBF-3E67-4923-83EF-2475D39316FD}" name="Column1068"/>
    <tableColumn id="1073" xr3:uid="{9E29A4FE-5FC0-4025-8A30-5705D7FD1B4F}" name="Column1069"/>
    <tableColumn id="1074" xr3:uid="{68F2B99A-9448-40EF-9C14-08C68B96720D}" name="Column1070"/>
    <tableColumn id="1075" xr3:uid="{06390C9F-E63A-4F0E-B0AD-B7B48E86FDFA}" name="Column1071"/>
    <tableColumn id="1076" xr3:uid="{E7321A86-18FA-4BDC-A12E-FEE499A96E61}" name="Column1072"/>
    <tableColumn id="1077" xr3:uid="{B6CB1574-CFE0-4266-A662-B3D2051590FC}" name="Column1073"/>
    <tableColumn id="1078" xr3:uid="{174CB985-3311-4822-A060-F8BAABFC7EB8}" name="Column1074"/>
    <tableColumn id="1079" xr3:uid="{41A66D30-C408-45AA-8777-088F88E595F0}" name="Column1075"/>
    <tableColumn id="1080" xr3:uid="{43C2DE6A-19E4-4BAD-A9C8-2ED40C91616D}" name="Column1076"/>
    <tableColumn id="1081" xr3:uid="{0C0386E9-818E-4EE6-8234-85020562AB97}" name="Column1077"/>
    <tableColumn id="1082" xr3:uid="{C354E598-1EED-4C9B-BE24-DCB9103893B3}" name="Column1078"/>
    <tableColumn id="1083" xr3:uid="{7280AD10-6AB8-4609-A033-28B9B37D9739}" name="Column1079"/>
    <tableColumn id="1084" xr3:uid="{9FBD023D-C60F-41AD-B84B-7B413A016FEC}" name="Column1080"/>
    <tableColumn id="1085" xr3:uid="{2B4F1F18-63EB-4059-9A99-D93C7D181797}" name="Column1081"/>
    <tableColumn id="1086" xr3:uid="{1A6693C5-3EFE-4A28-B656-38B1D1BDEB38}" name="Column1082"/>
    <tableColumn id="1087" xr3:uid="{8B4F0FAA-E9A6-4D73-94BF-ED3623BC2F65}" name="Column1083"/>
    <tableColumn id="1088" xr3:uid="{3E9AF5D8-18D2-4C10-A72C-11758C9BCCFC}" name="Column1084"/>
    <tableColumn id="1089" xr3:uid="{C0DD0AEF-B60E-4924-AC82-D4973781B1D4}" name="Column1085"/>
    <tableColumn id="1090" xr3:uid="{F9745DEF-442C-4484-AE00-0B9DCD32565E}" name="Column1086"/>
    <tableColumn id="1091" xr3:uid="{C84A1F3D-74CD-4069-B90C-2C2903C4680C}" name="Column1087"/>
    <tableColumn id="1092" xr3:uid="{EBB7DC81-2EEB-4699-9A2A-6578682174FF}" name="Column1088"/>
    <tableColumn id="1093" xr3:uid="{EE058C23-5DB5-42EB-99EC-BB1177724158}" name="Column1089"/>
    <tableColumn id="1094" xr3:uid="{166485B5-335F-4B2F-8182-757FDDCE955A}" name="Column1090"/>
    <tableColumn id="1095" xr3:uid="{3F750646-BE97-42F2-9690-60ACB2C4CBEA}" name="Column1091"/>
    <tableColumn id="1096" xr3:uid="{8D14F044-A082-43DB-97AC-08500E3F5AF4}" name="Column1092"/>
    <tableColumn id="1097" xr3:uid="{A1A3E726-5202-4681-9479-B1F077AF2665}" name="Column1093"/>
    <tableColumn id="1098" xr3:uid="{D8E16D97-C1E3-4EDB-BAE8-C2BF01338DF6}" name="Column1094"/>
    <tableColumn id="1099" xr3:uid="{2E37D049-B7FA-40E2-90DF-363B1ED76BE9}" name="Column1095"/>
    <tableColumn id="1100" xr3:uid="{11065B87-C853-4369-B43C-6211D235A1E4}" name="Column1096"/>
    <tableColumn id="1101" xr3:uid="{752D52EC-B997-41D1-894C-D0AFF4B1FBE1}" name="Column1097"/>
    <tableColumn id="1102" xr3:uid="{2B192DAD-64ED-44BE-ADC0-484D7F6ED277}" name="Column1098"/>
    <tableColumn id="1103" xr3:uid="{16921C17-3249-476E-9EB6-BCAEFA595026}" name="Column1099"/>
    <tableColumn id="1104" xr3:uid="{1FF74A3F-9FB0-437C-80EF-3EB9DA04BD02}" name="Column1100"/>
    <tableColumn id="1105" xr3:uid="{A968930C-F278-4B7B-976C-D4B8B35348EC}" name="Column1101"/>
    <tableColumn id="1106" xr3:uid="{0738757B-0AB0-46C5-82BE-F440FA26C700}" name="Column1102"/>
    <tableColumn id="1107" xr3:uid="{8E2286BE-9ED3-4585-89EE-BE43A285FEA4}" name="Column1103"/>
    <tableColumn id="1108" xr3:uid="{1080A0AC-DB9D-4D2C-A9B4-87ABC47CED00}" name="Column1104"/>
    <tableColumn id="1109" xr3:uid="{8AA4F9C5-89F3-48C7-BA20-30C8C511E797}" name="Column1105"/>
    <tableColumn id="1110" xr3:uid="{07176D90-D314-4DD4-AA41-80230303A070}" name="Column1106"/>
    <tableColumn id="1111" xr3:uid="{7E8A6205-B635-4551-9C45-12E8DA57DA2F}" name="Column1107"/>
    <tableColumn id="1112" xr3:uid="{0FB3BF0C-9292-4D89-BE50-766618503A6F}" name="Column1108"/>
    <tableColumn id="1113" xr3:uid="{A5F4F647-DF10-40E5-A2ED-C8A1DA181308}" name="Column1109"/>
    <tableColumn id="1114" xr3:uid="{98EEEBE7-BB87-40DD-A99D-10B559A0015E}" name="Column1110"/>
    <tableColumn id="1115" xr3:uid="{37850DDD-B518-46E4-9CF0-C5DCB38C34E3}" name="Column1111"/>
    <tableColumn id="1116" xr3:uid="{A88D14BD-7E38-4918-BD14-D6774B789815}" name="Column1112"/>
    <tableColumn id="1117" xr3:uid="{BB262A67-7B59-45F0-BFA9-011A597C3373}" name="Column1113"/>
    <tableColumn id="1118" xr3:uid="{C6CE3D6F-8969-44B7-94F3-5714201DF27D}" name="Column1114"/>
    <tableColumn id="1119" xr3:uid="{D44549FF-8C8D-4FFF-A0DE-F5A702697765}" name="Column1115"/>
    <tableColumn id="1120" xr3:uid="{7BF32959-2679-49EB-9CB1-D9ECF1BDB200}" name="Column1116"/>
    <tableColumn id="1121" xr3:uid="{60ABC42E-80AD-4983-A28B-88A46570894B}" name="Column1117"/>
    <tableColumn id="1122" xr3:uid="{CF57EB46-3A47-433C-A8D5-1A50756A9BA8}" name="Column1118"/>
    <tableColumn id="1123" xr3:uid="{D4A49C94-593B-4B7F-A175-056B2E4AE904}" name="Column1119"/>
    <tableColumn id="1124" xr3:uid="{C00B3324-0375-4D4B-9973-C20569948780}" name="Column1120"/>
    <tableColumn id="1125" xr3:uid="{C515F47C-C4D9-401E-B0D7-45A215ECB26B}" name="Column1121"/>
    <tableColumn id="1126" xr3:uid="{0E4807EA-393C-4E15-ADE2-6370DFD8213C}" name="Column1122"/>
    <tableColumn id="1127" xr3:uid="{0A14B048-7E07-4204-9A3D-C8A767737476}" name="Column1123"/>
    <tableColumn id="1128" xr3:uid="{2094F440-A16C-47D8-AD12-D509FA6D328A}" name="Column1124"/>
    <tableColumn id="1129" xr3:uid="{E644EB15-52B0-4E22-911C-92D307EE2F44}" name="Column1125"/>
    <tableColumn id="1130" xr3:uid="{D5D1CAFD-820D-4052-9954-AFE4DEED8768}" name="Column1126"/>
    <tableColumn id="1131" xr3:uid="{BE3BCEA8-343A-43CD-BA6E-E8719393E2E1}" name="Column1127"/>
    <tableColumn id="1132" xr3:uid="{E422855A-443A-42DD-8128-CC2D41B78DB6}" name="Column1128"/>
    <tableColumn id="1133" xr3:uid="{98E78D75-46EA-40C3-BF72-5AE0A238C2DF}" name="Column1129"/>
    <tableColumn id="1134" xr3:uid="{290C5A15-7D6F-4232-AF1C-193474E7C29F}" name="Column1130"/>
    <tableColumn id="1135" xr3:uid="{1A08D64D-D165-48B6-82C9-9B3ABB5AB23B}" name="Column1131"/>
    <tableColumn id="1136" xr3:uid="{5EED8817-DE54-45E6-A5A0-46F328A9B879}" name="Column1132"/>
    <tableColumn id="1137" xr3:uid="{A7F4EC60-E21B-4CFA-9145-69C15A9601D8}" name="Column1133"/>
    <tableColumn id="1138" xr3:uid="{11A63E06-ACFE-4AC9-B313-889FFCB0CC2F}" name="Column1134"/>
    <tableColumn id="1139" xr3:uid="{33DE9479-9B25-44C8-A800-7CDBDF113870}" name="Column1135"/>
    <tableColumn id="1140" xr3:uid="{E8CCBAA1-23D7-4559-AEC8-970B92915700}" name="Column1136"/>
    <tableColumn id="1141" xr3:uid="{A174B177-5B18-426C-87B8-40942852D15C}" name="Column1137"/>
    <tableColumn id="1142" xr3:uid="{1BAA490B-C00B-40B1-9FCA-D0EBC35306CA}" name="Column1138"/>
    <tableColumn id="1143" xr3:uid="{C5751A00-B788-486F-B348-0D449BE423F4}" name="Column1139"/>
    <tableColumn id="1144" xr3:uid="{11C1A9D0-0832-4949-901B-BE7807EDF94C}" name="Column1140"/>
    <tableColumn id="1145" xr3:uid="{6BC78AC6-69FD-40B1-A977-45D69EBDDABA}" name="Column1141"/>
    <tableColumn id="1146" xr3:uid="{1CCAE643-043C-4544-9040-C206A011B433}" name="Column1142"/>
    <tableColumn id="1147" xr3:uid="{2DADC8FF-CAA1-4D1C-9F82-30C6A734883A}" name="Column1143"/>
    <tableColumn id="1148" xr3:uid="{876E877E-2116-4C02-A343-524EEF87FC70}" name="Column1144"/>
    <tableColumn id="1149" xr3:uid="{DE1B690A-CBDE-4114-95C2-1570D19CA52A}" name="Column1145"/>
    <tableColumn id="1150" xr3:uid="{09EEA23A-4DAE-4848-B517-66981297EB43}" name="Column1146"/>
    <tableColumn id="1151" xr3:uid="{528D629E-3F69-405E-B624-C5DF9149B3C1}" name="Column1147"/>
    <tableColumn id="1152" xr3:uid="{3616816E-5CA2-4F01-972F-38785B332524}" name="Column1148"/>
    <tableColumn id="1153" xr3:uid="{59F0A811-C70D-4E03-A944-B9090AD9F783}" name="Column1149"/>
    <tableColumn id="1154" xr3:uid="{2B5A6EEF-BBF3-4C85-B244-BEA66DD31AC5}" name="Column1150"/>
    <tableColumn id="1155" xr3:uid="{66CEA8D1-53B0-4C6A-958A-252FA9A15F56}" name="Column1151"/>
    <tableColumn id="1156" xr3:uid="{C8D71A00-7B58-48F7-A2EF-A8601D4E6873}" name="Column1152"/>
    <tableColumn id="1157" xr3:uid="{220F444A-68CD-421A-AE5F-62D8EF33EC91}" name="Column1153"/>
    <tableColumn id="1158" xr3:uid="{BF4D5B7F-82B8-4E7A-9C59-004938EE0DBB}" name="Column1154"/>
    <tableColumn id="1159" xr3:uid="{1C750C46-A533-4C9E-BAA8-5DC2FF4C70E3}" name="Column1155"/>
    <tableColumn id="1160" xr3:uid="{69C9E20B-390B-49F9-BA34-B30260715956}" name="Column1156"/>
    <tableColumn id="1161" xr3:uid="{4C60E6C2-3ABF-4188-909D-F766925E0F2D}" name="Column1157"/>
    <tableColumn id="1162" xr3:uid="{77E3CF4F-086A-464C-A06D-191C338CF6A5}" name="Column1158"/>
    <tableColumn id="1163" xr3:uid="{9D9FB041-F8A5-4314-A467-8D8C6193336E}" name="Column1159"/>
    <tableColumn id="1164" xr3:uid="{BB481B45-C2A2-47AF-B714-600ABCAE106A}" name="Column1160"/>
    <tableColumn id="1165" xr3:uid="{43B72A72-3A83-4772-AC9A-60BFB271CD0B}" name="Column1161"/>
    <tableColumn id="1166" xr3:uid="{8DC64DEA-7BBC-415F-8BC5-8B8D2DAFC0B3}" name="Column1162"/>
    <tableColumn id="1167" xr3:uid="{C034AA55-D2A6-40CA-B477-5613EFB78E87}" name="Column1163"/>
    <tableColumn id="1168" xr3:uid="{D51DE567-FE93-4624-8E88-DA0CD114ACFB}" name="Column1164"/>
    <tableColumn id="1169" xr3:uid="{FF47AECF-4AF6-451C-9D6D-A292C7E0D272}" name="Column1165"/>
    <tableColumn id="1170" xr3:uid="{63D9B5FB-1FB1-47A2-8935-BF9E34610893}" name="Column1166"/>
    <tableColumn id="1171" xr3:uid="{6BD80E55-D08C-46F4-9AC8-14DA723D736D}" name="Column1167"/>
    <tableColumn id="1172" xr3:uid="{745FFCF4-156F-441B-BB70-F660B79270A4}" name="Column1168"/>
    <tableColumn id="1173" xr3:uid="{DA0D4BCB-DE18-48FB-B73D-25A1D1C3BD8D}" name="Column1169"/>
    <tableColumn id="1174" xr3:uid="{739DE215-AD35-49EC-B96A-2AA241CBF6B9}" name="Column1170"/>
    <tableColumn id="1175" xr3:uid="{F00062BA-5018-4334-9D8B-1EA9D955EBDD}" name="Column1171"/>
    <tableColumn id="1176" xr3:uid="{C3F9D31C-246C-4238-BA3C-BD47C66A4A65}" name="Column1172"/>
    <tableColumn id="1177" xr3:uid="{0F4BEF11-BCCA-496B-B7BC-5F6C82D8BBD6}" name="Column1173"/>
    <tableColumn id="1178" xr3:uid="{9DEA938C-D80D-49C3-AD2B-BA5A91A52D82}" name="Column1174"/>
    <tableColumn id="1179" xr3:uid="{383D7D9E-83C5-4A05-8DA5-36F25CA820C6}" name="Column1175"/>
    <tableColumn id="1180" xr3:uid="{9C715089-98BE-4261-833E-092AD513BFDB}" name="Column1176"/>
    <tableColumn id="1181" xr3:uid="{F42FDBDB-238B-448D-8915-8A0EA1718D28}" name="Column1177"/>
    <tableColumn id="1182" xr3:uid="{5BC1EF97-35B2-4EBB-8F26-42D7BCD08A66}" name="Column1178"/>
    <tableColumn id="1183" xr3:uid="{7925E17A-ED6F-45D8-97DB-AC88F871AAA6}" name="Column1179"/>
    <tableColumn id="1184" xr3:uid="{C3358070-3F11-4730-80BF-1DECC44F54B4}" name="Column1180"/>
    <tableColumn id="1185" xr3:uid="{E3098994-1A57-4D0A-BCD0-BA87C65F770C}" name="Column1181"/>
    <tableColumn id="1186" xr3:uid="{5E8317B1-E1E3-400D-82C0-F85D05980378}" name="Column1182"/>
    <tableColumn id="1187" xr3:uid="{286C91CD-8DCF-46DB-B6BE-E0D092A38AEB}" name="Column1183"/>
    <tableColumn id="1188" xr3:uid="{E5712AB9-A879-4F0B-975F-251D2BB74A99}" name="Column1184"/>
    <tableColumn id="1189" xr3:uid="{2BE78D74-2D50-4B65-BD91-F5A2AC950074}" name="Column1185"/>
    <tableColumn id="1190" xr3:uid="{3598E98D-3E44-4FA3-9D3C-1CBC3A1DEC45}" name="Column1186"/>
    <tableColumn id="1191" xr3:uid="{87E151FF-F4A6-4F87-8705-E4C9DB525BC0}" name="Column1187"/>
    <tableColumn id="1192" xr3:uid="{F5593066-EA28-4890-9D27-7351B89AB282}" name="Column1188"/>
    <tableColumn id="1193" xr3:uid="{6492CDCA-0258-401F-8E0F-01DDBE6AAEDB}" name="Column1189"/>
    <tableColumn id="1194" xr3:uid="{98AC1942-34B4-48CF-87AC-6F2770C5235B}" name="Column1190"/>
    <tableColumn id="1195" xr3:uid="{5C4E981D-58DE-4B38-A46F-F4221C7B08AF}" name="Column1191"/>
    <tableColumn id="1196" xr3:uid="{6041D303-81B5-4CA5-8B8A-A452A25B892B}" name="Column1192"/>
    <tableColumn id="1197" xr3:uid="{7544821C-0139-4C47-B0D5-A55C4840B91A}" name="Column1193"/>
    <tableColumn id="1198" xr3:uid="{1533814E-C26E-4D01-A584-A199324884AB}" name="Column1194"/>
    <tableColumn id="1199" xr3:uid="{C8B2C652-C3B9-43BD-A5B5-1FBC4F4CF377}" name="Column1195"/>
    <tableColumn id="1200" xr3:uid="{6A641550-B9B6-4953-85CF-CE4F13493407}" name="Column1196"/>
    <tableColumn id="1201" xr3:uid="{81791F5C-9D4A-44CA-9867-7F9D7A4B2F01}" name="Column1197"/>
    <tableColumn id="1202" xr3:uid="{B44BB428-CF94-4EA2-922A-06B19A3C2D98}" name="Column1198"/>
    <tableColumn id="1203" xr3:uid="{A286C424-2A77-44DF-87BB-9638B6413D52}" name="Column1199"/>
    <tableColumn id="1204" xr3:uid="{81FD4BC8-9C2A-4166-B3F5-9DA75C8A40A4}" name="Column1200"/>
    <tableColumn id="1205" xr3:uid="{388DCFDB-A597-4AA9-9689-FC0C7BEFB1BF}" name="Column1201"/>
    <tableColumn id="1206" xr3:uid="{EBD98278-A8E6-45F3-9E90-852BE278BD8B}" name="Column1202"/>
    <tableColumn id="1207" xr3:uid="{3234BC12-3741-4FB3-8130-DB4583320F8E}" name="Column1203"/>
    <tableColumn id="1208" xr3:uid="{7EBB9491-439C-4BA4-9C70-FC65548F91A1}" name="Column1204"/>
    <tableColumn id="1209" xr3:uid="{717866D9-9631-4EA5-856B-4CCFC9D62AB2}" name="Column1205"/>
    <tableColumn id="1210" xr3:uid="{774D3EBD-D655-476A-BAB2-4412893699DD}" name="Column1206"/>
    <tableColumn id="1211" xr3:uid="{58783A6B-C83E-438A-9BB2-9352C4E16C6A}" name="Column1207"/>
    <tableColumn id="1212" xr3:uid="{CB210A09-93B5-4DD1-A4E8-A82F9A55F99A}" name="Column1208"/>
    <tableColumn id="1213" xr3:uid="{BA285133-B8E2-4C2E-B4C1-AD4E08A73C14}" name="Column1209"/>
    <tableColumn id="1214" xr3:uid="{5DA200B0-D61E-4F85-9D4A-DB16AA4D1F45}" name="Column1210"/>
    <tableColumn id="1215" xr3:uid="{F5E537BB-3762-4057-8FC9-39C1BAA60193}" name="Column1211"/>
    <tableColumn id="1216" xr3:uid="{4877B38B-0012-4910-B6D4-D813E92E040A}" name="Column1212"/>
    <tableColumn id="1217" xr3:uid="{05CFEC5D-6977-400C-9D7F-1E7351E39148}" name="Column1213"/>
    <tableColumn id="1218" xr3:uid="{EA42A994-1314-4E4E-ACAD-83F27B2750EA}" name="Column1214"/>
    <tableColumn id="1219" xr3:uid="{06C424EC-04A6-4762-9116-B2C6FD2AE2B0}" name="Column1215"/>
    <tableColumn id="1220" xr3:uid="{C61E4D2C-A121-4A4F-9FF5-43F1906F6D3B}" name="Column1216"/>
    <tableColumn id="1221" xr3:uid="{0AE556BD-044D-4B39-8239-7DA6C514FD95}" name="Column1217"/>
    <tableColumn id="1222" xr3:uid="{27309E6E-3B47-4045-A025-7F1368754DF2}" name="Column1218"/>
    <tableColumn id="1223" xr3:uid="{9ADDAF9E-D703-4AA3-BE9F-2DF14B2D0B71}" name="Column1219"/>
    <tableColumn id="1224" xr3:uid="{B96DB54F-077B-434C-AF17-638B42B18130}" name="Column1220"/>
    <tableColumn id="1225" xr3:uid="{7079FC3D-C5F3-4826-AC84-29F5F323721C}" name="Column1221"/>
    <tableColumn id="1226" xr3:uid="{6439D2E5-14DF-4C68-9673-B3DA9D0685D4}" name="Column1222"/>
    <tableColumn id="1227" xr3:uid="{03C308F8-C53E-4249-ABE5-C7F0BB80C840}" name="Column1223"/>
    <tableColumn id="1228" xr3:uid="{279E9E30-6F48-4518-B584-E322825C606A}" name="Column1224"/>
    <tableColumn id="1229" xr3:uid="{1B0547C7-16A1-462F-BDD9-6C81FE925914}" name="Column1225"/>
    <tableColumn id="1230" xr3:uid="{6DB93ABF-7E2C-4891-B56A-0108B9512255}" name="Column1226"/>
    <tableColumn id="1231" xr3:uid="{F79AAADC-E779-426C-B306-18E2F47420F1}" name="Column1227"/>
    <tableColumn id="1232" xr3:uid="{158633F7-D1AC-4191-80E7-D15FA09E2F80}" name="Column1228"/>
    <tableColumn id="1233" xr3:uid="{D23EB60E-8852-4EE8-AABB-258A9A174429}" name="Column1229"/>
    <tableColumn id="1234" xr3:uid="{B1DEC16F-A0F3-42D8-AA01-97DE59E41244}" name="Column1230"/>
    <tableColumn id="1235" xr3:uid="{241C0D62-74BE-4EAD-8941-3DE201535A4F}" name="Column1231"/>
    <tableColumn id="1236" xr3:uid="{E097CAAA-A326-488F-A1A5-86C9CA6CFDBB}" name="Column1232"/>
    <tableColumn id="1237" xr3:uid="{9FF23DF9-FB92-4D6F-9F67-E42CD4A8DD61}" name="Column1233"/>
    <tableColumn id="1238" xr3:uid="{2E2F3B73-B567-4D02-9B65-5D9E81DF8EAA}" name="Column1234"/>
    <tableColumn id="1239" xr3:uid="{25CC82FE-E7BD-4AA5-9920-31B472213FA6}" name="Column1235"/>
    <tableColumn id="1240" xr3:uid="{5D382FF0-6FD8-4A55-9548-1D3FE5715EF5}" name="Column1236"/>
    <tableColumn id="1241" xr3:uid="{F9A9B9F9-01AE-4127-ABA7-BA8EB0AEE6FB}" name="Column1237"/>
    <tableColumn id="1242" xr3:uid="{24B96FFA-6384-4E61-939E-4AC56C18F7E1}" name="Column1238"/>
    <tableColumn id="1243" xr3:uid="{BEC4537A-71C9-4BC7-B56D-493772E35112}" name="Column1239"/>
    <tableColumn id="1244" xr3:uid="{9E5FED62-0063-4916-906E-566879556206}" name="Column1240"/>
    <tableColumn id="1245" xr3:uid="{A28A9393-CF43-4D15-B71C-0AA65C785EF5}" name="Column1241"/>
    <tableColumn id="1246" xr3:uid="{00B51CC1-F882-47E9-8D11-8F201C8383A2}" name="Column1242"/>
    <tableColumn id="1247" xr3:uid="{7D9CBEAE-DFD2-41F7-A885-C4697A171180}" name="Column1243"/>
    <tableColumn id="1248" xr3:uid="{0AC3FFEB-9D7E-4EDC-AAB3-CB93ED51CB6A}" name="Column1244"/>
    <tableColumn id="1249" xr3:uid="{F1D166CD-B40D-4079-BBB9-423BC401A36F}" name="Column1245"/>
    <tableColumn id="1250" xr3:uid="{CF743115-8DC7-4FA0-AC7D-10F44A8949C8}" name="Column1246"/>
    <tableColumn id="1251" xr3:uid="{7448397E-EC98-4575-A62D-789FDA21EE6F}" name="Column1247"/>
    <tableColumn id="1252" xr3:uid="{05886E11-2436-43A1-845D-481EA43093F5}" name="Column1248"/>
    <tableColumn id="1253" xr3:uid="{F089419B-3A6E-46AB-A174-FCF240C60CFC}" name="Column1249"/>
    <tableColumn id="1254" xr3:uid="{F8E34B1C-B34E-4178-BB56-D9DFDE250007}" name="Column1250"/>
    <tableColumn id="1255" xr3:uid="{8E58FFAA-E60B-48FB-8FD4-B357DF463D4E}" name="Column1251"/>
    <tableColumn id="1256" xr3:uid="{BCB6CE6B-570C-4988-91EF-61AB62947DE6}" name="Column1252"/>
    <tableColumn id="1257" xr3:uid="{2B6454A8-7900-436E-9480-375E2CDADFBE}" name="Column1253"/>
    <tableColumn id="1258" xr3:uid="{DC06BD6D-1B9C-4E86-8DD6-0875E2404CBD}" name="Column1254"/>
    <tableColumn id="1259" xr3:uid="{BF8D8F48-8FD4-4B56-98B0-A3D56B7A51A6}" name="Column1255"/>
    <tableColumn id="1260" xr3:uid="{8A26C556-AE15-42F2-B1BF-921E2B2DF4AA}" name="Column1256"/>
    <tableColumn id="1261" xr3:uid="{5BD90C54-6F5E-4622-BF2A-6A11AA6822D9}" name="Column1257"/>
    <tableColumn id="1262" xr3:uid="{77ED2090-2C98-401E-A9AD-29C0E9726CE4}" name="Column1258"/>
    <tableColumn id="1263" xr3:uid="{5EAF704C-F63A-4A55-8EBD-DEA987373CDD}" name="Column1259"/>
    <tableColumn id="1264" xr3:uid="{A4CFC064-F779-4CC4-93EB-55B1FBA26D79}" name="Column1260"/>
    <tableColumn id="1265" xr3:uid="{2D96A0FB-6BEA-483C-A06E-81B6CB302451}" name="Column1261"/>
    <tableColumn id="1266" xr3:uid="{2879164D-8A2D-4BB9-ACD2-9A77BC490C66}" name="Column1262"/>
    <tableColumn id="1267" xr3:uid="{46288DFE-A77C-4656-B613-82243F439D64}" name="Column1263"/>
    <tableColumn id="1268" xr3:uid="{74D112CD-D772-4B02-8B83-A52278BD3638}" name="Column1264"/>
    <tableColumn id="1269" xr3:uid="{3F12C97C-4489-4279-9EF1-471481B75836}" name="Column1265"/>
    <tableColumn id="1270" xr3:uid="{6D105BF9-08D0-45B7-A6DA-FBB234F348C3}" name="Column1266"/>
    <tableColumn id="1271" xr3:uid="{23BCF6B2-2D6A-462C-A1E9-B2DD88E8E7D8}" name="Column1267"/>
    <tableColumn id="1272" xr3:uid="{81201232-8501-4793-ACBD-3EB387847B78}" name="Column1268"/>
    <tableColumn id="1273" xr3:uid="{C516C83B-76DE-4D66-9A78-A5359EEF4555}" name="Column1269"/>
    <tableColumn id="1274" xr3:uid="{464BD12E-8ADE-41BC-8976-19D55FA5CAA6}" name="Column1270"/>
    <tableColumn id="1275" xr3:uid="{EA9A92E7-E66C-4245-8D0C-8354D61285AE}" name="Column1271"/>
    <tableColumn id="1276" xr3:uid="{D52234E2-E383-4068-9768-75A091A50EE9}" name="Column1272"/>
    <tableColumn id="1277" xr3:uid="{6972C4FE-D553-48FC-9016-1FCBC43764B8}" name="Column1273"/>
    <tableColumn id="1278" xr3:uid="{0D7721DA-DB1A-4285-BD0A-94D67B9A6EAD}" name="Column1274"/>
    <tableColumn id="1279" xr3:uid="{EB39E719-ACFD-450A-86B9-26AB128051E0}" name="Column1275"/>
    <tableColumn id="1280" xr3:uid="{6DD86ABF-34F1-468C-B1E5-98F06321B252}" name="Column1276"/>
    <tableColumn id="1281" xr3:uid="{63CB8D02-D752-4211-BE9D-3BF727A7C608}" name="Column1277"/>
    <tableColumn id="1282" xr3:uid="{C4A8E599-1994-4D2C-855A-62F43C8DCD8A}" name="Column1278"/>
    <tableColumn id="1283" xr3:uid="{46C9A770-36DA-4F9F-8CA6-46CAFFD2CDD9}" name="Column1279"/>
    <tableColumn id="1284" xr3:uid="{F7E9E018-C44B-4E76-9A88-1F1FBCCF0F7B}" name="Column1280"/>
    <tableColumn id="1285" xr3:uid="{A8BDA277-C8CB-4E36-B14F-71E557526B8C}" name="Column1281"/>
    <tableColumn id="1286" xr3:uid="{E7FC2775-3062-4252-AF61-BA895F86435C}" name="Column1282"/>
    <tableColumn id="1287" xr3:uid="{49AD82F2-62A3-425D-879D-C2799E096B9A}" name="Column1283"/>
    <tableColumn id="1288" xr3:uid="{0C55A11E-1D13-4636-93BA-F355530FB381}" name="Column1284"/>
    <tableColumn id="1289" xr3:uid="{CFA185B6-DB66-4767-9FD0-39E23003ED00}" name="Column1285"/>
    <tableColumn id="1290" xr3:uid="{D79736BC-CDA1-4BBC-B2F9-D51856549B6B}" name="Column1286"/>
    <tableColumn id="1291" xr3:uid="{922CFEA9-76BC-4BA3-905C-4CA76B65A80D}" name="Column1287"/>
    <tableColumn id="1292" xr3:uid="{C8C8C079-6A00-4FA5-B2DA-0459DDAE8106}" name="Column1288"/>
    <tableColumn id="1293" xr3:uid="{9F2B94E8-A792-4325-9737-B86472154F09}" name="Column1289"/>
    <tableColumn id="1294" xr3:uid="{B259B900-5194-4F09-AAED-D3B18B57CF16}" name="Column1290"/>
    <tableColumn id="1295" xr3:uid="{FC8A7EA7-450F-4F74-84DD-DF5B98C6B4E9}" name="Column1291"/>
    <tableColumn id="1296" xr3:uid="{D277D067-8D81-44C5-9909-368B06DEF795}" name="Column1292"/>
    <tableColumn id="1297" xr3:uid="{B7C7D96F-2EB0-4675-AF6C-1592ED56907F}" name="Column1293"/>
    <tableColumn id="1298" xr3:uid="{D93AD980-08EC-426F-B548-446ADA4DDB4C}" name="Column1294"/>
    <tableColumn id="1299" xr3:uid="{567501D5-0338-490D-A66F-E920E1F91FBC}" name="Column1295"/>
    <tableColumn id="1300" xr3:uid="{0EA71CB8-7FFD-4091-BEE4-CD904BFA25B4}" name="Column1296"/>
    <tableColumn id="1301" xr3:uid="{9B6C3B34-B503-4282-ABEB-84ECAC4E46E8}" name="Column1297"/>
    <tableColumn id="1302" xr3:uid="{0647CFC3-A79D-4E15-86E9-39FDEE388228}" name="Column1298"/>
    <tableColumn id="1303" xr3:uid="{71F49FB0-4F35-41AF-BAA0-27FB6C332D84}" name="Column1299"/>
    <tableColumn id="1304" xr3:uid="{E06692D4-2335-4B78-BC3A-7B66C637922B}" name="Column1300"/>
    <tableColumn id="1305" xr3:uid="{89695450-D5A3-4522-9ED1-A5E24E8C4962}" name="Column1301"/>
    <tableColumn id="1306" xr3:uid="{60CC101C-7438-4DB9-8FAB-2D810F3C2A80}" name="Column1302"/>
    <tableColumn id="1307" xr3:uid="{1AD59029-CDE4-44E5-A327-1D84B9853A71}" name="Column1303"/>
    <tableColumn id="1308" xr3:uid="{9C042B83-144A-4CB1-ABEB-AD7038678E81}" name="Column1304"/>
    <tableColumn id="1309" xr3:uid="{2EFC0E58-5401-4641-9710-DE3F4CB1A5FD}" name="Column1305"/>
    <tableColumn id="1310" xr3:uid="{36A043FD-3445-4AFC-A457-65993C9A84E6}" name="Column1306"/>
    <tableColumn id="1311" xr3:uid="{96684F6E-0586-4255-BB25-FCB95BCB3539}" name="Column1307"/>
    <tableColumn id="1312" xr3:uid="{6A9DB357-A75F-42CB-B694-869897D30D1B}" name="Column1308"/>
    <tableColumn id="1313" xr3:uid="{BF111283-8190-4B1B-A5F3-DBCF72F23124}" name="Column1309"/>
    <tableColumn id="1314" xr3:uid="{D2BB1E20-46ED-4683-9B3D-3C66D8BBC541}" name="Column1310"/>
    <tableColumn id="1315" xr3:uid="{28B78289-90F2-4235-B88B-B08F6BFAB220}" name="Column1311"/>
    <tableColumn id="1316" xr3:uid="{CE21E73E-F951-4349-92E3-E385F3959E1E}" name="Column1312"/>
    <tableColumn id="1317" xr3:uid="{B6E63FC5-8371-43F7-AEB8-8EF46CAB0C2A}" name="Column1313"/>
    <tableColumn id="1318" xr3:uid="{451E3436-E58C-4222-8A86-93E59D1C4A27}" name="Column1314"/>
    <tableColumn id="1319" xr3:uid="{D6282151-ADB8-453B-B14F-AF69B17A7464}" name="Column1315"/>
    <tableColumn id="1320" xr3:uid="{B7E58938-6440-443E-9043-F7266DF3E8F5}" name="Column1316"/>
    <tableColumn id="1321" xr3:uid="{17B5F555-8B2F-42FA-8F01-F4161F7DFF02}" name="Column1317"/>
    <tableColumn id="1322" xr3:uid="{2689A22D-F12D-45D1-8C36-D7E1014AAB0D}" name="Column1318"/>
    <tableColumn id="1323" xr3:uid="{11F5D1E0-6BA6-46F7-81CB-32D3D752B54D}" name="Column1319"/>
    <tableColumn id="1324" xr3:uid="{D6E9EAF5-29A4-4E9C-B00E-33DEFACE08FF}" name="Column1320"/>
    <tableColumn id="1325" xr3:uid="{00FE9ADE-989D-4B76-888A-FEE2F54DE863}" name="Column1321"/>
    <tableColumn id="1326" xr3:uid="{9DC7D40B-9804-4F94-AD11-74973455976F}" name="Column1322"/>
    <tableColumn id="1327" xr3:uid="{FC97C724-079C-457F-B1E9-51CF050044DF}" name="Column1323"/>
    <tableColumn id="1328" xr3:uid="{2D7C950B-1DC2-43E4-9A83-F7205E9C4B2E}" name="Column1324"/>
    <tableColumn id="1329" xr3:uid="{696FF110-DA71-4A66-99F2-4020A37DB3C3}" name="Column1325"/>
    <tableColumn id="1330" xr3:uid="{90F0D2A2-B4D3-4F77-8C47-0FEB29B4BDB3}" name="Column1326"/>
    <tableColumn id="1331" xr3:uid="{E5353672-A9B4-4301-B886-91051A01A4E6}" name="Column1327"/>
    <tableColumn id="1332" xr3:uid="{52814C16-E5D1-47A5-9D46-6D525434AE8B}" name="Column1328"/>
    <tableColumn id="1333" xr3:uid="{1811624F-684D-44DB-A182-3D5F23BD73DC}" name="Column1329"/>
    <tableColumn id="1334" xr3:uid="{C5B1890A-07B5-4FFA-9C7F-0CB86C5C32A9}" name="Column1330"/>
    <tableColumn id="1335" xr3:uid="{8CFBCC79-1D01-47E2-81E6-2779157A815A}" name="Column1331"/>
    <tableColumn id="1336" xr3:uid="{4E9B9416-58A1-4B49-86A9-53DD1FC14B5D}" name="Column1332"/>
    <tableColumn id="1337" xr3:uid="{84649ED4-1215-46F3-AE33-A883C6B99F7D}" name="Column1333"/>
    <tableColumn id="1338" xr3:uid="{E5675222-313E-4A7D-9603-4A9FD0A6B10C}" name="Column1334"/>
    <tableColumn id="1339" xr3:uid="{1F432008-1A18-4679-8E05-500CC30BAA53}" name="Column1335"/>
    <tableColumn id="1340" xr3:uid="{FCF075B9-0DC2-444D-A4D8-055149DD613D}" name="Column1336"/>
    <tableColumn id="1341" xr3:uid="{1ABCB341-2EFE-48EF-A1F6-2BCBBE13CD85}" name="Column1337"/>
    <tableColumn id="1342" xr3:uid="{E3B39286-AC3B-423A-845F-130E23F6683E}" name="Column1338"/>
    <tableColumn id="1343" xr3:uid="{E7427B1C-B90E-4555-B155-891BA8E7C8CA}" name="Column1339"/>
    <tableColumn id="1344" xr3:uid="{DF30BE03-C253-429C-BA28-1762A2897897}" name="Column1340"/>
    <tableColumn id="1345" xr3:uid="{D0820180-8822-4C97-B8F5-40DFD5B2B94D}" name="Column1341"/>
    <tableColumn id="1346" xr3:uid="{20E802A4-DC22-4D10-81C1-8CE27A5CE513}" name="Column1342"/>
    <tableColumn id="1347" xr3:uid="{54D0656A-17EA-4AE9-BAF8-97FC171566BC}" name="Column1343"/>
    <tableColumn id="1348" xr3:uid="{EB3B5200-11C2-41AA-ACE1-C7B92DB9BD06}" name="Column1344"/>
    <tableColumn id="1349" xr3:uid="{DC2EC407-F1F5-477C-8A53-F79CBE680649}" name="Column1345"/>
    <tableColumn id="1350" xr3:uid="{1D87AC88-D76A-42B2-8348-0C0D423BF2A3}" name="Column1346"/>
    <tableColumn id="1351" xr3:uid="{AC65DEAA-9A92-485B-A4BE-11DD01FA3D81}" name="Column1347"/>
    <tableColumn id="1352" xr3:uid="{C2E9CD22-5E10-4DFF-A2A3-FCAA7A37CA55}" name="Column1348"/>
    <tableColumn id="1353" xr3:uid="{04F8BA19-49A7-4AF9-BA2F-2BCEC01B0950}" name="Column1349"/>
    <tableColumn id="1354" xr3:uid="{0CE5E9F5-1164-4861-9E81-EA0D30E5B4A8}" name="Column1350"/>
    <tableColumn id="1355" xr3:uid="{90357137-FDD7-4DD5-860A-77282D1D2E2A}" name="Column1351"/>
    <tableColumn id="1356" xr3:uid="{65F1247B-2F90-4D57-B4DB-E9E84ED4F310}" name="Column1352"/>
    <tableColumn id="1357" xr3:uid="{F230857A-719D-47C4-B2D8-8BC639D3DF21}" name="Column1353"/>
    <tableColumn id="1358" xr3:uid="{EABB901F-BFBF-4ABA-84AD-8212DEB2F77E}" name="Column1354"/>
    <tableColumn id="1359" xr3:uid="{19519243-3DD2-4408-AC05-209A9EE164ED}" name="Column1355"/>
    <tableColumn id="1360" xr3:uid="{27ADB8E5-F6E5-4B21-B438-2560A2F3108C}" name="Column1356"/>
    <tableColumn id="1361" xr3:uid="{7ABA658D-9B75-43FC-A53A-11A9C08F99EA}" name="Column1357"/>
    <tableColumn id="1362" xr3:uid="{2715DF1C-F17E-4E70-94C4-6641CA53C48A}" name="Column1358"/>
    <tableColumn id="1363" xr3:uid="{D1E0A4CC-DB19-4137-827A-569A762571B9}" name="Column1359"/>
    <tableColumn id="1364" xr3:uid="{4C0A91F6-7A42-4599-8534-BA7A6E07051A}" name="Column1360"/>
    <tableColumn id="1365" xr3:uid="{0DADC804-F535-4E43-9065-7AD3C9AEBAB1}" name="Column1361"/>
    <tableColumn id="1366" xr3:uid="{8B5C349D-70D5-47BC-B59B-8B2D8A992889}" name="Column1362"/>
    <tableColumn id="1367" xr3:uid="{674BDC81-7FE2-4975-A1A7-31376ADA95AD}" name="Column1363"/>
    <tableColumn id="1368" xr3:uid="{3FB7450E-FAA4-40BE-AB8D-E798DDE98A20}" name="Column1364"/>
    <tableColumn id="1369" xr3:uid="{BA0DACB0-FBCF-40AA-B8E1-F7CA2A6C5052}" name="Column1365"/>
    <tableColumn id="1370" xr3:uid="{4A2C8CC2-DC34-412C-9E66-D97A51B00210}" name="Column1366"/>
    <tableColumn id="1371" xr3:uid="{0C231F27-BF09-4E00-866C-68AB0449335A}" name="Column1367"/>
    <tableColumn id="1372" xr3:uid="{B4F7A31D-B6BA-4664-BB2C-BCD1F0D921AB}" name="Column1368"/>
    <tableColumn id="1373" xr3:uid="{608699E3-69CE-4F2B-B36F-F6A2BE816847}" name="Column1369"/>
    <tableColumn id="1374" xr3:uid="{2E91EC9E-F9B6-4EC9-8A23-ACCA801A1C77}" name="Column1370"/>
    <tableColumn id="1375" xr3:uid="{8DBF6BDD-265E-4726-B9C9-4B5D86B7B0AF}" name="Column1371"/>
    <tableColumn id="1376" xr3:uid="{84A35BDB-2D24-46AC-B587-2FB5A0FFEC75}" name="Column1372"/>
    <tableColumn id="1377" xr3:uid="{F60F3CF8-B3C8-4537-8BB8-64ADDBD39F97}" name="Column1373"/>
    <tableColumn id="1378" xr3:uid="{2E63862A-1BFC-41B0-AF0C-7A7E335BAD30}" name="Column1374"/>
    <tableColumn id="1379" xr3:uid="{742D0B70-9B15-44F1-88C6-80B06F18BC10}" name="Column1375"/>
    <tableColumn id="1380" xr3:uid="{4C6C178F-7C7F-4B2A-9B19-FA6BFFAD9314}" name="Column1376"/>
    <tableColumn id="1381" xr3:uid="{A7CB4B55-16CF-4652-BCCE-82C4A2691E59}" name="Column1377"/>
    <tableColumn id="1382" xr3:uid="{C42B4311-719A-4F26-8092-3B5172C0490A}" name="Column1378"/>
    <tableColumn id="1383" xr3:uid="{D3A7E4C5-F0FD-4467-B25F-04AAC5437C93}" name="Column1379"/>
    <tableColumn id="1384" xr3:uid="{A62E2254-B1F3-4F43-A2CD-2C731AD40382}" name="Column1380"/>
    <tableColumn id="1385" xr3:uid="{2F692C1F-D219-4A3B-97FD-036E4341D59F}" name="Column1381"/>
    <tableColumn id="1386" xr3:uid="{86B06BEA-9EBF-4318-9E15-06E19425F813}" name="Column1382"/>
    <tableColumn id="1387" xr3:uid="{0959583C-3AB1-4DC9-837A-218E30B66C67}" name="Column1383"/>
    <tableColumn id="1388" xr3:uid="{8537B6DA-6D9E-494C-BCF3-DF08B76C48AE}" name="Column1384"/>
    <tableColumn id="1389" xr3:uid="{7AD8834C-4B9B-4BCF-8BC4-C01B1B83B151}" name="Column1385"/>
    <tableColumn id="1390" xr3:uid="{2CFF2513-DA0A-4AF2-A7D6-8C12CC52DFB9}" name="Column1386"/>
    <tableColumn id="1391" xr3:uid="{26C6398D-9B41-4FFF-9342-A9AD0C55D95D}" name="Column1387"/>
    <tableColumn id="1392" xr3:uid="{A4496FC0-A93A-4991-95BC-4758F576BE0F}" name="Column1388"/>
    <tableColumn id="1393" xr3:uid="{77A518AF-5A37-47C0-87DD-9C2E2801682F}" name="Column1389"/>
    <tableColumn id="1394" xr3:uid="{FC3414F8-BC4C-48A3-BD31-8A975855D02A}" name="Column1390"/>
    <tableColumn id="1395" xr3:uid="{FF095587-EAC4-4E72-B396-2C96C665A4CE}" name="Column1391"/>
    <tableColumn id="1396" xr3:uid="{267C0839-5784-414F-8D93-A3C38F25BD6E}" name="Column1392"/>
    <tableColumn id="1397" xr3:uid="{E47E63C2-A859-448E-B70A-5DDB3FDE9F5A}" name="Column1393"/>
    <tableColumn id="1398" xr3:uid="{7BAAFCAA-F57C-4715-9847-39AD66150411}" name="Column1394"/>
    <tableColumn id="1399" xr3:uid="{43015BFA-6AD1-439F-B32B-C44749B9E51B}" name="Column1395"/>
    <tableColumn id="1400" xr3:uid="{2E4D6964-9FCF-4776-B26E-95A9BE86C45E}" name="Column1396"/>
    <tableColumn id="1401" xr3:uid="{28CBDDCD-5F89-4C2F-BCF1-FB027B2E0BC0}" name="Column1397"/>
    <tableColumn id="1402" xr3:uid="{B1DBFB9C-C5B4-480B-B268-4BBC53C49808}" name="Column1398"/>
    <tableColumn id="1403" xr3:uid="{C3AE904C-126D-455F-82DF-30AB0A4F5FB3}" name="Column1399"/>
    <tableColumn id="1404" xr3:uid="{9E7F7B0B-2C5C-41C6-9BDD-31FD6D766BF2}" name="Column1400"/>
    <tableColumn id="1405" xr3:uid="{2E6F6361-A011-4AE4-BBD0-34ABD89D4480}" name="Column1401"/>
    <tableColumn id="1406" xr3:uid="{C10C14D4-0ED9-4C68-952F-0716EF3C742C}" name="Column1402"/>
    <tableColumn id="1407" xr3:uid="{C44F6ABB-3424-408B-9071-D016B3F4F4C9}" name="Column1403"/>
    <tableColumn id="1408" xr3:uid="{AA4EC8EC-86AA-4352-BE59-E00868946737}" name="Column1404"/>
    <tableColumn id="1409" xr3:uid="{EEF75E64-63E0-4BD1-B94E-ABF61E63522C}" name="Column1405"/>
    <tableColumn id="1410" xr3:uid="{771A6430-19D4-430E-BABE-69CF301563F4}" name="Column1406"/>
    <tableColumn id="1411" xr3:uid="{CBD16102-163E-4096-9397-CD2A6DA377B8}" name="Column1407"/>
    <tableColumn id="1412" xr3:uid="{D0BD2ECA-A28D-4FED-883C-0A85E6118554}" name="Column1408"/>
    <tableColumn id="1413" xr3:uid="{948C42DC-F63F-4C3F-9914-9BEE01C9802D}" name="Column1409"/>
    <tableColumn id="1414" xr3:uid="{1ECEB640-2027-4B7C-AFB3-6CBE524F4CF6}" name="Column1410"/>
    <tableColumn id="1415" xr3:uid="{990807A8-A86A-419F-ACC0-813C3CE86D88}" name="Column1411"/>
    <tableColumn id="1416" xr3:uid="{D09B362D-DEEF-4ED7-9DEE-81D0D6094668}" name="Column1412"/>
    <tableColumn id="1417" xr3:uid="{40259B7C-4050-4D11-9ED4-8AF33C0305A1}" name="Column1413"/>
    <tableColumn id="1418" xr3:uid="{2E619CED-D609-4435-A553-019FD22937A3}" name="Column1414"/>
    <tableColumn id="1419" xr3:uid="{EBEF426C-D64B-4034-BDE3-85672A760F14}" name="Column1415"/>
    <tableColumn id="1420" xr3:uid="{C13940DE-F7D9-4421-B791-110606E7B001}" name="Column1416"/>
    <tableColumn id="1421" xr3:uid="{CD44B134-1E60-463C-88C9-CDDD38D8C61E}" name="Column1417"/>
    <tableColumn id="1422" xr3:uid="{5894197E-5C4A-4DDF-A45E-22DAB5B19E6A}" name="Column1418"/>
    <tableColumn id="1423" xr3:uid="{21B94E5C-1538-4274-8C93-6D63BB1FF3C5}" name="Column1419"/>
    <tableColumn id="1424" xr3:uid="{32EF0284-1331-4C77-B386-CAEEB6075173}" name="Column1420"/>
    <tableColumn id="1425" xr3:uid="{0072EA4E-E730-41B8-80A4-21F926F715E6}" name="Column1421"/>
    <tableColumn id="1426" xr3:uid="{C71F63F8-9EEB-4912-8B74-9235AE3A89F1}" name="Column1422"/>
    <tableColumn id="1427" xr3:uid="{D5CD9715-634D-464F-B6D8-A57DB2FCC25D}" name="Column1423"/>
    <tableColumn id="1428" xr3:uid="{C2192C61-B9C4-4D1C-8A33-88071E7912DD}" name="Column1424"/>
    <tableColumn id="1429" xr3:uid="{56ACC46A-DBD0-4EF4-BCEA-81D21C3BDB02}" name="Column1425"/>
    <tableColumn id="1430" xr3:uid="{F9BA4EA3-962D-4C78-AE86-B0CD95C6D05C}" name="Column1426"/>
    <tableColumn id="1431" xr3:uid="{D0558E0A-2AEA-462A-ABDE-CD692754DE0E}" name="Column1427"/>
    <tableColumn id="1432" xr3:uid="{3FA59425-1722-4BF5-8A6D-EDA5193E711E}" name="Column1428"/>
    <tableColumn id="1433" xr3:uid="{C261965A-1290-48DA-8F4B-7838A3184494}" name="Column1429"/>
    <tableColumn id="1434" xr3:uid="{5005F64D-BA84-44BA-9938-FDB4A446D911}" name="Column1430"/>
    <tableColumn id="1435" xr3:uid="{52BC192F-A82F-4029-80F8-C4CD39104A28}" name="Column1431"/>
    <tableColumn id="1436" xr3:uid="{5E228D09-27F0-4335-8CFB-91B505375132}" name="Column1432"/>
    <tableColumn id="1437" xr3:uid="{68DC0CA6-214B-45EF-A21D-A9ECB7F82185}" name="Column1433"/>
    <tableColumn id="1438" xr3:uid="{BA5C4A6B-9C30-426E-8130-2BF14D4EAB85}" name="Column1434"/>
    <tableColumn id="1439" xr3:uid="{577C44F7-72DC-47D9-B3F2-9D26A59ADE82}" name="Column1435"/>
    <tableColumn id="1440" xr3:uid="{B3D5642C-9836-472A-9183-43FB407BC5E0}" name="Column1436"/>
    <tableColumn id="1441" xr3:uid="{85A92BF2-6B9C-4AAC-BC04-8B238CB866E0}" name="Column1437"/>
    <tableColumn id="1442" xr3:uid="{557986C9-9500-4D43-AF4D-87CCA84B6B5A}" name="Column1438"/>
    <tableColumn id="1443" xr3:uid="{8B00D4FF-7688-46E9-8BDB-0A12813A7165}" name="Column1439"/>
    <tableColumn id="1444" xr3:uid="{0CB2E4F6-3236-43C8-9E1B-6AF13B1AF377}" name="Column1440"/>
    <tableColumn id="1445" xr3:uid="{EBDFB7CB-A0CF-47A2-B4AD-4B09EBBAFB08}" name="Column1441"/>
    <tableColumn id="1446" xr3:uid="{93F37E0F-7412-47BC-A588-99A93C654C70}" name="Column1442"/>
    <tableColumn id="1447" xr3:uid="{B7F1241F-4257-4396-BA01-EBCFBFF4FE4B}" name="Column1443"/>
    <tableColumn id="1448" xr3:uid="{3AB93D15-5988-487C-A94B-AF5C3DE06BF7}" name="Column1444"/>
    <tableColumn id="1449" xr3:uid="{7F69127B-4A16-4766-90A1-8E7C9C2B1D51}" name="Column1445"/>
    <tableColumn id="1450" xr3:uid="{EDB56108-47A2-4BCE-B5E1-359060FC56B3}" name="Column1446"/>
    <tableColumn id="1451" xr3:uid="{5274A1B7-867F-4109-8BC8-B5C599C1E292}" name="Column1447"/>
    <tableColumn id="1452" xr3:uid="{6C0EE6BD-CD27-4672-B12A-55912A2F5BC2}" name="Column1448"/>
    <tableColumn id="1453" xr3:uid="{EF355A18-2345-454E-99A1-C5658C9AFBDA}" name="Column1449"/>
    <tableColumn id="1454" xr3:uid="{10691B17-82FA-4B6B-AB86-9371A7B1D4B8}" name="Column1450"/>
    <tableColumn id="1455" xr3:uid="{DD505B94-BC86-4031-B748-45368DF6D0A6}" name="Column1451"/>
    <tableColumn id="1456" xr3:uid="{FF4FE4A4-8391-41DF-B933-A6D056664FE3}" name="Column1452"/>
    <tableColumn id="1457" xr3:uid="{D633ACF2-7675-4386-B77D-148A82061CA5}" name="Column1453"/>
    <tableColumn id="1458" xr3:uid="{8DF2E376-B4F6-4AD4-AA63-A859C0510AF1}" name="Column1454"/>
    <tableColumn id="1459" xr3:uid="{FA263E23-A98A-476B-9F92-8994ECF09DC9}" name="Column1455"/>
    <tableColumn id="1460" xr3:uid="{621795F1-657A-4712-AAFB-56CCDA25C339}" name="Column1456"/>
    <tableColumn id="1461" xr3:uid="{4614540D-DB85-4CB9-B0B5-B6B85D201266}" name="Column1457"/>
    <tableColumn id="1462" xr3:uid="{31F8FF62-B4D4-4DFB-8120-D4E8A84F6E31}" name="Column1458"/>
    <tableColumn id="1463" xr3:uid="{4E0019DF-194C-4A25-8828-83A33A67D51E}" name="Column1459"/>
    <tableColumn id="1464" xr3:uid="{6D29378F-A509-4794-B5AB-EB4E42A8522F}" name="Column1460"/>
    <tableColumn id="1465" xr3:uid="{6B8F3581-2A83-4CC9-9296-93F6DC2E6E7A}" name="Column1461"/>
    <tableColumn id="1466" xr3:uid="{2154E4B8-6F28-4A7C-A6FE-8AEB99242B37}" name="Column1462"/>
    <tableColumn id="1467" xr3:uid="{A6E71300-3317-40E9-9E6C-EE448D181099}" name="Column1463"/>
    <tableColumn id="1468" xr3:uid="{2AC2B646-72D5-4F02-ADE4-7AA9B8F6E8D4}" name="Column1464"/>
    <tableColumn id="1469" xr3:uid="{F4CFB914-2377-41E7-ACCE-D1EDC5F6E6E4}" name="Column1465"/>
    <tableColumn id="1470" xr3:uid="{733767D2-E4D1-4CA7-9178-7F37553A369E}" name="Column1466"/>
    <tableColumn id="1471" xr3:uid="{1C469704-0418-46EF-8D7E-87AC7E06E599}" name="Column1467"/>
    <tableColumn id="1472" xr3:uid="{4074372B-D129-422E-9C8A-73140EF141E4}" name="Column1468"/>
    <tableColumn id="1473" xr3:uid="{E48F375F-EB2D-4A6B-AE7C-007FB576F3AF}" name="Column1469"/>
    <tableColumn id="1474" xr3:uid="{D242022C-E202-4183-9810-225EED77A06D}" name="Column1470"/>
    <tableColumn id="1475" xr3:uid="{100F3086-46C7-4B1A-9BB4-7A770B01E766}" name="Column1471"/>
    <tableColumn id="1476" xr3:uid="{272B011F-69D9-423D-8E66-915FFAA3966D}" name="Column1472"/>
    <tableColumn id="1477" xr3:uid="{B80E83CE-6430-4EF4-8D64-5F9CEB69D651}" name="Column1473"/>
    <tableColumn id="1478" xr3:uid="{3586408F-0708-4161-9299-4AD054A03172}" name="Column1474"/>
    <tableColumn id="1479" xr3:uid="{8AE412C3-39E9-4A55-BEDE-1FD4275C9E2D}" name="Column1475"/>
    <tableColumn id="1480" xr3:uid="{958B22BF-9564-4477-B54E-E0F09AB305AF}" name="Column1476"/>
    <tableColumn id="1481" xr3:uid="{04AD03CE-A346-47DF-A7F2-FD7ADB3F17E3}" name="Column1477"/>
    <tableColumn id="1482" xr3:uid="{1F43BF89-6954-42A4-B55D-06F44BD6AF71}" name="Column1478"/>
    <tableColumn id="1483" xr3:uid="{E4014599-93D2-4E52-A734-16CE4259E7CD}" name="Column1479"/>
    <tableColumn id="1484" xr3:uid="{971787C3-9847-479E-89D5-1C560F0249F5}" name="Column1480"/>
    <tableColumn id="1485" xr3:uid="{DA74A17B-214C-4CC3-BBD9-BCFABA889873}" name="Column1481"/>
    <tableColumn id="1486" xr3:uid="{50F83C35-CAFE-4DD0-9FB5-5F5C6473C750}" name="Column1482"/>
    <tableColumn id="1487" xr3:uid="{EE8F5B1A-230B-4636-9BB3-46275434DDE9}" name="Column1483"/>
    <tableColumn id="1488" xr3:uid="{1BD9836D-D89C-422D-B94F-5DA052E6D4A9}" name="Column1484"/>
    <tableColumn id="1489" xr3:uid="{424B1C5D-C7D5-47BF-945A-394C8FACAE3E}" name="Column1485"/>
    <tableColumn id="1490" xr3:uid="{6E7E2DDE-7C0B-42E6-A5A1-80C4B754E22B}" name="Column1486"/>
    <tableColumn id="1491" xr3:uid="{FCB79A8E-A626-47E9-865E-053CC5F8D526}" name="Column1487"/>
    <tableColumn id="1492" xr3:uid="{08537620-2EAB-4248-934D-BDBB9843AC54}" name="Column1488"/>
    <tableColumn id="1493" xr3:uid="{D09A0E5A-450C-4275-9596-86195C2CB0A1}" name="Column1489"/>
    <tableColumn id="1494" xr3:uid="{11226AA8-7EF0-497A-B32F-ED7235CB829E}" name="Column1490"/>
    <tableColumn id="1495" xr3:uid="{B0F1EAFA-D55E-4EE0-843A-DEDC68120C64}" name="Column1491"/>
    <tableColumn id="1496" xr3:uid="{F58A43DA-F93E-4D49-BA1F-781F3D7EA0CA}" name="Column1492"/>
    <tableColumn id="1497" xr3:uid="{8BEAC1ED-A5B7-4E81-8533-9BCEE27A28E4}" name="Column1493"/>
    <tableColumn id="1498" xr3:uid="{1381853E-9E3F-46F8-AE3D-98554636CF21}" name="Column1494"/>
    <tableColumn id="1499" xr3:uid="{8D41823E-F9B5-48A7-A757-498D62593953}" name="Column1495"/>
    <tableColumn id="1500" xr3:uid="{7D470C9A-FE7C-4446-AAC0-D621C024302F}" name="Column1496"/>
    <tableColumn id="1501" xr3:uid="{35A167E3-F7DD-44E2-A2A9-74A19D1CD5A1}" name="Column1497"/>
    <tableColumn id="1502" xr3:uid="{C374B978-48C7-426E-B60F-FECABD30E9E8}" name="Column1498"/>
    <tableColumn id="1503" xr3:uid="{749ACD2A-8FA6-475F-8944-26CB44851B9E}" name="Column1499"/>
    <tableColumn id="1504" xr3:uid="{0045740B-565A-4C51-9636-780EE1D5487C}" name="Column1500"/>
    <tableColumn id="1505" xr3:uid="{AFBE7AB3-F601-4FEB-828D-D6C4EB0D6CDC}" name="Column1501"/>
    <tableColumn id="1506" xr3:uid="{86594F2B-9217-4679-87D3-6E7344287991}" name="Column1502"/>
    <tableColumn id="1507" xr3:uid="{222F8B48-AFD5-40F5-9585-4D1483810124}" name="Column1503"/>
    <tableColumn id="1508" xr3:uid="{C76E976E-D748-4876-ABFB-0AD71456A083}" name="Column1504"/>
    <tableColumn id="1509" xr3:uid="{51A295C8-F008-4E35-BD67-76FCBA6DF071}" name="Column1505"/>
    <tableColumn id="1510" xr3:uid="{0DA4F673-3CE2-46C5-AE45-2D21D160A981}" name="Column1506"/>
    <tableColumn id="1511" xr3:uid="{801C387E-88F1-4A59-B5C9-99DBFC0EDEB1}" name="Column1507"/>
    <tableColumn id="1512" xr3:uid="{246537B4-2E6D-4012-9387-A1B65A1FAB67}" name="Column1508"/>
    <tableColumn id="1513" xr3:uid="{5CC55406-E12A-482F-BACC-512B93FEE460}" name="Column1509"/>
    <tableColumn id="1514" xr3:uid="{45168503-7065-45D5-A5C6-E1684208F927}" name="Column1510"/>
    <tableColumn id="1515" xr3:uid="{D716D51D-7CAE-4BFA-934B-7A9EEA2E21CB}" name="Column1511"/>
    <tableColumn id="1516" xr3:uid="{B77597CD-B9DB-48A1-85F0-E4AB6185C548}" name="Column1512"/>
    <tableColumn id="1517" xr3:uid="{DD02E675-1848-401B-B0C8-25A641329419}" name="Column1513"/>
    <tableColumn id="1518" xr3:uid="{B7109608-66A8-4243-AB14-A1DE002C11ED}" name="Column1514"/>
    <tableColumn id="1519" xr3:uid="{D9D7951A-BBB0-4933-A417-4FCA96B2CFE7}" name="Column1515"/>
    <tableColumn id="1520" xr3:uid="{A5CE94C9-F5FA-494C-AA9B-AFFBD31F710F}" name="Column1516"/>
    <tableColumn id="1521" xr3:uid="{1924AAA0-31ED-46BF-9F58-08C0747C0C63}" name="Column1517"/>
    <tableColumn id="1522" xr3:uid="{9D2B52F0-598E-49A5-831C-0F443F5C6459}" name="Column1518"/>
    <tableColumn id="1523" xr3:uid="{7CF32821-4F1C-45DD-B0E0-06A451BED714}" name="Column1519"/>
    <tableColumn id="1524" xr3:uid="{0AA13996-5021-4BC7-8F8B-31432721E43F}" name="Column1520"/>
    <tableColumn id="1525" xr3:uid="{1D3D26B1-395A-4342-ADC6-E67B0E1D8F46}" name="Column1521"/>
    <tableColumn id="1526" xr3:uid="{64E6E8C2-3FF0-4C4D-B901-85908D5F8F74}" name="Column1522"/>
    <tableColumn id="1527" xr3:uid="{568B4DD8-A678-4203-848D-EAE26611F016}" name="Column1523"/>
    <tableColumn id="1528" xr3:uid="{08642719-F466-435E-9358-F1C5ABA49F1A}" name="Column1524"/>
    <tableColumn id="1529" xr3:uid="{0B404956-B280-4A1F-87C0-7C22C52941D8}" name="Column1525"/>
    <tableColumn id="1530" xr3:uid="{FD290BAA-CB4F-4907-8ECB-CDED1FA2F735}" name="Column1526"/>
    <tableColumn id="1531" xr3:uid="{CDA83A51-AB7A-49E6-B502-6AAF4CE64E0C}" name="Column1527"/>
    <tableColumn id="1532" xr3:uid="{55D8F9C6-8EC1-4B47-9E58-905CA788885B}" name="Column1528"/>
    <tableColumn id="1533" xr3:uid="{AFC666BF-EB47-4659-A874-D3009301A550}" name="Column1529"/>
    <tableColumn id="1534" xr3:uid="{2EB4E5E9-46AC-44D2-90CA-0283C90C2A13}" name="Column1530"/>
    <tableColumn id="1535" xr3:uid="{48D9C9B6-FFA2-438F-8EBE-C38F347E1DE9}" name="Column1531"/>
    <tableColumn id="1536" xr3:uid="{175ABE68-54E0-49CA-B3C9-693E4AFC5E55}" name="Column1532"/>
    <tableColumn id="1537" xr3:uid="{1D2A752C-6719-498C-B26D-AF68B5696BAB}" name="Column1533"/>
    <tableColumn id="1538" xr3:uid="{C01FAEED-35EE-4410-A317-B78613F3AF31}" name="Column1534"/>
    <tableColumn id="1539" xr3:uid="{D85388E9-7B91-41C1-856D-0F87F6BB4B6C}" name="Column1535"/>
    <tableColumn id="1540" xr3:uid="{F43FC314-ACF3-47BA-AF66-566177AEB280}" name="Column1536"/>
    <tableColumn id="1541" xr3:uid="{A4174789-992C-4F1F-9616-11E462F128CE}" name="Column1537"/>
    <tableColumn id="1542" xr3:uid="{ED6D0472-AE48-42C2-A08D-090B26F84F6C}" name="Column1538"/>
    <tableColumn id="1543" xr3:uid="{31955154-CB87-4BBA-8C3A-FDE15172F349}" name="Column1539"/>
    <tableColumn id="1544" xr3:uid="{6252BFDD-6C9A-4A13-AF98-53CC493B4F4D}" name="Column1540"/>
    <tableColumn id="1545" xr3:uid="{68DF8D06-E01B-4B43-B481-037DA1113F1F}" name="Column1541"/>
    <tableColumn id="1546" xr3:uid="{D4C0E2DA-28B9-4B28-B733-E1C4C5C5FD43}" name="Column1542"/>
    <tableColumn id="1547" xr3:uid="{124742C0-D043-46E8-8AE8-222AD1AF1680}" name="Column1543"/>
    <tableColumn id="1548" xr3:uid="{D010837B-3C7F-4B79-B4A3-9100C3E769A4}" name="Column1544"/>
    <tableColumn id="1549" xr3:uid="{93896DB8-9230-4A63-B7EE-EA78D682AE6F}" name="Column1545"/>
    <tableColumn id="1550" xr3:uid="{065DF637-569B-4AC2-A38A-E69096881C84}" name="Column1546"/>
    <tableColumn id="1551" xr3:uid="{CD6174EA-2771-4BCB-A09E-360CD111B8BD}" name="Column1547"/>
    <tableColumn id="1552" xr3:uid="{F7786B52-7074-440B-AAB1-159D7E6C5A01}" name="Column1548"/>
    <tableColumn id="1553" xr3:uid="{31DFC9A1-A483-4D64-8B6E-25327E735C96}" name="Column1549"/>
    <tableColumn id="1554" xr3:uid="{6CDB72C0-2AE7-4EBA-AFAF-3D5CA8F8E8D0}" name="Column1550"/>
    <tableColumn id="1555" xr3:uid="{1DF89A6B-B3A5-46C0-A8F7-AFD6624B21AC}" name="Column1551"/>
    <tableColumn id="1556" xr3:uid="{74A0993A-E1ED-4A69-ACD0-7CED0AB42EBA}" name="Column1552"/>
    <tableColumn id="1557" xr3:uid="{4277E67C-DAEB-4BCA-BB5B-44D1C9B7D0D1}" name="Column1553"/>
    <tableColumn id="1558" xr3:uid="{EED9725E-5652-471E-9719-426A6CBCA48B}" name="Column1554"/>
    <tableColumn id="1559" xr3:uid="{F6FB96EA-F388-46D6-AF1C-A98DCBAF7082}" name="Column1555"/>
    <tableColumn id="1560" xr3:uid="{BED3E5B0-FC36-4333-99FE-534622857884}" name="Column1556"/>
    <tableColumn id="1561" xr3:uid="{9528B692-7B8F-43DF-AC57-F3ED022AAA1C}" name="Column1557"/>
    <tableColumn id="1562" xr3:uid="{1078BC86-228C-44FF-B44D-43126216898B}" name="Column1558"/>
    <tableColumn id="1563" xr3:uid="{A18F4EF7-A66F-4FC3-861C-A96BAFC273BB}" name="Column1559"/>
    <tableColumn id="1564" xr3:uid="{7B89DB03-FD63-4B78-A1B0-4ABB48B17858}" name="Column1560"/>
    <tableColumn id="1565" xr3:uid="{DDB2D37E-A7E7-4748-9D8F-8F503030BAED}" name="Column1561"/>
    <tableColumn id="1566" xr3:uid="{AA851E82-3A84-42E4-A7FC-D6E80B84EC26}" name="Column1562"/>
    <tableColumn id="1567" xr3:uid="{37F6E382-4F97-4A5D-8693-635A84C8C6E0}" name="Column1563"/>
    <tableColumn id="1568" xr3:uid="{3A5AFD03-4EB4-4CF2-9651-49F70E35EF74}" name="Column1564"/>
    <tableColumn id="1569" xr3:uid="{3B0C3AF7-970C-4FA0-8F24-28B6DE87E081}" name="Column1565"/>
    <tableColumn id="1570" xr3:uid="{A1F398F3-0682-4D52-9C32-0B5B5D741A1E}" name="Column1566"/>
    <tableColumn id="1571" xr3:uid="{20365F73-EEE1-45E5-982A-CCF996FA0D3D}" name="Column1567"/>
    <tableColumn id="1572" xr3:uid="{985C3E7B-0646-4814-BFA6-8519432C8A94}" name="Column1568"/>
    <tableColumn id="1573" xr3:uid="{D3D346FD-D4A7-4432-89BB-4F2EEE8E6721}" name="Column1569"/>
    <tableColumn id="1574" xr3:uid="{2EAAE989-8955-46F7-AB4D-A3B1BCDFBE5C}" name="Column1570"/>
    <tableColumn id="1575" xr3:uid="{A45C3B79-D78B-4E6A-BCA4-0DEDADA11FD9}" name="Column1571"/>
    <tableColumn id="1576" xr3:uid="{4B0BDADB-2638-40DF-9B41-D08135059DCE}" name="Column1572"/>
    <tableColumn id="1577" xr3:uid="{332FFEC3-0F9F-48F9-ABEC-A75226A4962B}" name="Column1573"/>
    <tableColumn id="1578" xr3:uid="{28D747F2-6462-48D6-A737-C0B4AC257CFE}" name="Column1574"/>
    <tableColumn id="1579" xr3:uid="{124FE42E-2D60-4C98-8E25-557AF4AAC0B2}" name="Column1575"/>
    <tableColumn id="1580" xr3:uid="{E54E49F1-030A-43CF-9031-78C760FBEB12}" name="Column1576"/>
    <tableColumn id="1581" xr3:uid="{AE4A87C3-EDA0-4C48-A3F6-EA7925BC9EAD}" name="Column1577"/>
    <tableColumn id="1582" xr3:uid="{75455A8A-D04B-4AAB-8ECA-7A1C7C636EC6}" name="Column1578"/>
    <tableColumn id="1583" xr3:uid="{619BF7D8-A6E6-4204-BA50-69222DB3C2FD}" name="Column1579"/>
    <tableColumn id="1584" xr3:uid="{B9C2D813-81D5-47B7-A01C-CF0FC525EA10}" name="Column1580"/>
    <tableColumn id="1585" xr3:uid="{70392D95-BE0B-4F9B-B88C-CD88CDE7205A}" name="Column1581"/>
    <tableColumn id="1586" xr3:uid="{D13BDBD1-FA4D-4CA0-839A-0E8C5DF42CC3}" name="Column1582"/>
    <tableColumn id="1587" xr3:uid="{DF8CB671-196D-4374-957A-44D42EA8F8FA}" name="Column1583"/>
    <tableColumn id="1588" xr3:uid="{1B2BE40F-0854-41EF-B208-2809C955B8DE}" name="Column1584"/>
    <tableColumn id="1589" xr3:uid="{C63D17BE-9173-40D9-A7ED-4DEF044E594B}" name="Column1585"/>
    <tableColumn id="1590" xr3:uid="{E6D603A7-B8C0-4225-915C-A0B8D05C9F80}" name="Column1586"/>
    <tableColumn id="1591" xr3:uid="{34639B8F-456F-45C2-9ACA-187950D3E66A}" name="Column1587"/>
    <tableColumn id="1592" xr3:uid="{2DF033CB-33E4-4A23-8D51-D0C3D81A4550}" name="Column1588"/>
    <tableColumn id="1593" xr3:uid="{E6608BC0-68A9-4DA0-BCEA-5A90C6806DB5}" name="Column1589"/>
    <tableColumn id="1594" xr3:uid="{C2EFD1BD-EFC5-461C-836E-D8D582E7E871}" name="Column1590"/>
    <tableColumn id="1595" xr3:uid="{EB5D6D3F-7B71-4170-8A69-83BF7A3CE8EE}" name="Column1591"/>
    <tableColumn id="1596" xr3:uid="{9AEE2414-9684-4FE6-8C72-AA48A690DC9B}" name="Column1592"/>
    <tableColumn id="1597" xr3:uid="{149B402F-0E25-42F9-A81B-712CC6625672}" name="Column1593"/>
    <tableColumn id="1598" xr3:uid="{EA5AA288-6638-4DA3-B385-A25D71BEF3C8}" name="Column1594"/>
    <tableColumn id="1599" xr3:uid="{9129A17C-A5C0-48F2-A355-3C978ED6E611}" name="Column1595"/>
    <tableColumn id="1600" xr3:uid="{2BC15B5B-DDFF-423C-8517-12A05115DA0D}" name="Column1596"/>
    <tableColumn id="1601" xr3:uid="{E569F100-A837-4CD1-9BF8-71A3B8AE3658}" name="Column1597"/>
    <tableColumn id="1602" xr3:uid="{65C787A5-3681-415D-95BC-A60964258271}" name="Column1598"/>
    <tableColumn id="1603" xr3:uid="{FF4070B0-C648-42E9-B17E-22A9913103F2}" name="Column1599"/>
    <tableColumn id="1604" xr3:uid="{373670EB-1C6E-4E20-BB3F-DD3C03C911B8}" name="Column1600"/>
    <tableColumn id="1605" xr3:uid="{067BF53C-2E08-4E8A-B4FF-270C0B2DF172}" name="Column1601"/>
    <tableColumn id="1606" xr3:uid="{D460B89B-134E-4CC6-8E10-2D1776936D9F}" name="Column1602"/>
    <tableColumn id="1607" xr3:uid="{4E939E60-52E2-41DB-8918-321BBB1D2606}" name="Column1603"/>
    <tableColumn id="1608" xr3:uid="{3F694261-FD6E-4DDD-88BB-14BD3949D42E}" name="Column1604"/>
    <tableColumn id="1609" xr3:uid="{7BEE1CBD-6373-4DF8-94D9-71C5FD419FDD}" name="Column1605"/>
    <tableColumn id="1610" xr3:uid="{3A2BFACE-B1FA-44AD-AADA-B1FA1F5775F8}" name="Column1606"/>
    <tableColumn id="1611" xr3:uid="{36001924-4B19-4512-9E92-58EDF30B6798}" name="Column1607"/>
    <tableColumn id="1612" xr3:uid="{4DF172B5-973F-4B11-B488-17B649F47A7D}" name="Column1608"/>
    <tableColumn id="1613" xr3:uid="{B28734E3-EDB5-455D-93A6-FA3E5FCE1CCB}" name="Column1609"/>
    <tableColumn id="1614" xr3:uid="{0E34749A-7F31-48D0-A0A1-4B6259596469}" name="Column1610"/>
    <tableColumn id="1615" xr3:uid="{DAAD0427-6697-4C40-A25F-F642A2764F25}" name="Column1611"/>
    <tableColumn id="1616" xr3:uid="{D2D0576D-AB12-4BC6-9622-D00F14334C46}" name="Column1612"/>
    <tableColumn id="1617" xr3:uid="{1549B177-14B3-4943-BC73-E5F7B209BA32}" name="Column1613"/>
    <tableColumn id="1618" xr3:uid="{07339FE1-E7F9-46CA-B0EE-FCEAA4541444}" name="Column1614"/>
    <tableColumn id="1619" xr3:uid="{3CE85A01-EC27-4347-95AF-2B57F708CE21}" name="Column1615"/>
    <tableColumn id="1620" xr3:uid="{570889DF-23E1-4643-AF04-30568A544040}" name="Column1616"/>
    <tableColumn id="1621" xr3:uid="{C652DACF-9486-469A-BA45-5873E3D94A96}" name="Column1617"/>
    <tableColumn id="1622" xr3:uid="{B8E365B5-C074-4D95-8D41-C3E9FA8A44F1}" name="Column1618"/>
    <tableColumn id="1623" xr3:uid="{9445225F-58E8-4666-965E-8F180B067CDB}" name="Column1619"/>
    <tableColumn id="1624" xr3:uid="{383E4423-FB98-4D0E-81EF-99C135B3C74A}" name="Column1620"/>
    <tableColumn id="1625" xr3:uid="{24E84E67-1582-4DE3-800B-15B18F52F1A6}" name="Column1621"/>
    <tableColumn id="1626" xr3:uid="{14EBC438-26F5-4F94-921A-4B94001A616A}" name="Column1622"/>
    <tableColumn id="1627" xr3:uid="{62981207-3831-41C1-B5A9-10D3134C388D}" name="Column1623"/>
    <tableColumn id="1628" xr3:uid="{A2320CF5-8101-44C4-814C-58216A71623D}" name="Column1624"/>
    <tableColumn id="1629" xr3:uid="{3CE1ED5F-6220-494F-B2EE-BB4D3A75C557}" name="Column1625"/>
    <tableColumn id="1630" xr3:uid="{EC912531-C36C-4A13-8837-7BA6CE0FB36E}" name="Column1626"/>
    <tableColumn id="1631" xr3:uid="{5DF999A7-183F-4D1F-B777-37815A446F9F}" name="Column1627"/>
    <tableColumn id="1632" xr3:uid="{CF9A5E4F-F222-4BA0-B466-E7E54B370285}" name="Column1628"/>
    <tableColumn id="1633" xr3:uid="{FCA53592-FE8A-4B42-BC56-DCBDC0B9663E}" name="Column1629"/>
    <tableColumn id="1634" xr3:uid="{43FE7A96-99EA-45CA-A3D6-967E704FA9D6}" name="Column1630"/>
    <tableColumn id="1635" xr3:uid="{93921716-8A97-421E-B37D-B5463286284A}" name="Column1631"/>
    <tableColumn id="1636" xr3:uid="{9A77A734-4D30-49AF-8431-933B378F68A4}" name="Column1632"/>
    <tableColumn id="1637" xr3:uid="{1924DF66-D3C4-4EC6-82CD-ADFC9FF4FAF4}" name="Column1633"/>
    <tableColumn id="1638" xr3:uid="{B7C85E0B-E0FC-4AAA-B166-76EBD48CC268}" name="Column1634"/>
    <tableColumn id="1639" xr3:uid="{DBB21143-F784-4F72-9178-488DACB3376E}" name="Column1635"/>
    <tableColumn id="1640" xr3:uid="{0131975F-8081-4CA1-92E2-DBBAC19B2BD9}" name="Column1636"/>
    <tableColumn id="1641" xr3:uid="{65062221-6E5C-4411-99DB-5F03C9119E99}" name="Column1637"/>
    <tableColumn id="1642" xr3:uid="{B4D42CF9-E4B2-4C87-9995-96C0E1221B9E}" name="Column1638"/>
    <tableColumn id="1643" xr3:uid="{8DA538E4-4DFE-4F53-A56B-96C97A8F0A33}" name="Column1639"/>
    <tableColumn id="1644" xr3:uid="{A6C0295A-446D-476B-8B9C-C72B3FD7019F}" name="Column1640"/>
    <tableColumn id="1645" xr3:uid="{5712E095-B569-4643-80CA-749EC866DE10}" name="Column1641"/>
    <tableColumn id="1646" xr3:uid="{8DC9C5C5-C6E7-49FE-ADF3-A24655C7FAC0}" name="Column1642"/>
    <tableColumn id="1647" xr3:uid="{B55CD97D-B0BC-47BA-93E6-63DAC877D800}" name="Column1643"/>
    <tableColumn id="1648" xr3:uid="{1125CB4E-7E43-42BE-9D69-F91F00804358}" name="Column1644"/>
    <tableColumn id="1649" xr3:uid="{06EE619A-C850-4FAA-88B5-BE4B07BB2D50}" name="Column1645"/>
    <tableColumn id="1650" xr3:uid="{F1271030-5248-49F8-9FC3-C40FC5C4EC0C}" name="Column1646"/>
    <tableColumn id="1651" xr3:uid="{B18A8CE8-C9E6-4ADA-99C1-31EB72B2D429}" name="Column1647"/>
    <tableColumn id="1652" xr3:uid="{2AA2D0C1-5144-4B1A-A6A4-47C77088BDF2}" name="Column1648"/>
    <tableColumn id="1653" xr3:uid="{C2C75DEE-8AD3-4AFF-9AC3-6F343D3DF3B6}" name="Column1649"/>
    <tableColumn id="1654" xr3:uid="{B6E142F0-FA2B-41E1-9A7D-F1F8BB1A0018}" name="Column1650"/>
    <tableColumn id="1655" xr3:uid="{73EA97A2-CDCE-48D1-91F1-94FBC002AD89}" name="Column1651"/>
    <tableColumn id="1656" xr3:uid="{75B50BCF-6029-40E2-863E-349F68513C32}" name="Column1652"/>
    <tableColumn id="1657" xr3:uid="{16761F99-CA8B-445D-9D16-52CEDD8E491C}" name="Column1653"/>
    <tableColumn id="1658" xr3:uid="{14311028-ADDC-482E-B070-C0F4846F5D5D}" name="Column1654"/>
    <tableColumn id="1659" xr3:uid="{3221E224-C72D-47BE-8164-54955E6170D8}" name="Column1655"/>
    <tableColumn id="1660" xr3:uid="{C2FEE29E-70F3-4B92-AB62-D53EB82EA4F6}" name="Column1656"/>
    <tableColumn id="1661" xr3:uid="{DC435801-57BC-44B5-AE97-BDD6401BC87D}" name="Column1657"/>
    <tableColumn id="1662" xr3:uid="{D901226C-8C0A-4A82-B2A6-0721B68491F8}" name="Column1658"/>
    <tableColumn id="1663" xr3:uid="{3CEA01B0-C7D3-46E7-999D-13B5BBB30E0D}" name="Column1659"/>
    <tableColumn id="1664" xr3:uid="{67B2E7B7-2D44-4A0C-94D0-7C7271B12F24}" name="Column1660"/>
    <tableColumn id="1665" xr3:uid="{5D7748AC-78F3-47E0-BDF1-F5388221A673}" name="Column1661"/>
    <tableColumn id="1666" xr3:uid="{67C1EF6E-4DD7-471F-AACF-524CBD4B87B4}" name="Column1662"/>
    <tableColumn id="1667" xr3:uid="{AC95C42C-1C71-4010-BBFA-DBD8F0B998C5}" name="Column1663"/>
    <tableColumn id="1668" xr3:uid="{E3029FE8-D944-4A4E-8F65-6EBAA4B6E59F}" name="Column1664"/>
    <tableColumn id="1669" xr3:uid="{005F5FEF-F68F-4F92-B15D-49CFB80B90CA}" name="Column1665"/>
    <tableColumn id="1670" xr3:uid="{49225B5F-B427-4277-B524-D00A61DC92C4}" name="Column1666"/>
    <tableColumn id="1671" xr3:uid="{FF585AC9-723C-46CF-9B1E-599EBF9250F6}" name="Column1667"/>
    <tableColumn id="1672" xr3:uid="{9952C913-5CC1-4207-A69C-38F2D0C8F8BF}" name="Column1668"/>
    <tableColumn id="1673" xr3:uid="{1F0431F6-49D5-4A77-B17D-F795ACC602DE}" name="Column1669"/>
    <tableColumn id="1674" xr3:uid="{CD6F8356-742F-4088-8DF0-53602E93BE29}" name="Column1670"/>
    <tableColumn id="1675" xr3:uid="{C76628C1-335F-4E98-AB78-0AF01E6F0C93}" name="Column1671"/>
    <tableColumn id="1676" xr3:uid="{39B87F23-FD07-4D72-AA80-92E048A734CD}" name="Column1672"/>
    <tableColumn id="1677" xr3:uid="{DE6F9D66-5E99-4059-AAE7-A897705A1865}" name="Column1673"/>
    <tableColumn id="1678" xr3:uid="{95020810-ED99-4721-9DEB-9FD87CC11F85}" name="Column1674"/>
    <tableColumn id="1679" xr3:uid="{3AC6E98D-7552-49A8-9905-534CF9BD1ADC}" name="Column1675"/>
    <tableColumn id="1680" xr3:uid="{265BDAB5-FA4A-4358-BFD7-5A66E47FE383}" name="Column1676"/>
    <tableColumn id="1681" xr3:uid="{6811AFB0-E505-4870-BC72-5E696C1F5378}" name="Column1677"/>
    <tableColumn id="1682" xr3:uid="{C7EF7C29-7447-4E78-91F7-8C84F26A68AF}" name="Column1678"/>
    <tableColumn id="1683" xr3:uid="{A2E8FD2D-9D63-41AE-8907-9F08CB2D822D}" name="Column1679"/>
    <tableColumn id="1684" xr3:uid="{FDC0B7D0-B8FE-46F9-B356-46C8E506E048}" name="Column1680"/>
    <tableColumn id="1685" xr3:uid="{D30C6E54-9DA3-414A-AB39-C8E720418508}" name="Column1681"/>
    <tableColumn id="1686" xr3:uid="{B802386E-2A1D-4B6B-866F-C18C05B5D824}" name="Column1682"/>
    <tableColumn id="1687" xr3:uid="{FF41016B-8258-44FC-80BC-ACBF90FD6246}" name="Column1683"/>
    <tableColumn id="1688" xr3:uid="{519DB348-21F7-4203-A454-1158A264494B}" name="Column1684"/>
    <tableColumn id="1689" xr3:uid="{53A82187-65F1-402D-B4A6-93C7C1A88C62}" name="Column1685"/>
    <tableColumn id="1690" xr3:uid="{C59B8150-D1FF-41D0-981E-078728C36279}" name="Column1686"/>
    <tableColumn id="1691" xr3:uid="{EAF575F6-BB1E-4B6A-B1F1-906A2751981F}" name="Column1687"/>
    <tableColumn id="1692" xr3:uid="{C0E6B8D1-4312-48CA-A2E0-EBA9890142C2}" name="Column1688"/>
    <tableColumn id="1693" xr3:uid="{B5A6A67D-F0BC-41AF-9DB1-FE1EB9815CAC}" name="Column1689"/>
    <tableColumn id="1694" xr3:uid="{4FDC79B2-7A86-450D-818D-C25A4E699FD1}" name="Column1690"/>
    <tableColumn id="1695" xr3:uid="{7963BD21-C379-4280-808E-639F662739A8}" name="Column1691"/>
    <tableColumn id="1696" xr3:uid="{C0354E67-904E-43B6-BEA4-7F05955BB6DE}" name="Column1692"/>
    <tableColumn id="1697" xr3:uid="{796F689D-48F8-44DD-B559-3B55CC1F6E84}" name="Column1693"/>
    <tableColumn id="1698" xr3:uid="{1C7DA9C8-366F-46EF-AD57-578B08FA928F}" name="Column1694"/>
    <tableColumn id="1699" xr3:uid="{B06C46B8-C257-41B9-8897-BBBD854D77BD}" name="Column1695"/>
    <tableColumn id="1700" xr3:uid="{7E4D00D7-D844-4F5B-8442-40383CA4191C}" name="Column1696"/>
    <tableColumn id="1701" xr3:uid="{DACB3205-0723-49C4-AA77-C91C8E5B1BCA}" name="Column1697"/>
    <tableColumn id="1702" xr3:uid="{2F6F1732-E59D-4589-910E-612EBF78E000}" name="Column1698"/>
    <tableColumn id="1703" xr3:uid="{5A61170B-F70C-43A5-B57A-78A3ED135A62}" name="Column1699"/>
    <tableColumn id="1704" xr3:uid="{C9869E0E-0EA2-4770-9775-8D3B78B64747}" name="Column1700"/>
    <tableColumn id="1705" xr3:uid="{3958327D-8CCE-4104-81E1-24F618620BB2}" name="Column1701"/>
    <tableColumn id="1706" xr3:uid="{6B779A24-1F2E-41E7-8A67-2C8FE2D482AA}" name="Column1702"/>
    <tableColumn id="1707" xr3:uid="{706F83C1-736E-497A-9A52-5D9D0F2C9CD4}" name="Column1703"/>
    <tableColumn id="1708" xr3:uid="{B84B25EF-ACC3-4A53-8EDF-D06C099033A5}" name="Column1704"/>
    <tableColumn id="1709" xr3:uid="{A0A01E59-D2FA-4B3A-B48E-1314E0215B88}" name="Column1705"/>
    <tableColumn id="1710" xr3:uid="{B5CF7718-F287-4A29-9448-8B938C2ECF44}" name="Column1706"/>
    <tableColumn id="1711" xr3:uid="{E39CF754-DC46-4EF7-A882-FC877912521B}" name="Column1707"/>
    <tableColumn id="1712" xr3:uid="{7CBBC967-4A36-4046-80D3-EEEE8539243F}" name="Column1708"/>
    <tableColumn id="1713" xr3:uid="{A5159CE1-0918-48B4-8373-8208CC7F1F54}" name="Column1709"/>
    <tableColumn id="1714" xr3:uid="{2D1BF3A6-C65A-4FD9-BB72-8FCE50FA3DF7}" name="Column1710"/>
    <tableColumn id="1715" xr3:uid="{4AA0546B-8CB6-45AD-94C7-4743B3E1F056}" name="Column1711"/>
    <tableColumn id="1716" xr3:uid="{1F97626A-B024-49C0-9C96-353014995F12}" name="Column1712"/>
    <tableColumn id="1717" xr3:uid="{BEC87DA7-1595-4F01-AB91-C846D2A60989}" name="Column1713"/>
    <tableColumn id="1718" xr3:uid="{15E2E11E-F2F6-4BA9-9AD6-24B5CF324C29}" name="Column1714"/>
    <tableColumn id="1719" xr3:uid="{F3751D52-DC7E-4445-BCB4-D07281FDC960}" name="Column1715"/>
    <tableColumn id="1720" xr3:uid="{9B19FBF0-22E2-455B-9946-653D4900DA68}" name="Column1716"/>
    <tableColumn id="1721" xr3:uid="{4F090F0F-B948-4B75-A5C3-07B4E293F651}" name="Column1717"/>
    <tableColumn id="1722" xr3:uid="{7668CBC1-E75C-467B-97AD-977F4C18346E}" name="Column1718"/>
    <tableColumn id="1723" xr3:uid="{386EAD39-C77E-4CD1-9B66-3B82ED028CE2}" name="Column1719"/>
    <tableColumn id="1724" xr3:uid="{C9A90017-76FA-4924-B781-34220751ADC9}" name="Column1720"/>
    <tableColumn id="1725" xr3:uid="{226E6C0F-C5C7-427D-BCBF-6F28F47F4F9B}" name="Column1721"/>
    <tableColumn id="1726" xr3:uid="{FD815340-0FC3-41B5-AFBB-18C1414DB412}" name="Column1722"/>
    <tableColumn id="1727" xr3:uid="{D3A7859D-86E0-4666-8915-74A64123A8E1}" name="Column1723"/>
    <tableColumn id="1728" xr3:uid="{5C362F2B-CFBD-4030-AFB4-F9D8B51F4EB3}" name="Column1724"/>
    <tableColumn id="1729" xr3:uid="{4DF9CF8E-5594-4F85-A00F-9358B0B67A2E}" name="Column1725"/>
    <tableColumn id="1730" xr3:uid="{A7352616-557A-4D51-8170-5B3CA2498545}" name="Column1726"/>
    <tableColumn id="1731" xr3:uid="{2B6BA9D5-4D61-47EF-9948-FD470BFE1E96}" name="Column1727"/>
    <tableColumn id="1732" xr3:uid="{FE63DDC8-274B-44FF-AEF2-20D97ED69033}" name="Column1728"/>
    <tableColumn id="1733" xr3:uid="{3B75FF14-8977-493C-9424-51936FDE83DA}" name="Column1729"/>
    <tableColumn id="1734" xr3:uid="{D695FE6C-FC73-48D2-AEAF-CD6851EBA109}" name="Column1730"/>
    <tableColumn id="1735" xr3:uid="{CE63929A-884F-4366-A9CF-D1827EE9AE76}" name="Column1731"/>
    <tableColumn id="1736" xr3:uid="{0C434578-210B-4867-B3AB-1E7652F440F6}" name="Column1732"/>
    <tableColumn id="1737" xr3:uid="{FB3F9AC5-BE45-4BFA-9051-673A1AFC7AA4}" name="Column1733"/>
    <tableColumn id="1738" xr3:uid="{11BEA845-3564-4DA4-B216-0030F487B4C9}" name="Column1734"/>
    <tableColumn id="1739" xr3:uid="{F7967676-42A1-4985-889C-C938923C425D}" name="Column1735"/>
    <tableColumn id="1740" xr3:uid="{DB7CC570-1EDF-4991-896E-17AD71083B43}" name="Column1736"/>
    <tableColumn id="1741" xr3:uid="{9535CB32-8ACC-440B-8740-AD2C2DB2A89C}" name="Column1737"/>
    <tableColumn id="1742" xr3:uid="{EE7BEB18-41F6-4BB1-B29D-C4692F4F1905}" name="Column1738"/>
    <tableColumn id="1743" xr3:uid="{2B910DF0-C5D5-454E-9757-4CB27AEDD09A}" name="Column1739"/>
    <tableColumn id="1744" xr3:uid="{7076AB4E-D773-47BA-99F1-FCFD2A56F758}" name="Column1740"/>
    <tableColumn id="1745" xr3:uid="{1CA8D820-5A3D-40C0-ACBE-D8448E5F65E6}" name="Column1741"/>
    <tableColumn id="1746" xr3:uid="{6FE2C697-A5FA-479E-A834-4D4DDEB14920}" name="Column1742"/>
    <tableColumn id="1747" xr3:uid="{395161CB-E4F7-40E5-ACC2-9B64932603C8}" name="Column1743"/>
    <tableColumn id="1748" xr3:uid="{E9B18DB3-F0CC-4EC1-BE67-40CDF5581891}" name="Column1744"/>
    <tableColumn id="1749" xr3:uid="{C66A5E5F-F766-4580-9D97-53FEF6D9AA17}" name="Column1745"/>
    <tableColumn id="1750" xr3:uid="{B26DA0B2-7136-49F0-ABF3-40C8826A1CA5}" name="Column1746"/>
    <tableColumn id="1751" xr3:uid="{C5593AA7-81B9-4536-B708-EE211348458B}" name="Column1747"/>
    <tableColumn id="1752" xr3:uid="{5BF3F4C8-4552-4483-A32D-71044356A9AD}" name="Column1748"/>
    <tableColumn id="1753" xr3:uid="{3FE79D90-C730-493A-BD5D-31A175F57FC0}" name="Column1749"/>
    <tableColumn id="1754" xr3:uid="{B48654D8-EBCC-4EF0-BDDA-BFA36F887C37}" name="Column1750"/>
    <tableColumn id="1755" xr3:uid="{C32290FA-384E-4AAB-9DA7-757B72A07C19}" name="Column1751"/>
    <tableColumn id="1756" xr3:uid="{18BE0BE3-4F56-4CDF-B97C-20D4C1A01FB0}" name="Column1752"/>
    <tableColumn id="1757" xr3:uid="{8F28A448-DDF6-41D8-8BE2-5FC00C058BDC}" name="Column1753"/>
    <tableColumn id="1758" xr3:uid="{62B34824-5E19-4377-AC81-684A7EA8957E}" name="Column1754"/>
    <tableColumn id="1759" xr3:uid="{7D791E72-5CAB-455E-A1C9-8E4944A87E22}" name="Column1755"/>
    <tableColumn id="1760" xr3:uid="{4DD7DF01-46E3-4A75-950A-2AD864B09DA5}" name="Column1756"/>
    <tableColumn id="1761" xr3:uid="{9A2049F2-A3AC-425F-933E-0A88ABD79EB9}" name="Column1757"/>
    <tableColumn id="1762" xr3:uid="{DDB73554-0CF2-44BC-A959-B851442585F4}" name="Column1758"/>
    <tableColumn id="1763" xr3:uid="{8BE6513F-DBDB-4CAA-94EF-5EC05666834F}" name="Column1759"/>
    <tableColumn id="1764" xr3:uid="{1D2C7BEB-B71B-4FAF-8522-4F9E3CEF59A0}" name="Column1760"/>
    <tableColumn id="1765" xr3:uid="{F7401AE0-7AA4-4055-8421-6CBEC1046442}" name="Column1761"/>
    <tableColumn id="1766" xr3:uid="{C548A7BF-2267-4617-82F8-6F5A0F926A72}" name="Column1762"/>
    <tableColumn id="1767" xr3:uid="{55C04C57-BA1A-433C-9D86-03FF2082B740}" name="Column1763"/>
    <tableColumn id="1768" xr3:uid="{23DE8C01-CAA5-4AD7-B212-FD97222012F6}" name="Column1764"/>
    <tableColumn id="1769" xr3:uid="{88CCDFDE-B848-4D42-8626-813D652B2B6F}" name="Column1765"/>
    <tableColumn id="1770" xr3:uid="{9FB6F47F-EF6F-4E47-A3C5-0401ADDBF8A7}" name="Column1766"/>
    <tableColumn id="1771" xr3:uid="{01393A4A-6497-4EBA-B6BF-729699702EFD}" name="Column1767"/>
    <tableColumn id="1772" xr3:uid="{07D5D400-CDC4-4D58-AA6D-C6C3B5341450}" name="Column1768"/>
    <tableColumn id="1773" xr3:uid="{AE9AAFBF-16B7-4E7A-B486-3385D9ED729C}" name="Column1769"/>
    <tableColumn id="1774" xr3:uid="{9BF8BC16-E2FF-4A2D-8745-C9A073C75FA3}" name="Column1770"/>
    <tableColumn id="1775" xr3:uid="{58C1F50F-1A7E-4440-B1A2-174EE90B3B14}" name="Column1771"/>
    <tableColumn id="1776" xr3:uid="{D36ED714-1BAC-45F4-960F-4676565B3A4D}" name="Column1772"/>
    <tableColumn id="1777" xr3:uid="{B85A6B56-4DE5-4F49-8F09-75FB11C3F7CC}" name="Column1773"/>
    <tableColumn id="1778" xr3:uid="{EEC59E65-50BF-4980-A04B-7658E920F6B7}" name="Column1774"/>
    <tableColumn id="1779" xr3:uid="{1D7B8F1A-8C61-4D42-8123-979F3001900C}" name="Column1775"/>
    <tableColumn id="1780" xr3:uid="{B9C7E49E-E7D5-464C-A578-381B3EDACA7A}" name="Column1776"/>
    <tableColumn id="1781" xr3:uid="{90D362E8-C6F4-4724-9170-C9ABC0E31BC4}" name="Column1777"/>
    <tableColumn id="1782" xr3:uid="{32C0FAF2-36EE-4B80-9D56-2404F65BCA4E}" name="Column1778"/>
    <tableColumn id="1783" xr3:uid="{94B99E2A-2953-4EEE-9CF1-4A565873787E}" name="Column1779"/>
    <tableColumn id="1784" xr3:uid="{2F9A450E-2360-4FE8-9D55-47D4BCC234A0}" name="Column1780"/>
    <tableColumn id="1785" xr3:uid="{C11BBADD-5CFF-4199-9C86-A5DFCBE3D7BB}" name="Column1781"/>
    <tableColumn id="1786" xr3:uid="{A19D31B3-FE66-44FC-8762-5E3EFFBF8326}" name="Column1782"/>
    <tableColumn id="1787" xr3:uid="{1EFAF01D-BE1E-4A9F-AC85-80EFED694D7B}" name="Column1783"/>
    <tableColumn id="1788" xr3:uid="{A13343E6-3E44-4997-9E65-57FBE968F191}" name="Column1784"/>
    <tableColumn id="1789" xr3:uid="{36493FB0-418D-4EF0-BC7F-90F907251800}" name="Column1785"/>
    <tableColumn id="1790" xr3:uid="{64F8440B-F3C6-47D5-8C4F-8B2D40BE7966}" name="Column1786"/>
    <tableColumn id="1791" xr3:uid="{9ACF1758-AB93-43E6-9B2C-A4AA581220FC}" name="Column1787"/>
    <tableColumn id="1792" xr3:uid="{CF8EE8AD-C8EC-4E45-9E27-F4AEED222B51}" name="Column1788"/>
    <tableColumn id="1793" xr3:uid="{6E1DFD87-531C-4D91-9052-08BA195B909B}" name="Column1789"/>
    <tableColumn id="1794" xr3:uid="{79BBF81A-1E5C-4701-BB63-D8040CCC3A6D}" name="Column1790"/>
    <tableColumn id="1795" xr3:uid="{8B316658-3DA5-47F0-B302-EFE5A74A1D72}" name="Column1791"/>
    <tableColumn id="1796" xr3:uid="{F6B61DED-95D8-4A37-850F-63C4785165AA}" name="Column1792"/>
    <tableColumn id="1797" xr3:uid="{594171F6-BB09-4828-90BD-574FD72A4870}" name="Column1793"/>
    <tableColumn id="1798" xr3:uid="{212F092C-A413-4ACF-937B-EF680F12DF9E}" name="Column1794"/>
    <tableColumn id="1799" xr3:uid="{8071CAAD-EF21-4896-B315-29E689F0225C}" name="Column1795"/>
    <tableColumn id="1800" xr3:uid="{15C77EE7-3AFB-4CCB-B044-69E2DC0BAFFE}" name="Column1796"/>
    <tableColumn id="1801" xr3:uid="{FC35843F-6F25-4A70-BDB7-807584DB12D4}" name="Column1797"/>
    <tableColumn id="1802" xr3:uid="{1B1D0D3C-BC0F-4A71-979D-4DFBC4DCA24A}" name="Column1798"/>
    <tableColumn id="1803" xr3:uid="{B06573A8-A4B5-493D-99E3-1CBBAB46615F}" name="Column1799"/>
    <tableColumn id="1804" xr3:uid="{06BA80EC-DAB3-4CFC-9EA2-1DD45271F73D}" name="Column1800"/>
    <tableColumn id="1805" xr3:uid="{ACDC5B4E-3987-465A-ADAF-0E90C327A8C6}" name="Column1801"/>
    <tableColumn id="1806" xr3:uid="{944DBD53-2E1B-4B18-AF4E-FA331447F147}" name="Column1802"/>
    <tableColumn id="1807" xr3:uid="{5EB2B98D-2DC4-46D8-9EC7-03A911A08E78}" name="Column1803"/>
    <tableColumn id="1808" xr3:uid="{DF6AA404-B336-4A94-9929-09747FF95D50}" name="Column1804"/>
    <tableColumn id="1809" xr3:uid="{3B42627B-9FD4-439D-89F6-CF711117C3F7}" name="Column1805"/>
    <tableColumn id="1810" xr3:uid="{DD0825C0-6BF4-460D-9215-BBA09562728E}" name="Column1806"/>
    <tableColumn id="1811" xr3:uid="{647C7566-3102-4AC7-A4FB-5DB5E69CF49F}" name="Column1807"/>
    <tableColumn id="1812" xr3:uid="{950DBB43-B08B-446B-AE24-0C70FC6D6BD8}" name="Column1808"/>
    <tableColumn id="1813" xr3:uid="{088488F4-C0C7-493C-91B8-1CAB6D4E659A}" name="Column1809"/>
    <tableColumn id="1814" xr3:uid="{D5AE6F34-AD5F-408D-A544-0C59C995B09A}" name="Column1810"/>
    <tableColumn id="1815" xr3:uid="{78D3AE51-D7AF-4C12-A431-3FF3A4F4981C}" name="Column1811"/>
    <tableColumn id="1816" xr3:uid="{8E488799-E81C-4C4F-9ABF-B753E34641A2}" name="Column1812"/>
    <tableColumn id="1817" xr3:uid="{4BA79FE3-9794-4364-B141-78CA298F2930}" name="Column1813"/>
    <tableColumn id="1818" xr3:uid="{BFA5F702-B6DB-4F04-ACE0-6DC758F613A9}" name="Column1814"/>
    <tableColumn id="1819" xr3:uid="{F25C90FD-A945-46FE-8371-F2A7E18CA8A5}" name="Column1815"/>
    <tableColumn id="1820" xr3:uid="{181F2BBF-119A-4FD2-A821-F29F281DF6B3}" name="Column1816"/>
    <tableColumn id="1821" xr3:uid="{17012159-D4C6-4943-B12D-207A28A27BC4}" name="Column1817"/>
    <tableColumn id="1822" xr3:uid="{5A109E52-692F-4943-9E91-A62C3E0F9C74}" name="Column1818"/>
    <tableColumn id="1823" xr3:uid="{AB91E847-18B8-48B3-9C45-CF092E76ABD2}" name="Column1819"/>
    <tableColumn id="1824" xr3:uid="{51316A63-FF0A-420A-8D3E-4C62FB7C8E0F}" name="Column1820"/>
    <tableColumn id="1825" xr3:uid="{71C156F8-F26F-4CA1-AB98-9307B8169397}" name="Column1821"/>
    <tableColumn id="1826" xr3:uid="{86DB21A4-72A7-406D-B04D-3F24F2089794}" name="Column1822"/>
    <tableColumn id="1827" xr3:uid="{E6486064-9943-45CF-9246-F57396FBE0B3}" name="Column1823"/>
    <tableColumn id="1828" xr3:uid="{8BA3AB3F-9661-4998-9D04-E23B431083B2}" name="Column1824"/>
    <tableColumn id="1829" xr3:uid="{BA842272-67A1-49B6-8505-8C7D89B8CE40}" name="Column1825"/>
    <tableColumn id="1830" xr3:uid="{5BB24407-4EEE-486A-958F-90FFBB644C63}" name="Column1826"/>
    <tableColumn id="1831" xr3:uid="{DE2CE206-FD7C-4E54-819A-E0702FCFE88A}" name="Column1827"/>
    <tableColumn id="1832" xr3:uid="{B4B7BE86-A683-4A0D-8C51-B8FA4FF34E63}" name="Column1828"/>
    <tableColumn id="1833" xr3:uid="{D9580F1E-1EC7-42F9-AC52-3A4D2322F1D7}" name="Column1829"/>
    <tableColumn id="1834" xr3:uid="{ECD32BA3-DDB7-45D7-BDDC-BD28C6FF30B3}" name="Column1830"/>
    <tableColumn id="1835" xr3:uid="{5277F200-26B6-463E-989D-19A5A3AE346D}" name="Column1831"/>
    <tableColumn id="1836" xr3:uid="{5EB33D1A-00D3-44B6-8CA0-A89441C85B97}" name="Column1832"/>
    <tableColumn id="1837" xr3:uid="{30572669-6553-435A-BBF1-CB9026FE4942}" name="Column1833"/>
    <tableColumn id="1838" xr3:uid="{3654FE28-441B-4670-97CF-D7EF6E696B07}" name="Column1834"/>
    <tableColumn id="1839" xr3:uid="{2CE30BDA-68FA-4E22-9758-D771371235E0}" name="Column1835"/>
    <tableColumn id="1840" xr3:uid="{DBFD2E34-EC8D-4414-A79D-21B7BC95DAB7}" name="Column1836"/>
    <tableColumn id="1841" xr3:uid="{9C262A0A-B733-4438-8655-BF077D073BB2}" name="Column1837"/>
    <tableColumn id="1842" xr3:uid="{D949E5BB-2F3E-4D47-88C4-1FB2CB7C4A74}" name="Column1838"/>
    <tableColumn id="1843" xr3:uid="{75C88718-CDC9-4554-80E2-96C0E83D14A1}" name="Column1839"/>
    <tableColumn id="1844" xr3:uid="{07C1B37B-B420-4CED-A653-A81F24AE6924}" name="Column1840"/>
    <tableColumn id="1845" xr3:uid="{3627D5A2-8E0C-402E-A48E-DF9AD8172244}" name="Column1841"/>
    <tableColumn id="1846" xr3:uid="{8EE3ABDE-2290-47F7-86FE-913515D130F3}" name="Column1842"/>
    <tableColumn id="1847" xr3:uid="{2B320C14-00C2-4094-A33B-4B9F92879503}" name="Column1843"/>
    <tableColumn id="1848" xr3:uid="{1A1EBE41-C029-4DED-983D-C7679B66B655}" name="Column1844"/>
    <tableColumn id="1849" xr3:uid="{3167B115-F47F-40F9-BB41-9E3241F5BEFD}" name="Column1845"/>
    <tableColumn id="1850" xr3:uid="{DCD31B00-6AD9-47A6-81D6-5B3008B2A707}" name="Column1846"/>
    <tableColumn id="1851" xr3:uid="{397AF34B-5493-4B25-8A43-C4AA7F605792}" name="Column1847"/>
    <tableColumn id="1852" xr3:uid="{16F47991-4465-426D-A5A2-899584E381AF}" name="Column1848"/>
    <tableColumn id="1853" xr3:uid="{A1EF0087-9C70-47B4-BB15-16B78BA7EB3C}" name="Column1849"/>
    <tableColumn id="1854" xr3:uid="{6C321AA0-6F1B-4A39-929A-D566197FC1DA}" name="Column1850"/>
    <tableColumn id="1855" xr3:uid="{D7B587B1-1D66-47D6-A503-73338556CC5B}" name="Column1851"/>
    <tableColumn id="1856" xr3:uid="{DE6D3124-BBE6-47C0-9DC0-4E970FFFC95A}" name="Column1852"/>
    <tableColumn id="1857" xr3:uid="{E957D490-5F41-4E20-A04F-E110A3EDDAB3}" name="Column1853"/>
    <tableColumn id="1858" xr3:uid="{F1CABEFA-EDCF-49D3-B57A-B08D2BD21B4F}" name="Column1854"/>
    <tableColumn id="1859" xr3:uid="{FCB91A98-E9A3-4CAE-8687-C8C12A78FF94}" name="Column1855"/>
    <tableColumn id="1860" xr3:uid="{9087DB89-570E-4E10-88DF-E160E5B5E7BC}" name="Column1856"/>
    <tableColumn id="1861" xr3:uid="{64E844CA-2315-4CBE-8735-9D1EDADF63DE}" name="Column1857"/>
    <tableColumn id="1862" xr3:uid="{23F18921-05E1-4D72-8D57-8E896921A6BD}" name="Column1858"/>
    <tableColumn id="1863" xr3:uid="{3C11AFB8-823B-446F-BC09-30185C17DE5A}" name="Column1859"/>
    <tableColumn id="1864" xr3:uid="{5AC74ADA-D5FB-4A34-A84B-57CF12334C63}" name="Column1860"/>
    <tableColumn id="1865" xr3:uid="{27706AE9-BE9F-427A-8678-915B96CDA571}" name="Column1861"/>
    <tableColumn id="1866" xr3:uid="{93796CC0-7CC3-4940-844D-747E78B5B554}" name="Column1862"/>
    <tableColumn id="1867" xr3:uid="{7BE36861-C815-4D83-855F-F6DB718AE340}" name="Column1863"/>
    <tableColumn id="1868" xr3:uid="{AB8B2A7B-9312-4A33-A6E1-A28D1D017277}" name="Column1864"/>
    <tableColumn id="1869" xr3:uid="{A71178AD-A84A-4C10-9925-FF3FDA817095}" name="Column1865"/>
    <tableColumn id="1870" xr3:uid="{918CC29F-E3D0-4B6E-B89E-0606890D71ED}" name="Column1866"/>
    <tableColumn id="1871" xr3:uid="{BCD335FA-7198-4E23-B641-B7EBE4E8A24F}" name="Column1867"/>
    <tableColumn id="1872" xr3:uid="{6BB8D0CB-AD15-49F6-A81E-2ECAEC3414CE}" name="Column1868"/>
    <tableColumn id="1873" xr3:uid="{A5FE3DF5-CE64-42C5-84FA-3AAC3DC9E492}" name="Column1869"/>
    <tableColumn id="1874" xr3:uid="{720A0BE0-810E-4355-BC0F-5154F6ABF0D3}" name="Column1870"/>
    <tableColumn id="1875" xr3:uid="{0FADB19D-B935-4D5A-93B8-EEC6B0031341}" name="Column1871"/>
    <tableColumn id="1876" xr3:uid="{D90454E4-6C84-4B6E-942D-FF206024E5C2}" name="Column1872"/>
    <tableColumn id="1877" xr3:uid="{BEDEF6C9-097C-4C73-AE3E-91B26C324589}" name="Column1873"/>
    <tableColumn id="1878" xr3:uid="{93A47A36-637D-47E2-852D-3DBCB1A2ACDB}" name="Column1874"/>
    <tableColumn id="1879" xr3:uid="{C701F4F9-94BA-4ACB-8F9A-7C01D652B3C4}" name="Column1875"/>
    <tableColumn id="1880" xr3:uid="{FE1A50BD-FE36-435C-BA56-6BEA705E6BF8}" name="Column1876"/>
    <tableColumn id="1881" xr3:uid="{6A426FBD-FB56-4845-A7BA-5DD16479D65E}" name="Column1877"/>
    <tableColumn id="1882" xr3:uid="{06192FBF-83DD-417D-90A6-8FDDCB7FBC56}" name="Column1878"/>
    <tableColumn id="1883" xr3:uid="{1F999CAE-A8AA-42CA-BC95-618950B735E1}" name="Column1879"/>
    <tableColumn id="1884" xr3:uid="{895D6C8F-5515-48D5-8A8A-0F41801C49A4}" name="Column1880"/>
    <tableColumn id="1885" xr3:uid="{A283911E-B295-4621-B25D-99872DDC26FC}" name="Column1881"/>
    <tableColumn id="1886" xr3:uid="{F274C032-E0B3-4ECA-ACB4-502AC818B28A}" name="Column1882"/>
    <tableColumn id="1887" xr3:uid="{579686E5-1F96-4230-9336-A1732364BD02}" name="Column1883"/>
    <tableColumn id="1888" xr3:uid="{ED6DEFF2-E106-4041-9C09-7335C310BC08}" name="Column1884"/>
    <tableColumn id="1889" xr3:uid="{AA4327F0-B91A-41F0-826B-3D42FC1E724B}" name="Column1885"/>
    <tableColumn id="1890" xr3:uid="{4B97B550-AA1A-4B29-BAAF-C493EA95A60E}" name="Column1886"/>
    <tableColumn id="1891" xr3:uid="{58D253F5-26D2-4BA7-878C-0BCD8BD94C3D}" name="Column1887"/>
    <tableColumn id="1892" xr3:uid="{B0959447-EEE1-4350-B508-889D70D4A487}" name="Column1888"/>
    <tableColumn id="1893" xr3:uid="{F04B45C7-66ED-4A67-8ED7-A70D156C06EB}" name="Column1889"/>
    <tableColumn id="1894" xr3:uid="{37A214AA-2C65-40A0-95E8-6E44116A488B}" name="Column1890"/>
    <tableColumn id="1895" xr3:uid="{0B111325-DF1C-49AA-A1FE-35C0E7F8BA54}" name="Column1891"/>
    <tableColumn id="1896" xr3:uid="{26D8F2D6-75D5-49D8-9D8C-11A83D869F42}" name="Column1892"/>
    <tableColumn id="1897" xr3:uid="{803AD72B-D525-497D-8C4B-D4A4DAF8128D}" name="Column1893"/>
    <tableColumn id="1898" xr3:uid="{D701CD6D-4A78-49C6-97AB-0D8F52B08735}" name="Column1894"/>
    <tableColumn id="1899" xr3:uid="{9471DE5F-7D3F-4DCB-9CD8-9F96D1BBA7B9}" name="Column1895"/>
    <tableColumn id="1900" xr3:uid="{6DAF5663-8499-43A8-A851-18AE42FDE937}" name="Column1896"/>
    <tableColumn id="1901" xr3:uid="{D9999D5A-3D31-40DB-B28D-0FF9B2625572}" name="Column1897"/>
    <tableColumn id="1902" xr3:uid="{EADE0FE9-F2D7-40EC-A3AE-95BF0CCCE31D}" name="Column1898"/>
    <tableColumn id="1903" xr3:uid="{51EF377E-D31A-4D01-BC97-F18CA36CE75F}" name="Column1899"/>
    <tableColumn id="1904" xr3:uid="{BAB7C4E9-DDED-4D97-A7D1-33A1DC73CD1D}" name="Column1900"/>
    <tableColumn id="1905" xr3:uid="{F1931194-30E9-4949-BB21-942FDE7C9336}" name="Column1901"/>
    <tableColumn id="1906" xr3:uid="{DFEE08BE-1363-47D8-A065-C5EC27B361F0}" name="Column1902"/>
    <tableColumn id="1907" xr3:uid="{867D6790-77B7-42D1-9601-4E63C5CBB646}" name="Column1903"/>
    <tableColumn id="1908" xr3:uid="{65C22EBF-20D5-4F9E-9666-E3A60D87A500}" name="Column1904"/>
    <tableColumn id="1909" xr3:uid="{C6740F76-808B-43F8-BEF8-692E39D0B935}" name="Column1905"/>
    <tableColumn id="1910" xr3:uid="{37E6F3D5-2DBB-42F6-A50B-67F807358781}" name="Column1906"/>
    <tableColumn id="1911" xr3:uid="{2A7E441B-224B-465A-B6DA-9A3B6B443498}" name="Column1907"/>
    <tableColumn id="1912" xr3:uid="{31555B1C-3708-4FBD-9762-CCD81F1ABBB1}" name="Column1908"/>
    <tableColumn id="1913" xr3:uid="{D9CB2822-57BF-4A56-A692-D3696C2E4EEE}" name="Column1909"/>
    <tableColumn id="1914" xr3:uid="{6A2E09E5-731D-44B0-B92D-8633168150C9}" name="Column1910"/>
    <tableColumn id="1915" xr3:uid="{BA2633DC-4A3B-44F6-93E5-D5A0441DEE5B}" name="Column1911"/>
    <tableColumn id="1916" xr3:uid="{EBE91F4B-6287-4541-965A-50E787571079}" name="Column1912"/>
    <tableColumn id="1917" xr3:uid="{0A486D26-9832-4A6F-AF44-7A2BD20F1BC3}" name="Column1913"/>
    <tableColumn id="1918" xr3:uid="{A4F56D55-DE62-4E74-AE26-B2B67F0D4B1E}" name="Column1914"/>
    <tableColumn id="1919" xr3:uid="{868CD524-473C-4F4B-BC3D-521E6269DBD1}" name="Column1915"/>
    <tableColumn id="1920" xr3:uid="{2B1E3A70-D0A5-4AA7-A730-B4B5F155FE6B}" name="Column1916"/>
    <tableColumn id="1921" xr3:uid="{8B2CAD31-2C23-4D85-AF6D-1AFAACA9F5E9}" name="Column1917"/>
    <tableColumn id="1922" xr3:uid="{80580236-83AE-4A0F-9CAA-893B11D1B648}" name="Column1918"/>
    <tableColumn id="1923" xr3:uid="{238A7930-CF67-4709-9412-61B680305D44}" name="Column1919"/>
    <tableColumn id="1924" xr3:uid="{BE7425F5-9BEE-4676-9E02-343B6C2FF611}" name="Column1920"/>
    <tableColumn id="1925" xr3:uid="{11808CF5-2721-4EAB-95F3-1D64CA9A8476}" name="Column1921"/>
    <tableColumn id="1926" xr3:uid="{9F3DECF2-E101-432C-BC70-E4393BF65BAE}" name="Column1922"/>
    <tableColumn id="1927" xr3:uid="{960FFF5C-7573-4360-92CB-41FC983BD6B3}" name="Column1923"/>
    <tableColumn id="1928" xr3:uid="{EAFE3268-FB4D-4952-BB44-A87C638513A1}" name="Column1924"/>
    <tableColumn id="1929" xr3:uid="{BB205956-B2FC-40BF-8373-CCEF8FAEE4DD}" name="Column1925"/>
    <tableColumn id="1930" xr3:uid="{D82B8385-E00B-40D0-A190-C125C681BBBA}" name="Column1926"/>
    <tableColumn id="1931" xr3:uid="{478047AD-F1B1-4D96-9F1A-92C2F2C61C43}" name="Column1927"/>
    <tableColumn id="1932" xr3:uid="{EFD61D68-E563-4700-8D7B-BE1BD24D384A}" name="Column1928"/>
    <tableColumn id="1933" xr3:uid="{6FCFC047-EF7A-4770-9E81-C626842C0A79}" name="Column1929"/>
    <tableColumn id="1934" xr3:uid="{A21D33A8-0942-42E2-8956-83C17E3F44F4}" name="Column1930"/>
    <tableColumn id="1935" xr3:uid="{0C36C1EC-0C43-446C-B9A8-BA3681A79228}" name="Column1931"/>
    <tableColumn id="1936" xr3:uid="{422A04F8-AED5-48C4-B67F-746A2FC054AB}" name="Column1932"/>
    <tableColumn id="1937" xr3:uid="{29A87B28-F21C-4941-94BC-3D36C43AED45}" name="Column1933"/>
    <tableColumn id="1938" xr3:uid="{03605850-F143-4534-A273-04845AE7AC13}" name="Column1934"/>
    <tableColumn id="1939" xr3:uid="{6E1783E5-B099-4DB5-A3D3-F1E2931E6F30}" name="Column1935"/>
    <tableColumn id="1940" xr3:uid="{7A163A26-A183-436E-B29F-53FDF1B8A557}" name="Column1936"/>
    <tableColumn id="1941" xr3:uid="{8171BC18-845F-4580-B317-3239ECC58444}" name="Column1937"/>
    <tableColumn id="1942" xr3:uid="{2907EEB1-C77C-475C-9848-307341BD42BF}" name="Column1938"/>
    <tableColumn id="1943" xr3:uid="{311057B4-2767-416C-8A12-C913DB874988}" name="Column1939"/>
    <tableColumn id="1944" xr3:uid="{1161DD62-F817-4F8E-97A3-8679475D3754}" name="Column1940"/>
    <tableColumn id="1945" xr3:uid="{D2D69FE1-BE78-4C2C-9624-42498D53308A}" name="Column1941"/>
    <tableColumn id="1946" xr3:uid="{DFB2287F-F36A-4FF7-AC4F-1B64293C1C40}" name="Column1942"/>
    <tableColumn id="1947" xr3:uid="{8FCB2013-8A87-4FA3-95A4-14AA554D6999}" name="Column1943"/>
    <tableColumn id="1948" xr3:uid="{CBC70E05-33CF-4E40-9B1E-A61D376B2AD0}" name="Column1944"/>
    <tableColumn id="1949" xr3:uid="{6DB92FF9-40C9-4014-9CD9-BAE58F381E56}" name="Column1945"/>
    <tableColumn id="1950" xr3:uid="{759DFE35-76E1-4A70-85A0-9D4D97FEB939}" name="Column1946"/>
    <tableColumn id="1951" xr3:uid="{3A4AD993-F713-419A-82F1-4CD929371FF5}" name="Column1947"/>
    <tableColumn id="1952" xr3:uid="{AFADF7F7-8CA0-4FF3-BBE3-FFB4132B922D}" name="Column1948"/>
    <tableColumn id="1953" xr3:uid="{37B45F33-EED2-4109-82FD-B32B6CAC6663}" name="Column1949"/>
    <tableColumn id="1954" xr3:uid="{2EC4900C-C636-4CFE-8681-489E73EAC6A7}" name="Column1950"/>
    <tableColumn id="1955" xr3:uid="{947617DD-3A90-4BD3-A7B4-8E47FAD32FDC}" name="Column1951"/>
    <tableColumn id="1956" xr3:uid="{68B9C7A0-20CC-4D50-A817-B4D6E49F6606}" name="Column1952"/>
    <tableColumn id="1957" xr3:uid="{2AD71ABF-DDAD-45A3-9B23-56EF6EBE4D06}" name="Column1953"/>
    <tableColumn id="1958" xr3:uid="{5A2964C5-DABA-4D68-9FE3-664C530F1E50}" name="Column1954"/>
    <tableColumn id="1959" xr3:uid="{A5285253-F271-4CBA-9763-3AE37B72823B}" name="Column1955"/>
    <tableColumn id="1960" xr3:uid="{13F2D761-C7AD-43B4-817E-CB90117AE856}" name="Column1956"/>
    <tableColumn id="1961" xr3:uid="{467DF18C-DBCD-4B95-91FE-A00C26CA0695}" name="Column1957"/>
    <tableColumn id="1962" xr3:uid="{F6A7C878-80FF-4C38-BAE9-BC16C3C9DB7F}" name="Column1958"/>
    <tableColumn id="1963" xr3:uid="{62E40952-1626-478E-9D25-6278744F9630}" name="Column1959"/>
    <tableColumn id="1964" xr3:uid="{B946B533-7F7A-4014-ABBE-749036399ABC}" name="Column1960"/>
    <tableColumn id="1965" xr3:uid="{5473C95C-F9D6-47CA-8B0F-CE6CC6C951A1}" name="Column1961"/>
    <tableColumn id="1966" xr3:uid="{C3242297-537E-4C75-B709-CCF79A32AB2F}" name="Column1962"/>
    <tableColumn id="1967" xr3:uid="{D3A86070-A854-4477-86AD-BACA46AB1D91}" name="Column1963"/>
    <tableColumn id="1968" xr3:uid="{ABB88540-DC58-4BB4-97F1-E6B568AA4199}" name="Column1964"/>
    <tableColumn id="1969" xr3:uid="{2ACEEB49-4296-464A-A3BD-82A852F5CC42}" name="Column1965"/>
    <tableColumn id="1970" xr3:uid="{866354BD-A72A-4D73-9AB0-3B7CD0D45DC7}" name="Column1966"/>
    <tableColumn id="1971" xr3:uid="{362B7956-E12C-4A17-846C-E013EB9C8039}" name="Column1967"/>
    <tableColumn id="1972" xr3:uid="{777767C4-CD09-4592-9376-5157C5AF73DA}" name="Column1968"/>
    <tableColumn id="1973" xr3:uid="{EEAC5947-DBE4-4F5B-BFCE-780DD9C83E3C}" name="Column1969"/>
    <tableColumn id="1974" xr3:uid="{436175C5-1B1C-4871-9E28-B485E93F475F}" name="Column1970"/>
    <tableColumn id="1975" xr3:uid="{C76CECA7-A92F-42D5-B88D-F04415DC17E1}" name="Column1971"/>
    <tableColumn id="1976" xr3:uid="{8BD9CF85-A9EC-4CC7-AC57-4244504E0A20}" name="Column1972"/>
    <tableColumn id="1977" xr3:uid="{AF882B79-A9D6-4D21-B738-7440BA0BD31B}" name="Column1973"/>
    <tableColumn id="1978" xr3:uid="{8A4EFDC7-02D8-490B-9C52-8CFC224EBEAF}" name="Column1974"/>
    <tableColumn id="1979" xr3:uid="{50725C64-E5F0-46A0-B838-3443E0CFD45D}" name="Column1975"/>
    <tableColumn id="1980" xr3:uid="{AD354413-CF1C-4B84-BB5F-CC185D0EC815}" name="Column1976"/>
    <tableColumn id="1981" xr3:uid="{215D73A8-AFC1-4F28-882F-C072851E4C40}" name="Column1977"/>
    <tableColumn id="1982" xr3:uid="{E4ACE77C-C103-4E49-B91B-913D27A24164}" name="Column1978"/>
    <tableColumn id="1983" xr3:uid="{10209B6A-878F-4CA0-91A1-53DA74326ABF}" name="Column1979"/>
    <tableColumn id="1984" xr3:uid="{04138DE1-6AF3-4C6C-B1B5-E3CBC58BAF3E}" name="Column1980"/>
    <tableColumn id="1985" xr3:uid="{7BE696B5-3F7C-4203-B4F7-45F9FBB49D24}" name="Column1981"/>
    <tableColumn id="1986" xr3:uid="{1A3D971D-6EE9-4399-BF17-5469F2ADF0A6}" name="Column1982"/>
    <tableColumn id="1987" xr3:uid="{D468B257-75B4-4D9A-ADEB-4F1314E0E260}" name="Column1983"/>
    <tableColumn id="1988" xr3:uid="{594D0ED3-23D4-4908-9AC4-16C4ADD805AA}" name="Column1984"/>
    <tableColumn id="1989" xr3:uid="{73B5DA47-63D2-42B5-82FF-7BACF4F5E39C}" name="Column1985"/>
    <tableColumn id="1990" xr3:uid="{84D37E04-D7F9-4BA7-8D59-8683FF6E5897}" name="Column1986"/>
    <tableColumn id="1991" xr3:uid="{55739849-CF06-4B48-BB31-109F0A1EC42B}" name="Column1987"/>
    <tableColumn id="1992" xr3:uid="{8E2B0EDE-97F0-40E0-A8E2-93F7CB46E362}" name="Column1988"/>
    <tableColumn id="1993" xr3:uid="{E6A19CC9-6969-49FC-884C-089B1C333B9E}" name="Column1989"/>
    <tableColumn id="1994" xr3:uid="{22B4E8D6-728C-4D00-BB09-A908875A8A5B}" name="Column1990"/>
    <tableColumn id="1995" xr3:uid="{9369B35F-A66A-4228-B56D-76CBEB3061C1}" name="Column1991"/>
    <tableColumn id="1996" xr3:uid="{E879FF6D-9C57-45EA-B795-3ED64BE7F967}" name="Column1992"/>
    <tableColumn id="1997" xr3:uid="{AEC91C12-6852-4C2A-9E02-BE4FC5CD136B}" name="Column1993"/>
    <tableColumn id="1998" xr3:uid="{52CA3615-2EAA-4E72-B859-F32E714D544D}" name="Column1994"/>
    <tableColumn id="1999" xr3:uid="{2DBD687F-7902-4D42-ACAE-10F68DC68F67}" name="Column1995"/>
    <tableColumn id="2000" xr3:uid="{E30F9CB5-54C9-4E25-83A8-F124FDB77E7F}" name="Column1996"/>
    <tableColumn id="2001" xr3:uid="{0F5C8CA2-53DB-4D4F-8E87-9CDC3C38A331}" name="Column1997"/>
    <tableColumn id="2002" xr3:uid="{2A5D7A03-C2BF-41FD-B4BD-AB8C34530752}" name="Column1998"/>
    <tableColumn id="2003" xr3:uid="{97245E52-6384-4DE6-BEA1-B724B01A450E}" name="Column1999"/>
    <tableColumn id="2004" xr3:uid="{F62D4980-9602-4A2A-8EAB-0839F7004962}" name="Column2000"/>
    <tableColumn id="2005" xr3:uid="{356D59BC-1584-465A-8FF6-C8BE39D58B5C}" name="Column2001"/>
    <tableColumn id="2006" xr3:uid="{D1F45CE1-FF17-462C-9D57-CE03912A1663}" name="Column2002"/>
    <tableColumn id="2007" xr3:uid="{D7E812A9-BAB5-476B-9994-A2C1AE151DC9}" name="Column2003"/>
    <tableColumn id="2008" xr3:uid="{9B424F14-A36E-4A7B-BD24-A0A97D5A902C}" name="Column2004"/>
    <tableColumn id="2009" xr3:uid="{A5DE6B26-93A5-489D-A49E-892E7CE6ADCA}" name="Column2005"/>
    <tableColumn id="2010" xr3:uid="{5BAF0DC5-75B7-4100-943B-2A2784CC40B9}" name="Column2006"/>
    <tableColumn id="2011" xr3:uid="{6802607D-7049-402C-B22A-55F641F4D3D0}" name="Column2007"/>
    <tableColumn id="2012" xr3:uid="{35077DCA-92F7-454C-892C-52683F7D9040}" name="Column2008"/>
    <tableColumn id="2013" xr3:uid="{9526454E-2CDC-44B8-B28C-391965F91018}" name="Column2009"/>
    <tableColumn id="2014" xr3:uid="{DBFF25A3-C5AF-431F-9447-40D31BE1C6D2}" name="Column2010"/>
    <tableColumn id="2015" xr3:uid="{C2567838-FB88-4FEE-8358-FCCA264FE8E2}" name="Column2011"/>
    <tableColumn id="2016" xr3:uid="{B5FE1351-5CD3-4F89-9D48-702A7FD85423}" name="Column2012"/>
    <tableColumn id="2017" xr3:uid="{960FA756-F1B1-482F-992A-5DA0119E199C}" name="Column2013"/>
    <tableColumn id="2018" xr3:uid="{5A5FC252-A6F4-48D5-B2DF-F9760D318446}" name="Column2014"/>
    <tableColumn id="2019" xr3:uid="{28867968-D0FC-41D0-90D3-C33F505888DB}" name="Column2015"/>
    <tableColumn id="2020" xr3:uid="{A05C26AF-777C-47EF-AD0B-A782E398B9FA}" name="Column2016"/>
    <tableColumn id="2021" xr3:uid="{2EA770C3-C705-4A69-9650-D7E9968E6630}" name="Column2017"/>
    <tableColumn id="2022" xr3:uid="{7195F8D1-A3DC-4FAA-A7CD-9A96E0DCD842}" name="Column2018"/>
    <tableColumn id="2023" xr3:uid="{C4BEEC3C-402F-46A0-A08E-0F82CFB05DB9}" name="Column2019"/>
    <tableColumn id="2024" xr3:uid="{E28CDA42-D797-4F3C-BDBF-BCA8901BE1FF}" name="Column2020"/>
    <tableColumn id="2025" xr3:uid="{17EFAFA4-B445-4CD0-805D-D619E81EB9CD}" name="Column2021"/>
    <tableColumn id="2026" xr3:uid="{0703FC79-D255-4527-807B-1EA5CBD24474}" name="Column2022"/>
    <tableColumn id="2027" xr3:uid="{AFA7797D-7F85-41F0-B3BC-1D1446750D88}" name="Column2023"/>
    <tableColumn id="2028" xr3:uid="{910802AF-007E-467B-9AC5-BF2065B9F32A}" name="Column2024"/>
    <tableColumn id="2029" xr3:uid="{64C8B116-186C-4A75-B9AF-BAAC4F677B00}" name="Column2025"/>
    <tableColumn id="2030" xr3:uid="{EAF34C1E-615E-4CE8-B175-F5FE662D39D4}" name="Column2026"/>
    <tableColumn id="2031" xr3:uid="{522B34CA-0067-44FC-83B2-94A7BA24FA9E}" name="Column2027"/>
    <tableColumn id="2032" xr3:uid="{A1195EB9-B524-4C73-8260-30917164BB9A}" name="Column2028"/>
    <tableColumn id="2033" xr3:uid="{8192CE79-A357-422B-9418-4CBE7DDB8EAE}" name="Column2029"/>
    <tableColumn id="2034" xr3:uid="{4340BCF3-BD50-4E7A-A85C-353F733CF5D0}" name="Column2030"/>
    <tableColumn id="2035" xr3:uid="{F5EF4C77-6FBC-48A3-AD9F-96BDA79E22AE}" name="Column2031"/>
    <tableColumn id="2036" xr3:uid="{4A1E189B-8B36-430E-914C-7D1890DCE40D}" name="Column2032"/>
    <tableColumn id="2037" xr3:uid="{85DDEF1B-C64C-4BD8-8E58-E4D2E7F08279}" name="Column2033"/>
    <tableColumn id="2038" xr3:uid="{F4C648AB-97A5-449B-B9DD-05E6C6CD9DF0}" name="Column2034"/>
    <tableColumn id="2039" xr3:uid="{791EC5C3-4E73-49CC-A3A0-ADA5FC88C98C}" name="Column2035"/>
    <tableColumn id="2040" xr3:uid="{A30C8E54-306B-4D00-A48A-D5A03F0B0A63}" name="Column2036"/>
    <tableColumn id="2041" xr3:uid="{FF57568F-7F93-4713-9F3B-5BBE61B86030}" name="Column2037"/>
    <tableColumn id="2042" xr3:uid="{DCE3831A-2BF8-4E12-A735-137140536A44}" name="Column2038"/>
    <tableColumn id="2043" xr3:uid="{B494761F-FD59-4667-BE4D-28478A7106EA}" name="Column2039"/>
    <tableColumn id="2044" xr3:uid="{550FB216-07F0-44F5-8027-81BC3A27389E}" name="Column2040"/>
    <tableColumn id="2045" xr3:uid="{1E831F3B-0B07-48E3-9DA9-DE60CC618CFE}" name="Column2041"/>
    <tableColumn id="2046" xr3:uid="{AC6E898B-C317-42F7-BDD4-5AF528204514}" name="Column2042"/>
    <tableColumn id="2047" xr3:uid="{9B6F89F3-87BB-4861-82C4-23E24599684F}" name="Column2043"/>
    <tableColumn id="2048" xr3:uid="{8B2A1F2E-C60C-4CC5-960E-A0433E338892}" name="Column2044"/>
    <tableColumn id="2049" xr3:uid="{736ADA19-F2C0-4C7A-B91B-AB049DA6A650}" name="Column2045"/>
    <tableColumn id="2050" xr3:uid="{AE6C0970-A36B-4F9F-97D2-14D52D827EB9}" name="Column2046"/>
    <tableColumn id="2051" xr3:uid="{1FF744D2-F5F8-4296-8F86-C56614BF2189}" name="Column2047"/>
    <tableColumn id="2052" xr3:uid="{04E32CFD-6005-413F-BE2D-BE27189E88DC}" name="Column2048"/>
    <tableColumn id="2053" xr3:uid="{93E52793-6F0B-40BD-A9FE-1D8D591AAA8E}" name="Column2049"/>
    <tableColumn id="2054" xr3:uid="{01B82109-3A8E-430C-BDF8-C425214A804B}" name="Column2050"/>
    <tableColumn id="2055" xr3:uid="{63E91EC4-56C3-401B-BDFC-6F6CB8573CC5}" name="Column2051"/>
    <tableColumn id="2056" xr3:uid="{B62C012F-E02F-4DA2-9C8D-F724F7AF682D}" name="Column2052"/>
    <tableColumn id="2057" xr3:uid="{8BD67200-0FF1-4EA8-9375-B955E717C5FD}" name="Column2053"/>
    <tableColumn id="2058" xr3:uid="{CA3ABE9F-B189-4B04-AA63-C7487BBDB886}" name="Column2054"/>
    <tableColumn id="2059" xr3:uid="{BCBA257B-51EC-409B-8978-E769C95DAEBA}" name="Column2055"/>
    <tableColumn id="2060" xr3:uid="{5BF1AD59-E9F3-4C8F-B4B6-D1E22938A876}" name="Column2056"/>
    <tableColumn id="2061" xr3:uid="{1C41360B-9789-47D7-8CFC-40701BC53FE8}" name="Column2057"/>
    <tableColumn id="2062" xr3:uid="{B640F914-E246-45BE-A86D-037E5A87E5A0}" name="Column2058"/>
    <tableColumn id="2063" xr3:uid="{56B4DEB7-2CF4-4F75-8C14-FBC21BA99198}" name="Column2059"/>
    <tableColumn id="2064" xr3:uid="{97AB7D1D-B27C-453A-B81F-1D9E40CBCE68}" name="Column2060"/>
    <tableColumn id="2065" xr3:uid="{FC730764-0A3E-46EE-BCF2-7067874A9551}" name="Column2061"/>
    <tableColumn id="2066" xr3:uid="{433BFD47-3F10-4F4C-8153-8F7959E9DF58}" name="Column2062"/>
    <tableColumn id="2067" xr3:uid="{F21853FE-0100-4A3F-A280-490829343C09}" name="Column2063"/>
    <tableColumn id="2068" xr3:uid="{9BF02B76-28BD-4D37-ABF5-C1A3F5A96673}" name="Column2064"/>
    <tableColumn id="2069" xr3:uid="{E780EE2E-DC99-412B-BC1C-4791012B8EFD}" name="Column2065"/>
    <tableColumn id="2070" xr3:uid="{BFD3DCD8-F924-455F-88BA-07615274A39E}" name="Column2066"/>
    <tableColumn id="2071" xr3:uid="{EDA0CE90-41D1-46F4-B028-8B46FB7124D5}" name="Column2067"/>
    <tableColumn id="2072" xr3:uid="{B0CE42D8-7051-44E4-841E-5CD5B89BBA33}" name="Column2068"/>
    <tableColumn id="2073" xr3:uid="{84E7BDF2-9A78-45BB-99A0-BB5B64B57286}" name="Column2069"/>
    <tableColumn id="2074" xr3:uid="{92E44EE0-B072-497E-88DF-2DF7D4960120}" name="Column2070"/>
    <tableColumn id="2075" xr3:uid="{4658FC45-5762-454F-8565-05F148D62AA8}" name="Column2071"/>
    <tableColumn id="2076" xr3:uid="{B16DB67F-7913-435F-8A5E-1F4AEF7A3E12}" name="Column2072"/>
    <tableColumn id="2077" xr3:uid="{3D20174E-05B9-4B16-AB4B-AE29DED37C58}" name="Column2073"/>
    <tableColumn id="2078" xr3:uid="{7325F50E-A531-4459-8579-977033483F74}" name="Column2074"/>
    <tableColumn id="2079" xr3:uid="{F88032F8-318D-4F00-AA4C-FE2659520AF3}" name="Column2075"/>
    <tableColumn id="2080" xr3:uid="{61090255-F4F4-41CD-8768-E26F31F3904B}" name="Column2076"/>
    <tableColumn id="2081" xr3:uid="{A28FA814-25BE-406F-8165-FBD08CCE6C8C}" name="Column2077"/>
    <tableColumn id="2082" xr3:uid="{31F82454-0350-441D-8A3F-F96D83CFD02B}" name="Column2078"/>
    <tableColumn id="2083" xr3:uid="{04B38D6D-728B-4348-934E-999AA4B4754C}" name="Column2079"/>
    <tableColumn id="2084" xr3:uid="{E4D94728-F072-4290-AC7F-72496DD9757B}" name="Column2080"/>
    <tableColumn id="2085" xr3:uid="{5BD8DE15-E7ED-410E-ADE4-2538C7584911}" name="Column2081"/>
    <tableColumn id="2086" xr3:uid="{C12C7D51-3F25-4AAE-A12B-65D979F352F8}" name="Column2082"/>
    <tableColumn id="2087" xr3:uid="{403B5D0A-706B-42A9-899A-F823946A7591}" name="Column2083"/>
    <tableColumn id="2088" xr3:uid="{95E05110-F7EF-456E-928D-A83545CB7204}" name="Column2084"/>
    <tableColumn id="2089" xr3:uid="{958FD4B4-DE73-4AB6-824B-9718AD3229A2}" name="Column2085"/>
    <tableColumn id="2090" xr3:uid="{01882638-45A8-4D53-A479-F24A29438F01}" name="Column2086"/>
    <tableColumn id="2091" xr3:uid="{452BF9D4-9302-4BD1-8362-B11C13EA8442}" name="Column2087"/>
    <tableColumn id="2092" xr3:uid="{94ED13E7-FB5E-46CF-ADAA-7C0EB568639F}" name="Column2088"/>
    <tableColumn id="2093" xr3:uid="{823EDCA1-6779-4D7B-9EE7-28C460F22AE3}" name="Column2089"/>
    <tableColumn id="2094" xr3:uid="{8E37488C-B05B-4E82-8BD2-6FA47B3D669E}" name="Column2090"/>
    <tableColumn id="2095" xr3:uid="{5EA6D05A-3424-4428-B824-CE4B57A0439A}" name="Column2091"/>
    <tableColumn id="2096" xr3:uid="{500819D7-0EEB-4CAD-AF7A-DC0C3607F0A3}" name="Column2092"/>
    <tableColumn id="2097" xr3:uid="{56BB220C-ECA7-4F1E-94D9-408221F84C1C}" name="Column2093"/>
    <tableColumn id="2098" xr3:uid="{3501F038-D21B-41A3-BC2A-E3732315CD2D}" name="Column2094"/>
    <tableColumn id="2099" xr3:uid="{83C62D09-55EF-4F3E-8943-D0078C350381}" name="Column2095"/>
    <tableColumn id="2100" xr3:uid="{EDDEDDF5-1602-4A38-B25C-BDA909CF7EB6}" name="Column2096"/>
    <tableColumn id="2101" xr3:uid="{1E3E07BC-9E8E-4D91-AF2B-C73036BE8E07}" name="Column2097"/>
    <tableColumn id="2102" xr3:uid="{D9E343D5-28F0-4E3D-AC96-EFC1712D4C99}" name="Column2098"/>
    <tableColumn id="2103" xr3:uid="{909E66B4-F20A-4954-9FCB-3E11CCADE4BD}" name="Column2099"/>
    <tableColumn id="2104" xr3:uid="{DA218FB8-4807-4F66-B101-6FF0FED9C5AC}" name="Column2100"/>
    <tableColumn id="2105" xr3:uid="{55A30178-D7B8-44F7-9350-F8CD237C0B89}" name="Column2101"/>
    <tableColumn id="2106" xr3:uid="{A5B6373E-6B32-4CF6-899F-EB2216BA4D4F}" name="Column2102"/>
    <tableColumn id="2107" xr3:uid="{98DDFCA7-1306-4759-8439-B84480ACF0E6}" name="Column2103"/>
    <tableColumn id="2108" xr3:uid="{FBDF125A-4FE3-4D78-BC55-AE73C51EE971}" name="Column2104"/>
    <tableColumn id="2109" xr3:uid="{BDCC6AF2-550A-40B5-AE2C-DF7F4E3857B7}" name="Column2105"/>
    <tableColumn id="2110" xr3:uid="{911F3A6F-6D7A-4FE9-8EAD-FCEE1599489C}" name="Column2106"/>
    <tableColumn id="2111" xr3:uid="{53B79A32-AE6F-47D8-87BB-8F97E48C3320}" name="Column2107"/>
    <tableColumn id="2112" xr3:uid="{E587AD4D-E5CC-4761-9EEF-C130FF564357}" name="Column2108"/>
    <tableColumn id="2113" xr3:uid="{91ECFBE6-2CAF-446B-8CAD-968C6B93701C}" name="Column2109"/>
    <tableColumn id="2114" xr3:uid="{FDDC124C-C049-4CB2-BD5C-A47AC2B70160}" name="Column2110"/>
    <tableColumn id="2115" xr3:uid="{323B70CF-4001-413F-8666-7D810DAD5146}" name="Column2111"/>
    <tableColumn id="2116" xr3:uid="{73BF96B8-8C4F-4301-8A9A-8F0ED5366459}" name="Column2112"/>
    <tableColumn id="2117" xr3:uid="{2186098C-6788-4846-9728-D32C341F402B}" name="Column2113"/>
    <tableColumn id="2118" xr3:uid="{CA8787BF-FCF7-46DF-9219-DA7AAE5DE04A}" name="Column2114"/>
    <tableColumn id="2119" xr3:uid="{E791D8D0-4427-4098-AB40-4091F3E44983}" name="Column2115"/>
    <tableColumn id="2120" xr3:uid="{BDA8DA71-413B-42B2-81E8-ECAE09264414}" name="Column2116"/>
    <tableColumn id="2121" xr3:uid="{28B13BE3-75C3-4D13-B24A-40F2172AF793}" name="Column2117"/>
    <tableColumn id="2122" xr3:uid="{3A4A7726-68A1-4EE8-9276-0588E1BCB1AE}" name="Column2118"/>
    <tableColumn id="2123" xr3:uid="{679FBF89-D4F1-4021-927B-2AA4704D4C4D}" name="Column2119"/>
    <tableColumn id="2124" xr3:uid="{27468F53-EBDC-4D99-9497-D5E94B1FF1CE}" name="Column2120"/>
    <tableColumn id="2125" xr3:uid="{588B11B3-DF6A-4F37-94F4-276253450EF7}" name="Column2121"/>
    <tableColumn id="2126" xr3:uid="{947017EC-E938-456E-B406-3F2172A6A94E}" name="Column2122"/>
    <tableColumn id="2127" xr3:uid="{21EDBFF2-13CF-4B61-A10E-25A53CCE130D}" name="Column2123"/>
    <tableColumn id="2128" xr3:uid="{197B41B9-469F-448D-AA56-278ACB412DE1}" name="Column2124"/>
    <tableColumn id="2129" xr3:uid="{89CAF663-A98C-4A66-91D4-A1E065302B09}" name="Column2125"/>
    <tableColumn id="2130" xr3:uid="{7A253139-D052-4BDF-A8F4-F76D5152ABEA}" name="Column2126"/>
    <tableColumn id="2131" xr3:uid="{D21A9C8C-C69E-4EC6-92A9-3B662566B2E4}" name="Column2127"/>
    <tableColumn id="2132" xr3:uid="{E316CBFC-10B2-4707-BF4C-D5B86A58AAAF}" name="Column2128"/>
    <tableColumn id="2133" xr3:uid="{5EC635A2-B7DA-4D12-89EB-16BD896E4F0C}" name="Column2129"/>
    <tableColumn id="2134" xr3:uid="{4A8FEBA0-1C23-4320-B8A0-22A090FD0E6B}" name="Column2130"/>
    <tableColumn id="2135" xr3:uid="{42064DAC-2BA1-487E-BD36-9092A43DC6F4}" name="Column2131"/>
    <tableColumn id="2136" xr3:uid="{3779726C-89A4-4A85-B1CA-2F9AB7E025DC}" name="Column2132"/>
    <tableColumn id="2137" xr3:uid="{5893B3F3-BD2B-46C2-9072-EF8E4C7AB179}" name="Column2133"/>
    <tableColumn id="2138" xr3:uid="{169C47B3-39CD-427B-9611-2A5A4FCC838E}" name="Column2134"/>
    <tableColumn id="2139" xr3:uid="{1806F275-9F08-4E65-82E5-799D24AEFEA5}" name="Column2135"/>
    <tableColumn id="2140" xr3:uid="{3A6FB31A-8CB5-471F-B707-944C641AACAC}" name="Column2136"/>
    <tableColumn id="2141" xr3:uid="{40534384-404F-401C-95BA-1F9C9CB1EF24}" name="Column2137"/>
    <tableColumn id="2142" xr3:uid="{DD8463B3-366D-4093-AF4E-6516BE0BD639}" name="Column2138"/>
    <tableColumn id="2143" xr3:uid="{4B0E457C-4D37-47E6-90CD-BD7C7C852872}" name="Column2139"/>
    <tableColumn id="2144" xr3:uid="{88DBA811-FFDE-4C4C-9F1C-C1E492552FBE}" name="Column2140"/>
    <tableColumn id="2145" xr3:uid="{3AD340CE-B18B-474C-91D0-2BA9046DD9F2}" name="Column2141"/>
    <tableColumn id="2146" xr3:uid="{32045E91-732C-4293-875C-DABBED5B5D53}" name="Column2142"/>
    <tableColumn id="2147" xr3:uid="{7D31CF10-E37F-44DD-9B96-81FC13F40418}" name="Column2143"/>
    <tableColumn id="2148" xr3:uid="{0A568CED-6847-4328-8565-111BBB1BF6D3}" name="Column2144"/>
    <tableColumn id="2149" xr3:uid="{301D6C3E-11AF-4B1C-8F76-8DEADBB64AC8}" name="Column2145"/>
    <tableColumn id="2150" xr3:uid="{6282C09F-3171-484E-BF5C-5100D9B9B652}" name="Column2146"/>
    <tableColumn id="2151" xr3:uid="{A201355F-DA10-46A9-B952-B99292142233}" name="Column2147"/>
    <tableColumn id="2152" xr3:uid="{2CE4EF5D-4878-4937-BBCD-71A65375674B}" name="Column2148"/>
    <tableColumn id="2153" xr3:uid="{5BF70DCB-CADC-4CA3-924B-6F3937ECD50E}" name="Column2149"/>
    <tableColumn id="2154" xr3:uid="{FE6672D7-563B-4EF8-9925-688E0EB10E4A}" name="Column2150"/>
    <tableColumn id="2155" xr3:uid="{5EFF8490-76AB-4F5A-BD88-C89742882943}" name="Column2151"/>
    <tableColumn id="2156" xr3:uid="{8A1E3730-0555-42FB-BA87-22A5E6C013A5}" name="Column2152"/>
    <tableColumn id="2157" xr3:uid="{4E9C1C12-CCC6-4133-B929-3B077F82823E}" name="Column2153"/>
    <tableColumn id="2158" xr3:uid="{7201E5AD-D8FB-4165-999F-800B61621169}" name="Column2154"/>
    <tableColumn id="2159" xr3:uid="{AE3926E8-2CCD-4B4B-8950-6E7C69222130}" name="Column2155"/>
    <tableColumn id="2160" xr3:uid="{9B23242C-9F8F-4487-A968-674B7C8279CE}" name="Column2156"/>
    <tableColumn id="2161" xr3:uid="{7DFF2777-B3BA-40EF-A06E-7BF85FF75978}" name="Column2157"/>
    <tableColumn id="2162" xr3:uid="{5770AACC-7423-4B89-81D1-B8E9B4085B39}" name="Column2158"/>
    <tableColumn id="2163" xr3:uid="{CF61FE72-B1F7-4504-86B4-EB200E9DC2F3}" name="Column2159"/>
    <tableColumn id="2164" xr3:uid="{12336EF7-EF97-4A40-8CA3-989D9A533EFA}" name="Column2160"/>
    <tableColumn id="2165" xr3:uid="{86CF084C-5C3C-4D7F-92A0-46DAFE6CE0A9}" name="Column2161"/>
    <tableColumn id="2166" xr3:uid="{58AC1F51-6731-4083-9C9C-F9F4FD7FC13D}" name="Column2162"/>
    <tableColumn id="2167" xr3:uid="{772A6502-5319-4A57-BCCF-E8836065CB0C}" name="Column2163"/>
    <tableColumn id="2168" xr3:uid="{74ED90AC-2E04-451C-BEE5-6615FD7A7A95}" name="Column2164"/>
    <tableColumn id="2169" xr3:uid="{FD7B67A2-51D2-450B-B13C-3C3FDBAA1329}" name="Column2165"/>
    <tableColumn id="2170" xr3:uid="{4F80F112-CC9F-4206-B575-10B337B587F1}" name="Column2166"/>
    <tableColumn id="2171" xr3:uid="{6F16B989-96CC-4E0D-BD46-974309797DB8}" name="Column2167"/>
    <tableColumn id="2172" xr3:uid="{4EF63A15-8B6B-467C-80BF-294FE980982F}" name="Column2168"/>
    <tableColumn id="2173" xr3:uid="{51F075FE-429C-4B7E-9623-95223ACF8002}" name="Column2169"/>
    <tableColumn id="2174" xr3:uid="{DC3F0047-C1DB-431B-8971-85ABBC108DA3}" name="Column2170"/>
    <tableColumn id="2175" xr3:uid="{6E12729F-8C15-4F3B-A659-62BBD88CF2C0}" name="Column2171"/>
    <tableColumn id="2176" xr3:uid="{7721BA36-BD86-4E50-B14B-DEC59802290B}" name="Column2172"/>
    <tableColumn id="2177" xr3:uid="{1443ED45-0AD3-4459-B068-030364C28E5D}" name="Column2173"/>
    <tableColumn id="2178" xr3:uid="{7DEFC56E-3620-4AA3-8AA0-143FBF757516}" name="Column2174"/>
    <tableColumn id="2179" xr3:uid="{10D27598-739F-4DD8-A9A7-42A375249161}" name="Column2175"/>
    <tableColumn id="2180" xr3:uid="{21B9E6F2-4E0A-4743-93E4-311916898393}" name="Column2176"/>
    <tableColumn id="2181" xr3:uid="{2965669B-5075-4F10-9E8D-3D1E30BF2767}" name="Column2177"/>
    <tableColumn id="2182" xr3:uid="{61AB2F0D-C63C-4226-8457-FCFBD09E97C9}" name="Column2178"/>
    <tableColumn id="2183" xr3:uid="{25DEB16B-F0F4-4DF1-AD69-B24803FE35CA}" name="Column2179"/>
    <tableColumn id="2184" xr3:uid="{58D4C062-B1CF-4EB6-9441-F1B5752DAD8F}" name="Column2180"/>
    <tableColumn id="2185" xr3:uid="{C6372057-4E99-4A3E-8151-C4D1B9BE89FC}" name="Column2181"/>
    <tableColumn id="2186" xr3:uid="{490692FC-E44A-40DB-8D6E-692F0C03C6C0}" name="Column2182"/>
    <tableColumn id="2187" xr3:uid="{B3E9DA26-C360-4ABB-8C74-6508143AC1A3}" name="Column2183"/>
    <tableColumn id="2188" xr3:uid="{771C51EE-43FD-4141-9210-C241E6CF792D}" name="Column2184"/>
    <tableColumn id="2189" xr3:uid="{D002D8FA-E86C-435E-BD75-828616CE9313}" name="Column2185"/>
    <tableColumn id="2190" xr3:uid="{8E24CA07-0C8B-4CE7-A7ED-FAB0100533F4}" name="Column2186"/>
    <tableColumn id="2191" xr3:uid="{0E1E8EA5-D658-44D4-AFBB-F6805CBD7C53}" name="Column2187"/>
    <tableColumn id="2192" xr3:uid="{1B0A7057-8D37-4F06-B8BA-ABFE3278AED3}" name="Column2188"/>
    <tableColumn id="2193" xr3:uid="{AA3BE68A-6D1F-45B3-97B0-BD780E39A664}" name="Column2189"/>
    <tableColumn id="2194" xr3:uid="{070E2294-4AFB-4EE1-A0AF-BBA19F692EF7}" name="Column2190"/>
    <tableColumn id="2195" xr3:uid="{60095741-8476-43BC-B765-69FFD7294B8C}" name="Column2191"/>
    <tableColumn id="2196" xr3:uid="{F8D7365F-D34E-415E-BFD5-E197BAFE5E79}" name="Column2192"/>
    <tableColumn id="2197" xr3:uid="{7EAA70E4-9E12-4BA0-BE7A-C421A9F39A79}" name="Column2193"/>
    <tableColumn id="2198" xr3:uid="{CA47BF85-ADCE-400F-AFF4-1E95FBB62D1D}" name="Column2194"/>
    <tableColumn id="2199" xr3:uid="{E52B4073-F840-4B22-B24A-CE3AF1CA6D49}" name="Column2195"/>
    <tableColumn id="2200" xr3:uid="{F19F19A1-545D-443B-9AF0-B2632E6AC0CC}" name="Column2196"/>
    <tableColumn id="2201" xr3:uid="{89E485F7-260E-48AB-82D1-5E5C65CE2841}" name="Column2197"/>
    <tableColumn id="2202" xr3:uid="{37C0313A-ABAB-4AE3-8494-1A8D56465708}" name="Column2198"/>
    <tableColumn id="2203" xr3:uid="{F0C26B82-7ED3-4564-9EB1-6BB419546BF7}" name="Column2199"/>
    <tableColumn id="2204" xr3:uid="{71E7578C-FD9D-443A-B0A0-70CFC6604493}" name="Column2200"/>
    <tableColumn id="2205" xr3:uid="{0A0AB222-2902-44EE-8887-5064D864F317}" name="Column2201"/>
    <tableColumn id="2206" xr3:uid="{4EFA388B-043F-49E8-8288-5C25E8D4612E}" name="Column2202"/>
    <tableColumn id="2207" xr3:uid="{957FF6A7-9CF1-4CD4-9CF2-AA156DD876A6}" name="Column2203"/>
    <tableColumn id="2208" xr3:uid="{1E82922A-7854-49F4-BCD7-53F34FBE6C55}" name="Column2204"/>
    <tableColumn id="2209" xr3:uid="{C039462C-90FA-4D56-990E-CC4339491F82}" name="Column2205"/>
    <tableColumn id="2210" xr3:uid="{1F32B081-C62D-4024-B144-43E2D3A86867}" name="Column2206"/>
    <tableColumn id="2211" xr3:uid="{84040208-39E5-4F75-A829-BBB1310A2374}" name="Column2207"/>
    <tableColumn id="2212" xr3:uid="{B9BCD629-7B0A-4AB8-8966-58A1FFF77554}" name="Column2208"/>
    <tableColumn id="2213" xr3:uid="{50C923A9-3F0B-4ACC-898F-4BDA150B6741}" name="Column2209"/>
    <tableColumn id="2214" xr3:uid="{1674EAFA-2F3E-4FED-B467-5FAF4FC64CB4}" name="Column2210"/>
    <tableColumn id="2215" xr3:uid="{C33EA5A8-7EC0-4825-803A-75DE14573EFD}" name="Column2211"/>
    <tableColumn id="2216" xr3:uid="{03F77FA1-7B53-4B5C-9481-DDA71BF56A8C}" name="Column2212"/>
    <tableColumn id="2217" xr3:uid="{6AE87DC8-3A38-41FB-B302-7D36D5EC2BE1}" name="Column2213"/>
    <tableColumn id="2218" xr3:uid="{AE8C40DA-5CC9-469E-A697-BC7238D57D1E}" name="Column2214"/>
    <tableColumn id="2219" xr3:uid="{5AC7242A-7B2D-45D8-A7CC-853F46EEFE38}" name="Column2215"/>
    <tableColumn id="2220" xr3:uid="{8994EF90-12BE-40F4-962F-74BF2CD7FF5F}" name="Column2216"/>
    <tableColumn id="2221" xr3:uid="{C488BB85-B722-4B27-A054-7CBD68025993}" name="Column2217"/>
    <tableColumn id="2222" xr3:uid="{61943067-46ED-42C1-B24F-C3FF6C5BCD72}" name="Column2218"/>
    <tableColumn id="2223" xr3:uid="{E89F41FE-D9F4-4627-B518-9380522434FC}" name="Column2219"/>
    <tableColumn id="2224" xr3:uid="{5B34F704-1FBD-4604-8FDB-DCF4E64BB8BF}" name="Column2220"/>
    <tableColumn id="2225" xr3:uid="{1891D7C9-BE2D-4D06-9274-72C1EC4F653F}" name="Column2221"/>
    <tableColumn id="2226" xr3:uid="{668D8FC8-F92F-4C01-AE09-E1BDC513024B}" name="Column2222"/>
    <tableColumn id="2227" xr3:uid="{5494CE2E-57A4-4503-829B-62E75545A8E5}" name="Column2223"/>
    <tableColumn id="2228" xr3:uid="{3B79A844-CC2E-497A-88F2-C9BB23B67899}" name="Column2224"/>
    <tableColumn id="2229" xr3:uid="{5465191A-98CE-46DC-83BE-4AD0684BEA75}" name="Column2225"/>
    <tableColumn id="2230" xr3:uid="{0B6E14D3-C8E4-41AF-BFCE-E18CD0C582CC}" name="Column2226"/>
    <tableColumn id="2231" xr3:uid="{0BBD8118-6E48-446D-8B54-E1A46BAECC6E}" name="Column2227"/>
    <tableColumn id="2232" xr3:uid="{8C07D73F-7BB9-4BD0-91A3-821DCB11D3E3}" name="Column2228"/>
    <tableColumn id="2233" xr3:uid="{B1A221D3-6282-4FAD-983D-638E40D56F3D}" name="Column2229"/>
    <tableColumn id="2234" xr3:uid="{8C62D4FE-1D68-4EA6-941E-F1D380FB2633}" name="Column2230"/>
    <tableColumn id="2235" xr3:uid="{F427A1CE-FBC6-4EC3-AD64-D9780B300AC1}" name="Column2231"/>
    <tableColumn id="2236" xr3:uid="{A3CD781D-2F86-4080-9A25-EF7D3B664D88}" name="Column2232"/>
    <tableColumn id="2237" xr3:uid="{66826D51-E136-4120-9C07-CBD6C4CFB3EF}" name="Column2233"/>
    <tableColumn id="2238" xr3:uid="{EA7BB817-3D6A-4F2F-A550-040C1E33D6BB}" name="Column2234"/>
    <tableColumn id="2239" xr3:uid="{66587717-44FE-4F52-B525-FEF20C5A434B}" name="Column2235"/>
    <tableColumn id="2240" xr3:uid="{018D2EAC-C2DD-4C1B-9C97-A14C25827595}" name="Column2236"/>
    <tableColumn id="2241" xr3:uid="{7897A82A-BD42-449B-B0BE-0213D9B03E3D}" name="Column2237"/>
    <tableColumn id="2242" xr3:uid="{3D1B41E0-64DA-4899-8663-02FD6D7633E2}" name="Column2238"/>
    <tableColumn id="2243" xr3:uid="{184477B7-8CEC-44DF-A39C-02BB268368F0}" name="Column2239"/>
    <tableColumn id="2244" xr3:uid="{DD37628D-ABCF-435E-9863-51EF6CBD35B8}" name="Column2240"/>
    <tableColumn id="2245" xr3:uid="{99779008-3EFE-4271-8A35-32D346F9AC5C}" name="Column2241"/>
    <tableColumn id="2246" xr3:uid="{83F12523-EA54-4020-B71F-2FD2CD8CF0B0}" name="Column2242"/>
    <tableColumn id="2247" xr3:uid="{5C9EA0F7-88B9-468E-992D-6D2601CA4264}" name="Column2243"/>
    <tableColumn id="2248" xr3:uid="{A3C0294F-0D3B-4B93-AAC9-5AC504CA9046}" name="Column2244"/>
    <tableColumn id="2249" xr3:uid="{A6B1333A-7D60-4C5C-BCA5-0A1529EED833}" name="Column2245"/>
    <tableColumn id="2250" xr3:uid="{8347514C-C7A9-4645-BCAB-4951F22393CB}" name="Column2246"/>
    <tableColumn id="2251" xr3:uid="{21D5C7C3-7FD3-4B2F-A047-8152F726AF5D}" name="Column2247"/>
    <tableColumn id="2252" xr3:uid="{F504ED1A-3CBB-471B-9430-368551E9E897}" name="Column2248"/>
    <tableColumn id="2253" xr3:uid="{549D9D19-03CB-4D40-9BFE-A373AA537557}" name="Column2249"/>
    <tableColumn id="2254" xr3:uid="{04016ACE-3C24-4105-8F5D-B44C49A30650}" name="Column2250"/>
    <tableColumn id="2255" xr3:uid="{C2CC5494-EEA9-49D4-B065-85D1C16C5647}" name="Column2251"/>
    <tableColumn id="2256" xr3:uid="{3B2B8C62-5A09-4000-9D98-25A759A1945D}" name="Column2252"/>
    <tableColumn id="2257" xr3:uid="{3B4F14EE-5DB4-4789-823A-71A02884F78D}" name="Column2253"/>
    <tableColumn id="2258" xr3:uid="{2C3AF933-18B0-4435-876D-AE5F9458E5A5}" name="Column2254"/>
    <tableColumn id="2259" xr3:uid="{F7035F56-DD4E-44A0-A267-BCE706A26180}" name="Column2255"/>
    <tableColumn id="2260" xr3:uid="{142EE6BC-142F-40BC-9C23-F8B50E8832E7}" name="Column2256"/>
    <tableColumn id="2261" xr3:uid="{5144F095-BF76-4CDE-A420-4992C3BD8A7D}" name="Column2257"/>
    <tableColumn id="2262" xr3:uid="{729F9600-E1AE-4073-BC7B-3B22C9D4C0F5}" name="Column2258"/>
    <tableColumn id="2263" xr3:uid="{13E4D50F-7C58-44A9-98D5-D5975BE235B3}" name="Column2259"/>
    <tableColumn id="2264" xr3:uid="{EA4215AD-1426-4152-BF4F-941394ADB685}" name="Column2260"/>
    <tableColumn id="2265" xr3:uid="{93C6EC4A-57FB-45D9-A003-757AF1CCC8FC}" name="Column2261"/>
    <tableColumn id="2266" xr3:uid="{C0C6D04E-6009-4CA5-B70F-EB4E072E65A4}" name="Column2262"/>
    <tableColumn id="2267" xr3:uid="{D69B50AF-E558-48D6-8DAE-F255D625E64B}" name="Column2263"/>
    <tableColumn id="2268" xr3:uid="{0DF390B0-32DC-4643-9927-E6419759FCEF}" name="Column2264"/>
    <tableColumn id="2269" xr3:uid="{2AA89B37-EC35-4DB3-86A5-6925FC086B36}" name="Column2265"/>
    <tableColumn id="2270" xr3:uid="{59B8F011-1439-4F35-BC41-4EB4B64DC787}" name="Column2266"/>
    <tableColumn id="2271" xr3:uid="{04E13BC9-44EE-4F7F-ACAB-53AF847C2C08}" name="Column2267"/>
    <tableColumn id="2272" xr3:uid="{F412DB8B-490E-4853-AEF1-101FAECBF6B5}" name="Column2268"/>
    <tableColumn id="2273" xr3:uid="{1AD5064C-F8B7-48D6-A8D9-95701F013FD9}" name="Column2269"/>
    <tableColumn id="2274" xr3:uid="{468469D0-3C8E-4416-B306-C327C01A5C5C}" name="Column2270"/>
    <tableColumn id="2275" xr3:uid="{EC5B340B-EF4F-4E84-99B5-3AA71CE26286}" name="Column2271"/>
    <tableColumn id="2276" xr3:uid="{2BA297F3-1686-4D24-B728-16E9DBE2F20B}" name="Column2272"/>
    <tableColumn id="2277" xr3:uid="{19928726-53AB-426A-AD73-4BE270CD4562}" name="Column2273"/>
    <tableColumn id="2278" xr3:uid="{B813BB51-7BC9-4F89-B558-5902862CE134}" name="Column2274"/>
    <tableColumn id="2279" xr3:uid="{4456485D-63CC-4AE0-8D91-5A1EEF9E584B}" name="Column2275"/>
    <tableColumn id="2280" xr3:uid="{C5D76C71-7D5D-402B-94F4-1CCD2B3F33E7}" name="Column2276"/>
    <tableColumn id="2281" xr3:uid="{DE0686AE-04D1-4CD1-85B0-ACECF37A6454}" name="Column2277"/>
    <tableColumn id="2282" xr3:uid="{A0F6499D-910D-4297-902F-DC96D410792C}" name="Column2278"/>
    <tableColumn id="2283" xr3:uid="{CD22AEE6-0C6E-4608-9FFF-60E613734AA5}" name="Column2279"/>
    <tableColumn id="2284" xr3:uid="{4702358F-28FD-4CEF-B83E-921BF3D9F97C}" name="Column2280"/>
    <tableColumn id="2285" xr3:uid="{04FED280-AA65-417F-AD3C-A511A60783DB}" name="Column2281"/>
    <tableColumn id="2286" xr3:uid="{6689E264-5BA0-45AF-AADC-69DDF1D9F620}" name="Column2282"/>
    <tableColumn id="2287" xr3:uid="{58F4A820-CB21-4465-A634-82B060A83D0F}" name="Column2283"/>
    <tableColumn id="2288" xr3:uid="{60588128-B7AF-4177-94B4-CDA15A4CD3C4}" name="Column2284"/>
    <tableColumn id="2289" xr3:uid="{F9C972B4-E21B-459F-ABB2-E435E4742BC4}" name="Column2285"/>
    <tableColumn id="2290" xr3:uid="{572EE6DA-8CE1-4D92-A8F7-EE3C9E5DFACE}" name="Column2286"/>
    <tableColumn id="2291" xr3:uid="{5FF93D7F-7231-4847-8A44-047A844CBCBC}" name="Column2287"/>
    <tableColumn id="2292" xr3:uid="{B40C39A5-CE29-4BC3-9B9C-03A846972E5F}" name="Column2288"/>
    <tableColumn id="2293" xr3:uid="{B18DAB9A-E9B0-4A79-BCC0-6F1A34491E82}" name="Column2289"/>
    <tableColumn id="2294" xr3:uid="{5307BBFB-7E56-4254-88E3-4D8104CF5467}" name="Column2290"/>
    <tableColumn id="2295" xr3:uid="{2A2A7C9C-1974-4B6C-A650-A38D0F202D3C}" name="Column2291"/>
    <tableColumn id="2296" xr3:uid="{08D53200-B13A-4B37-BC34-F5B7E84018B0}" name="Column2292"/>
    <tableColumn id="2297" xr3:uid="{F4E22F8D-CCEB-4A2C-AFD2-F11351D87546}" name="Column2293"/>
    <tableColumn id="2298" xr3:uid="{DB5953FB-5290-430F-A5CE-E2A4D6F19B83}" name="Column2294"/>
    <tableColumn id="2299" xr3:uid="{4C8BDB84-385B-4486-BDA6-653F81FC6337}" name="Column2295"/>
    <tableColumn id="2300" xr3:uid="{AC726C7F-258B-4F00-803A-F41E3E792B4E}" name="Column2296"/>
    <tableColumn id="2301" xr3:uid="{765984D1-A711-4103-B9BD-C752E0DE1AD1}" name="Column2297"/>
    <tableColumn id="2302" xr3:uid="{42093B35-B1D3-4B6D-97D9-6E7A80BE9305}" name="Column2298"/>
    <tableColumn id="2303" xr3:uid="{8BAB4336-1456-44AF-A396-B94F0DC7BAAC}" name="Column2299"/>
    <tableColumn id="2304" xr3:uid="{0B92CD68-04C4-482E-AA34-3CE05C7F1C95}" name="Column2300"/>
    <tableColumn id="2305" xr3:uid="{B7BEA5FD-3432-4530-B7A4-7FE77DCA6D5B}" name="Column2301"/>
    <tableColumn id="2306" xr3:uid="{F9E7FCA8-00A2-4CA8-9860-D2B2185AC5E9}" name="Column2302"/>
    <tableColumn id="2307" xr3:uid="{F1E5FBD7-D711-402E-9A5A-F6961FA05501}" name="Column2303"/>
    <tableColumn id="2308" xr3:uid="{6E6AD0E8-B251-4D22-A8A1-55CB37CCA670}" name="Column2304"/>
    <tableColumn id="2309" xr3:uid="{5F6DF14F-BE9E-49BE-B6EF-20CD84DCA63D}" name="Column2305"/>
    <tableColumn id="2310" xr3:uid="{7AAEDA8E-5C56-499E-87AE-3F38FE3D5EAD}" name="Column2306"/>
    <tableColumn id="2311" xr3:uid="{8047CDB2-AB0E-4280-B192-8E7D281C1827}" name="Column2307"/>
    <tableColumn id="2312" xr3:uid="{C6525317-F78A-4587-8215-6E53AA2C120A}" name="Column2308"/>
    <tableColumn id="2313" xr3:uid="{A4A7FA68-F7A0-41C2-A667-103217DF8E39}" name="Column2309"/>
    <tableColumn id="2314" xr3:uid="{B21A36C6-7A48-41DF-B8FC-C2227623B3AB}" name="Column2310"/>
    <tableColumn id="2315" xr3:uid="{991783F6-718F-4F2B-B354-255DCEDAAD4A}" name="Column2311"/>
    <tableColumn id="2316" xr3:uid="{47C20F52-F2E0-4457-89CC-58007015B8A4}" name="Column2312"/>
    <tableColumn id="2317" xr3:uid="{86673EAD-41CC-4DFD-AD7D-E6FD812166FC}" name="Column2313"/>
    <tableColumn id="2318" xr3:uid="{F4D70A47-DE81-4808-85B5-B7C79792B73E}" name="Column2314"/>
    <tableColumn id="2319" xr3:uid="{D63F483D-C524-426D-95EB-8C929C819248}" name="Column2315"/>
    <tableColumn id="2320" xr3:uid="{3D530964-E9A0-4B47-B2BF-FA5BE096639D}" name="Column2316"/>
    <tableColumn id="2321" xr3:uid="{C131A474-251D-439E-A433-53D6EEB7981E}" name="Column2317"/>
    <tableColumn id="2322" xr3:uid="{219DFF2D-B0BB-4D58-A843-9F66EAE25E82}" name="Column2318"/>
    <tableColumn id="2323" xr3:uid="{FB48A580-D563-4789-A85E-8F5D31A64442}" name="Column2319"/>
    <tableColumn id="2324" xr3:uid="{E62834C6-B157-4E83-8F12-4F08B488A8D7}" name="Column2320"/>
    <tableColumn id="2325" xr3:uid="{A87D7E5C-EFFC-42F1-BFDB-DC82D891D5C2}" name="Column2321"/>
    <tableColumn id="2326" xr3:uid="{72AAEA73-7E06-48E2-9F9B-299442028FB4}" name="Column2322"/>
    <tableColumn id="2327" xr3:uid="{F0E3A651-33AB-43BD-9897-C05BC98E259B}" name="Column2323"/>
    <tableColumn id="2328" xr3:uid="{CB160A8C-8C8B-48F0-A46D-3D7A83F367C7}" name="Column2324"/>
    <tableColumn id="2329" xr3:uid="{EDB7D3CC-7CF4-4765-A7F6-E0A95B34111D}" name="Column2325"/>
    <tableColumn id="2330" xr3:uid="{DB490EF0-A2A2-410F-9B61-EE45AF1FE598}" name="Column2326"/>
    <tableColumn id="2331" xr3:uid="{047C5BD5-717B-415C-9A9B-15479882EDCD}" name="Column2327"/>
    <tableColumn id="2332" xr3:uid="{5BFE62C7-571D-44A7-91C6-6ACB8E756E7F}" name="Column2328"/>
    <tableColumn id="2333" xr3:uid="{E21FCAA7-A1A7-4CB8-88DF-3C7C49C05A76}" name="Column2329"/>
    <tableColumn id="2334" xr3:uid="{36FFD8BE-AD21-4D33-A1EA-73E332D5CB86}" name="Column2330"/>
    <tableColumn id="2335" xr3:uid="{276AD6D0-C536-4368-B65D-E8D4DB0F95E0}" name="Column2331"/>
    <tableColumn id="2336" xr3:uid="{E8A33A78-5413-44BD-980F-17FD7CD981EB}" name="Column2332"/>
    <tableColumn id="2337" xr3:uid="{3D18CF05-3BFE-40F5-BC3C-CAE05B4EE3B4}" name="Column2333"/>
    <tableColumn id="2338" xr3:uid="{A67824C7-276C-40A4-ADC6-B4C77AFC12F2}" name="Column2334"/>
    <tableColumn id="2339" xr3:uid="{AFACCF25-A2E6-410D-9D82-0CF98B795546}" name="Column2335"/>
    <tableColumn id="2340" xr3:uid="{FEDCFE66-6F1B-47A4-A9E5-FBBCF7D98F7D}" name="Column2336"/>
    <tableColumn id="2341" xr3:uid="{B569235F-15DB-4292-9F8C-C82C6A40AAE6}" name="Column2337"/>
    <tableColumn id="2342" xr3:uid="{BBA7D268-CD8B-44C6-9214-01DBEB71F179}" name="Column2338"/>
    <tableColumn id="2343" xr3:uid="{86D297DD-EEC4-4070-A52C-D0682C615F40}" name="Column2339"/>
    <tableColumn id="2344" xr3:uid="{86FD66DD-CBE0-474C-A8BC-BBE1EC2F1756}" name="Column2340"/>
    <tableColumn id="2345" xr3:uid="{88CB4206-1489-44AC-AC82-7A9043728662}" name="Column2341"/>
    <tableColumn id="2346" xr3:uid="{5C0FFC83-A912-4F3B-9324-8BD32C712C81}" name="Column2342"/>
    <tableColumn id="2347" xr3:uid="{47EA8C9E-9EB0-4F5E-84A3-2CA4AC09836D}" name="Column2343"/>
    <tableColumn id="2348" xr3:uid="{735B0615-12BC-49D0-9A76-BDA7EC4B6AB8}" name="Column2344"/>
    <tableColumn id="2349" xr3:uid="{40ABF3BC-757A-46BF-9959-2AFF6C5D027D}" name="Column2345"/>
    <tableColumn id="2350" xr3:uid="{BCC4CB27-A518-42CD-8852-8F584A314586}" name="Column2346"/>
    <tableColumn id="2351" xr3:uid="{88DC194C-1930-4122-8DA8-530076A56E0B}" name="Column2347"/>
    <tableColumn id="2352" xr3:uid="{BFA4AACF-0386-45CB-81FC-D00A2F65AF2A}" name="Column2348"/>
    <tableColumn id="2353" xr3:uid="{579E8DB5-BE9D-4ACA-826A-F208DD85CBBD}" name="Column2349"/>
    <tableColumn id="2354" xr3:uid="{C1CC2B83-605B-4DD0-A61F-F3B6595D585C}" name="Column2350"/>
    <tableColumn id="2355" xr3:uid="{2CA065C0-8DD2-4B01-B4DC-B5F0540DBE23}" name="Column2351"/>
    <tableColumn id="2356" xr3:uid="{37BBC25A-B4B4-40BA-8F42-63A460E7ED05}" name="Column2352"/>
    <tableColumn id="2357" xr3:uid="{5CA2D016-ED40-4CEA-9A7A-25EA3C596C8A}" name="Column2353"/>
    <tableColumn id="2358" xr3:uid="{BE371F3D-FA7C-4D01-A556-A52756B3B15D}" name="Column2354"/>
    <tableColumn id="2359" xr3:uid="{2E933A25-3B05-4AEC-98E9-F8C1544AC293}" name="Column2355"/>
    <tableColumn id="2360" xr3:uid="{E77C42E5-E63F-4589-861A-7B10FC287B39}" name="Column2356"/>
    <tableColumn id="2361" xr3:uid="{CF740017-DAB3-43D6-B003-6914A0F0DC70}" name="Column2357"/>
    <tableColumn id="2362" xr3:uid="{94AB5546-3F5C-4A29-B245-6ACD01DB60E7}" name="Column2358"/>
    <tableColumn id="2363" xr3:uid="{95AC27C2-DB42-4250-BA59-AEEF859D5096}" name="Column2359"/>
    <tableColumn id="2364" xr3:uid="{10245985-CDE7-4979-80F0-75D70E2FC734}" name="Column2360"/>
    <tableColumn id="2365" xr3:uid="{2FAE8DA8-2B83-4641-939E-059270829D09}" name="Column2361"/>
    <tableColumn id="2366" xr3:uid="{76420D70-0C7D-470F-ABDE-25D8C4C4B3E2}" name="Column2362"/>
    <tableColumn id="2367" xr3:uid="{49C65E01-6833-40FF-A91C-64C0FC04CFDD}" name="Column2363"/>
    <tableColumn id="2368" xr3:uid="{F2A542CA-FF16-4E67-8FF7-E214BE29E1F5}" name="Column2364"/>
    <tableColumn id="2369" xr3:uid="{80CDC39C-4DAD-4E36-8D9F-15ECC66129BF}" name="Column2365"/>
    <tableColumn id="2370" xr3:uid="{F29B3D3E-B441-4D42-A8C9-59237D2839AC}" name="Column2366"/>
    <tableColumn id="2371" xr3:uid="{B1F53070-B367-4738-9E71-387597D43CA0}" name="Column2367"/>
    <tableColumn id="2372" xr3:uid="{631F2579-987A-4B7E-8936-2837B9C385D2}" name="Column2368"/>
    <tableColumn id="2373" xr3:uid="{2A0F0BA2-A83B-440E-8AEE-7C9FAE860F6B}" name="Column2369"/>
    <tableColumn id="2374" xr3:uid="{9102E3E1-EB35-4830-848A-77827FD96F8B}" name="Column2370"/>
    <tableColumn id="2375" xr3:uid="{1CBD9B00-EE8F-42E8-A44D-B70493B3EEAB}" name="Column2371"/>
    <tableColumn id="2376" xr3:uid="{FE5FD439-CD73-49B3-8BCA-B864792581A0}" name="Column2372"/>
    <tableColumn id="2377" xr3:uid="{5585EE24-FA82-42EE-93AC-DF0807E1C600}" name="Column2373"/>
    <tableColumn id="2378" xr3:uid="{EA939AFA-5C13-4081-BA13-085136FB2654}" name="Column2374"/>
    <tableColumn id="2379" xr3:uid="{CC1C0971-DD9E-4E2F-9ECD-0A00EF275CDD}" name="Column2375"/>
    <tableColumn id="2380" xr3:uid="{64E05577-FBDB-4BE3-B066-C793EC7ED8F7}" name="Column2376"/>
    <tableColumn id="2381" xr3:uid="{31369229-03BB-4C00-B100-19D713A0C630}" name="Column2377"/>
    <tableColumn id="2382" xr3:uid="{66B5C5B6-BDAC-47C9-A484-48EF24905375}" name="Column2378"/>
    <tableColumn id="2383" xr3:uid="{DCC99F2A-E893-4846-B761-988937C4C235}" name="Column2379"/>
    <tableColumn id="2384" xr3:uid="{49E04FDF-4133-42B4-9692-DB4D6C20A491}" name="Column2380"/>
    <tableColumn id="2385" xr3:uid="{695B648E-1DB3-448E-B406-868DDDA2FD1C}" name="Column2381"/>
    <tableColumn id="2386" xr3:uid="{94A28EA9-C7AE-4CE2-A830-FFFA673870FB}" name="Column2382"/>
    <tableColumn id="2387" xr3:uid="{A1813523-E6AB-4BD5-B5F0-57AC941B961D}" name="Column2383"/>
    <tableColumn id="2388" xr3:uid="{47EBB1C5-24E4-426A-8E77-FD29440D455C}" name="Column2384"/>
    <tableColumn id="2389" xr3:uid="{5DED5DA9-D12B-482D-9154-CADC97EF33E4}" name="Column2385"/>
    <tableColumn id="2390" xr3:uid="{4CC84B95-DAFC-4E60-93EA-E6251D45C48F}" name="Column2386"/>
    <tableColumn id="2391" xr3:uid="{9D758F2C-A8C5-45D5-AC09-866EC3E811B9}" name="Column2387"/>
    <tableColumn id="2392" xr3:uid="{E0FD1882-60FA-428D-9739-3CA27828BEE7}" name="Column2388"/>
    <tableColumn id="2393" xr3:uid="{6020FAA1-1C9E-406C-82DE-8A66C1066E45}" name="Column2389"/>
    <tableColumn id="2394" xr3:uid="{6BA3B8D6-3644-4782-AF9E-8C745E7F5FF7}" name="Column2390"/>
    <tableColumn id="2395" xr3:uid="{5EF234AD-17E6-434B-8382-CFD59111378D}" name="Column2391"/>
    <tableColumn id="2396" xr3:uid="{4A783025-E7AF-4657-8E5E-81DA06B5C723}" name="Column2392"/>
    <tableColumn id="2397" xr3:uid="{73B76CC2-BB42-44BE-983C-A7BF9FCBE18A}" name="Column2393"/>
    <tableColumn id="2398" xr3:uid="{A4A3FB92-84D3-4E07-B0F2-707C960EA5EC}" name="Column2394"/>
    <tableColumn id="2399" xr3:uid="{7078FE26-4AB2-4486-8E60-7D2CB3B3E629}" name="Column2395"/>
    <tableColumn id="2400" xr3:uid="{72DF27A1-366B-4BBA-A551-CAC3AC5230D7}" name="Column2396"/>
    <tableColumn id="2401" xr3:uid="{F6440B2F-F901-41A7-AFBF-9FE748740B4E}" name="Column2397"/>
    <tableColumn id="2402" xr3:uid="{46A1EF4C-2D03-4D3F-AFAA-4EC6C6F16B13}" name="Column2398"/>
    <tableColumn id="2403" xr3:uid="{5297C3E3-995D-45A6-9919-F6406F8CF8F1}" name="Column2399"/>
    <tableColumn id="2404" xr3:uid="{359FBA0B-28C6-4DC8-A90C-C3C3FCB77003}" name="Column2400"/>
    <tableColumn id="2405" xr3:uid="{AF70AD09-214A-4129-9760-B3811AC42FA7}" name="Column2401"/>
    <tableColumn id="2406" xr3:uid="{DC251FDA-4808-49D0-8914-97F2C7D3682D}" name="Column2402"/>
    <tableColumn id="2407" xr3:uid="{1B2B78F1-B4AC-4DF5-B4A8-B2748E49D729}" name="Column2403"/>
    <tableColumn id="2408" xr3:uid="{78D4A331-BB30-43FD-83F3-55A9D2BC1EFA}" name="Column2404"/>
    <tableColumn id="2409" xr3:uid="{767C17C1-CEED-4F76-B3B5-CEC060F719B1}" name="Column2405"/>
    <tableColumn id="2410" xr3:uid="{6B0E90E3-279B-4DE5-AF3D-9E50964AF168}" name="Column2406"/>
    <tableColumn id="2411" xr3:uid="{AD773796-3465-41E8-B8DF-64A8CF9A444A}" name="Column2407"/>
    <tableColumn id="2412" xr3:uid="{3E98BD3D-C303-4BF3-A53E-94070E3562E3}" name="Column2408"/>
    <tableColumn id="2413" xr3:uid="{7BB6A882-2A21-4871-94B0-02D6A2FDBEF5}" name="Column2409"/>
    <tableColumn id="2414" xr3:uid="{43F65A8F-8EEC-48ED-820B-1B8420F705CD}" name="Column2410"/>
    <tableColumn id="2415" xr3:uid="{658FFD76-34C4-4770-98C3-880A31D61BA0}" name="Column2411"/>
    <tableColumn id="2416" xr3:uid="{3E3A0ADF-BB31-4C86-9C51-F5B963E78BF1}" name="Column2412"/>
    <tableColumn id="2417" xr3:uid="{CBFAFDA7-2C7E-4985-8DED-5999CDB61835}" name="Column2413"/>
    <tableColumn id="2418" xr3:uid="{61C2BC6A-A78A-44A6-A778-33A3042C9A61}" name="Column2414"/>
    <tableColumn id="2419" xr3:uid="{63B1CE14-8D1B-4266-AFE0-91F05B008095}" name="Column2415"/>
    <tableColumn id="2420" xr3:uid="{108333BC-56E2-4CAA-A81A-88D08815BCDD}" name="Column2416"/>
    <tableColumn id="2421" xr3:uid="{03B851AE-61C8-4577-87A3-DA4BC2626AFA}" name="Column2417"/>
    <tableColumn id="2422" xr3:uid="{12D9A7E0-C7C1-4CF2-B0BD-2C4167BA5AE9}" name="Column2418"/>
    <tableColumn id="2423" xr3:uid="{1BBD055A-C128-4974-95B5-79C3A3F4C055}" name="Column2419"/>
    <tableColumn id="2424" xr3:uid="{3CE5974D-C42A-4323-BCD0-DD47F0E7DE77}" name="Column2420"/>
    <tableColumn id="2425" xr3:uid="{B3EDCB9F-22C8-406A-8C87-B6961442345A}" name="Column2421"/>
    <tableColumn id="2426" xr3:uid="{80629690-EE1D-4CF5-A0AC-E30242A9FB6F}" name="Column2422"/>
    <tableColumn id="2427" xr3:uid="{B75C8BED-7BA8-419A-A04C-296D9D03BDFB}" name="Column2423"/>
    <tableColumn id="2428" xr3:uid="{2DAEAF70-53DD-4763-AC90-0EF3100D5306}" name="Column2424"/>
    <tableColumn id="2429" xr3:uid="{D5D291EA-0822-45D8-B8F8-FC319B023F7F}" name="Column2425"/>
    <tableColumn id="2430" xr3:uid="{E3EDD4D8-D0C3-4181-93BE-A5EDE178C214}" name="Column2426"/>
    <tableColumn id="2431" xr3:uid="{C01E5BE3-2BFB-482B-B0CC-66D9A71D3AB3}" name="Column2427"/>
    <tableColumn id="2432" xr3:uid="{FCF77FF6-1BBA-4EBB-ABFD-B346488087BB}" name="Column2428"/>
    <tableColumn id="2433" xr3:uid="{7220708E-7609-4086-B36F-1707D3880227}" name="Column2429"/>
    <tableColumn id="2434" xr3:uid="{336CC0D7-4EDD-4D4A-9D56-7FFCCEE1DBE8}" name="Column2430"/>
    <tableColumn id="2435" xr3:uid="{F5014829-4043-4B9D-A94D-AB5A529F135A}" name="Column2431"/>
    <tableColumn id="2436" xr3:uid="{B6CF4F14-3720-4EA8-9C7E-228F5E98F265}" name="Column2432"/>
    <tableColumn id="2437" xr3:uid="{257BED4B-A863-4533-BF55-EFFAF1C6C32B}" name="Column2433"/>
    <tableColumn id="2438" xr3:uid="{E1ED3D4D-DC96-492F-9E87-ED230AD05248}" name="Column2434"/>
    <tableColumn id="2439" xr3:uid="{AF9475C7-7464-46A5-851B-D68441BCFCC3}" name="Column2435"/>
    <tableColumn id="2440" xr3:uid="{366C7FDE-6F02-4C47-84F8-7E3AD0BF575B}" name="Column2436"/>
    <tableColumn id="2441" xr3:uid="{3E632BB4-6285-4278-B83E-1EEB8032ED8A}" name="Column2437"/>
    <tableColumn id="2442" xr3:uid="{F96584B1-4724-407F-9CF6-149EA7C2F777}" name="Column2438"/>
    <tableColumn id="2443" xr3:uid="{56A85F8D-E3A4-4674-A0F0-C2ECD1D007A0}" name="Column2439"/>
    <tableColumn id="2444" xr3:uid="{6B49BA6B-E19D-41F8-A938-E9669DA23CB5}" name="Column2440"/>
    <tableColumn id="2445" xr3:uid="{528654A8-593C-45C7-AD69-7A1AB610FA8E}" name="Column2441"/>
    <tableColumn id="2446" xr3:uid="{3C411D39-9198-4EFF-A1B9-B60CF7C69216}" name="Column2442"/>
    <tableColumn id="2447" xr3:uid="{C7EB1418-9F06-4C67-8B36-13D03AD39F4C}" name="Column2443"/>
    <tableColumn id="2448" xr3:uid="{4F725DD5-3817-4560-AC3C-3C608F637829}" name="Column2444"/>
    <tableColumn id="2449" xr3:uid="{BF3E9326-D41B-4E51-A6EA-48F36F7C620E}" name="Column2445"/>
    <tableColumn id="2450" xr3:uid="{9561622B-E4AF-4F24-AB56-57CFB220E434}" name="Column2446"/>
    <tableColumn id="2451" xr3:uid="{E77823B3-256C-4128-A922-FFE53AD5756D}" name="Column2447"/>
    <tableColumn id="2452" xr3:uid="{C78BA8C8-871C-4A49-8EB3-77C227B2D688}" name="Column2448"/>
    <tableColumn id="2453" xr3:uid="{5F582754-9A47-4174-931D-8154688DCFEE}" name="Column2449"/>
    <tableColumn id="2454" xr3:uid="{054FFD23-4392-45E5-8141-6C9275D91D18}" name="Column2450"/>
    <tableColumn id="2455" xr3:uid="{7426147E-49A7-4673-844C-C3BB19AA009A}" name="Column2451"/>
    <tableColumn id="2456" xr3:uid="{32712BB0-FA60-4675-A65D-F947F5740C41}" name="Column2452"/>
    <tableColumn id="2457" xr3:uid="{8811290D-EAD4-406E-9AC3-2542D691CB1E}" name="Column2453"/>
    <tableColumn id="2458" xr3:uid="{26FBE43C-659F-4E8B-85F3-82231CCF320A}" name="Column2454"/>
    <tableColumn id="2459" xr3:uid="{00C0F600-F9E8-4F0B-8C5D-B8D1E95605F6}" name="Column2455"/>
    <tableColumn id="2460" xr3:uid="{3FDE15E7-3CB0-4D6C-ACE0-5C1862B86967}" name="Column2456"/>
    <tableColumn id="2461" xr3:uid="{043D90E4-6E64-4777-B4D3-7073B879BF79}" name="Column2457"/>
    <tableColumn id="2462" xr3:uid="{38009961-CEC1-44CF-8F4B-426BE643B40F}" name="Column2458"/>
    <tableColumn id="2463" xr3:uid="{ED96D73E-D1C4-49AA-8655-0C1BD1D83B2F}" name="Column2459"/>
    <tableColumn id="2464" xr3:uid="{5C956A89-C88D-4547-AE76-F05D013DD7B9}" name="Column2460"/>
    <tableColumn id="2465" xr3:uid="{1A04733F-FE45-451C-8FCA-7EC10BD847DC}" name="Column2461"/>
    <tableColumn id="2466" xr3:uid="{51006F73-CF45-41C8-A3C0-FAC8F9FE0C71}" name="Column2462"/>
    <tableColumn id="2467" xr3:uid="{91186F29-C600-47F6-AE69-929EC9A86956}" name="Column2463"/>
    <tableColumn id="2468" xr3:uid="{47E193B1-08E0-49A2-8D55-E198348EBD14}" name="Column2464"/>
    <tableColumn id="2469" xr3:uid="{9B54A4C6-8FD8-43EE-ADF2-9F7865E4E8C3}" name="Column2465"/>
    <tableColumn id="2470" xr3:uid="{13C3D0C3-11EA-4070-9BC7-27615F4B6D22}" name="Column2466"/>
    <tableColumn id="2471" xr3:uid="{C203F742-F64E-4509-819A-7EBE6AEA1F8C}" name="Column2467"/>
    <tableColumn id="2472" xr3:uid="{FB8E7EF5-58D5-4C2C-992A-84D4895BC48C}" name="Column2468"/>
    <tableColumn id="2473" xr3:uid="{6AA15A5D-3530-412B-BE3F-4AA30B377F9E}" name="Column2469"/>
    <tableColumn id="2474" xr3:uid="{AD1829D9-E4E3-47C6-AD5C-5A65C863314D}" name="Column2470"/>
    <tableColumn id="2475" xr3:uid="{759ACC5E-9636-4CC4-83F4-E3FFD761FA91}" name="Column2471"/>
    <tableColumn id="2476" xr3:uid="{7094B3B6-7A30-41D9-85BE-C91B8EC4DA6F}" name="Column2472"/>
    <tableColumn id="2477" xr3:uid="{24D57DBC-CC0F-4504-ACBA-DCA8AB9F2A98}" name="Column2473"/>
    <tableColumn id="2478" xr3:uid="{4D261AC9-0CC5-4175-B6E8-0F3B189F0FB4}" name="Column2474"/>
    <tableColumn id="2479" xr3:uid="{300139CF-EAFA-4B84-A058-56FF999E2A51}" name="Column2475"/>
    <tableColumn id="2480" xr3:uid="{BAEED35F-594F-4CBD-B6DF-3BE1B7E21952}" name="Column2476"/>
    <tableColumn id="2481" xr3:uid="{A8A9E64C-50BB-4EAF-9AAB-A24F53B716EF}" name="Column2477"/>
    <tableColumn id="2482" xr3:uid="{696F149A-B67F-4BD0-8D2E-AA863AC6B476}" name="Column2478"/>
    <tableColumn id="2483" xr3:uid="{4055DD7D-9B49-4B21-9942-C0835FA385CC}" name="Column2479"/>
    <tableColumn id="2484" xr3:uid="{C493110F-C48A-4296-931D-D8231A244938}" name="Column2480"/>
    <tableColumn id="2485" xr3:uid="{6B945FAF-5250-449E-81BF-F331C964F695}" name="Column2481"/>
    <tableColumn id="2486" xr3:uid="{94ACE9B0-BF30-4CE7-86C8-360C20919A63}" name="Column2482"/>
    <tableColumn id="2487" xr3:uid="{B149DBC2-A75B-4ED1-ACDA-675589721118}" name="Column2483"/>
    <tableColumn id="2488" xr3:uid="{D08FF850-D5EB-4BA9-83E8-8EAC515ABECE}" name="Column2484"/>
    <tableColumn id="2489" xr3:uid="{29C77A57-8B86-4475-9A13-61C51F87657E}" name="Column2485"/>
    <tableColumn id="2490" xr3:uid="{54AC6AB8-D111-4CCD-B583-510F4A82BDF1}" name="Column2486"/>
    <tableColumn id="2491" xr3:uid="{7EFF37C6-9098-4DD7-B485-6D5AFF5B87B3}" name="Column2487"/>
    <tableColumn id="2492" xr3:uid="{BD673602-7269-4008-A4C2-6B48D0F3B16D}" name="Column2488"/>
    <tableColumn id="2493" xr3:uid="{C9DB6AF5-9FE0-450E-9AC2-20B47CA06C73}" name="Column2489"/>
    <tableColumn id="2494" xr3:uid="{2BF6033F-ECF6-4210-94C6-F2393B8124F0}" name="Column2490"/>
    <tableColumn id="2495" xr3:uid="{FDD16BA1-1EA6-402A-B267-A6465068533E}" name="Column2491"/>
    <tableColumn id="2496" xr3:uid="{0090B312-2263-46E8-93E2-6A97773B3B38}" name="Column2492"/>
    <tableColumn id="2497" xr3:uid="{63D66123-59F9-498A-8701-A97E318B5385}" name="Column2493"/>
    <tableColumn id="2498" xr3:uid="{71FA253F-63E0-4630-97E0-66242098D0C9}" name="Column2494"/>
    <tableColumn id="2499" xr3:uid="{5A5CAB2B-7976-496D-8437-07136D03AE4A}" name="Column2495"/>
    <tableColumn id="2500" xr3:uid="{ACF9FD87-3370-413F-B1C5-64D97DEA1DF8}" name="Column2496"/>
    <tableColumn id="2501" xr3:uid="{98226416-5014-4DB6-9BF9-DF93FF8AE190}" name="Column2497"/>
    <tableColumn id="2502" xr3:uid="{54BE8A5D-4CED-4FAF-A638-5B13F73F242A}" name="Column2498"/>
    <tableColumn id="2503" xr3:uid="{43E6F654-3C7A-468C-A4FC-F7A96442FE2F}" name="Column2499"/>
    <tableColumn id="2504" xr3:uid="{8CAB110A-C4B8-49F1-A8FE-E477CEBD3CC3}" name="Column2500"/>
    <tableColumn id="2505" xr3:uid="{BE0D374B-4BD0-4807-835E-AF0D31ED8893}" name="Column2501"/>
    <tableColumn id="2506" xr3:uid="{5CABD894-8543-4F71-A3D9-8A08F843EB00}" name="Column2502"/>
    <tableColumn id="2507" xr3:uid="{29C942BF-4825-419E-B710-368092FF373D}" name="Column2503"/>
    <tableColumn id="2508" xr3:uid="{74C17400-5913-468C-BC94-0363F19A94E2}" name="Column2504"/>
    <tableColumn id="2509" xr3:uid="{E0F25F8F-1E5A-48F9-8E10-75A89D5CB122}" name="Column2505"/>
    <tableColumn id="2510" xr3:uid="{600AAD4A-1D66-4E69-896C-5C16D38527BE}" name="Column2506"/>
    <tableColumn id="2511" xr3:uid="{56C3B1FB-B8C6-4D69-A688-586390E273E3}" name="Column2507"/>
    <tableColumn id="2512" xr3:uid="{EBEDDCAD-71D9-4567-9C4A-B7D70305B4ED}" name="Column2508"/>
    <tableColumn id="2513" xr3:uid="{C6213082-49F5-45C4-B2B3-5A70EF9911B4}" name="Column2509"/>
    <tableColumn id="2514" xr3:uid="{E6A9FB9A-FB76-4CE9-86F0-CDB34479376E}" name="Column2510"/>
    <tableColumn id="2515" xr3:uid="{2ECFB2C1-D0AE-47C4-9D9E-10C44DB770F6}" name="Column2511"/>
    <tableColumn id="2516" xr3:uid="{56F9673E-BC33-4084-B3EC-B0A1AB54861B}" name="Column2512"/>
    <tableColumn id="2517" xr3:uid="{BFFCFEEB-1D44-4688-96B9-66FE6B5217F9}" name="Column2513"/>
    <tableColumn id="2518" xr3:uid="{51F16750-055E-42F3-A8B9-85C70980C4BD}" name="Column2514"/>
    <tableColumn id="2519" xr3:uid="{E715E9F7-5D57-4F08-9F5C-63DE847FF997}" name="Column2515"/>
    <tableColumn id="2520" xr3:uid="{705A2FFC-88FA-4CE3-B91A-F47A24EDE5E0}" name="Column2516"/>
    <tableColumn id="2521" xr3:uid="{065A0264-7548-40B0-86A1-EE1A030E6208}" name="Column2517"/>
    <tableColumn id="2522" xr3:uid="{C4243B7A-9FF4-4179-A05F-1981C6FC8959}" name="Column2518"/>
    <tableColumn id="2523" xr3:uid="{42977EB9-851E-4183-9C14-9CB4E5CC590F}" name="Column2519"/>
    <tableColumn id="2524" xr3:uid="{137B08BE-6BB9-489A-A643-99DFCC0DA607}" name="Column2520"/>
    <tableColumn id="2525" xr3:uid="{F91E9811-44D5-4470-85AA-66FD8E16B85D}" name="Column2521"/>
    <tableColumn id="2526" xr3:uid="{22379683-C217-4579-93D9-7CE00D528B35}" name="Column2522"/>
    <tableColumn id="2527" xr3:uid="{372C32AF-74B5-4C00-9D11-77F3EE05BBDB}" name="Column2523"/>
    <tableColumn id="2528" xr3:uid="{670EBEBA-CB1C-477A-8BF8-C6784957AA44}" name="Column2524"/>
    <tableColumn id="2529" xr3:uid="{DA017AD2-BD48-43BE-B7EA-8F8EDE5BED8C}" name="Column2525"/>
    <tableColumn id="2530" xr3:uid="{56AF46C2-6DAE-4AC3-91D8-BBBFF91BD20C}" name="Column2526"/>
    <tableColumn id="2531" xr3:uid="{9CB77F6D-5746-4F60-A205-5C7A3D96EEFD}" name="Column2527"/>
    <tableColumn id="2532" xr3:uid="{57DED50D-7750-410D-B325-73030E25455F}" name="Column2528"/>
    <tableColumn id="2533" xr3:uid="{30084A70-05FD-434E-B183-ADEC0FEFD760}" name="Column2529"/>
    <tableColumn id="2534" xr3:uid="{77FB67CD-2BFC-4E93-97D2-D5DAE40B9270}" name="Column2530"/>
    <tableColumn id="2535" xr3:uid="{39B2EFC8-1675-4BB5-B8FB-79F8DF4D7EF9}" name="Column2531"/>
    <tableColumn id="2536" xr3:uid="{85469AD2-3E5D-40B6-BC7E-F0ABA306F361}" name="Column2532"/>
    <tableColumn id="2537" xr3:uid="{56FCE5AA-D733-4BA9-A14B-EB40E81D6AC7}" name="Column2533"/>
    <tableColumn id="2538" xr3:uid="{A74E2A36-6CAA-4D71-93DC-5905AC509276}" name="Column2534"/>
    <tableColumn id="2539" xr3:uid="{8A962F55-76CD-45CD-B8C4-C10EA7985C87}" name="Column2535"/>
    <tableColumn id="2540" xr3:uid="{3502CDD6-A15C-4AFD-ACA5-81B68BF07695}" name="Column2536"/>
    <tableColumn id="2541" xr3:uid="{242CF598-3F1D-4D14-85CE-A14D6D980C47}" name="Column2537"/>
    <tableColumn id="2542" xr3:uid="{97E0BEF8-D3FD-4927-B406-3EDBE974D6A2}" name="Column2538"/>
    <tableColumn id="2543" xr3:uid="{E0944C67-384C-488B-AB9E-AAC3D7042D0E}" name="Column2539"/>
    <tableColumn id="2544" xr3:uid="{015B49A3-0375-424C-8266-5C9E79391FA9}" name="Column2540"/>
    <tableColumn id="2545" xr3:uid="{ADD5283F-5E6D-474F-909D-EC72F08F1D9E}" name="Column2541"/>
    <tableColumn id="2546" xr3:uid="{A724A23F-23E8-4710-9A0D-22AFBBEA0BC4}" name="Column2542"/>
    <tableColumn id="2547" xr3:uid="{0AD9695E-2623-4C64-84E4-B6B5EC2BA10F}" name="Column2543"/>
    <tableColumn id="2548" xr3:uid="{60875AB1-81E6-485E-B257-0991B50C01DF}" name="Column2544"/>
    <tableColumn id="2549" xr3:uid="{67548C6F-5408-493F-8935-4EC7C9B9C0AF}" name="Column2545"/>
    <tableColumn id="2550" xr3:uid="{7EBF8A0D-0741-4451-972A-4EEA0FDCB221}" name="Column2546"/>
    <tableColumn id="2551" xr3:uid="{E27DE633-6000-49F4-BD18-36D39F6A45A8}" name="Column2547"/>
    <tableColumn id="2552" xr3:uid="{8808C4F1-481D-4591-BB85-8EF28AFA9A12}" name="Column2548"/>
    <tableColumn id="2553" xr3:uid="{0D12DDF1-AB66-435A-9CE8-01F701A768DD}" name="Column2549"/>
    <tableColumn id="2554" xr3:uid="{00291DD8-F80A-4CD3-A55E-3A39FFE5C7DF}" name="Column2550"/>
    <tableColumn id="2555" xr3:uid="{AD064DE9-B2DF-4DD0-8BEE-46B94FE7751F}" name="Column2551"/>
    <tableColumn id="2556" xr3:uid="{D0E2895F-FE52-4E1B-BF89-BAE47081650D}" name="Column2552"/>
    <tableColumn id="2557" xr3:uid="{1B248C9D-D2A3-4104-BEC3-0A2AC6DC079C}" name="Column2553"/>
    <tableColumn id="2558" xr3:uid="{CDA48AFE-D808-40D1-A23A-E274F876C67E}" name="Column2554"/>
    <tableColumn id="2559" xr3:uid="{1E3BCF49-EF5C-4A4B-A2B1-FFB04804DFEE}" name="Column2555"/>
    <tableColumn id="2560" xr3:uid="{DFC3ECE8-FA8C-48C4-88A1-38464BCC746D}" name="Column2556"/>
    <tableColumn id="2561" xr3:uid="{DB8C42B8-A9E6-4EB0-80AF-9787DDA66300}" name="Column2557"/>
    <tableColumn id="2562" xr3:uid="{1D5F0482-9717-4CDF-8D3E-E902092CD4E7}" name="Column2558"/>
    <tableColumn id="2563" xr3:uid="{FF10DCC2-E94D-4F53-9378-D032EA4639B1}" name="Column2559"/>
    <tableColumn id="2564" xr3:uid="{576C8AB7-7E62-426A-8ADA-80B032857822}" name="Column2560"/>
    <tableColumn id="2565" xr3:uid="{9CAF903B-8569-4355-9F32-152AB32FBFB5}" name="Column2561"/>
    <tableColumn id="2566" xr3:uid="{E7BCBD25-A969-4C30-BCD6-F2A30B753CC4}" name="Column2562"/>
    <tableColumn id="2567" xr3:uid="{F3D7D591-0112-4D79-B815-B034F7FD9909}" name="Column2563"/>
    <tableColumn id="2568" xr3:uid="{D2DD4302-2383-4803-88B3-0461C36DAEDD}" name="Column2564"/>
    <tableColumn id="2569" xr3:uid="{D917DD00-AEE6-4A99-A41A-5E2D1E97511A}" name="Column2565"/>
    <tableColumn id="2570" xr3:uid="{AC5D69B4-21A6-471B-B29B-B9B81229DA8F}" name="Column2566"/>
    <tableColumn id="2571" xr3:uid="{27295DCB-C1FA-4D7E-BFC4-11AF006EC13B}" name="Column2567"/>
    <tableColumn id="2572" xr3:uid="{C7808F6A-4002-43DE-B973-80A616B8B731}" name="Column2568"/>
    <tableColumn id="2573" xr3:uid="{063B2B38-D199-4742-8D57-6CAF180C10BB}" name="Column2569"/>
    <tableColumn id="2574" xr3:uid="{0ABD3470-B5B6-4092-A4A5-DC9F25BE8872}" name="Column2570"/>
    <tableColumn id="2575" xr3:uid="{7D99F76C-27A4-428D-85F2-F686E098CCC0}" name="Column2571"/>
    <tableColumn id="2576" xr3:uid="{5EC68D4D-33B0-4C6C-96BA-79D95C3078C2}" name="Column2572"/>
    <tableColumn id="2577" xr3:uid="{9BCD969B-F890-4D7B-BCB0-4E00A796574B}" name="Column2573"/>
    <tableColumn id="2578" xr3:uid="{4FAC3198-E4AC-4421-A2DC-5D5E43DF5B84}" name="Column2574"/>
    <tableColumn id="2579" xr3:uid="{3AC7084E-3370-4FCA-A906-AEA7A0776ECC}" name="Column2575"/>
    <tableColumn id="2580" xr3:uid="{F5F34B49-48CF-4CB1-8C5B-829462B04869}" name="Column2576"/>
    <tableColumn id="2581" xr3:uid="{009D9B80-47D0-4AB7-9429-C471F99CCCA1}" name="Column2577"/>
    <tableColumn id="2582" xr3:uid="{913FF069-1AB5-489D-9CD0-CC68D2D7B458}" name="Column2578"/>
    <tableColumn id="2583" xr3:uid="{E412DB29-715D-4D7C-A27E-036EE526FF4E}" name="Column2579"/>
    <tableColumn id="2584" xr3:uid="{6F3EB340-5213-4CC3-973A-5EF7FFB025DE}" name="Column2580"/>
    <tableColumn id="2585" xr3:uid="{F251E016-84BC-4B7C-9E16-240B72D93864}" name="Column2581"/>
    <tableColumn id="2586" xr3:uid="{1BB7134F-8118-4C1A-86FC-0525173BD6A9}" name="Column2582"/>
    <tableColumn id="2587" xr3:uid="{EFE845C4-CB3E-4BAB-94E5-1621F6A10255}" name="Column2583"/>
    <tableColumn id="2588" xr3:uid="{63550239-6FB2-4687-913F-ABCE62DD74E8}" name="Column2584"/>
    <tableColumn id="2589" xr3:uid="{B5DF1E73-A8A5-4489-9F25-2FD88A1C5F2A}" name="Column2585"/>
    <tableColumn id="2590" xr3:uid="{55DF566C-CBD1-465D-BFF6-B3B7CE52010E}" name="Column2586"/>
    <tableColumn id="2591" xr3:uid="{300122BC-C7CC-4D8A-A2E4-6BA39349CF08}" name="Column2587"/>
    <tableColumn id="2592" xr3:uid="{E51CCD3C-77BB-4DA1-A642-D3D7F2D603BE}" name="Column2588"/>
    <tableColumn id="2593" xr3:uid="{0DE0D45E-079B-4C4A-B94F-3CB750731BE0}" name="Column2589"/>
    <tableColumn id="2594" xr3:uid="{405710B9-86B3-4B35-B1E7-4C332A5E9541}" name="Column2590"/>
    <tableColumn id="2595" xr3:uid="{689E8956-740D-4B82-AB5A-DD82392F94B3}" name="Column2591"/>
    <tableColumn id="2596" xr3:uid="{E230475A-A086-4565-9AAB-613E2E5B1A37}" name="Column2592"/>
    <tableColumn id="2597" xr3:uid="{CD779B57-7E79-4025-8139-3D702D926CAC}" name="Column2593"/>
    <tableColumn id="2598" xr3:uid="{BDF1EB96-BE63-4AFE-AE73-AE1635AB084D}" name="Column2594"/>
    <tableColumn id="2599" xr3:uid="{427738D4-607A-4095-AB4F-FB9A627041E6}" name="Column2595"/>
    <tableColumn id="2600" xr3:uid="{2DBA26FE-3E90-410D-BD9E-8C776EA0331D}" name="Column2596"/>
    <tableColumn id="2601" xr3:uid="{DAF14D71-F976-4B32-A473-721C02F5F8AB}" name="Column2597"/>
    <tableColumn id="2602" xr3:uid="{1F21DB41-AE1A-4AAC-9E34-2C44C35DAD2F}" name="Column2598"/>
    <tableColumn id="2603" xr3:uid="{320DF2C7-E039-4A86-9184-21148CC4663F}" name="Column2599"/>
    <tableColumn id="2604" xr3:uid="{42DC1EE8-43D5-4B9E-8365-17B8644AD83F}" name="Column2600"/>
    <tableColumn id="2605" xr3:uid="{FE42B53F-6C02-4DDF-AC94-77E873A1E5D5}" name="Column2601"/>
    <tableColumn id="2606" xr3:uid="{49025819-9A82-4615-874D-1816D31DA814}" name="Column2602"/>
    <tableColumn id="2607" xr3:uid="{D1CCDCAE-BB3D-4171-9E29-90BCC2968A4D}" name="Column2603"/>
    <tableColumn id="2608" xr3:uid="{988C01BD-D352-48CB-BD93-5B289F698C20}" name="Column2604"/>
    <tableColumn id="2609" xr3:uid="{908B94DE-9724-476B-B3BD-477EA70AA84E}" name="Column2605"/>
    <tableColumn id="2610" xr3:uid="{CDA9655F-8CEC-43FE-8578-37E632703C7B}" name="Column2606"/>
    <tableColumn id="2611" xr3:uid="{D33C7C8F-91F9-48DE-85FB-AC9182358E1B}" name="Column2607"/>
    <tableColumn id="2612" xr3:uid="{6AD425C5-ACC1-4B53-8BDC-FBE36118CEF8}" name="Column2608"/>
    <tableColumn id="2613" xr3:uid="{923653A4-FE65-4434-9FF1-A74076C761B7}" name="Column2609"/>
    <tableColumn id="2614" xr3:uid="{FD4D8D47-441C-4F0C-B379-CC6279003809}" name="Column2610"/>
    <tableColumn id="2615" xr3:uid="{CB3BBCCE-D5C6-4A3B-8E12-5EEDB4B99878}" name="Column2611"/>
    <tableColumn id="2616" xr3:uid="{D75CFEBF-AD03-4807-AFFD-C55AD64322DE}" name="Column2612"/>
    <tableColumn id="2617" xr3:uid="{BD56FA20-4D8B-4741-8DD6-6204D134E708}" name="Column2613"/>
    <tableColumn id="2618" xr3:uid="{EAECCC00-FF2E-48E8-B03B-9172330C214B}" name="Column2614"/>
    <tableColumn id="2619" xr3:uid="{BDEE2B30-6A1E-4EF5-AFDD-5D5D164C4447}" name="Column2615"/>
    <tableColumn id="2620" xr3:uid="{1D8A9E24-D1E0-4739-838F-C43385E9022B}" name="Column2616"/>
    <tableColumn id="2621" xr3:uid="{731DCA81-C7F5-4E52-97D3-7526BF64A048}" name="Column2617"/>
    <tableColumn id="2622" xr3:uid="{5EA4DFE8-36D7-42B4-BCCE-4277EA4E124A}" name="Column2618"/>
    <tableColumn id="2623" xr3:uid="{12CC1B6A-74AB-4858-B6CB-13F13E85E7A3}" name="Column2619"/>
    <tableColumn id="2624" xr3:uid="{51766903-BEC4-45EC-B3C7-CA0BFC534172}" name="Column2620"/>
    <tableColumn id="2625" xr3:uid="{C016CD3A-603C-41CE-B475-F332D4DC12C0}" name="Column2621"/>
    <tableColumn id="2626" xr3:uid="{61583B24-F684-4696-A354-A41BD811A624}" name="Column2622"/>
    <tableColumn id="2627" xr3:uid="{32D0CA0D-3D22-4511-8A4D-FA2F6F35FED7}" name="Column2623"/>
    <tableColumn id="2628" xr3:uid="{FF9E0A61-DE47-4139-90D2-05851D78594F}" name="Column2624"/>
    <tableColumn id="2629" xr3:uid="{41961536-4FE6-43AE-A144-8B2AF2DE0441}" name="Column2625"/>
    <tableColumn id="2630" xr3:uid="{E1632C23-4C4B-48F3-B9AC-721A18E5260E}" name="Column2626"/>
    <tableColumn id="2631" xr3:uid="{106EE079-2C26-443E-8D86-C77D3EA5BB01}" name="Column2627"/>
    <tableColumn id="2632" xr3:uid="{5FAE07B6-37E8-4069-ADCC-334AFF5D92E0}" name="Column2628"/>
    <tableColumn id="2633" xr3:uid="{E8BB9C4B-EBD4-486A-9C01-B26BD5A60121}" name="Column2629"/>
    <tableColumn id="2634" xr3:uid="{130F45E0-A182-444D-8A64-FB21AF652689}" name="Column2630"/>
    <tableColumn id="2635" xr3:uid="{FEDEA658-2B22-4389-B349-E389E1C64175}" name="Column2631"/>
    <tableColumn id="2636" xr3:uid="{3ED01F3C-B19C-4281-8DFD-45AD064F2DFA}" name="Column2632"/>
    <tableColumn id="2637" xr3:uid="{CEEF47E2-376C-4530-84BC-F126FCB78F79}" name="Column2633"/>
    <tableColumn id="2638" xr3:uid="{7FBEB320-BD01-4984-BC37-217D81400A50}" name="Column2634"/>
    <tableColumn id="2639" xr3:uid="{B0DFDCAB-D6C6-4094-B2B7-4AD6D7575B78}" name="Column2635"/>
    <tableColumn id="2640" xr3:uid="{706DD8D6-7C6A-420B-8808-FB42ACBC52BD}" name="Column2636"/>
    <tableColumn id="2641" xr3:uid="{A7FF8C03-CDD7-497A-ABC5-EB213664EB75}" name="Column2637"/>
    <tableColumn id="2642" xr3:uid="{D2C492CF-1429-402C-BDDB-9BB65CDB9A92}" name="Column2638"/>
    <tableColumn id="2643" xr3:uid="{C8F08168-1300-4E93-9443-9727C3324443}" name="Column2639"/>
    <tableColumn id="2644" xr3:uid="{B178C9E5-8F2C-46BA-A416-4697C9DD0B18}" name="Column2640"/>
    <tableColumn id="2645" xr3:uid="{5514AFFC-FA9E-440E-B340-EFADA654F601}" name="Column2641"/>
    <tableColumn id="2646" xr3:uid="{E209A825-E42E-4904-9E20-086E498828B9}" name="Column2642"/>
    <tableColumn id="2647" xr3:uid="{B821DDB0-82BA-460B-841A-1FBC78E6EBF0}" name="Column2643"/>
    <tableColumn id="2648" xr3:uid="{25991FC9-0837-454F-8A0E-4EB3FC20F356}" name="Column2644"/>
    <tableColumn id="2649" xr3:uid="{199F27DC-7401-48A1-8FEE-6C065F50F49F}" name="Column2645"/>
    <tableColumn id="2650" xr3:uid="{279B68BB-833B-4032-A008-36512FDDE0A2}" name="Column2646"/>
    <tableColumn id="2651" xr3:uid="{85EC45F7-B7DB-42C2-94E0-40ED443A5BB5}" name="Column2647"/>
    <tableColumn id="2652" xr3:uid="{F1164D6A-AF44-4770-A0BD-C90A1A049BE2}" name="Column2648"/>
    <tableColumn id="2653" xr3:uid="{0FC68CC9-2D1F-44B7-90F9-7CD8479D0F9E}" name="Column2649"/>
    <tableColumn id="2654" xr3:uid="{0CB77C7A-8A32-4891-A14D-161D5C131B42}" name="Column2650"/>
    <tableColumn id="2655" xr3:uid="{CECD96B3-A0A1-4D42-BF21-0AB330DAC19F}" name="Column2651"/>
    <tableColumn id="2656" xr3:uid="{B748D0F9-744F-4598-B4F5-101D690D462C}" name="Column2652"/>
    <tableColumn id="2657" xr3:uid="{8936F718-FCA2-4438-BCDC-228E9A2B1D1B}" name="Column2653"/>
    <tableColumn id="2658" xr3:uid="{F65B79EC-63EE-4FB5-B62F-E1634236F029}" name="Column2654"/>
    <tableColumn id="2659" xr3:uid="{2B69EC0E-D8D9-4535-92A2-4F84A8A8EB9A}" name="Column2655"/>
    <tableColumn id="2660" xr3:uid="{8B180B4C-3B7C-4E9A-9898-25C06AE9A1F7}" name="Column2656"/>
    <tableColumn id="2661" xr3:uid="{6C93B8C2-5A04-49ED-891C-FD3E3CB5F9A0}" name="Column2657"/>
    <tableColumn id="2662" xr3:uid="{E90AEF5B-55DE-41E1-B3DD-BC5A4E55B7ED}" name="Column2658"/>
    <tableColumn id="2663" xr3:uid="{24388F07-54BC-4A38-BFDD-81357DA37131}" name="Column2659"/>
    <tableColumn id="2664" xr3:uid="{DFEA09BB-C82D-490F-9D32-0821C616AA9F}" name="Column2660"/>
    <tableColumn id="2665" xr3:uid="{B4C5BAC3-9F9D-46C5-A5C7-E5B936C07F3C}" name="Column2661"/>
    <tableColumn id="2666" xr3:uid="{598ACE30-D871-4BD7-A6B3-B5E7D080A75C}" name="Column2662"/>
    <tableColumn id="2667" xr3:uid="{77F12418-0CA4-46BC-9062-54AA88142977}" name="Column2663"/>
    <tableColumn id="2668" xr3:uid="{32660876-158A-4D06-A18A-9976B029B13C}" name="Column2664"/>
    <tableColumn id="2669" xr3:uid="{86B88A7B-E9EF-43C1-AFEE-29C28CB98B6B}" name="Column2665"/>
    <tableColumn id="2670" xr3:uid="{F5C4ABC9-8DCF-476F-BF46-F46A2CC1AE7A}" name="Column2666"/>
    <tableColumn id="2671" xr3:uid="{B6A9C303-B593-4D0C-A1F2-C5ADDF036BD3}" name="Column2667"/>
    <tableColumn id="2672" xr3:uid="{89159163-AB7D-4628-A9DE-601642E120AC}" name="Column2668"/>
    <tableColumn id="2673" xr3:uid="{618A6844-8E80-4B32-A7F3-3204ADEA3646}" name="Column2669"/>
    <tableColumn id="2674" xr3:uid="{8349956A-C158-42FD-A640-AD5A8B402126}" name="Column2670"/>
    <tableColumn id="2675" xr3:uid="{D5030378-595A-43BA-862A-A28337F7BFC3}" name="Column2671"/>
    <tableColumn id="2676" xr3:uid="{04922795-6AF5-4116-8504-5D525E423DFA}" name="Column2672"/>
    <tableColumn id="2677" xr3:uid="{12A5CF1B-C5CA-4E6B-9633-69901FA4EA96}" name="Column2673"/>
    <tableColumn id="2678" xr3:uid="{01AF53D8-3CBE-4C38-86AB-6E594E2CCB4D}" name="Column2674"/>
    <tableColumn id="2679" xr3:uid="{62CF6870-3DDA-4684-A160-BDAB59AEB981}" name="Column2675"/>
    <tableColumn id="2680" xr3:uid="{25191FC0-4362-4BBF-A59C-73F013DB8B9E}" name="Column2676"/>
    <tableColumn id="2681" xr3:uid="{204EB28E-0FB3-4EEB-B71B-E543CCDE38BB}" name="Column2677"/>
    <tableColumn id="2682" xr3:uid="{6F30D9EE-1C22-4A1A-9E2A-9D8EA0BC5D9E}" name="Column2678"/>
    <tableColumn id="2683" xr3:uid="{6E86C6D3-108C-482F-AAE9-BD29C0A64CC7}" name="Column2679"/>
    <tableColumn id="2684" xr3:uid="{7C0F085D-B3F8-4EF7-9C4D-E0203B77D880}" name="Column2680"/>
    <tableColumn id="2685" xr3:uid="{CA6A7128-FB5F-4219-A31C-11136C94AB4B}" name="Column2681"/>
    <tableColumn id="2686" xr3:uid="{6A096295-D309-435D-8834-D58185588921}" name="Column2682"/>
    <tableColumn id="2687" xr3:uid="{3DDEE4D8-AD88-4160-AE36-09C658660CB1}" name="Column2683"/>
    <tableColumn id="2688" xr3:uid="{9AE82574-F2F4-4C11-9305-FED1DEE4E546}" name="Column2684"/>
    <tableColumn id="2689" xr3:uid="{D964E4D2-70FD-478D-9194-3DB8BF224F54}" name="Column2685"/>
    <tableColumn id="2690" xr3:uid="{0FD797C6-0968-4F23-8836-6556BC1A62D4}" name="Column2686"/>
    <tableColumn id="2691" xr3:uid="{ECA76411-F4DB-43D7-B933-844CA7651E91}" name="Column2687"/>
    <tableColumn id="2692" xr3:uid="{0BF1159C-AED1-4228-848F-11DA75010F66}" name="Column2688"/>
    <tableColumn id="2693" xr3:uid="{0786BFB2-240B-462A-94ED-32BB0A6EC5DC}" name="Column2689"/>
    <tableColumn id="2694" xr3:uid="{1DEA68BE-BC3B-47DD-8997-FE20DE1F6C38}" name="Column2690"/>
    <tableColumn id="2695" xr3:uid="{4889D245-DDD0-4BB3-AF2D-C89AEDC0FE43}" name="Column2691"/>
    <tableColumn id="2696" xr3:uid="{DCE5CEBA-9125-4572-9AA0-19467A5BAE75}" name="Column2692"/>
    <tableColumn id="2697" xr3:uid="{3207E1AC-566E-453F-AF54-D93F30E8AFB8}" name="Column2693"/>
    <tableColumn id="2698" xr3:uid="{393C6BB2-A51B-492D-B5CB-ACD68322FD0B}" name="Column2694"/>
    <tableColumn id="2699" xr3:uid="{0F0E3FB7-0B5F-449F-AF18-597218E33329}" name="Column2695"/>
    <tableColumn id="2700" xr3:uid="{EF42C6BA-7EA6-493F-8F5C-CE40EB354A95}" name="Column2696"/>
    <tableColumn id="2701" xr3:uid="{2F80E2C9-1C71-4F54-83B9-3B890EC80D61}" name="Column2697"/>
    <tableColumn id="2702" xr3:uid="{327B1FE3-84FA-405B-B8E4-3AEDF28DA703}" name="Column2698"/>
    <tableColumn id="2703" xr3:uid="{551BF8A6-39C9-415A-9190-969C896A7ADD}" name="Column2699"/>
    <tableColumn id="2704" xr3:uid="{5617F8C2-8C3D-4410-9307-06404B5F4E1B}" name="Column2700"/>
    <tableColumn id="2705" xr3:uid="{4C80D06E-B7A6-4349-B7D1-7CC854B45CBD}" name="Column2701"/>
    <tableColumn id="2706" xr3:uid="{ED45A523-900E-4B2D-B1E4-69A67F071356}" name="Column2702"/>
    <tableColumn id="2707" xr3:uid="{1DBCE000-4D60-4A8E-A467-708E8120560D}" name="Column2703"/>
    <tableColumn id="2708" xr3:uid="{79A1F009-8C5F-4A2F-B603-FAAEDCACC8E2}" name="Column2704"/>
    <tableColumn id="2709" xr3:uid="{1A9E35DD-2BB5-4C9F-8EE1-50972608B045}" name="Column2705"/>
    <tableColumn id="2710" xr3:uid="{1040B73A-652B-4266-BF57-62E60FEC6381}" name="Column2706"/>
    <tableColumn id="2711" xr3:uid="{0F3B7C23-2240-4BF6-A21F-94F9A89FD6F1}" name="Column2707"/>
    <tableColumn id="2712" xr3:uid="{53DE5128-D412-4AEE-8295-FA3DD042F862}" name="Column2708"/>
    <tableColumn id="2713" xr3:uid="{CCC02679-9E1D-45E2-8B9A-5CE0CAD640AD}" name="Column2709"/>
    <tableColumn id="2714" xr3:uid="{B3CC7C38-30F0-4294-8AF2-EE52B6951F5B}" name="Column2710"/>
    <tableColumn id="2715" xr3:uid="{7375D72D-1D1E-46D4-9DD8-B682D7E5913C}" name="Column2711"/>
    <tableColumn id="2716" xr3:uid="{2C4D7850-935B-4BCF-ADA7-B5E727B4D002}" name="Column2712"/>
    <tableColumn id="2717" xr3:uid="{42264214-54C5-4522-8E89-EA7E9EB1EDD7}" name="Column2713"/>
    <tableColumn id="2718" xr3:uid="{F8007AEA-0821-4528-85B9-EF0FA15F4846}" name="Column2714"/>
    <tableColumn id="2719" xr3:uid="{6A24A379-C9B0-436D-9B6B-20340B3671E5}" name="Column2715"/>
    <tableColumn id="2720" xr3:uid="{D632178C-0DFF-41C9-9F13-B8231253DAA3}" name="Column2716"/>
    <tableColumn id="2721" xr3:uid="{8D9A3F30-4573-4500-9D4D-D8289CF3FCD0}" name="Column2717"/>
    <tableColumn id="2722" xr3:uid="{794D0B57-F7AA-4357-93DA-0A7C79EC995E}" name="Column2718"/>
    <tableColumn id="2723" xr3:uid="{B0A3DE7B-A8A1-4B78-8FA3-DA31B9271019}" name="Column2719"/>
    <tableColumn id="2724" xr3:uid="{75840550-366E-4C35-A509-0EF96E9D1970}" name="Column2720"/>
    <tableColumn id="2725" xr3:uid="{FBEB57D4-BC09-4439-A08F-AA58E18A5B5F}" name="Column2721"/>
    <tableColumn id="2726" xr3:uid="{B92C9383-0C9C-4270-BF09-C53E0EA1CBB6}" name="Column2722"/>
    <tableColumn id="2727" xr3:uid="{88F29790-D77F-4E99-AE5C-296B5DFAC36E}" name="Column2723"/>
    <tableColumn id="2728" xr3:uid="{66D5680B-333F-4033-B43C-F669401A51F2}" name="Column2724"/>
    <tableColumn id="2729" xr3:uid="{F95CB4CB-9B0B-4E94-9882-D0BA980F1601}" name="Column2725"/>
    <tableColumn id="2730" xr3:uid="{4E913D72-A88E-482E-BC58-5D83470A5E7B}" name="Column2726"/>
    <tableColumn id="2731" xr3:uid="{FBCD2480-F49B-454E-9898-F420B1BACF7D}" name="Column2727"/>
    <tableColumn id="2732" xr3:uid="{FACC4ECA-D641-4727-98E0-3EC00941CEA3}" name="Column2728"/>
    <tableColumn id="2733" xr3:uid="{3090D7E8-208B-4B81-B1EE-09CB7CA0CE37}" name="Column2729"/>
    <tableColumn id="2734" xr3:uid="{E75F2152-0964-4C2C-8F1D-0E1E8A93DD41}" name="Column2730"/>
    <tableColumn id="2735" xr3:uid="{6F7BA394-3E3A-4DB9-8581-38E3C5DA44E8}" name="Column2731"/>
    <tableColumn id="2736" xr3:uid="{4F957704-86BB-4A45-B5C6-41A82D978EA6}" name="Column2732"/>
    <tableColumn id="2737" xr3:uid="{D0AD16F0-300C-42B5-B5AA-09B64582AED6}" name="Column2733"/>
    <tableColumn id="2738" xr3:uid="{A691F14A-E020-4847-8812-B6820AE30A0F}" name="Column2734"/>
    <tableColumn id="2739" xr3:uid="{63F2D4BB-38AD-4677-A061-BABF8E041080}" name="Column2735"/>
    <tableColumn id="2740" xr3:uid="{2E874947-78A0-4563-8994-F2638B354811}" name="Column2736"/>
    <tableColumn id="2741" xr3:uid="{A1A2DA9E-7F8C-4CD3-AF6F-FD03C15BC36B}" name="Column2737"/>
    <tableColumn id="2742" xr3:uid="{1E4C6FFB-1965-4706-BFF6-7FE8E70F9127}" name="Column2738"/>
    <tableColumn id="2743" xr3:uid="{59D495FA-F890-46E2-B458-C79EFFC17DA3}" name="Column2739"/>
    <tableColumn id="2744" xr3:uid="{B87A4982-681E-49D7-BE49-05710F29A4AB}" name="Column2740"/>
    <tableColumn id="2745" xr3:uid="{37317CA4-A8C7-461E-8AD6-ED16467390F7}" name="Column2741"/>
    <tableColumn id="2746" xr3:uid="{1D2679EF-20BD-491C-92FB-B6CCAE501D69}" name="Column2742"/>
    <tableColumn id="2747" xr3:uid="{882586ED-B650-41AD-9BD4-44A72C38B880}" name="Column2743"/>
    <tableColumn id="2748" xr3:uid="{DDC1852E-F4DF-4946-924C-3D95D431EBFD}" name="Column2744"/>
    <tableColumn id="2749" xr3:uid="{E2143DBD-A324-467A-98C9-23C2EA1D1F05}" name="Column2745"/>
    <tableColumn id="2750" xr3:uid="{33AB18AA-2A56-4426-A1F3-87FB12353562}" name="Column2746"/>
    <tableColumn id="2751" xr3:uid="{B15BDF74-E83C-4189-B4E6-4092423B5C20}" name="Column2747"/>
    <tableColumn id="2752" xr3:uid="{FDCB3781-50C8-49D0-8C66-4C70181AB953}" name="Column2748"/>
    <tableColumn id="2753" xr3:uid="{49054A94-C39A-41C4-B205-F6D91FE7E87E}" name="Column2749"/>
    <tableColumn id="2754" xr3:uid="{76180278-536A-4D1F-802C-735BA174E76C}" name="Column2750"/>
    <tableColumn id="2755" xr3:uid="{1C672D62-348B-49C1-AAE7-EC03B9C08616}" name="Column2751"/>
    <tableColumn id="2756" xr3:uid="{4B826C17-1E7F-4080-8805-F73F29938864}" name="Column2752"/>
    <tableColumn id="2757" xr3:uid="{F47F1D33-210E-4A6F-90C4-88E817D8DF5D}" name="Column2753"/>
    <tableColumn id="2758" xr3:uid="{82BF7BBA-F67E-499C-AAEF-D6C1BB3088E9}" name="Column2754"/>
    <tableColumn id="2759" xr3:uid="{C0C4C88F-B507-4D3A-81A3-0C4299B4B1B8}" name="Column2755"/>
    <tableColumn id="2760" xr3:uid="{A18B5759-445C-41C8-825F-485F461BE389}" name="Column2756"/>
    <tableColumn id="2761" xr3:uid="{3F1C5EB9-C5C3-450B-9F85-C65EAD76432D}" name="Column2757"/>
    <tableColumn id="2762" xr3:uid="{1C996A0E-1187-4180-97DF-2C40B5F2C86A}" name="Column2758"/>
    <tableColumn id="2763" xr3:uid="{3A0C079F-DAB0-400B-90A6-A3DCDAB7211F}" name="Column2759"/>
    <tableColumn id="2764" xr3:uid="{41A29876-6987-4BE2-A587-67B320AF3BC3}" name="Column2760"/>
    <tableColumn id="2765" xr3:uid="{7AEFF238-B37B-49F2-8AFE-AE4413365911}" name="Column2761"/>
    <tableColumn id="2766" xr3:uid="{3AE65E3D-C9CB-4DC2-93D9-131371E0E2CD}" name="Column2762"/>
    <tableColumn id="2767" xr3:uid="{9E00C03A-1B82-4588-8EDC-0E27141B25FD}" name="Column2763"/>
    <tableColumn id="2768" xr3:uid="{3DD6C6FE-5652-4A2B-82DC-0CD2BCE15163}" name="Column2764"/>
    <tableColumn id="2769" xr3:uid="{ECF88E9A-ED3E-4F85-9283-D3B069DE74DB}" name="Column2765"/>
    <tableColumn id="2770" xr3:uid="{C684703C-3F51-4D5E-A59F-80BCA9437386}" name="Column2766"/>
    <tableColumn id="2771" xr3:uid="{57C29B9D-D755-4769-AEFF-FF59D017EA06}" name="Column2767"/>
    <tableColumn id="2772" xr3:uid="{7EBF3B6F-C8E1-419A-B057-0B9EB3CE08E4}" name="Column2768"/>
    <tableColumn id="2773" xr3:uid="{B4AB1F7B-D10E-4E6C-9A4F-3926E8F98FD3}" name="Column2769"/>
    <tableColumn id="2774" xr3:uid="{3CA60FF6-6C29-4732-B622-DEB03BE5F458}" name="Column2770"/>
    <tableColumn id="2775" xr3:uid="{94F5F3AD-08F0-4597-BB97-63749AA8140B}" name="Column2771"/>
    <tableColumn id="2776" xr3:uid="{BCBF1F6D-1D18-45DD-9FE1-ECE1B1B49322}" name="Column2772"/>
    <tableColumn id="2777" xr3:uid="{CE853272-6618-4890-9000-389E954AE0D0}" name="Column2773"/>
    <tableColumn id="2778" xr3:uid="{79232573-85F6-4469-9769-1AB4E7EA4F48}" name="Column2774"/>
    <tableColumn id="2779" xr3:uid="{73B9C49A-A9A5-42F6-8DF3-CA3B8B9608CD}" name="Column2775"/>
    <tableColumn id="2780" xr3:uid="{D8B12F7E-1E87-4B7B-A8C8-87601EE88787}" name="Column2776"/>
    <tableColumn id="2781" xr3:uid="{6813755E-17FE-4011-AFF8-1CA34617243E}" name="Column2777"/>
    <tableColumn id="2782" xr3:uid="{36FBC75C-7DAF-4967-83EE-F054BA71A8A3}" name="Column2778"/>
    <tableColumn id="2783" xr3:uid="{BC082FE4-DC0B-4237-8E02-9BDEBACCD4D3}" name="Column2779"/>
    <tableColumn id="2784" xr3:uid="{5373C41A-BC49-4307-9314-D144A60D51FD}" name="Column2780"/>
    <tableColumn id="2785" xr3:uid="{038DBAA6-F96A-4215-9FE6-22BDBCB11B17}" name="Column2781"/>
    <tableColumn id="2786" xr3:uid="{9C541A69-5990-40A0-A49F-36A449CF93B9}" name="Column2782"/>
    <tableColumn id="2787" xr3:uid="{AF7200AA-BDA8-4EC7-96E5-DE132283829E}" name="Column2783"/>
    <tableColumn id="2788" xr3:uid="{7434DF7E-C168-48AE-887B-7521B504B536}" name="Column2784"/>
    <tableColumn id="2789" xr3:uid="{664E5BFC-E18F-4766-BA9C-386EE8062051}" name="Column2785"/>
    <tableColumn id="2790" xr3:uid="{C26F7D0C-0016-40CE-80E5-3CB4083EB3C9}" name="Column2786"/>
    <tableColumn id="2791" xr3:uid="{A78ECE53-6D1B-4DA0-8AAE-43011C3700DB}" name="Column2787"/>
    <tableColumn id="2792" xr3:uid="{258566FD-0E9C-48E7-AC19-9A24D47D8266}" name="Column2788"/>
    <tableColumn id="2793" xr3:uid="{4F0A559D-777A-4D9A-A38A-88C2AEA096C9}" name="Column2789"/>
    <tableColumn id="2794" xr3:uid="{3E615143-9528-4F12-8957-63D600A2A6DF}" name="Column2790"/>
    <tableColumn id="2795" xr3:uid="{EDD57EC8-3260-43EC-B968-0D73D4615A4E}" name="Column2791"/>
    <tableColumn id="2796" xr3:uid="{EDEAC10C-BDBA-49E4-9795-1100665D88CC}" name="Column2792"/>
    <tableColumn id="2797" xr3:uid="{E7347911-13ED-4A40-A0E6-38BC21CF0807}" name="Column2793"/>
    <tableColumn id="2798" xr3:uid="{0138DBC2-7F08-41DC-92EB-6164FA2976F4}" name="Column2794"/>
    <tableColumn id="2799" xr3:uid="{57AF05FD-E405-4FD3-A08B-F0C1E8CF1A0A}" name="Column2795"/>
    <tableColumn id="2800" xr3:uid="{47189F03-FF4D-4FB8-9798-27D07843DCAF}" name="Column2796"/>
    <tableColumn id="2801" xr3:uid="{AB8BB57E-4907-4AF5-B6BD-70E8B82BEA9D}" name="Column2797"/>
    <tableColumn id="2802" xr3:uid="{53B7D705-1501-4001-B930-CB23D7E965A6}" name="Column2798"/>
    <tableColumn id="2803" xr3:uid="{F4D9BE91-0E8E-4DE7-87DA-467E1986966F}" name="Column2799"/>
    <tableColumn id="2804" xr3:uid="{AF2334F7-A9FB-4FFA-9FB5-634BCE1546B4}" name="Column2800"/>
    <tableColumn id="2805" xr3:uid="{454E6B9A-2F22-40F9-AE01-437EBF8DB7D3}" name="Column2801"/>
    <tableColumn id="2806" xr3:uid="{7EBBEB27-3835-4145-B8B9-18BCFC553582}" name="Column2802"/>
    <tableColumn id="2807" xr3:uid="{DDC9735C-DFF8-4497-8CF4-4513F23945ED}" name="Column2803"/>
    <tableColumn id="2808" xr3:uid="{E08B08E4-6E2E-425C-9494-34F3C99C6928}" name="Column2804"/>
    <tableColumn id="2809" xr3:uid="{C44B204B-0291-4E37-8A6F-9ADF01C76508}" name="Column2805"/>
    <tableColumn id="2810" xr3:uid="{E3D296DA-709D-46BC-9578-57497F41E634}" name="Column2806"/>
    <tableColumn id="2811" xr3:uid="{43F54096-8821-474A-821B-5A550AF41280}" name="Column2807"/>
    <tableColumn id="2812" xr3:uid="{4FD7C38E-93E7-4585-80F8-4FF351E2B85E}" name="Column2808"/>
    <tableColumn id="2813" xr3:uid="{ED0F6777-3DE3-47D3-B230-27F08FB1CB6C}" name="Column2809"/>
    <tableColumn id="2814" xr3:uid="{2CD13D5D-7A61-4B50-8BF9-09348F697706}" name="Column2810"/>
    <tableColumn id="2815" xr3:uid="{57AE41DD-1340-49E3-9155-49894C86BEE3}" name="Column2811"/>
    <tableColumn id="2816" xr3:uid="{598223A5-FBCF-4983-B3DD-666C9282FD71}" name="Column2812"/>
    <tableColumn id="2817" xr3:uid="{3BDB2AC5-59AF-4023-9FB7-255E6FF0E334}" name="Column2813"/>
    <tableColumn id="2818" xr3:uid="{247C973F-E755-4FD8-8904-B0B30655B279}" name="Column2814"/>
    <tableColumn id="2819" xr3:uid="{DC4A873C-3D62-4C72-B700-CEB82E4C5015}" name="Column2815"/>
    <tableColumn id="2820" xr3:uid="{74316F1D-B6D1-4FB8-8701-ADC656DEEBF3}" name="Column2816"/>
    <tableColumn id="2821" xr3:uid="{1F3F3C32-5F65-41ED-9E98-A3688BA0D565}" name="Column2817"/>
    <tableColumn id="2822" xr3:uid="{9CD92026-14A0-43EE-8526-52958731253F}" name="Column2818"/>
    <tableColumn id="2823" xr3:uid="{3C8CAE68-84E7-454C-9015-6A9A33385DEA}" name="Column2819"/>
    <tableColumn id="2824" xr3:uid="{A3673878-EB6C-4246-BD3A-B61D5DDC1A5F}" name="Column2820"/>
    <tableColumn id="2825" xr3:uid="{1929E16C-E6AB-4D2A-95D7-1396E27E1852}" name="Column2821"/>
    <tableColumn id="2826" xr3:uid="{8128774D-945D-418C-AD8D-DC6E67D8D36C}" name="Column2822"/>
    <tableColumn id="2827" xr3:uid="{64201692-A893-4646-B7D8-9448998A7E71}" name="Column2823"/>
    <tableColumn id="2828" xr3:uid="{FEE7231F-3C8E-4140-9039-1AFCFCA65B2D}" name="Column2824"/>
    <tableColumn id="2829" xr3:uid="{7B5A3557-D1E0-4810-BD53-9BFEE3AD473D}" name="Column2825"/>
    <tableColumn id="2830" xr3:uid="{7467DCBC-4B86-447B-A578-9C78C5D7A16D}" name="Column2826"/>
    <tableColumn id="2831" xr3:uid="{815A0458-C324-4A81-BFBA-4DEBDD05537B}" name="Column2827"/>
    <tableColumn id="2832" xr3:uid="{2FD7A8CE-F719-4300-B667-96DF5F6D8A0C}" name="Column2828"/>
    <tableColumn id="2833" xr3:uid="{F20B9FDC-93EF-4543-BED5-893807786453}" name="Column2829"/>
    <tableColumn id="2834" xr3:uid="{83B864F7-4F96-4386-9EBB-55E4561B1979}" name="Column2830"/>
    <tableColumn id="2835" xr3:uid="{DF2750F6-60AC-4291-9D8E-DF4976D8B4A5}" name="Column2831"/>
    <tableColumn id="2836" xr3:uid="{744475B2-CFF7-42E9-A6AE-9ECA8A91DF27}" name="Column2832"/>
    <tableColumn id="2837" xr3:uid="{E52A6EB9-6F7A-45B5-85CB-97C1061A6F98}" name="Column2833"/>
    <tableColumn id="2838" xr3:uid="{737C622E-52E1-47EA-8D89-E582A0E54E6C}" name="Column2834"/>
    <tableColumn id="2839" xr3:uid="{23BFA588-901E-423E-8FAE-38EDDB15863C}" name="Column2835"/>
    <tableColumn id="2840" xr3:uid="{633F7523-854B-40CF-A296-18236FDC0C7B}" name="Column2836"/>
    <tableColumn id="2841" xr3:uid="{0BFBA408-D1C3-45B8-9FF7-EB310962912B}" name="Column2837"/>
    <tableColumn id="2842" xr3:uid="{D039DA72-60B1-483C-AEDB-6FDAAEEB70B0}" name="Column2838"/>
    <tableColumn id="2843" xr3:uid="{56BF9715-3664-4B1C-A63F-2529167DDD5B}" name="Column2839"/>
    <tableColumn id="2844" xr3:uid="{50A84EE7-BE3C-4374-8FFD-FE8D5FC46D5E}" name="Column2840"/>
    <tableColumn id="2845" xr3:uid="{3664BF84-8169-4584-BD2E-43137EC2CC71}" name="Column2841"/>
    <tableColumn id="2846" xr3:uid="{D1CE111B-CDFF-4914-AF9C-BA9B1022B661}" name="Column2842"/>
    <tableColumn id="2847" xr3:uid="{49304A0E-ACD5-4469-907B-6FC32E39DFC6}" name="Column2843"/>
    <tableColumn id="2848" xr3:uid="{2D0D2E55-9391-40B2-9762-23F182306E42}" name="Column2844"/>
    <tableColumn id="2849" xr3:uid="{4A14F314-AA06-4FA4-A3EF-A7A7E3C847CD}" name="Column2845"/>
    <tableColumn id="2850" xr3:uid="{4481E04C-6B1D-40A5-94AC-778672C51472}" name="Column2846"/>
    <tableColumn id="2851" xr3:uid="{990BB403-3A52-4635-A2C3-CF09B9C24977}" name="Column2847"/>
    <tableColumn id="2852" xr3:uid="{F6786DE4-C0FF-4ADA-9DB4-E37573EC849D}" name="Column2848"/>
    <tableColumn id="2853" xr3:uid="{36DC5AED-E4D5-40A6-BBF8-44E5767231EC}" name="Column2849"/>
    <tableColumn id="2854" xr3:uid="{A33E053D-2C52-4FAC-B328-41EAF9E6059C}" name="Column2850"/>
    <tableColumn id="2855" xr3:uid="{5FF5B987-CE6A-4692-9B92-D67693D257BC}" name="Column2851"/>
    <tableColumn id="2856" xr3:uid="{56E7AFA3-74FD-4ED9-B6F9-74B3D28423AF}" name="Column2852"/>
    <tableColumn id="2857" xr3:uid="{91DDC02C-9A41-4736-B497-74EBFE7A1FB2}" name="Column2853"/>
    <tableColumn id="2858" xr3:uid="{A8400683-5CCD-4753-BBD5-FE22DB8E39B1}" name="Column2854"/>
    <tableColumn id="2859" xr3:uid="{834A5A4C-2050-45C1-84E2-91CEC7C008B6}" name="Column2855"/>
    <tableColumn id="2860" xr3:uid="{015974D8-1260-481B-BA29-3253E78F2A68}" name="Column2856"/>
    <tableColumn id="2861" xr3:uid="{667D8C9C-E735-41D1-94C8-49BE6B80E1EF}" name="Column2857"/>
    <tableColumn id="2862" xr3:uid="{329B5150-E5A1-41E8-91D6-0512ECEE9D18}" name="Column2858"/>
    <tableColumn id="2863" xr3:uid="{F36BF8D8-6040-49C0-9D45-0C85C1C9CFB3}" name="Column2859"/>
    <tableColumn id="2864" xr3:uid="{D426C06D-F8D3-47B1-B240-3C4D49AA4343}" name="Column2860"/>
    <tableColumn id="2865" xr3:uid="{FC320D26-D94B-4860-A4B1-73EE8EFC12E4}" name="Column2861"/>
    <tableColumn id="2866" xr3:uid="{71182EED-DBC2-47EE-B5AE-FD4FA86076B7}" name="Column2862"/>
    <tableColumn id="2867" xr3:uid="{5CB693A8-ADC6-45E3-BA6E-4A4A45D10799}" name="Column2863"/>
    <tableColumn id="2868" xr3:uid="{C439134D-3D7C-4D26-9008-70ACE96ADE97}" name="Column2864"/>
    <tableColumn id="2869" xr3:uid="{CABB2470-B56B-4878-AB81-7A7BFE0E9342}" name="Column2865"/>
    <tableColumn id="2870" xr3:uid="{6C635C01-94E9-42EC-9DD3-D57FAAD264F4}" name="Column2866"/>
    <tableColumn id="2871" xr3:uid="{9474E3F6-D2E3-4553-89F5-F51FE790A6B1}" name="Column2867"/>
    <tableColumn id="2872" xr3:uid="{441FC7C6-5C4A-4E40-A6B5-A19676CF13E1}" name="Column2868"/>
    <tableColumn id="2873" xr3:uid="{47F07E88-E786-4A17-8F5F-B1B25565E448}" name="Column2869"/>
    <tableColumn id="2874" xr3:uid="{BB6BB883-E13B-45B1-BAFD-DDE9BD248C4A}" name="Column2870"/>
    <tableColumn id="2875" xr3:uid="{BF48AC38-1D20-45ED-AFAB-ECE780FB2F74}" name="Column2871"/>
    <tableColumn id="2876" xr3:uid="{A06CDC4B-796C-4874-BF02-D1F212587D0A}" name="Column2872"/>
    <tableColumn id="2877" xr3:uid="{55FC8ABC-24D5-49D4-9C91-17CAEB56C006}" name="Column2873"/>
    <tableColumn id="2878" xr3:uid="{8FCFBA01-6C40-4CC7-8BAB-29B4E8B2E9E1}" name="Column2874"/>
    <tableColumn id="2879" xr3:uid="{3A8A5EC8-7E9D-4637-A4CE-8742F1ABE0F2}" name="Column2875"/>
    <tableColumn id="2880" xr3:uid="{B4DE733B-A2A0-4EFF-9C2E-5FF8590A899B}" name="Column2876"/>
    <tableColumn id="2881" xr3:uid="{7BD552E1-EC55-4531-9B62-E51F6A3DA953}" name="Column2877"/>
    <tableColumn id="2882" xr3:uid="{5AC51CCC-F9BD-4BC4-9340-5F7272732759}" name="Column2878"/>
    <tableColumn id="2883" xr3:uid="{F8667373-BBEF-44AF-8AE2-9DC7FCFAF56F}" name="Column2879"/>
    <tableColumn id="2884" xr3:uid="{27B106DC-005F-48F6-867C-C6DA1F65F3C0}" name="Column2880"/>
    <tableColumn id="2885" xr3:uid="{4D1B2C0C-66E1-480B-991C-D8A2B398C51A}" name="Column2881"/>
    <tableColumn id="2886" xr3:uid="{A36A72A4-D178-4157-B603-619825568CAE}" name="Column2882"/>
    <tableColumn id="2887" xr3:uid="{8E3B3C0B-BCA6-4D46-BEAF-A03A7CB83318}" name="Column2883"/>
    <tableColumn id="2888" xr3:uid="{709920CA-E059-4930-8618-7D1A8EEBDEBE}" name="Column2884"/>
    <tableColumn id="2889" xr3:uid="{AEE73BB0-5685-4B58-B1B3-8BFDC85DDAFD}" name="Column2885"/>
    <tableColumn id="2890" xr3:uid="{70C5F193-B267-4BFA-B0F3-9D336992B7A1}" name="Column2886"/>
    <tableColumn id="2891" xr3:uid="{F88D7085-16F5-4E26-BF8B-09DDD708E063}" name="Column2887"/>
    <tableColumn id="2892" xr3:uid="{55AF7E64-5FA9-488E-9422-6C85DC130F1E}" name="Column2888"/>
    <tableColumn id="2893" xr3:uid="{4D1257C0-6286-441D-B134-DD1D74658B9C}" name="Column2889"/>
    <tableColumn id="2894" xr3:uid="{C0EA1A60-B72D-44C8-95E1-217B4BFB47F4}" name="Column2890"/>
    <tableColumn id="2895" xr3:uid="{81986895-9BEE-43F5-B528-4580DA3F38C3}" name="Column2891"/>
    <tableColumn id="2896" xr3:uid="{10F0FA17-8AA8-4DEC-9F7B-89FF2960CEC2}" name="Column2892"/>
    <tableColumn id="2897" xr3:uid="{B01A736A-551B-462F-A6A6-51FF4452AAB8}" name="Column2893"/>
    <tableColumn id="2898" xr3:uid="{5C6813F6-8A08-43E1-9DCA-2EA984BBD13D}" name="Column2894"/>
    <tableColumn id="2899" xr3:uid="{B0AA19CB-25C2-46EA-9A92-676A2565FDEE}" name="Column2895"/>
    <tableColumn id="2900" xr3:uid="{C1EAEB07-B3B6-4C0C-BF99-16325128EAB5}" name="Column2896"/>
    <tableColumn id="2901" xr3:uid="{69440936-0C65-463E-A770-F37EB4DCF3B6}" name="Column2897"/>
    <tableColumn id="2902" xr3:uid="{20D3A92C-B7AF-49DE-B069-25BA41FA85F6}" name="Column2898"/>
    <tableColumn id="2903" xr3:uid="{0CAF3900-BB4F-44CA-8205-884B2F2E59D7}" name="Column2899"/>
    <tableColumn id="2904" xr3:uid="{F4D546EB-7A6D-4536-9F38-AADC0E15FC11}" name="Column2900"/>
    <tableColumn id="2905" xr3:uid="{131E301E-E219-4481-A35C-C5C7040181E2}" name="Column2901"/>
    <tableColumn id="2906" xr3:uid="{57DCDFDC-EBA5-4A9F-9DF0-C45EAC80CF68}" name="Column2902"/>
    <tableColumn id="2907" xr3:uid="{FAE92EC4-078F-4F1E-862C-0FF103ACDFC2}" name="Column2903"/>
    <tableColumn id="2908" xr3:uid="{EDE4A145-3E42-4C44-8FF3-AC64142E6B82}" name="Column2904"/>
    <tableColumn id="2909" xr3:uid="{FA74F3A1-E58E-4EFC-A365-4C34AF1BF028}" name="Column2905"/>
    <tableColumn id="2910" xr3:uid="{2D9B1C12-AE42-499D-9B42-1D0BDA081802}" name="Column2906"/>
    <tableColumn id="2911" xr3:uid="{4AA042ED-F508-4CEE-B2AC-E517FBC8C876}" name="Column2907"/>
    <tableColumn id="2912" xr3:uid="{1E8AAE33-C49C-487E-ADEA-A69C44FF3EF4}" name="Column2908"/>
    <tableColumn id="2913" xr3:uid="{AFDB077A-58A9-4982-9E33-833E1E6D670C}" name="Column2909"/>
    <tableColumn id="2914" xr3:uid="{CAB49A79-F187-4CD7-8D38-20A356C76C5B}" name="Column2910"/>
    <tableColumn id="2915" xr3:uid="{842A9AAD-9859-486F-A1F5-F23B13288A17}" name="Column2911"/>
    <tableColumn id="2916" xr3:uid="{A1A0F4D6-91D2-4944-9B45-E05C9189F51E}" name="Column2912"/>
    <tableColumn id="2917" xr3:uid="{33BCD829-8D71-4BCE-A660-63A5C61889B5}" name="Column2913"/>
    <tableColumn id="2918" xr3:uid="{2ECD8710-1739-4389-92BD-086427FDE6F4}" name="Column2914"/>
    <tableColumn id="2919" xr3:uid="{1E24C08A-A7B5-4646-808D-0761DCEE4E8F}" name="Column2915"/>
    <tableColumn id="2920" xr3:uid="{799034CC-2F16-44EC-9B40-B7B9667397E0}" name="Column2916"/>
    <tableColumn id="2921" xr3:uid="{3668434C-E476-4611-BB2B-78040B151507}" name="Column2917"/>
    <tableColumn id="2922" xr3:uid="{185BE05B-CF44-4A94-806B-32D5F0D3D38B}" name="Column2918"/>
    <tableColumn id="2923" xr3:uid="{0B8DD579-ECD7-472F-A6F0-B84502F696EB}" name="Column2919"/>
    <tableColumn id="2924" xr3:uid="{93D8AFA8-6838-4B54-91C3-9A212A1638FA}" name="Column2920"/>
    <tableColumn id="2925" xr3:uid="{D96609C3-85C5-4E8A-81F3-8204D43DE210}" name="Column2921"/>
    <tableColumn id="2926" xr3:uid="{5452967D-BB42-4603-A6C6-EA362E8646AF}" name="Column2922"/>
    <tableColumn id="2927" xr3:uid="{A6E6533C-05D0-4D29-8B74-5113211F8E00}" name="Column2923"/>
    <tableColumn id="2928" xr3:uid="{467773AF-A3A1-4FA1-BA1E-4FD607C63550}" name="Column2924"/>
    <tableColumn id="2929" xr3:uid="{2ED0E849-AF8B-42B6-BDF5-22DCB8AC635E}" name="Column2925"/>
    <tableColumn id="2930" xr3:uid="{8EEECD1C-69B8-4A22-BCE2-2C419EFF6AAF}" name="Column2926"/>
    <tableColumn id="2931" xr3:uid="{C7C50ABC-B242-4E81-9574-AB47F83A37F0}" name="Column2927"/>
    <tableColumn id="2932" xr3:uid="{BC5BA1E3-7BDF-4B35-BD74-F1567F323199}" name="Column2928"/>
    <tableColumn id="2933" xr3:uid="{5CEB8793-D549-4EF4-8FFB-ECF8A9A2CA0B}" name="Column2929"/>
    <tableColumn id="2934" xr3:uid="{D0948000-D859-4F06-8DEE-BB6C52094294}" name="Column2930"/>
    <tableColumn id="2935" xr3:uid="{2798764D-43CC-4C8C-85EA-830C6258678B}" name="Column2931"/>
    <tableColumn id="2936" xr3:uid="{F072ADAF-DB82-4A19-A460-5EE777CC4B97}" name="Column2932"/>
    <tableColumn id="2937" xr3:uid="{8E3851A3-D36A-4AAB-8B34-4BDBA27F639B}" name="Column2933"/>
    <tableColumn id="2938" xr3:uid="{B8AEF8C6-08DB-473E-A88F-F922169C0156}" name="Column2934"/>
    <tableColumn id="2939" xr3:uid="{615780A1-0725-4490-8477-4706EF2D42CF}" name="Column2935"/>
    <tableColumn id="2940" xr3:uid="{00F66323-A515-444C-8471-3B3A4E3560B2}" name="Column2936"/>
    <tableColumn id="2941" xr3:uid="{C2A278D6-BB03-4DF9-9578-77BD88C6633B}" name="Column2937"/>
    <tableColumn id="2942" xr3:uid="{2F18EAB0-663F-419E-9D02-ED814AEFBC9B}" name="Column2938"/>
    <tableColumn id="2943" xr3:uid="{BE6E413E-3091-461A-BA67-8AA7137ADC4D}" name="Column2939"/>
    <tableColumn id="2944" xr3:uid="{04663ED8-C42B-4AA0-A510-2BBAC228E242}" name="Column2940"/>
    <tableColumn id="2945" xr3:uid="{2E761328-861F-4C56-85A8-315C917158B7}" name="Column2941"/>
    <tableColumn id="2946" xr3:uid="{1FDB3AB8-1DD5-495A-A216-BC4DF504042B}" name="Column2942"/>
    <tableColumn id="2947" xr3:uid="{4AACA66A-885E-4019-A284-B811E31E5407}" name="Column2943"/>
    <tableColumn id="2948" xr3:uid="{B4056B68-3C27-443E-8CEE-6E7CF05A7544}" name="Column2944"/>
    <tableColumn id="2949" xr3:uid="{D344735A-0B23-468F-AE75-1053BC6DA193}" name="Column2945"/>
    <tableColumn id="2950" xr3:uid="{11C04218-B70B-41D0-8C93-1A1F6D0CFD9C}" name="Column2946"/>
    <tableColumn id="2951" xr3:uid="{ACFFF8DF-1F38-4EE6-947E-BA75F6B5E638}" name="Column2947"/>
    <tableColumn id="2952" xr3:uid="{6ECCF163-122B-4AF9-A3CF-778F44A051B9}" name="Column2948"/>
    <tableColumn id="2953" xr3:uid="{D4A4CE1E-D78D-4B81-BC89-A0047B375637}" name="Column2949"/>
    <tableColumn id="2954" xr3:uid="{05D81FE0-7BE3-40D9-B241-1261106C2581}" name="Column2950"/>
    <tableColumn id="2955" xr3:uid="{B227665A-7F9C-4839-A38C-BA70DF328958}" name="Column2951"/>
    <tableColumn id="2956" xr3:uid="{6CE06490-7BAA-473E-9630-102089E34F40}" name="Column2952"/>
    <tableColumn id="2957" xr3:uid="{E241E557-C0E2-41A1-B6BF-7D6B35CD6BFD}" name="Column2953"/>
    <tableColumn id="2958" xr3:uid="{97DEC864-1DE0-4A36-B58E-091772F7802E}" name="Column2954"/>
    <tableColumn id="2959" xr3:uid="{81E34E5A-D996-495C-957F-8B99F639C93A}" name="Column2955"/>
    <tableColumn id="2960" xr3:uid="{7D7D5496-DC3D-4980-9B94-F8DE6AC13FA1}" name="Column2956"/>
    <tableColumn id="2961" xr3:uid="{088708D5-7150-4621-A28C-CA5DDCEC9E25}" name="Column2957"/>
    <tableColumn id="2962" xr3:uid="{D4D87A3A-95CA-4E1F-8678-77EAB1DE71E0}" name="Column2958"/>
    <tableColumn id="2963" xr3:uid="{C0CC0657-4CB5-459B-83E9-2E28D95577EF}" name="Column2959"/>
    <tableColumn id="2964" xr3:uid="{2CB4259E-62CA-49B5-A3AC-B7772885CA07}" name="Column2960"/>
    <tableColumn id="2965" xr3:uid="{F94FA6DB-429B-415A-9075-9F24FD22068C}" name="Column2961"/>
    <tableColumn id="2966" xr3:uid="{AAAD15AA-CD94-4274-9CE3-65D8AC37CA58}" name="Column2962"/>
    <tableColumn id="2967" xr3:uid="{183F232A-E03D-4EA4-8CEA-CBD90AE72A64}" name="Column2963"/>
    <tableColumn id="2968" xr3:uid="{B75D892C-0DEA-4425-A806-8BB7B6BD6309}" name="Column2964"/>
    <tableColumn id="2969" xr3:uid="{96E4A089-7B0E-4D2C-8E45-3ADB2E6AF06F}" name="Column2965"/>
    <tableColumn id="2970" xr3:uid="{7BE17666-24BD-4FAB-84B6-FBDFD5157106}" name="Column2966"/>
    <tableColumn id="2971" xr3:uid="{BC2D61AC-A850-46D3-8C65-4D223E1BC4D5}" name="Column2967"/>
    <tableColumn id="2972" xr3:uid="{9069C273-B273-4349-9C7D-1280E9047252}" name="Column2968"/>
    <tableColumn id="2973" xr3:uid="{EBB7BD7B-2EFF-49A4-A191-EF1B0C17620D}" name="Column2969"/>
    <tableColumn id="2974" xr3:uid="{1FFC9AF8-5572-4C3F-BC32-832099D83B2C}" name="Column2970"/>
    <tableColumn id="2975" xr3:uid="{640FBA1A-1632-411F-A993-F05616B4C3A0}" name="Column2971"/>
    <tableColumn id="2976" xr3:uid="{1F4B8341-1008-4C4F-B9F2-93484C46B280}" name="Column2972"/>
    <tableColumn id="2977" xr3:uid="{6AE80542-A007-4F1F-9B17-A785384A7A4C}" name="Column2973"/>
    <tableColumn id="2978" xr3:uid="{22D1A34B-92B9-4675-AECC-159692BE631A}" name="Column2974"/>
    <tableColumn id="2979" xr3:uid="{CE1E230D-51BB-4FCD-89DB-BE96B0AB2E7C}" name="Column2975"/>
    <tableColumn id="2980" xr3:uid="{5953CBE1-C174-4448-8CC9-868E3E8C19D7}" name="Column2976"/>
    <tableColumn id="2981" xr3:uid="{9DB5FD5D-B0C3-4685-93D0-37690A132D84}" name="Column2977"/>
    <tableColumn id="2982" xr3:uid="{997BC567-AEDA-4FD6-9013-0697E886F613}" name="Column2978"/>
    <tableColumn id="2983" xr3:uid="{D8EF1F4A-3113-4B59-BA9C-972A370BD508}" name="Column2979"/>
    <tableColumn id="2984" xr3:uid="{86377C17-0D12-4BF8-A24A-4061F0630C96}" name="Column2980"/>
    <tableColumn id="2985" xr3:uid="{3A6D27E7-D30B-4FF3-9BB0-03AB896BC6C2}" name="Column2981"/>
    <tableColumn id="2986" xr3:uid="{5131E25A-1ABD-4A02-9702-4684DA82C22D}" name="Column2982"/>
    <tableColumn id="2987" xr3:uid="{C8B9321A-A3D1-4D6C-A445-5D1E40408CCA}" name="Column2983"/>
    <tableColumn id="2988" xr3:uid="{8A1BB85E-F91D-44C9-B684-2F5D819D567C}" name="Column2984"/>
    <tableColumn id="2989" xr3:uid="{C39A4145-9DEC-4D03-B437-28FE7B6C22F9}" name="Column2985"/>
    <tableColumn id="2990" xr3:uid="{4F3F7951-1691-4AB5-B47F-E6B27C2EBE90}" name="Column2986"/>
    <tableColumn id="2991" xr3:uid="{4FE2F674-775C-45FF-9F9B-F995FED0C530}" name="Column2987"/>
    <tableColumn id="2992" xr3:uid="{1E5F3F17-14CA-4F2E-B6F6-2651047DD0D1}" name="Column2988"/>
    <tableColumn id="2993" xr3:uid="{46DB2156-E3D8-4D32-8B2D-167D311E8292}" name="Column2989"/>
    <tableColumn id="2994" xr3:uid="{3E737BDD-A046-46E1-B7F0-A6ED7C4766AE}" name="Column2990"/>
    <tableColumn id="2995" xr3:uid="{85BA2EA5-6050-4037-8E92-2EF0A170C3BB}" name="Column2991"/>
    <tableColumn id="2996" xr3:uid="{69490E07-C92A-48F4-98E6-F0BE49715D63}" name="Column2992"/>
    <tableColumn id="2997" xr3:uid="{C6A52F3F-44D7-487E-B275-9F11CE43A800}" name="Column2993"/>
    <tableColumn id="2998" xr3:uid="{FB67A66E-1A4F-49FD-8395-8A4718F151BD}" name="Column2994"/>
    <tableColumn id="2999" xr3:uid="{01872337-C204-4498-AFC6-17000248E093}" name="Column2995"/>
    <tableColumn id="3000" xr3:uid="{4DDCF9AD-69BD-46EB-B24B-C187F9A63350}" name="Column2996"/>
    <tableColumn id="3001" xr3:uid="{5AEACDBB-E019-4967-84DB-705F0A09038A}" name="Column2997"/>
    <tableColumn id="3002" xr3:uid="{422749D6-A3D7-4363-9F3F-2642E4EFAE72}" name="Column2998"/>
    <tableColumn id="3003" xr3:uid="{428AD10B-9212-4469-89C5-7957656155BC}" name="Column2999"/>
    <tableColumn id="3004" xr3:uid="{721CE49D-01E6-4129-A376-0CCC508C3ABB}" name="Column3000"/>
    <tableColumn id="3005" xr3:uid="{42A1180A-F3DD-4396-82A8-B473D3309034}" name="Column3001"/>
    <tableColumn id="3006" xr3:uid="{92B94BD1-C0D1-4973-9D88-695A9B3F3E55}" name="Column3002"/>
    <tableColumn id="3007" xr3:uid="{2AD4590F-87F0-4DA7-9E76-37AFD20139AE}" name="Column3003"/>
    <tableColumn id="3008" xr3:uid="{1DF20A68-C2BB-4542-802C-5D7126125446}" name="Column3004"/>
    <tableColumn id="3009" xr3:uid="{555AC5F9-3762-4333-ABD0-6D7D9C4204F2}" name="Column3005"/>
    <tableColumn id="3010" xr3:uid="{87F07EC6-EB73-4BCE-A877-CA0BE6FFC1F0}" name="Column3006"/>
    <tableColumn id="3011" xr3:uid="{3B4005FF-F6D6-429B-B744-CDB3B249241E}" name="Column3007"/>
    <tableColumn id="3012" xr3:uid="{35673A60-2F9F-49F7-ACEB-5BF99E3F4317}" name="Column3008"/>
    <tableColumn id="3013" xr3:uid="{01C57598-934E-4B60-A38B-A4E692711A45}" name="Column3009"/>
    <tableColumn id="3014" xr3:uid="{2FA89F0E-8646-4DC4-A27A-A7F21B28D2D5}" name="Column3010"/>
    <tableColumn id="3015" xr3:uid="{9CAE812D-6134-4AEB-AD55-DCB0B1E2E2B5}" name="Column3011"/>
    <tableColumn id="3016" xr3:uid="{146205C0-CE36-4E05-83DF-5E5527B29F89}" name="Column3012"/>
    <tableColumn id="3017" xr3:uid="{2143C547-68BC-40A7-8222-315107E8468C}" name="Column3013"/>
    <tableColumn id="3018" xr3:uid="{1A3B90F1-7024-408E-94E7-38B1934B0861}" name="Column3014"/>
    <tableColumn id="3019" xr3:uid="{52D2F660-E9AE-4E68-8F08-3F18B1D5E662}" name="Column3015"/>
    <tableColumn id="3020" xr3:uid="{F7D00CB9-6104-48A3-B744-6240F1C2430D}" name="Column3016"/>
    <tableColumn id="3021" xr3:uid="{4FFC7B4F-0595-4986-A4DF-ADB606A608B7}" name="Column3017"/>
    <tableColumn id="3022" xr3:uid="{40B38D62-2DFF-42F6-9D94-611811E196F6}" name="Column3018"/>
    <tableColumn id="3023" xr3:uid="{29AA98FB-A6A9-49AD-9F47-94220747F9F8}" name="Column3019"/>
    <tableColumn id="3024" xr3:uid="{0BBCFC34-789F-4845-AA43-69C10CFF657D}" name="Column3020"/>
    <tableColumn id="3025" xr3:uid="{3FA7C164-5458-4AA5-9E0D-C37BAB797C99}" name="Column3021"/>
    <tableColumn id="3026" xr3:uid="{25EF9B3C-8ED7-480F-862E-4404BFC70962}" name="Column3022"/>
    <tableColumn id="3027" xr3:uid="{CCFAD460-916A-4AD9-AB34-307431978E34}" name="Column3023"/>
    <tableColumn id="3028" xr3:uid="{19F859CF-0ACF-41FB-9D6E-27990D3D8CC3}" name="Column3024"/>
    <tableColumn id="3029" xr3:uid="{953EC649-0D1E-4A60-97FE-92B3A1AD2254}" name="Column3025"/>
    <tableColumn id="3030" xr3:uid="{9D175E99-8A74-4EC2-888B-DDEC02112EE1}" name="Column3026"/>
    <tableColumn id="3031" xr3:uid="{053D7D4D-9EEE-4B2F-A374-E6422AB3EF42}" name="Column3027"/>
    <tableColumn id="3032" xr3:uid="{07960462-89E3-4C67-B965-3AE08615C9F7}" name="Column3028"/>
    <tableColumn id="3033" xr3:uid="{66E4052D-5803-404D-B3D1-3A1E26A87F3F}" name="Column3029"/>
    <tableColumn id="3034" xr3:uid="{3B57AAC9-693F-4E83-8ED6-D5F400C59615}" name="Column3030"/>
    <tableColumn id="3035" xr3:uid="{1B83264C-4944-42C4-8E80-21A40FA7A37E}" name="Column3031"/>
    <tableColumn id="3036" xr3:uid="{392D000F-FFD7-4972-8955-9C5B0A808668}" name="Column3032"/>
    <tableColumn id="3037" xr3:uid="{515316CA-DF83-4BD5-BE6B-48B79C98EFE0}" name="Column3033"/>
    <tableColumn id="3038" xr3:uid="{286D6528-A413-472C-A1EC-1471DB144741}" name="Column3034"/>
    <tableColumn id="3039" xr3:uid="{993BDDAD-F39F-4754-80C5-60163CB539EE}" name="Column3035"/>
    <tableColumn id="3040" xr3:uid="{09E393ED-7B99-48BB-B2D0-27648B353AE5}" name="Column3036"/>
    <tableColumn id="3041" xr3:uid="{15AB9CC8-0EE1-4562-B678-22B454EDE0AE}" name="Column3037"/>
    <tableColumn id="3042" xr3:uid="{A707B783-91EA-4228-8E6B-111969E76DE6}" name="Column3038"/>
    <tableColumn id="3043" xr3:uid="{036FF8F3-6D07-4668-A1F4-0BB2A74E86CB}" name="Column3039"/>
    <tableColumn id="3044" xr3:uid="{3BB9CB82-0E37-49E0-AB4D-DA72DFCDEC75}" name="Column3040"/>
    <tableColumn id="3045" xr3:uid="{88DCF518-B008-42E6-9254-E73E60467ECB}" name="Column3041"/>
    <tableColumn id="3046" xr3:uid="{70F71ED3-2229-4FB9-A8F3-38CD567B0F40}" name="Column3042"/>
    <tableColumn id="3047" xr3:uid="{636857E4-9E95-4B23-AADB-738B188C53DA}" name="Column3043"/>
    <tableColumn id="3048" xr3:uid="{409576A3-CD91-4494-AA66-A2BBE0C3A672}" name="Column3044"/>
    <tableColumn id="3049" xr3:uid="{31044980-5868-4265-9448-6CF2BDDDC6A5}" name="Column3045"/>
    <tableColumn id="3050" xr3:uid="{8A1F5CC6-3777-4D05-B060-141B3733F660}" name="Column3046"/>
    <tableColumn id="3051" xr3:uid="{8C45DF08-77EE-4D15-A492-904C715C4536}" name="Column3047"/>
    <tableColumn id="3052" xr3:uid="{B959B088-103C-4AAC-B9B6-094871033F43}" name="Column3048"/>
    <tableColumn id="3053" xr3:uid="{6D36499B-53D7-4A39-9691-D219DFDA3E5F}" name="Column3049"/>
    <tableColumn id="3054" xr3:uid="{BA79B32B-A98B-4A7F-8F0F-A5BB337363EE}" name="Column3050"/>
    <tableColumn id="3055" xr3:uid="{312857AA-A918-41D6-8645-A9CEDAA21A7A}" name="Column3051"/>
    <tableColumn id="3056" xr3:uid="{B4D56048-47CA-498E-86D0-54DB319ADC36}" name="Column3052"/>
    <tableColumn id="3057" xr3:uid="{7CB1B801-4360-46D5-90A2-DDDD217E8873}" name="Column3053"/>
    <tableColumn id="3058" xr3:uid="{DFB47E4D-F611-4ACA-A6EE-EEA8B23F498C}" name="Column3054"/>
    <tableColumn id="3059" xr3:uid="{906A1514-14DD-42E4-B264-4FB34CB76904}" name="Column3055"/>
    <tableColumn id="3060" xr3:uid="{164BF53F-33E3-4A7E-983C-F6B9D8770CEE}" name="Column3056"/>
    <tableColumn id="3061" xr3:uid="{22E6237F-1ECF-471D-8609-A0F805988D19}" name="Column3057"/>
    <tableColumn id="3062" xr3:uid="{B6606126-1D86-46C5-8A57-3D007791520D}" name="Column3058"/>
    <tableColumn id="3063" xr3:uid="{B1D4CEB6-0665-4694-88DA-FF08AB31A777}" name="Column3059"/>
    <tableColumn id="3064" xr3:uid="{4E166CC5-50FB-459D-84EF-1A872E7239D0}" name="Column3060"/>
    <tableColumn id="3065" xr3:uid="{688D5DBC-F23F-449D-B050-DD597CC49EB0}" name="Column3061"/>
    <tableColumn id="3066" xr3:uid="{B3C2AB7F-7462-46CA-B923-571062E0CFE5}" name="Column3062"/>
    <tableColumn id="3067" xr3:uid="{0054FFB5-0CA6-479A-A8C1-67D0658CB076}" name="Column3063"/>
    <tableColumn id="3068" xr3:uid="{25FB331C-F1E9-42D7-A708-CD3AF8B40C5B}" name="Column3064"/>
    <tableColumn id="3069" xr3:uid="{E506F002-AE02-4795-9220-3BDE0655D293}" name="Column3065"/>
    <tableColumn id="3070" xr3:uid="{2AEEA32D-8E63-4F41-8081-DBDAD75BB958}" name="Column3066"/>
    <tableColumn id="3071" xr3:uid="{F6AB76A1-FB6F-47C6-8B74-2F7956B85234}" name="Column3067"/>
    <tableColumn id="3072" xr3:uid="{1E2B5DD9-4E77-40C0-A67F-BD5FC64FCA16}" name="Column3068"/>
    <tableColumn id="3073" xr3:uid="{84D3EC16-5335-4BFD-9236-DF188ED8757B}" name="Column3069"/>
    <tableColumn id="3074" xr3:uid="{AE4FF3D1-A680-46B9-96F1-C1A73CCDEB53}" name="Column3070"/>
    <tableColumn id="3075" xr3:uid="{02302C5F-8CF0-4C26-998B-EF80DACCB9BF}" name="Column3071"/>
    <tableColumn id="3076" xr3:uid="{AA706889-25BC-4BA5-853E-ABCFB7F38083}" name="Column3072"/>
    <tableColumn id="3077" xr3:uid="{8B032002-D67D-498A-9421-E1A5327E2EC9}" name="Column3073"/>
    <tableColumn id="3078" xr3:uid="{AC86462C-C7AE-4E0F-9E73-DDC2A016E715}" name="Column3074"/>
    <tableColumn id="3079" xr3:uid="{FDB9BBF0-121F-4C2C-963B-C996007E28DB}" name="Column3075"/>
    <tableColumn id="3080" xr3:uid="{2018EB44-1C67-435E-B9C5-697066AA11C8}" name="Column3076"/>
    <tableColumn id="3081" xr3:uid="{FA76AB49-F75D-4F57-B0D7-877BD3B4B86B}" name="Column3077"/>
    <tableColumn id="3082" xr3:uid="{4F1D0EFB-3BAE-41D9-9BDE-9076B33E8291}" name="Column3078"/>
    <tableColumn id="3083" xr3:uid="{D7063B01-8CEB-44A9-AA37-7DCDB2AFA793}" name="Column3079"/>
    <tableColumn id="3084" xr3:uid="{F24E6CDC-8AFC-4538-9D54-025A2B6FE680}" name="Column3080"/>
    <tableColumn id="3085" xr3:uid="{C8A40E65-CD7E-46D5-8C14-050FAC114B33}" name="Column3081"/>
    <tableColumn id="3086" xr3:uid="{5965BEFF-BAEE-4C04-9E5E-AD1A528BC7B3}" name="Column3082"/>
    <tableColumn id="3087" xr3:uid="{B9498709-B42D-42EE-8EFD-C078CD521906}" name="Column3083"/>
    <tableColumn id="3088" xr3:uid="{36B9E1AC-D29F-4BAA-8325-CBE180D5D5D3}" name="Column3084"/>
    <tableColumn id="3089" xr3:uid="{C8BD8B77-366C-49C2-9C57-02947F39E94C}" name="Column3085"/>
    <tableColumn id="3090" xr3:uid="{55BB239C-8477-444F-8968-D276B7686980}" name="Column3086"/>
    <tableColumn id="3091" xr3:uid="{442B8B72-1EF7-4B19-B770-95A74CB56B11}" name="Column3087"/>
    <tableColumn id="3092" xr3:uid="{57189FC3-7C3C-4964-9B59-F5D64F39EC2C}" name="Column3088"/>
    <tableColumn id="3093" xr3:uid="{593969A7-48E8-4CEE-B850-E1D3C3D2CCFE}" name="Column3089"/>
    <tableColumn id="3094" xr3:uid="{B55EC725-82E2-4AE4-BC45-A6B38FBE1E68}" name="Column3090"/>
    <tableColumn id="3095" xr3:uid="{957E7E62-3C51-471C-9CB2-34EFD43958BD}" name="Column3091"/>
    <tableColumn id="3096" xr3:uid="{AC1C568D-0E89-4ECF-B532-3E21839D51F3}" name="Column3092"/>
    <tableColumn id="3097" xr3:uid="{1DE1E7B0-9809-4737-8A39-327D1F0D5CC5}" name="Column3093"/>
    <tableColumn id="3098" xr3:uid="{33F07508-0580-4F17-9AD0-18FB78C1EAA9}" name="Column3094"/>
    <tableColumn id="3099" xr3:uid="{F95A47D7-00E2-4FD1-88BE-BA9F55D14B7D}" name="Column3095"/>
    <tableColumn id="3100" xr3:uid="{E9D32E00-BBD6-427E-A116-8034D1860641}" name="Column3096"/>
    <tableColumn id="3101" xr3:uid="{03646422-5CFC-4DC1-9460-DA07D775D668}" name="Column3097"/>
    <tableColumn id="3102" xr3:uid="{8560A1B4-5205-4F7B-84FB-B8CF731C95E9}" name="Column3098"/>
    <tableColumn id="3103" xr3:uid="{FA79D32A-2EC4-4122-9A70-ECB6EAA5838A}" name="Column3099"/>
    <tableColumn id="3104" xr3:uid="{143E01F2-D415-4B60-97B0-31350483099D}" name="Column3100"/>
    <tableColumn id="3105" xr3:uid="{D53F2C1C-243C-46A2-B609-C4236ACE67DA}" name="Column3101"/>
    <tableColumn id="3106" xr3:uid="{39E264D2-95B1-4B84-8457-9797C0707DA0}" name="Column3102"/>
    <tableColumn id="3107" xr3:uid="{8EE68773-376A-49A6-9740-D6B0F301D55A}" name="Column3103"/>
    <tableColumn id="3108" xr3:uid="{A9BF4F57-60F6-4332-8C46-B8697CB278E1}" name="Column3104"/>
    <tableColumn id="3109" xr3:uid="{18874FAE-164D-4ECF-B9A9-49741632D04A}" name="Column3105"/>
    <tableColumn id="3110" xr3:uid="{85A15C2F-31CE-4562-BE46-58F0755F781A}" name="Column3106"/>
    <tableColumn id="3111" xr3:uid="{90689179-748C-41E4-B850-7A1A1F452945}" name="Column3107"/>
    <tableColumn id="3112" xr3:uid="{39E09750-EBFA-4FB8-B13B-A32508490A5B}" name="Column3108"/>
    <tableColumn id="3113" xr3:uid="{C4FEC9BF-E285-486F-BE0B-83281904A690}" name="Column3109"/>
    <tableColumn id="3114" xr3:uid="{C758BF71-CAA0-40A4-BDC5-D6293C9166B2}" name="Column3110"/>
    <tableColumn id="3115" xr3:uid="{15471E03-3102-46F7-B4D8-8E3B99A1EF4B}" name="Column3111"/>
    <tableColumn id="3116" xr3:uid="{711E068B-7BEB-49E9-BAC8-CE7F4A222C21}" name="Column3112"/>
    <tableColumn id="3117" xr3:uid="{6CB2FAF3-8D41-479E-9617-F068AEA793C8}" name="Column3113"/>
    <tableColumn id="3118" xr3:uid="{E9546E33-FB97-4A58-B61E-ED4EE8AAEE42}" name="Column3114"/>
    <tableColumn id="3119" xr3:uid="{473C350A-1C46-41D3-8DEA-DAB1783E1023}" name="Column3115"/>
    <tableColumn id="3120" xr3:uid="{85AA5C26-F01F-4373-BE09-A9124A8586CB}" name="Column3116"/>
    <tableColumn id="3121" xr3:uid="{CA184A4C-860E-4DB5-BAA9-4319C2AF8401}" name="Column3117"/>
    <tableColumn id="3122" xr3:uid="{B1149F4E-2F38-465A-BCA0-35D74462451C}" name="Column3118"/>
    <tableColumn id="3123" xr3:uid="{4A269803-D6C0-44DA-BE44-82830A863C0F}" name="Column3119"/>
    <tableColumn id="3124" xr3:uid="{6203B28F-4DA8-4B6E-A51A-177A02B0B030}" name="Column3120"/>
    <tableColumn id="3125" xr3:uid="{7A6F5962-7707-4A5B-ADFC-718BE34DFA72}" name="Column3121"/>
    <tableColumn id="3126" xr3:uid="{5219E694-83C6-40F0-85AE-2373F491795F}" name="Column3122"/>
    <tableColumn id="3127" xr3:uid="{98A1D756-8DFB-4E42-A1F1-BF3DA14CC252}" name="Column3123"/>
    <tableColumn id="3128" xr3:uid="{E29B4AE1-C4CA-43C3-B9C3-C2890BDE3198}" name="Column3124"/>
    <tableColumn id="3129" xr3:uid="{916D6326-03C8-4147-B1C7-65D24B66E86C}" name="Column3125"/>
    <tableColumn id="3130" xr3:uid="{8B8D7AE3-717F-46AB-BB56-41822DFD58AA}" name="Column3126"/>
    <tableColumn id="3131" xr3:uid="{84F3F7DC-EF3E-4878-9C89-08E062FBBCD9}" name="Column3127"/>
    <tableColumn id="3132" xr3:uid="{9B888B2C-A0AA-44A3-924C-511BB30A9AD9}" name="Column3128"/>
    <tableColumn id="3133" xr3:uid="{217B088F-EE6B-4050-9866-55765EC8FD56}" name="Column3129"/>
    <tableColumn id="3134" xr3:uid="{CFDFC93D-237A-4295-A022-CB4916ABD606}" name="Column3130"/>
    <tableColumn id="3135" xr3:uid="{C0DC5CF4-CED0-4EAF-AEDF-A256079A60AD}" name="Column3131"/>
    <tableColumn id="3136" xr3:uid="{857B9612-8C90-42EA-8CD0-5F022ECADBCC}" name="Column3132"/>
    <tableColumn id="3137" xr3:uid="{9BF47CEA-19A1-46BE-99ED-7B2EA965A482}" name="Column3133"/>
    <tableColumn id="3138" xr3:uid="{740BC30A-F687-40BF-B537-2B87CF4EF851}" name="Column3134"/>
    <tableColumn id="3139" xr3:uid="{D61DC439-CE1E-42B5-B66D-1EA1C0274653}" name="Column3135"/>
    <tableColumn id="3140" xr3:uid="{8343BDF7-318F-4757-9779-2442283640E2}" name="Column3136"/>
    <tableColumn id="3141" xr3:uid="{F170DC62-9360-44C0-93EB-86162BEF347D}" name="Column3137"/>
    <tableColumn id="3142" xr3:uid="{C219E636-D9B2-4A12-A933-C46B4878546E}" name="Column3138"/>
    <tableColumn id="3143" xr3:uid="{79AEEB81-5512-4975-9F39-ED5F69C4B5B2}" name="Column3139"/>
    <tableColumn id="3144" xr3:uid="{3FE464DB-E5C7-4DD3-ABA9-51F0A2FBBDC3}" name="Column3140"/>
    <tableColumn id="3145" xr3:uid="{46B1A439-0BBF-4EA7-B9D9-4D066CBFB43D}" name="Column3141"/>
    <tableColumn id="3146" xr3:uid="{DFA2D536-225C-4C5D-8B70-052FFDF9D7EF}" name="Column3142"/>
    <tableColumn id="3147" xr3:uid="{E85D67B2-27A0-44BE-A08D-EC67051584DD}" name="Column3143"/>
    <tableColumn id="3148" xr3:uid="{0EED6031-177D-4B43-98D9-181B9C6BECEC}" name="Column3144"/>
    <tableColumn id="3149" xr3:uid="{5A990964-5584-48BB-AFCA-34A9D56CAFCE}" name="Column3145"/>
    <tableColumn id="3150" xr3:uid="{41EEFF7F-619C-4D02-A93C-D3FCA988F09C}" name="Column3146"/>
    <tableColumn id="3151" xr3:uid="{4C69AB4E-AB04-4AD8-A7A1-77510248202B}" name="Column3147"/>
    <tableColumn id="3152" xr3:uid="{54B09B14-0F0A-4B9A-A7F1-A724E3A3A5DB}" name="Column3148"/>
    <tableColumn id="3153" xr3:uid="{D5994A31-B6F5-4C0E-81B8-6A57BAEC65D2}" name="Column3149"/>
    <tableColumn id="3154" xr3:uid="{A15C28D2-8AEA-4670-B8BB-C643C957F406}" name="Column3150"/>
    <tableColumn id="3155" xr3:uid="{96B777A9-593A-4A08-8CA8-88A4F92D6850}" name="Column3151"/>
    <tableColumn id="3156" xr3:uid="{0DD86449-F222-4220-8600-95994080D963}" name="Column3152"/>
    <tableColumn id="3157" xr3:uid="{0B32FFA7-4B82-432A-B35E-57B9665465F0}" name="Column3153"/>
    <tableColumn id="3158" xr3:uid="{807A3DF4-ED2B-4CDD-95A9-12640DC84F2E}" name="Column3154"/>
    <tableColumn id="3159" xr3:uid="{E63CCC70-6FDA-4ED8-BD67-7A4E03BDFD0D}" name="Column3155"/>
    <tableColumn id="3160" xr3:uid="{33E62C83-2BC3-4FE0-875C-8C4B6F446532}" name="Column3156"/>
    <tableColumn id="3161" xr3:uid="{5868464F-575A-433C-8390-614C07F1A60E}" name="Column3157"/>
    <tableColumn id="3162" xr3:uid="{2B4C6796-59CB-446F-BF40-E88502A1F5F5}" name="Column3158"/>
    <tableColumn id="3163" xr3:uid="{FEDB73B3-5995-4AEB-9734-5BCEC94B7CD5}" name="Column3159"/>
    <tableColumn id="3164" xr3:uid="{FC380AE4-C70F-4EDB-809F-80D257589F72}" name="Column3160"/>
    <tableColumn id="3165" xr3:uid="{FB03A307-CA11-450B-B99F-6B2E2C1AB695}" name="Column3161"/>
    <tableColumn id="3166" xr3:uid="{4EFC6231-F4B2-49BB-9150-570CC7AD5FD2}" name="Column3162"/>
    <tableColumn id="3167" xr3:uid="{84D4DD80-9F7C-404C-BF52-22779D227925}" name="Column3163"/>
    <tableColumn id="3168" xr3:uid="{EFB09C0B-3905-4ABB-B11B-BBE6958DF7E3}" name="Column3164"/>
    <tableColumn id="3169" xr3:uid="{93B0EDB1-C1D7-4EC5-B511-0F96DD62F035}" name="Column3165"/>
    <tableColumn id="3170" xr3:uid="{05D291C5-5290-4C11-A576-C445B8A363DA}" name="Column3166"/>
    <tableColumn id="3171" xr3:uid="{1DDA4581-8E9A-47D2-A842-1FDDDD3DFA8C}" name="Column3167"/>
    <tableColumn id="3172" xr3:uid="{18F34719-A208-4376-A05D-E1331BA2747F}" name="Column3168"/>
    <tableColumn id="3173" xr3:uid="{39EFCF6D-7568-4887-B206-C08DB13E4440}" name="Column3169"/>
    <tableColumn id="3174" xr3:uid="{9E664A68-1CA9-4AC5-8F67-4B3B9AEAF947}" name="Column3170"/>
    <tableColumn id="3175" xr3:uid="{3854BD4A-2D35-4D07-8AEA-03F2C3728BF0}" name="Column3171"/>
    <tableColumn id="3176" xr3:uid="{D88993FC-C90E-47DF-81A5-2F23251F8D18}" name="Column3172"/>
    <tableColumn id="3177" xr3:uid="{52810692-F08F-436F-9E43-89575FEB8F4F}" name="Column3173"/>
    <tableColumn id="3178" xr3:uid="{C7774BF9-6A59-46D6-B20F-9490DCAFC838}" name="Column3174"/>
    <tableColumn id="3179" xr3:uid="{75B67897-F6D4-4761-80B2-7A345ED8442B}" name="Column3175"/>
    <tableColumn id="3180" xr3:uid="{39EEEDB3-3E4C-413B-B1BB-1CDB888C5F84}" name="Column3176"/>
    <tableColumn id="3181" xr3:uid="{F3401D08-8693-4C52-8C29-E573C07C2397}" name="Column3177"/>
    <tableColumn id="3182" xr3:uid="{6A2238E7-446D-4D4B-A750-5A74381F4C6C}" name="Column3178"/>
    <tableColumn id="3183" xr3:uid="{AC8E6554-C7BC-404A-940A-7A1E310B1597}" name="Column3179"/>
    <tableColumn id="3184" xr3:uid="{20E2FD53-6E56-41C9-AE1A-1D1F4AED9950}" name="Column3180"/>
    <tableColumn id="3185" xr3:uid="{95FD5058-BA46-4A23-B883-748C01235792}" name="Column3181"/>
    <tableColumn id="3186" xr3:uid="{E46D68E5-D622-47E5-A8BF-B01D81321425}" name="Column3182"/>
    <tableColumn id="3187" xr3:uid="{1DE2679D-1D2C-4E1E-AD0E-80ACA4FD44FB}" name="Column3183"/>
    <tableColumn id="3188" xr3:uid="{9F316A44-AA17-476C-BD5D-883DC9DF0AC4}" name="Column3184"/>
    <tableColumn id="3189" xr3:uid="{F19AD6D7-6645-45C2-AB18-BD03C0DDF20B}" name="Column3185"/>
    <tableColumn id="3190" xr3:uid="{3388A726-0C9C-46D1-8896-712265EFCB95}" name="Column3186"/>
    <tableColumn id="3191" xr3:uid="{7E66D83C-C071-44CF-A177-9A09992838FF}" name="Column3187"/>
    <tableColumn id="3192" xr3:uid="{1F328D3A-91CC-4E76-951B-3F4540121CE1}" name="Column3188"/>
    <tableColumn id="3193" xr3:uid="{BF3E1A73-8212-4F7A-8AAB-2F99E4D09AC6}" name="Column3189"/>
    <tableColumn id="3194" xr3:uid="{E973A0BA-3CD4-47E9-B498-316C218A237C}" name="Column3190"/>
    <tableColumn id="3195" xr3:uid="{CDCE26F3-B032-41BC-A808-7D91CCAB6253}" name="Column3191"/>
    <tableColumn id="3196" xr3:uid="{B790EF5E-4684-49ED-8F97-89EE0897DBEB}" name="Column3192"/>
    <tableColumn id="3197" xr3:uid="{C552086F-19F2-41F1-B546-8D8C06731F9C}" name="Column3193"/>
    <tableColumn id="3198" xr3:uid="{2ABAF606-E006-4193-9F05-17E167D4A9BE}" name="Column3194"/>
    <tableColumn id="3199" xr3:uid="{2BFE8236-FE10-46FE-B0C4-77044C290781}" name="Column3195"/>
    <tableColumn id="3200" xr3:uid="{76F71F02-FEAC-4240-B5C8-B81A8C6B91E2}" name="Column3196"/>
    <tableColumn id="3201" xr3:uid="{CCB7CE78-2B2D-4976-B691-181E7F8B2211}" name="Column3197"/>
    <tableColumn id="3202" xr3:uid="{0B107726-AFF3-4E62-A745-2837C4AF1E1C}" name="Column3198"/>
    <tableColumn id="3203" xr3:uid="{E1D40E11-09AD-4409-8466-4201CAB5D680}" name="Column3199"/>
    <tableColumn id="3204" xr3:uid="{A6E499C6-12FB-4913-A2BF-08E7CB11E868}" name="Column3200"/>
    <tableColumn id="3205" xr3:uid="{9DF4F8A2-10D3-46C0-A6F0-F06141F7894A}" name="Column3201"/>
    <tableColumn id="3206" xr3:uid="{B854C20A-FA3F-4150-8D20-4D49783CB209}" name="Column3202"/>
    <tableColumn id="3207" xr3:uid="{A25C04E7-81AE-4920-B1E9-BF0B26BFF0F1}" name="Column3203"/>
    <tableColumn id="3208" xr3:uid="{535A82AE-31FF-4F23-9B1D-0B9EA433385E}" name="Column3204"/>
    <tableColumn id="3209" xr3:uid="{4651E2CB-DF91-432E-9AD2-F4293E93C4C7}" name="Column3205"/>
    <tableColumn id="3210" xr3:uid="{17305851-59C7-40B7-A5C8-28B29E0072C2}" name="Column3206"/>
    <tableColumn id="3211" xr3:uid="{0B6BFADF-2AA3-4FA3-8983-C0CCF167C5C8}" name="Column3207"/>
    <tableColumn id="3212" xr3:uid="{68EEC5F6-32B1-4E05-B1BC-B7D7BEE50E1F}" name="Column3208"/>
    <tableColumn id="3213" xr3:uid="{0DFFF333-3E87-49D5-9D94-0E483A2DCB74}" name="Column3209"/>
    <tableColumn id="3214" xr3:uid="{23F27DCE-5B77-4842-8D41-76420ADB7271}" name="Column3210"/>
    <tableColumn id="3215" xr3:uid="{2EA75C27-B10F-4747-9D59-991950A57190}" name="Column3211"/>
    <tableColumn id="3216" xr3:uid="{5B289FBE-530B-4E4F-B0BB-4EA70EA2329F}" name="Column3212"/>
    <tableColumn id="3217" xr3:uid="{1A3405AA-4A0A-4911-94C1-83A57C0BC9A1}" name="Column3213"/>
    <tableColumn id="3218" xr3:uid="{D056F4C9-7ECF-4D58-976B-48DF76AABD20}" name="Column3214"/>
    <tableColumn id="3219" xr3:uid="{E001A9D1-806A-4F9B-B3AE-8F0EEDF850D0}" name="Column3215"/>
    <tableColumn id="3220" xr3:uid="{A5506AA2-4111-43D8-A993-A8C796919CB4}" name="Column3216"/>
    <tableColumn id="3221" xr3:uid="{37EB659F-FBC7-4CBB-9045-02FAEA6B7521}" name="Column3217"/>
    <tableColumn id="3222" xr3:uid="{501D83AC-FE99-4AE6-A5DE-D24A06DEA742}" name="Column3218"/>
    <tableColumn id="3223" xr3:uid="{B5C3D7ED-52AC-4CD3-A7C1-5F25FFA91675}" name="Column3219"/>
    <tableColumn id="3224" xr3:uid="{95ACC5F9-2317-4460-B3F5-6B7F377CF2A1}" name="Column3220"/>
    <tableColumn id="3225" xr3:uid="{FE04844A-A716-427A-B1C4-090FC4505F12}" name="Column3221"/>
    <tableColumn id="3226" xr3:uid="{A0FB8DA9-A97C-4C05-915A-C259EA315708}" name="Column3222"/>
    <tableColumn id="3227" xr3:uid="{7AD82F37-F6A7-4C31-AD77-3B12940DF652}" name="Column3223"/>
    <tableColumn id="3228" xr3:uid="{97FF3651-E289-46E1-9308-FAC4A560AF99}" name="Column3224"/>
    <tableColumn id="3229" xr3:uid="{953D13DC-4DC1-469B-8D00-37A79520CC42}" name="Column3225"/>
    <tableColumn id="3230" xr3:uid="{20AEBAB2-3A77-45EB-B79E-730961833770}" name="Column3226"/>
    <tableColumn id="3231" xr3:uid="{5AD83F81-CF00-4D29-8B1C-8710EECF066F}" name="Column3227"/>
    <tableColumn id="3232" xr3:uid="{8083FAE8-D6CB-4B56-BB9E-F9341F17E6F0}" name="Column3228"/>
    <tableColumn id="3233" xr3:uid="{F6A66878-0D2E-45FB-8971-5DDE67EA6261}" name="Column3229"/>
    <tableColumn id="3234" xr3:uid="{91FDAB79-6DD0-4688-9B1D-D320339E9C68}" name="Column3230"/>
    <tableColumn id="3235" xr3:uid="{5037022A-97FF-45F5-9E63-069D814D517D}" name="Column3231"/>
    <tableColumn id="3236" xr3:uid="{1D4CB7EB-F3B2-4198-94A7-CCC4A0F89181}" name="Column3232"/>
    <tableColumn id="3237" xr3:uid="{C2505CCE-7F4F-4464-B704-63B231D4C940}" name="Column3233"/>
    <tableColumn id="3238" xr3:uid="{77BD18CF-931E-45DF-87C1-A8CCC68BA861}" name="Column3234"/>
    <tableColumn id="3239" xr3:uid="{2923C3D2-5DDA-4CE5-BD30-200F89358D19}" name="Column3235"/>
    <tableColumn id="3240" xr3:uid="{299D965D-EABE-4CB4-A861-7D54106DEC4E}" name="Column3236"/>
    <tableColumn id="3241" xr3:uid="{5DADD0E7-F41B-4C09-BD5E-4842C078EDC3}" name="Column3237"/>
    <tableColumn id="3242" xr3:uid="{6DC75CC6-9883-48C6-B871-379B44556250}" name="Column3238"/>
    <tableColumn id="3243" xr3:uid="{D787970F-A8FA-4FCF-B3DD-4B9DCF477BC1}" name="Column3239"/>
    <tableColumn id="3244" xr3:uid="{D3332443-95C3-436F-90B8-91788DE2A1B7}" name="Column3240"/>
    <tableColumn id="3245" xr3:uid="{0666A3F8-B2F2-4AD2-9C53-DEBC1C57DDE4}" name="Column3241"/>
    <tableColumn id="3246" xr3:uid="{070CEC94-809E-4028-BE13-D42B2305638F}" name="Column3242"/>
    <tableColumn id="3247" xr3:uid="{DA62C38F-5EE1-4A01-8AAB-462AE8DBC9D1}" name="Column3243"/>
    <tableColumn id="3248" xr3:uid="{F851033C-8AC0-4DF8-8829-A240A92F1AAC}" name="Column3244"/>
    <tableColumn id="3249" xr3:uid="{70F607A9-ABD3-4DF7-97C7-989864469B09}" name="Column3245"/>
    <tableColumn id="3250" xr3:uid="{DA758C37-E815-433B-9197-9F5CDA25FF60}" name="Column3246"/>
    <tableColumn id="3251" xr3:uid="{4131A669-C433-4DA8-9B1C-543D445AB313}" name="Column3247"/>
    <tableColumn id="3252" xr3:uid="{86316D9E-CBD0-443B-9249-BB281C7238EE}" name="Column3248"/>
    <tableColumn id="3253" xr3:uid="{76E41A91-6811-4883-BA0A-A632778BD68F}" name="Column3249"/>
    <tableColumn id="3254" xr3:uid="{CA67B20C-2C28-44B5-95CF-04F2109280DA}" name="Column3250"/>
    <tableColumn id="3255" xr3:uid="{422447D4-B644-4D02-87AA-740D8988F63A}" name="Column3251"/>
    <tableColumn id="3256" xr3:uid="{98D5B495-62BE-4AF9-A7C4-B54827359BB8}" name="Column3252"/>
    <tableColumn id="3257" xr3:uid="{2979C603-8E7E-4188-8698-05A341D01DDB}" name="Column3253"/>
    <tableColumn id="3258" xr3:uid="{5EDF5100-4BB2-4253-8012-70F2DFBB1D46}" name="Column3254"/>
    <tableColumn id="3259" xr3:uid="{2C53B3BA-E96F-49E5-BEE5-1425F0A29F46}" name="Column3255"/>
    <tableColumn id="3260" xr3:uid="{1D4AB838-BB2F-4281-A4CF-291E50F87B12}" name="Column3256"/>
    <tableColumn id="3261" xr3:uid="{739BC8DD-87DC-496F-B016-DF6F47C8BFB2}" name="Column3257"/>
    <tableColumn id="3262" xr3:uid="{E4DD46AD-54EF-4C53-B830-A58B84A71ADE}" name="Column3258"/>
    <tableColumn id="3263" xr3:uid="{610E3467-2F54-4C18-90EE-5D527BF32559}" name="Column3259"/>
    <tableColumn id="3264" xr3:uid="{B8489E52-B057-44B2-9EF8-74C25A8A3BA8}" name="Column3260"/>
    <tableColumn id="3265" xr3:uid="{3D7B3141-FB41-4276-A62F-8690C04183B1}" name="Column3261"/>
    <tableColumn id="3266" xr3:uid="{A075010F-53D7-4D31-89EE-A5A9571784A6}" name="Column3262"/>
    <tableColumn id="3267" xr3:uid="{68794542-0B0A-4376-94D3-7BB395BED2C8}" name="Column3263"/>
    <tableColumn id="3268" xr3:uid="{3F4A3033-5F2D-4044-807C-8499D3495437}" name="Column3264"/>
    <tableColumn id="3269" xr3:uid="{CA755C30-BD6D-4F9F-B1A6-474B33F3039A}" name="Column3265"/>
    <tableColumn id="3270" xr3:uid="{817F4E9B-AFEA-4335-A6BC-CC20A41B9D70}" name="Column3266"/>
    <tableColumn id="3271" xr3:uid="{F9EB6C23-D3A9-461F-979D-4FDCBCEA3101}" name="Column3267"/>
    <tableColumn id="3272" xr3:uid="{C932FED5-009D-49C7-9EB6-5F35B9DDBD88}" name="Column3268"/>
    <tableColumn id="3273" xr3:uid="{80BDAD0C-D0FE-4B7C-A245-24721BFECBB9}" name="Column3269"/>
    <tableColumn id="3274" xr3:uid="{B81FBCD9-DA6C-49BD-A27A-65C40D8C945D}" name="Column3270"/>
    <tableColumn id="3275" xr3:uid="{0F68BF2C-4DB3-4A5D-AB93-5475C62E0C7D}" name="Column3271"/>
    <tableColumn id="3276" xr3:uid="{99AF9D7B-ED2D-4DE6-96CD-4055AEA0F2FD}" name="Column3272"/>
    <tableColumn id="3277" xr3:uid="{10742FD4-B231-434B-A44E-68E3A728F30B}" name="Column3273"/>
    <tableColumn id="3278" xr3:uid="{8F5AD881-175E-4682-9EE5-BD1B8B9D0299}" name="Column3274"/>
    <tableColumn id="3279" xr3:uid="{8FC5B60A-8601-4458-8BAA-12B1AC80DB2E}" name="Column3275"/>
    <tableColumn id="3280" xr3:uid="{BFBF4630-6F62-40BA-964A-49365A176C67}" name="Column3276"/>
    <tableColumn id="3281" xr3:uid="{9C4B21ED-2F38-4EBD-8801-7C8CAB5945E7}" name="Column3277"/>
    <tableColumn id="3282" xr3:uid="{6FE9B6E0-47D7-4446-9858-3AFA1A6779E7}" name="Column3278"/>
    <tableColumn id="3283" xr3:uid="{2BE2FF4C-2925-4B6B-8DA7-9D1D5514D593}" name="Column3279"/>
    <tableColumn id="3284" xr3:uid="{FADD1818-CCFC-4782-9835-4D56E42BE11B}" name="Column3280"/>
    <tableColumn id="3285" xr3:uid="{AF121369-30DF-4CB5-8DF2-963D6283A924}" name="Column3281"/>
    <tableColumn id="3286" xr3:uid="{0442A03D-2097-440F-ACB5-EC6CAE5035CD}" name="Column3282"/>
    <tableColumn id="3287" xr3:uid="{20B879AF-7C3A-44B1-8058-AFDECFDDC201}" name="Column3283"/>
    <tableColumn id="3288" xr3:uid="{07D8FFE1-74ED-4B88-8F64-261735BB38A8}" name="Column3284"/>
    <tableColumn id="3289" xr3:uid="{0FC3C7FC-6D0B-4E3F-B390-FD972FA90B05}" name="Column3285"/>
    <tableColumn id="3290" xr3:uid="{BB8224D0-007C-4966-AE49-284B4BDBB758}" name="Column3286"/>
    <tableColumn id="3291" xr3:uid="{94DB103F-4183-40F4-8C4C-1AEA9B53C6F7}" name="Column3287"/>
    <tableColumn id="3292" xr3:uid="{917B321D-7D3A-4352-9E91-16AC09226181}" name="Column3288"/>
    <tableColumn id="3293" xr3:uid="{7FD4F5D9-E944-47E7-B979-DE2A81265F7E}" name="Column3289"/>
    <tableColumn id="3294" xr3:uid="{1407F376-6409-4A37-B3DC-32E52ADF09E0}" name="Column3290"/>
    <tableColumn id="3295" xr3:uid="{0CC09A54-F66D-48F4-8827-48AAF7337CF9}" name="Column3291"/>
    <tableColumn id="3296" xr3:uid="{02C06F5E-9D71-42A2-A0EB-2811A334FE44}" name="Column3292"/>
    <tableColumn id="3297" xr3:uid="{06D3CE7B-C04D-460E-9743-FC246DB03FB6}" name="Column3293"/>
    <tableColumn id="3298" xr3:uid="{8F03A863-A7E2-4E21-B9A2-496F7BBD61D9}" name="Column3294"/>
    <tableColumn id="3299" xr3:uid="{B27DDA57-6B08-491A-902A-A2A11D03F3B9}" name="Column3295"/>
    <tableColumn id="3300" xr3:uid="{C74D6D3F-6610-438A-B543-C17DD4612EE7}" name="Column3296"/>
    <tableColumn id="3301" xr3:uid="{90607624-B174-47CE-AA4D-9DBDE70B5CC3}" name="Column3297"/>
    <tableColumn id="3302" xr3:uid="{74EAAD4A-5A8C-4DAC-B3C4-9CFDD195696D}" name="Column3298"/>
    <tableColumn id="3303" xr3:uid="{7255DB63-6A6A-4726-B0DF-5A61B40E02BE}" name="Column3299"/>
    <tableColumn id="3304" xr3:uid="{6B739438-5C59-4F24-8CCE-59A03DA9CCBB}" name="Column3300"/>
    <tableColumn id="3305" xr3:uid="{F312CFA2-2569-4EEF-9CF6-46C178788200}" name="Column3301"/>
    <tableColumn id="3306" xr3:uid="{000F0C97-533A-45BB-BFB3-DEC1A4B4E6F0}" name="Column3302"/>
    <tableColumn id="3307" xr3:uid="{E652011E-A4E4-4CB7-B5DB-F29A21EB68D5}" name="Column3303"/>
    <tableColumn id="3308" xr3:uid="{3E8A77A4-1358-4F40-BBA5-87E7E83051C7}" name="Column3304"/>
    <tableColumn id="3309" xr3:uid="{3757FB49-663B-42B3-9956-B2CDA40A20A8}" name="Column3305"/>
    <tableColumn id="3310" xr3:uid="{AA2D4B78-108C-4200-8F4A-19E9A3DDCC25}" name="Column3306"/>
    <tableColumn id="3311" xr3:uid="{0611FA2D-7061-4F01-AC82-90CA5EB740D8}" name="Column3307"/>
    <tableColumn id="3312" xr3:uid="{87AED7A7-AFE4-4C2F-9484-C08DCD1843C7}" name="Column3308"/>
    <tableColumn id="3313" xr3:uid="{0C3AC2AD-7A31-4406-8B31-1750A21D5854}" name="Column3309"/>
    <tableColumn id="3314" xr3:uid="{0D4CABC5-07FB-4E81-9823-B04BB2B9EFF7}" name="Column3310"/>
    <tableColumn id="3315" xr3:uid="{E7DC2EA6-AE07-40ED-A516-F23625C85670}" name="Column3311"/>
    <tableColumn id="3316" xr3:uid="{2FF52FCA-0CF4-4A04-B07B-3064C822AB48}" name="Column3312"/>
    <tableColumn id="3317" xr3:uid="{0FF56955-78F8-45E8-A704-358838729D46}" name="Column3313"/>
    <tableColumn id="3318" xr3:uid="{BD1C9D92-3B30-4034-B363-F7301CAFB550}" name="Column3314"/>
    <tableColumn id="3319" xr3:uid="{84B8D783-9662-48B9-AEEC-8D324120357D}" name="Column3315"/>
    <tableColumn id="3320" xr3:uid="{D4E142D8-FE5A-4D56-80F3-356860A816C9}" name="Column3316"/>
    <tableColumn id="3321" xr3:uid="{2671EA35-51C1-412D-BF64-0F7A5B75D8CD}" name="Column3317"/>
    <tableColumn id="3322" xr3:uid="{774DFCE3-5CF2-4AED-BD4B-309D9EF6B48A}" name="Column3318"/>
    <tableColumn id="3323" xr3:uid="{E7FEC232-58CE-472D-AA48-78C57E7F8985}" name="Column3319"/>
    <tableColumn id="3324" xr3:uid="{B4CB5082-9731-4943-9593-EEC17059C2D5}" name="Column3320"/>
    <tableColumn id="3325" xr3:uid="{BF51CD8E-786E-419B-B228-9159C7E058F5}" name="Column3321"/>
    <tableColumn id="3326" xr3:uid="{E95219DF-2930-47F7-9C6A-95D6BE6C85C5}" name="Column3322"/>
    <tableColumn id="3327" xr3:uid="{69C1FC14-480D-4996-98C7-43B92C50A110}" name="Column3323"/>
    <tableColumn id="3328" xr3:uid="{5232B6B6-3044-4719-8615-52A2D09505D5}" name="Column3324"/>
    <tableColumn id="3329" xr3:uid="{75D9E579-269F-4E41-B2E7-F141F7A8FDE6}" name="Column3325"/>
    <tableColumn id="3330" xr3:uid="{E121F6A0-887F-4FBF-8244-DAA03050C2E2}" name="Column3326"/>
    <tableColumn id="3331" xr3:uid="{1CA63968-2D65-4875-9437-E4D4A4DCE52C}" name="Column3327"/>
    <tableColumn id="3332" xr3:uid="{AAAEA598-43E5-4FE8-BB53-1350EA91B36C}" name="Column3328"/>
    <tableColumn id="3333" xr3:uid="{0E591F4F-E9F1-4812-A0FD-1E65BC94BF93}" name="Column3329"/>
    <tableColumn id="3334" xr3:uid="{9704D8A7-9541-4584-901C-1428153A376B}" name="Column3330"/>
    <tableColumn id="3335" xr3:uid="{6D0A449A-437A-4799-8DD8-E0B5CFFDECC8}" name="Column3331"/>
    <tableColumn id="3336" xr3:uid="{D2ADAD24-4883-4AE5-BE35-725D97F4258E}" name="Column3332"/>
    <tableColumn id="3337" xr3:uid="{12D886BC-17A7-4BFB-BD91-14869570AFC8}" name="Column3333"/>
    <tableColumn id="3338" xr3:uid="{FD38941E-9084-4A5B-9529-9EE1E2A7F317}" name="Column3334"/>
    <tableColumn id="3339" xr3:uid="{63F2B15E-EB11-4097-B376-47412F93B349}" name="Column3335"/>
    <tableColumn id="3340" xr3:uid="{ADF336C7-1288-4098-BA24-555FF6B5FF7A}" name="Column3336"/>
    <tableColumn id="3341" xr3:uid="{0629CA0F-48E9-47F5-B911-9D9D57B801CC}" name="Column3337"/>
    <tableColumn id="3342" xr3:uid="{796BAD88-33EC-4F1B-8CD0-C318A4BDDC39}" name="Column3338"/>
    <tableColumn id="3343" xr3:uid="{A4DFDB9F-1E32-46F1-92C4-FED39F9EBCC8}" name="Column3339"/>
    <tableColumn id="3344" xr3:uid="{10D7C0F3-4029-424B-9666-8C756A3556B7}" name="Column3340"/>
    <tableColumn id="3345" xr3:uid="{C9A80CDA-AFDD-480C-BBD3-EC5B50AB4A8F}" name="Column3341"/>
    <tableColumn id="3346" xr3:uid="{E20286B1-06B7-432C-868F-CE3CF65A324F}" name="Column3342"/>
    <tableColumn id="3347" xr3:uid="{0A6FA11A-0F60-4885-9496-B5A654E21C61}" name="Column3343"/>
    <tableColumn id="3348" xr3:uid="{8B4EBC32-24B3-4904-A5F0-362B2B27B63B}" name="Column3344"/>
    <tableColumn id="3349" xr3:uid="{E7BC455B-47FE-43ED-BE3A-296C56846B56}" name="Column3345"/>
    <tableColumn id="3350" xr3:uid="{A9C86223-8DAD-4DB1-8BD5-94B2BD81E7E4}" name="Column3346"/>
    <tableColumn id="3351" xr3:uid="{FD20D76E-A5CA-45E3-AA68-57A045DB9734}" name="Column3347"/>
    <tableColumn id="3352" xr3:uid="{D7A8E968-66D4-4915-968E-EC30A383BA11}" name="Column3348"/>
    <tableColumn id="3353" xr3:uid="{FC9C7DCF-610B-4310-B2BA-F24B1F64D6AC}" name="Column3349"/>
    <tableColumn id="3354" xr3:uid="{47CFD9A2-B285-49BD-BFDB-83170C92D064}" name="Column3350"/>
    <tableColumn id="3355" xr3:uid="{245BC858-EA52-4E94-8FDD-CD2AB73010BE}" name="Column3351"/>
    <tableColumn id="3356" xr3:uid="{05E92BE7-9723-4EA0-BBB8-380A3435B84F}" name="Column3352"/>
    <tableColumn id="3357" xr3:uid="{5DE7A756-9DA2-4CB6-A839-7A92AD0EF9F3}" name="Column3353"/>
    <tableColumn id="3358" xr3:uid="{CFB5984F-3240-4AFD-A936-4F9F417BB6D5}" name="Column3354"/>
    <tableColumn id="3359" xr3:uid="{691FB866-0D3E-43AE-85A9-A72BC3BFE3AE}" name="Column3355"/>
    <tableColumn id="3360" xr3:uid="{DBA710D3-2AA5-406E-B290-2FF479B013F7}" name="Column3356"/>
    <tableColumn id="3361" xr3:uid="{F0364F90-01F0-4638-B22F-324E5E8E639F}" name="Column3357"/>
    <tableColumn id="3362" xr3:uid="{23C2202E-1619-4D94-95D4-3B5DCBD0B949}" name="Column3358"/>
    <tableColumn id="3363" xr3:uid="{7044F881-B130-4E66-9A5A-2B3EA2C5A5C1}" name="Column3359"/>
    <tableColumn id="3364" xr3:uid="{BC684877-642A-4A3D-B876-D17999FCCEE1}" name="Column3360"/>
    <tableColumn id="3365" xr3:uid="{7B68F1E4-C4EC-4E35-BDC7-40438E84B036}" name="Column3361"/>
    <tableColumn id="3366" xr3:uid="{ACDE7112-2E79-4CBA-93A8-C0AE6CE8B26A}" name="Column3362"/>
    <tableColumn id="3367" xr3:uid="{02DBDC41-DC7E-4773-9466-D0C763D70AE5}" name="Column3363"/>
    <tableColumn id="3368" xr3:uid="{371EDBF2-2949-4A00-ACA8-B0CF620D75B5}" name="Column3364"/>
    <tableColumn id="3369" xr3:uid="{BC6E8138-401E-434A-808C-F14F8274E2BD}" name="Column3365"/>
    <tableColumn id="3370" xr3:uid="{9940B752-8B98-448C-A0BA-884839AD18AF}" name="Column3366"/>
    <tableColumn id="3371" xr3:uid="{7CBDF8C1-E431-48D1-A8E6-A62AB25111E3}" name="Column3367"/>
    <tableColumn id="3372" xr3:uid="{EE6A682B-0B72-44C0-A400-AC1120BD3BBB}" name="Column3368"/>
    <tableColumn id="3373" xr3:uid="{B568389F-AD38-40EF-BFA3-63B2095D0797}" name="Column3369"/>
    <tableColumn id="3374" xr3:uid="{02E30909-150F-4B8F-A575-571C8053FE7B}" name="Column3370"/>
    <tableColumn id="3375" xr3:uid="{C38E72FA-6CC3-484C-8C35-2271C798AF0D}" name="Column3371"/>
    <tableColumn id="3376" xr3:uid="{180D9C2B-6FDD-48B2-ACB0-F616BDF5AABD}" name="Column3372"/>
    <tableColumn id="3377" xr3:uid="{2E949822-0B74-4BAF-8DC8-31EBB542B8BD}" name="Column3373"/>
    <tableColumn id="3378" xr3:uid="{A5483C69-151F-4490-BE73-4A924654248F}" name="Column3374"/>
    <tableColumn id="3379" xr3:uid="{582E2AE8-CF99-48E5-B26A-DE9ACF28F72B}" name="Column3375"/>
    <tableColumn id="3380" xr3:uid="{066D7E74-B21D-40FF-82A3-12CB5EF25433}" name="Column3376"/>
    <tableColumn id="3381" xr3:uid="{9E2970C8-270D-4AED-9A65-4F75B0124551}" name="Column3377"/>
    <tableColumn id="3382" xr3:uid="{1CEDE8CD-6C88-4D81-8804-B5A0126D262A}" name="Column3378"/>
    <tableColumn id="3383" xr3:uid="{9524A281-80B5-47BF-9924-3569CF0486A5}" name="Column3379"/>
    <tableColumn id="3384" xr3:uid="{F3560803-727A-47B0-8CDF-25751E4F4384}" name="Column3380"/>
    <tableColumn id="3385" xr3:uid="{7D4DE13B-9796-4938-9C75-65B4AD4B9DEA}" name="Column3381"/>
    <tableColumn id="3386" xr3:uid="{CD513F75-A6C9-40CD-87E7-DB47B85BF356}" name="Column3382"/>
    <tableColumn id="3387" xr3:uid="{825C4F69-0A5C-4712-9471-D5A094C9C385}" name="Column3383"/>
    <tableColumn id="3388" xr3:uid="{6ACBABDB-BC05-4D27-85A0-A54C3454244F}" name="Column3384"/>
    <tableColumn id="3389" xr3:uid="{D3C0359B-5254-4AAD-B0B8-2BCDA498E9AE}" name="Column3385"/>
    <tableColumn id="3390" xr3:uid="{9C319921-E9AA-4E6D-BBE4-458734DD80E6}" name="Column3386"/>
    <tableColumn id="3391" xr3:uid="{D76D6C68-6F69-45DC-B677-3828A055BD6C}" name="Column3387"/>
    <tableColumn id="3392" xr3:uid="{0EBC9513-E37C-434D-B733-089EE1AEAB5F}" name="Column3388"/>
    <tableColumn id="3393" xr3:uid="{B57C2603-F582-429A-BB57-8DC8CEEF2A04}" name="Column3389"/>
    <tableColumn id="3394" xr3:uid="{C8BAE991-E76E-402B-9B95-92810E51EFE7}" name="Column3390"/>
    <tableColumn id="3395" xr3:uid="{46005A9A-01BE-4151-84F6-A51087297798}" name="Column3391"/>
    <tableColumn id="3396" xr3:uid="{4BE439F9-AB5F-44AE-B571-7735304E9B63}" name="Column3392"/>
    <tableColumn id="3397" xr3:uid="{7C6D9485-A453-4038-B479-FFEB709211AF}" name="Column3393"/>
    <tableColumn id="3398" xr3:uid="{658A067A-D689-44E3-A5F8-1D13E94EDE14}" name="Column3394"/>
    <tableColumn id="3399" xr3:uid="{61FBB025-5436-4676-9D13-F0DE7E54C127}" name="Column3395"/>
    <tableColumn id="3400" xr3:uid="{6A57C54C-A395-43A7-BC4C-8387D0F29FDD}" name="Column3396"/>
    <tableColumn id="3401" xr3:uid="{A347CEA2-DD56-4B10-AB60-B5BDAF3B8937}" name="Column3397"/>
    <tableColumn id="3402" xr3:uid="{020D612B-A2CB-48C5-9F0F-C0AA689D738F}" name="Column3398"/>
    <tableColumn id="3403" xr3:uid="{0D58491B-5CEB-4D3C-BCB3-8EF59C82B05C}" name="Column3399"/>
    <tableColumn id="3404" xr3:uid="{9BDA03AC-3054-4CFB-BF0B-31157C215B0D}" name="Column3400"/>
    <tableColumn id="3405" xr3:uid="{46436A81-42E4-4BE1-A9CC-7FB078DD4A1B}" name="Column3401"/>
    <tableColumn id="3406" xr3:uid="{A54745E3-8EA9-443C-86B5-2DA304FFF2C7}" name="Column3402"/>
    <tableColumn id="3407" xr3:uid="{5A9A1603-63DF-44E1-8DD0-CF8D3B7873EE}" name="Column3403"/>
    <tableColumn id="3408" xr3:uid="{7E5DF8CA-339F-47F6-8F21-70788B62A88B}" name="Column3404"/>
    <tableColumn id="3409" xr3:uid="{D1716DC1-7FA6-4CDD-91BB-D8D8EB8F7F02}" name="Column3405"/>
    <tableColumn id="3410" xr3:uid="{9DC1321F-4110-4F9D-B35B-338F07A0AEDA}" name="Column3406"/>
    <tableColumn id="3411" xr3:uid="{EB3EDD3E-C97D-4B01-9DD9-E5EC1E43F08D}" name="Column3407"/>
    <tableColumn id="3412" xr3:uid="{72AC1C34-C133-4EB1-8E62-19CE5642A226}" name="Column3408"/>
    <tableColumn id="3413" xr3:uid="{409A7F96-68D7-4E5E-8DDC-5AF4486870C1}" name="Column3409"/>
    <tableColumn id="3414" xr3:uid="{01CAE9C0-06BA-4FE0-B199-11E0D24D918F}" name="Column3410"/>
    <tableColumn id="3415" xr3:uid="{D3D88396-5439-483D-B73E-0A18D1AE901E}" name="Column3411"/>
    <tableColumn id="3416" xr3:uid="{37203B04-226C-4EB5-B611-D8AFDCD11DC5}" name="Column3412"/>
    <tableColumn id="3417" xr3:uid="{27A89D7C-2FC7-4373-B3EB-4AC0DAA299AE}" name="Column3413"/>
    <tableColumn id="3418" xr3:uid="{3AA54971-56B6-4FC2-BDFC-90212BB24F02}" name="Column3414"/>
    <tableColumn id="3419" xr3:uid="{18613329-03C2-4819-BA27-2718F29DD7E5}" name="Column3415"/>
    <tableColumn id="3420" xr3:uid="{C2AD862A-0E71-4AA8-9389-B82F79E04C0E}" name="Column3416"/>
    <tableColumn id="3421" xr3:uid="{33762EC9-CE84-4975-AB86-F5AFC9FDCFCE}" name="Column3417"/>
    <tableColumn id="3422" xr3:uid="{9ED2B52F-3BC0-438B-BB42-36B27C935D17}" name="Column3418"/>
    <tableColumn id="3423" xr3:uid="{FF02AD85-F852-4923-89FE-272B7EDB296C}" name="Column3419"/>
    <tableColumn id="3424" xr3:uid="{0FA0BE0C-A1AB-49A0-BAD8-40E8EB64BF16}" name="Column3420"/>
    <tableColumn id="3425" xr3:uid="{FEF94B6F-78DA-4896-B4F3-7FE7670D2F2F}" name="Column3421"/>
    <tableColumn id="3426" xr3:uid="{110CF1EA-AC68-4C62-81B1-ABBF1B7F893F}" name="Column3422"/>
    <tableColumn id="3427" xr3:uid="{525CFFF4-0672-450B-B95C-542E508F9A2C}" name="Column3423"/>
    <tableColumn id="3428" xr3:uid="{105618CC-4DD2-48DC-A542-73A69A6400DD}" name="Column3424"/>
    <tableColumn id="3429" xr3:uid="{DC3B65C9-4385-46B1-9305-FC1470E0269C}" name="Column3425"/>
    <tableColumn id="3430" xr3:uid="{5A9FEC34-D771-42A4-B38C-A9387DE046DF}" name="Column3426"/>
    <tableColumn id="3431" xr3:uid="{EC3E8D36-E587-405A-914A-D3D1FEAED67A}" name="Column3427"/>
    <tableColumn id="3432" xr3:uid="{B75F0942-8DDC-4B4D-BB73-B3F9D3A3D5B5}" name="Column3428"/>
    <tableColumn id="3433" xr3:uid="{F9F13C45-F753-41CA-9608-A07A2C5FEAC9}" name="Column3429"/>
    <tableColumn id="3434" xr3:uid="{D061D59B-3A88-4D44-9896-1EFE7122FFB4}" name="Column3430"/>
    <tableColumn id="3435" xr3:uid="{F5CFA13D-3658-45CE-BCB5-8CA77D49FFDA}" name="Column3431"/>
    <tableColumn id="3436" xr3:uid="{38527B6B-A359-49A6-A2EC-8CFC51941C1F}" name="Column3432"/>
    <tableColumn id="3437" xr3:uid="{3B169AF6-0FEB-4219-B615-EE5F5E0F3C10}" name="Column3433"/>
    <tableColumn id="3438" xr3:uid="{D2A12E5F-A09B-4976-9FFA-11BC9093037C}" name="Column3434"/>
    <tableColumn id="3439" xr3:uid="{73865D52-D126-4361-8024-596AD4545095}" name="Column3435"/>
    <tableColumn id="3440" xr3:uid="{95A7C232-2090-48D3-899F-5A8E4B580F6A}" name="Column3436"/>
    <tableColumn id="3441" xr3:uid="{AE28B964-8CDC-4D3D-BF72-10BE9D635846}" name="Column3437"/>
    <tableColumn id="3442" xr3:uid="{91D09F17-5DE8-43B7-A805-3AF9D23C8C5B}" name="Column3438"/>
    <tableColumn id="3443" xr3:uid="{01BCED71-8BFD-478A-84F1-9C3D934C8B71}" name="Column3439"/>
    <tableColumn id="3444" xr3:uid="{E0E0CD84-B9A6-418F-9313-E8293B9F8332}" name="Column3440"/>
    <tableColumn id="3445" xr3:uid="{B52EDCAC-C8AC-489A-A0F1-5F02441EE108}" name="Column3441"/>
    <tableColumn id="3446" xr3:uid="{D8ABC2BC-2DF5-46EF-AD30-D1A8CCBE8A7B}" name="Column3442"/>
    <tableColumn id="3447" xr3:uid="{A11D5157-6682-4A6A-9614-19788E7AEE7A}" name="Column3443"/>
    <tableColumn id="3448" xr3:uid="{E8FC6B91-748F-43D0-8F02-23E93156DCFD}" name="Column3444"/>
    <tableColumn id="3449" xr3:uid="{2CEB84EE-81E5-4656-B37F-8F3B6A864592}" name="Column3445"/>
    <tableColumn id="3450" xr3:uid="{7B31DD8A-1DE3-4495-901A-925A3024E6CF}" name="Column3446"/>
    <tableColumn id="3451" xr3:uid="{8BAA1518-8399-4246-9554-6407323A7DD8}" name="Column3447"/>
    <tableColumn id="3452" xr3:uid="{4FF5A5FB-FCFE-4206-8530-C96A835F082F}" name="Column3448"/>
    <tableColumn id="3453" xr3:uid="{6B793453-A95A-46FD-933B-18EDCFD7B9E3}" name="Column3449"/>
    <tableColumn id="3454" xr3:uid="{68C9979C-AAB0-45E6-980E-69F2874D2713}" name="Column3450"/>
    <tableColumn id="3455" xr3:uid="{94B8A108-6320-49A4-B4CE-206E1A87E231}" name="Column3451"/>
    <tableColumn id="3456" xr3:uid="{16DE4E22-2C61-49E1-8EFF-CDAC3553DD13}" name="Column3452"/>
    <tableColumn id="3457" xr3:uid="{BF3D9476-323A-4214-AA61-F354568B7FDA}" name="Column3453"/>
    <tableColumn id="3458" xr3:uid="{DC45D350-64D1-4ABB-8F28-EA47F0EFA71D}" name="Column3454"/>
    <tableColumn id="3459" xr3:uid="{CB0218D4-EF83-4E4F-AD90-C05FFE672E1E}" name="Column3455"/>
    <tableColumn id="3460" xr3:uid="{63A1328B-8234-4783-8406-2D0A9B1DF013}" name="Column3456"/>
    <tableColumn id="3461" xr3:uid="{4107DF42-F82F-4625-9DBD-816A1C13EDFA}" name="Column3457"/>
    <tableColumn id="3462" xr3:uid="{80C2F903-E4E3-4B15-A96F-F5228097DE1E}" name="Column3458"/>
    <tableColumn id="3463" xr3:uid="{36BD87E1-C461-4037-9496-ADB1DC0B79A8}" name="Column3459"/>
    <tableColumn id="3464" xr3:uid="{4CDBEB94-DA16-4BC2-B7C8-1E257BA83C10}" name="Column3460"/>
    <tableColumn id="3465" xr3:uid="{14C5A293-0F68-41A0-829E-74391DE7EBE8}" name="Column3461"/>
    <tableColumn id="3466" xr3:uid="{F796D8A1-727C-43E3-9C49-5DC92F6212F3}" name="Column3462"/>
    <tableColumn id="3467" xr3:uid="{784E33AA-7E20-4225-9DAA-89747E62A4EC}" name="Column3463"/>
    <tableColumn id="3468" xr3:uid="{FFF70F32-80C9-48E9-926B-C012A2258074}" name="Column3464"/>
    <tableColumn id="3469" xr3:uid="{F72296E7-0A75-407C-A3E8-431918321EF9}" name="Column3465"/>
    <tableColumn id="3470" xr3:uid="{0B8130CF-DE44-4A6F-9EC7-45128185E8EA}" name="Column3466"/>
    <tableColumn id="3471" xr3:uid="{9C969D1E-5869-450C-BC94-BD899860B941}" name="Column3467"/>
    <tableColumn id="3472" xr3:uid="{3822517F-7596-4D9B-AE6F-A1FC7E17A116}" name="Column3468"/>
    <tableColumn id="3473" xr3:uid="{09A4AA7C-B040-40D8-8F5B-BBA427B4EA72}" name="Column3469"/>
    <tableColumn id="3474" xr3:uid="{5A846670-9AA0-41F4-8EEB-9040C423D281}" name="Column3470"/>
    <tableColumn id="3475" xr3:uid="{9B0CEB7F-B335-4B40-97E9-0D4B23C6CDA7}" name="Column3471"/>
    <tableColumn id="3476" xr3:uid="{82D6AC3D-CAAA-4847-ABE1-24339C17AF2A}" name="Column3472"/>
    <tableColumn id="3477" xr3:uid="{AA91A235-A294-473C-8B5F-38C9F8445B8D}" name="Column3473"/>
    <tableColumn id="3478" xr3:uid="{8F91AF77-4257-4A79-AD2F-571C9D30EFA2}" name="Column3474"/>
    <tableColumn id="3479" xr3:uid="{D725ECF1-3853-4BFB-A3DB-4782363B6D8B}" name="Column3475"/>
    <tableColumn id="3480" xr3:uid="{6766E89F-6CA4-41FE-B611-2E8071FB56C3}" name="Column3476"/>
    <tableColumn id="3481" xr3:uid="{FCD80286-B6F1-4BCE-ABD9-81350FE57976}" name="Column3477"/>
    <tableColumn id="3482" xr3:uid="{8EEFE337-3D1E-4D38-BC5E-31366E6D2510}" name="Column3478"/>
    <tableColumn id="3483" xr3:uid="{852C907A-C0E2-4624-B0E0-2D2FDDDB93AE}" name="Column3479"/>
    <tableColumn id="3484" xr3:uid="{D887D921-32A1-40D9-9993-2587ECDB2160}" name="Column3480"/>
    <tableColumn id="3485" xr3:uid="{BE5AB25C-EB1A-4317-AEB2-2DFEDC45AFBD}" name="Column3481"/>
    <tableColumn id="3486" xr3:uid="{2375EDD7-2739-4BC1-9727-23F17CB5AC3A}" name="Column3482"/>
    <tableColumn id="3487" xr3:uid="{8AE923A4-7C30-493F-BDC1-482F064A0277}" name="Column3483"/>
    <tableColumn id="3488" xr3:uid="{8DCDDCAC-590A-4CEB-9907-5E0844053679}" name="Column3484"/>
    <tableColumn id="3489" xr3:uid="{8CD2D1E6-8D25-4B4B-B430-61F90F0A6B7B}" name="Column3485"/>
    <tableColumn id="3490" xr3:uid="{24D1F110-F627-4381-98AA-1695A451C5FD}" name="Column3486"/>
    <tableColumn id="3491" xr3:uid="{5E96FC7E-25A8-4957-BD70-E3D01400F8E2}" name="Column3487"/>
    <tableColumn id="3492" xr3:uid="{C546C02E-E6B4-45FF-9326-10694D5D1E74}" name="Column3488"/>
    <tableColumn id="3493" xr3:uid="{76F426EB-128C-4050-B203-5DA5BD8DAC2E}" name="Column3489"/>
    <tableColumn id="3494" xr3:uid="{D2535B6F-8A98-4EA9-86E9-67BEA2507DA0}" name="Column3490"/>
    <tableColumn id="3495" xr3:uid="{A4FA510C-4FBA-415A-9CE5-E0276C304C5C}" name="Column3491"/>
    <tableColumn id="3496" xr3:uid="{A4F9623C-CF20-404B-A20A-08242D0E42E8}" name="Column3492"/>
    <tableColumn id="3497" xr3:uid="{885C620B-2447-4A70-95FB-298D3B580459}" name="Column3493"/>
    <tableColumn id="3498" xr3:uid="{64D291D4-5BE8-4B86-BE5B-1625884D884C}" name="Column3494"/>
    <tableColumn id="3499" xr3:uid="{92879216-D391-455B-80CB-967927C91D54}" name="Column3495"/>
    <tableColumn id="3500" xr3:uid="{93A5EEC8-40C0-47A3-816C-35DD378FAD4C}" name="Column3496"/>
    <tableColumn id="3501" xr3:uid="{7E8F2F11-EDA0-4B08-A48D-3D2200CCB048}" name="Column3497"/>
    <tableColumn id="3502" xr3:uid="{C4B251AD-AB02-4CFB-8CA6-718ABE159B02}" name="Column3498"/>
    <tableColumn id="3503" xr3:uid="{7FCF9DFC-421A-4C12-9DA8-B0F66819DE26}" name="Column3499"/>
    <tableColumn id="3504" xr3:uid="{713B1852-DE59-4824-869D-340B87778D4B}" name="Column3500"/>
    <tableColumn id="3505" xr3:uid="{94D1F43D-D447-41F2-AA04-26A0EBDE15A8}" name="Column3501"/>
    <tableColumn id="3506" xr3:uid="{A64584A9-0BB9-43E1-A841-83C7C007A727}" name="Column3502"/>
    <tableColumn id="3507" xr3:uid="{8A42D312-B701-4424-B41C-DDEF572CA65E}" name="Column3503"/>
    <tableColumn id="3508" xr3:uid="{7082BD50-DD50-4705-9DF8-F14CE2507BD9}" name="Column3504"/>
    <tableColumn id="3509" xr3:uid="{A85FFEBC-946D-4EEC-9C91-A7630F6CFC55}" name="Column3505"/>
    <tableColumn id="3510" xr3:uid="{05BA9573-B670-4660-AC48-65BE3668B016}" name="Column3506"/>
    <tableColumn id="3511" xr3:uid="{2A109227-8DF4-4412-A02E-7E4C55CC7D2A}" name="Column3507"/>
    <tableColumn id="3512" xr3:uid="{9A6D784E-B0EE-4DF6-AFAC-3BB6509EB290}" name="Column3508"/>
    <tableColumn id="3513" xr3:uid="{938B769A-C93B-4F71-BD19-376AC29730BA}" name="Column3509"/>
    <tableColumn id="3514" xr3:uid="{95CE9677-1777-4924-A5B8-0D744B381D36}" name="Column3510"/>
    <tableColumn id="3515" xr3:uid="{88E60DF6-39FD-45C6-82B4-95C45D9D8200}" name="Column3511"/>
    <tableColumn id="3516" xr3:uid="{1871109D-7B88-4854-9F8C-3BD6E7056C1C}" name="Column3512"/>
    <tableColumn id="3517" xr3:uid="{D9E68896-1F20-4A9B-B20A-115082341D70}" name="Column3513"/>
    <tableColumn id="3518" xr3:uid="{271E7CE5-912E-40D4-876B-F0E577EAFC73}" name="Column3514"/>
    <tableColumn id="3519" xr3:uid="{E542F6DF-85E7-4DBD-81B9-E062176CC6EB}" name="Column3515"/>
    <tableColumn id="3520" xr3:uid="{7A2F5893-082C-4701-8731-AAC5372B1C49}" name="Column3516"/>
    <tableColumn id="3521" xr3:uid="{E2D1A262-8CA6-4E7C-AC84-EBCDF1CC8BFB}" name="Column3517"/>
    <tableColumn id="3522" xr3:uid="{0AF96462-75BD-4A9D-96F1-5F956FD690C8}" name="Column3518"/>
    <tableColumn id="3523" xr3:uid="{49A9B475-2C15-49BA-85AB-20D50697CE86}" name="Column3519"/>
    <tableColumn id="3524" xr3:uid="{72B51295-06D5-42CF-B26C-423B2D1C1737}" name="Column3520"/>
    <tableColumn id="3525" xr3:uid="{A0ED046F-7926-4E12-9EF6-2C1D539812B9}" name="Column3521"/>
    <tableColumn id="3526" xr3:uid="{55130134-2741-4E02-8A9A-FCD2F089A97E}" name="Column3522"/>
    <tableColumn id="3527" xr3:uid="{0BE13F45-128A-4B9A-9387-EB82F8C681D2}" name="Column3523"/>
    <tableColumn id="3528" xr3:uid="{FCF888A0-DD7B-4CD8-811A-904C12F99B4E}" name="Column3524"/>
    <tableColumn id="3529" xr3:uid="{D8CFC105-FE2D-4D6F-9327-35B56189DC62}" name="Column3525"/>
    <tableColumn id="3530" xr3:uid="{EC6C25BD-9669-4CF6-8CC4-61AC6943299D}" name="Column3526"/>
    <tableColumn id="3531" xr3:uid="{2BA0432D-94C8-40BF-929C-28D9956AE3B9}" name="Column3527"/>
    <tableColumn id="3532" xr3:uid="{C63980C0-4CBA-4CEE-ADC6-944509CF4CC5}" name="Column3528"/>
    <tableColumn id="3533" xr3:uid="{9DFEDCB5-4769-438F-AACD-C5D8F32C7F77}" name="Column3529"/>
    <tableColumn id="3534" xr3:uid="{4E7E5075-F511-46CA-B346-A3B474E1F7F8}" name="Column3530"/>
    <tableColumn id="3535" xr3:uid="{9E4A1332-EDBD-4F3A-A15E-DB62C448C0DB}" name="Column3531"/>
    <tableColumn id="3536" xr3:uid="{5D92F044-D0B5-4FAE-86BE-39CD471C62C2}" name="Column3532"/>
    <tableColumn id="3537" xr3:uid="{C7638607-4E30-4FC6-9D57-7E1085DB459C}" name="Column3533"/>
    <tableColumn id="3538" xr3:uid="{190A62D7-4882-4CCE-83C8-7BE9A47EBD8A}" name="Column3534"/>
    <tableColumn id="3539" xr3:uid="{877B53B4-B5BE-49DF-91E5-742F56941FDC}" name="Column3535"/>
    <tableColumn id="3540" xr3:uid="{86A97C77-44D3-457B-B6A6-4786337BA4B3}" name="Column3536"/>
    <tableColumn id="3541" xr3:uid="{EB387177-EBFE-40E8-9FF2-03863C88C7B5}" name="Column3537"/>
    <tableColumn id="3542" xr3:uid="{009AD019-CACE-48DD-8F50-49A8BD245881}" name="Column3538"/>
    <tableColumn id="3543" xr3:uid="{69183BEA-239A-4C00-9E20-45A6DE725B20}" name="Column3539"/>
    <tableColumn id="3544" xr3:uid="{87A69B6F-B497-4F6D-B91B-D7C35459003E}" name="Column3540"/>
    <tableColumn id="3545" xr3:uid="{05728339-282D-4217-A1AD-652FD52A9CFF}" name="Column3541"/>
    <tableColumn id="3546" xr3:uid="{96C5E8BA-9050-42AD-AAD7-2F7124A95765}" name="Column3542"/>
    <tableColumn id="3547" xr3:uid="{C08FDA78-122D-46E8-9960-0BA371B75431}" name="Column3543"/>
    <tableColumn id="3548" xr3:uid="{55519AF2-E4FF-4F7C-BC8B-9B8972B4C227}" name="Column3544"/>
    <tableColumn id="3549" xr3:uid="{9237C205-9E65-499D-A93E-86497A011280}" name="Column3545"/>
    <tableColumn id="3550" xr3:uid="{C8359995-A1A5-455B-95CA-E0FAC39E1416}" name="Column3546"/>
    <tableColumn id="3551" xr3:uid="{241509DC-D05E-4BD9-857F-D5BBC59846B2}" name="Column3547"/>
    <tableColumn id="3552" xr3:uid="{0D7B318C-32F2-47BC-B4D8-80E2E7E276B0}" name="Column3548"/>
    <tableColumn id="3553" xr3:uid="{67885200-F174-49F8-B847-B01BBCDE8180}" name="Column3549"/>
    <tableColumn id="3554" xr3:uid="{E30DAC98-6567-481A-91AB-5157D3011D91}" name="Column3550"/>
    <tableColumn id="3555" xr3:uid="{57817F9F-5FDE-4C4C-8881-3648857712E6}" name="Column3551"/>
    <tableColumn id="3556" xr3:uid="{E69FC903-3369-4D6B-BD0D-CED6196EAE92}" name="Column3552"/>
    <tableColumn id="3557" xr3:uid="{29EFD9E8-F7DD-4697-8041-1DAD9234DBB5}" name="Column3553"/>
    <tableColumn id="3558" xr3:uid="{79FCFFA5-1E9A-4B35-9109-78AA16A0FFC2}" name="Column3554"/>
    <tableColumn id="3559" xr3:uid="{EB2E0A52-D95F-46E2-A3FF-16F6B69854DE}" name="Column3555"/>
    <tableColumn id="3560" xr3:uid="{FAE1EDF4-58F3-4056-8167-466606500BBD}" name="Column3556"/>
    <tableColumn id="3561" xr3:uid="{2AD4374E-95E4-49D7-91CB-1DB8F98D4597}" name="Column3557"/>
    <tableColumn id="3562" xr3:uid="{4006487D-7716-45E7-9750-714C7119EAAC}" name="Column3558"/>
    <tableColumn id="3563" xr3:uid="{166043A6-C5D8-4FBF-BA50-7A9BFB9DF8B2}" name="Column3559"/>
    <tableColumn id="3564" xr3:uid="{B2C84220-5BF8-4EE9-AE87-2990AD8EB8E7}" name="Column3560"/>
    <tableColumn id="3565" xr3:uid="{D6566DE4-72CE-4740-A438-2229894E82F9}" name="Column3561"/>
    <tableColumn id="3566" xr3:uid="{3340D8BD-01FB-4F9B-A868-3F0BD203D6EC}" name="Column3562"/>
    <tableColumn id="3567" xr3:uid="{B5CAFB52-EFC9-40BB-899C-950E4FB9FBCB}" name="Column3563"/>
    <tableColumn id="3568" xr3:uid="{DFE077FC-2E64-45C9-8790-661A18F96EA8}" name="Column3564"/>
    <tableColumn id="3569" xr3:uid="{6DB4636F-0407-48F3-B248-4E57F37C771F}" name="Column3565"/>
    <tableColumn id="3570" xr3:uid="{4AA1CE27-DB4C-4AB2-8203-E823F1929597}" name="Column3566"/>
    <tableColumn id="3571" xr3:uid="{E0E1091C-3A18-4CD1-9CD4-5398316D2D24}" name="Column3567"/>
    <tableColumn id="3572" xr3:uid="{070980BD-919C-4144-B580-A934A827CB25}" name="Column3568"/>
    <tableColumn id="3573" xr3:uid="{F3589189-D0DE-460A-8C77-FFEE6993A2AD}" name="Column3569"/>
    <tableColumn id="3574" xr3:uid="{E2BF9A71-4634-48E7-8588-228739FBD552}" name="Column3570"/>
    <tableColumn id="3575" xr3:uid="{524458A5-D5EC-43CA-BD40-8F822F215666}" name="Column3571"/>
    <tableColumn id="3576" xr3:uid="{CA59779F-D863-47A1-9ED5-8DE920BBDE52}" name="Column3572"/>
    <tableColumn id="3577" xr3:uid="{E23873CC-D677-487C-B7A6-15A27F6D4EED}" name="Column3573"/>
    <tableColumn id="3578" xr3:uid="{814835B0-686A-4B6F-8859-5D063EA65DF2}" name="Column3574"/>
    <tableColumn id="3579" xr3:uid="{DBED0565-F257-4672-B6E1-9AF94FD54045}" name="Column3575"/>
    <tableColumn id="3580" xr3:uid="{1DADF603-5932-468A-871B-BE2D1A861670}" name="Column3576"/>
    <tableColumn id="3581" xr3:uid="{8860A47B-F7D7-4944-B6AF-AF2A6E317E35}" name="Column3577"/>
    <tableColumn id="3582" xr3:uid="{7FEAD039-C717-4847-8554-26DE5858CDF3}" name="Column3578"/>
    <tableColumn id="3583" xr3:uid="{59E905B4-DBC9-4712-8503-CA94F8124979}" name="Column3579"/>
    <tableColumn id="3584" xr3:uid="{3287BA72-8EB6-4765-A11E-67023A1B60DA}" name="Column3580"/>
    <tableColumn id="3585" xr3:uid="{6731D8AF-1D70-4D99-8D7B-52991A252F74}" name="Column3581"/>
    <tableColumn id="3586" xr3:uid="{B1463F88-5E4F-4CC9-8E0C-C8835F25A153}" name="Column3582"/>
    <tableColumn id="3587" xr3:uid="{12BB7DDB-F535-48AF-B9CC-D287A6A057DC}" name="Column3583"/>
    <tableColumn id="3588" xr3:uid="{E24DAFE8-1ABB-4ABA-BB46-6BF1462DF180}" name="Column3584"/>
    <tableColumn id="3589" xr3:uid="{5FC69DC7-A1B8-4937-A7C8-FEDDB7386BA4}" name="Column3585"/>
    <tableColumn id="3590" xr3:uid="{94754729-E52B-44A5-82BD-5C1613F4409D}" name="Column3586"/>
    <tableColumn id="3591" xr3:uid="{DEF0825E-9734-4D65-865D-9FC79677EC56}" name="Column3587"/>
    <tableColumn id="3592" xr3:uid="{8F513B61-72E5-4952-8245-92167C04371C}" name="Column3588"/>
    <tableColumn id="3593" xr3:uid="{D9ECF2C4-6EFF-4B51-A50A-CA7F58F2118A}" name="Column3589"/>
    <tableColumn id="3594" xr3:uid="{23AD4C45-30C9-4436-A012-7D388BC7FE22}" name="Column3590"/>
    <tableColumn id="3595" xr3:uid="{249A3ACE-75DB-41E8-93AB-8F367ED60392}" name="Column3591"/>
    <tableColumn id="3596" xr3:uid="{5CB2132F-F3E5-407B-9BD0-FC0FA3555421}" name="Column3592"/>
    <tableColumn id="3597" xr3:uid="{A710C9B3-174D-47A5-957A-23DC08A006A8}" name="Column3593"/>
    <tableColumn id="3598" xr3:uid="{496EFB95-195A-466E-94EA-7BD6EEB6B509}" name="Column3594"/>
    <tableColumn id="3599" xr3:uid="{1A504B6E-9198-4070-8F34-5F7F2F1C824D}" name="Column3595"/>
    <tableColumn id="3600" xr3:uid="{AF7FAF7F-BE8D-4360-99BB-18B790CAB62D}" name="Column3596"/>
    <tableColumn id="3601" xr3:uid="{59C4C9BA-7D76-453E-BD78-F02B88038A13}" name="Column3597"/>
    <tableColumn id="3602" xr3:uid="{21FABB84-62DF-478F-821A-82168F04A9B0}" name="Column3598"/>
    <tableColumn id="3603" xr3:uid="{6D6DCA89-8F2C-4A96-904F-5FCFE67BF6F6}" name="Column3599"/>
    <tableColumn id="3604" xr3:uid="{B5A0F33B-9D60-4E1E-BB4E-D8CE7C2D9349}" name="Column3600"/>
    <tableColumn id="3605" xr3:uid="{27A9CB4C-5534-411E-BB1D-4A6C62B76E33}" name="Column3601"/>
    <tableColumn id="3606" xr3:uid="{69FFD8D2-6962-4830-9311-8AF67E4F167A}" name="Column3602"/>
    <tableColumn id="3607" xr3:uid="{789D3357-72E6-455D-AB45-A2F787BBDCB9}" name="Column3603"/>
    <tableColumn id="3608" xr3:uid="{3E8B9160-8006-43E0-90EA-552D24DEE77E}" name="Column3604"/>
    <tableColumn id="3609" xr3:uid="{7209323D-3099-40F9-A161-65172A69042F}" name="Column3605"/>
    <tableColumn id="3610" xr3:uid="{9A99C6F2-1A64-47AC-AA5B-79E0DE91769C}" name="Column3606"/>
    <tableColumn id="3611" xr3:uid="{EBAF6639-1340-4EB8-BC9B-A1E9BD8365F0}" name="Column3607"/>
    <tableColumn id="3612" xr3:uid="{538B805D-D7EF-4EF3-8046-704FFC97ECDA}" name="Column3608"/>
    <tableColumn id="3613" xr3:uid="{F6741A01-0AEB-4175-9D3C-6AA8C8B31A6B}" name="Column3609"/>
    <tableColumn id="3614" xr3:uid="{F8BFAE00-38CE-411D-A0E9-B7E38B4151EB}" name="Column3610"/>
    <tableColumn id="3615" xr3:uid="{296AB0DF-AA6F-4FA1-B2CF-8ECC0F198CD7}" name="Column3611"/>
    <tableColumn id="3616" xr3:uid="{2B7D6BC9-F382-4F5A-B9C7-CD0D62324B30}" name="Column3612"/>
    <tableColumn id="3617" xr3:uid="{BAD81931-3135-4CF0-B802-571B474EF223}" name="Column3613"/>
    <tableColumn id="3618" xr3:uid="{C0512E97-9A9C-4EEC-9864-B059D8AA8527}" name="Column3614"/>
    <tableColumn id="3619" xr3:uid="{9A5D52B9-9E97-4C4E-AD5C-7568449CF429}" name="Column3615"/>
    <tableColumn id="3620" xr3:uid="{D0F8A63B-EE48-48F2-8C57-F690019C8130}" name="Column3616"/>
    <tableColumn id="3621" xr3:uid="{9D960E9C-E717-45F3-812D-3A5D62B49ED5}" name="Column3617"/>
    <tableColumn id="3622" xr3:uid="{3F4D49D1-AE35-4801-B1EE-DEEDB91C32E4}" name="Column3618"/>
    <tableColumn id="3623" xr3:uid="{5DEB7E7D-4192-4DAB-A083-57EEC666CD09}" name="Column3619"/>
    <tableColumn id="3624" xr3:uid="{F5F3149A-E2D1-41BB-A691-524A469779E2}" name="Column3620"/>
    <tableColumn id="3625" xr3:uid="{DA2836C4-0D1D-43AE-87B9-609066729D00}" name="Column3621"/>
    <tableColumn id="3626" xr3:uid="{DE83546B-3209-4661-B7A1-3033A22B8088}" name="Column3622"/>
    <tableColumn id="3627" xr3:uid="{4C59FD72-5605-4836-88E8-9AABE4F50822}" name="Column3623"/>
    <tableColumn id="3628" xr3:uid="{B5768889-EF2C-468C-B741-8C1BE4C7F80D}" name="Column3624"/>
    <tableColumn id="3629" xr3:uid="{207DA1B9-213B-4B8F-8A28-4E7DA98F34CD}" name="Column3625"/>
    <tableColumn id="3630" xr3:uid="{A48634F3-8A36-4CE8-89BA-7C16DBEBCA90}" name="Column3626"/>
    <tableColumn id="3631" xr3:uid="{910C31AE-643A-4BB3-9CE4-F5F2773EA2A6}" name="Column3627"/>
    <tableColumn id="3632" xr3:uid="{58D3D5A9-E076-4DD6-B4CC-FD46FA9A2F32}" name="Column3628"/>
    <tableColumn id="3633" xr3:uid="{1F9254A3-13A5-4310-88F2-1D217DD32895}" name="Column3629"/>
    <tableColumn id="3634" xr3:uid="{22BBAD61-EF45-4DB4-B903-0CBC24079702}" name="Column3630"/>
    <tableColumn id="3635" xr3:uid="{317604AE-7E09-416F-BC97-F7874C868A2D}" name="Column3631"/>
    <tableColumn id="3636" xr3:uid="{E8BEFAC2-6ED3-4714-814A-F51771189010}" name="Column3632"/>
    <tableColumn id="3637" xr3:uid="{F0C2187B-9C39-49CD-A36E-6C4D87BEC6A0}" name="Column3633"/>
    <tableColumn id="3638" xr3:uid="{08329358-61C9-43B1-A9AA-9651645502F6}" name="Column3634"/>
    <tableColumn id="3639" xr3:uid="{8EEF15EF-7377-4ACE-A19F-42821FE3FC72}" name="Column3635"/>
    <tableColumn id="3640" xr3:uid="{8BED081A-E3B4-4877-A9F1-C18487DB2D1A}" name="Column3636"/>
    <tableColumn id="3641" xr3:uid="{AB57B96A-1AD1-4948-8293-1E9AA1200828}" name="Column3637"/>
    <tableColumn id="3642" xr3:uid="{BBE5A0AB-25B7-462A-97A9-E82852B3FA19}" name="Column3638"/>
    <tableColumn id="3643" xr3:uid="{F808CD2F-FE22-438F-B49A-0AAFAA1198DB}" name="Column3639"/>
    <tableColumn id="3644" xr3:uid="{8B1AB5E4-5A21-477B-8B70-CADFEB296224}" name="Column3640"/>
    <tableColumn id="3645" xr3:uid="{A73EF43C-F353-4E49-82D0-265FD28D9114}" name="Column3641"/>
    <tableColumn id="3646" xr3:uid="{5EC673F3-7976-47DA-8548-A1BCB6B636AC}" name="Column3642"/>
    <tableColumn id="3647" xr3:uid="{2C5DFE8E-D28C-4F2C-9DD7-152AD8E580D5}" name="Column3643"/>
    <tableColumn id="3648" xr3:uid="{63726A77-C271-4CDB-BA4C-4A132B0062B6}" name="Column3644"/>
    <tableColumn id="3649" xr3:uid="{314FB8F6-9FFE-4BFB-9F05-52E8A930384B}" name="Column3645"/>
    <tableColumn id="3650" xr3:uid="{96F4A4EA-3259-4EB3-94FC-748826624AB2}" name="Column3646"/>
    <tableColumn id="3651" xr3:uid="{FA7698FD-34AE-439C-94EE-D8E535EA569C}" name="Column3647"/>
    <tableColumn id="3652" xr3:uid="{F4A354B9-7189-401D-8B5C-9811D7812CE4}" name="Column3648"/>
    <tableColumn id="3653" xr3:uid="{CECA372E-631B-4866-8222-1544335080B2}" name="Column3649"/>
    <tableColumn id="3654" xr3:uid="{37D13A6B-8976-4160-8286-F72D88762C54}" name="Column3650"/>
    <tableColumn id="3655" xr3:uid="{9A64307F-E232-45B3-9341-3BB97C5FF368}" name="Column3651"/>
    <tableColumn id="3656" xr3:uid="{78B7475A-A672-4618-B1D5-9B2141F2B2B6}" name="Column3652"/>
    <tableColumn id="3657" xr3:uid="{487D2B43-8B45-46BA-8004-11AA3BD09C67}" name="Column3653"/>
    <tableColumn id="3658" xr3:uid="{8A79E236-45C7-462F-B0A8-B50343E222FF}" name="Column3654"/>
    <tableColumn id="3659" xr3:uid="{74094790-ECA1-4122-B03C-78F2A58C9AB7}" name="Column3655"/>
    <tableColumn id="3660" xr3:uid="{C5669545-6340-4C41-B341-C04CB30A3354}" name="Column3656"/>
    <tableColumn id="3661" xr3:uid="{96500703-24FD-44F2-8162-C6997E3E64FC}" name="Column3657"/>
    <tableColumn id="3662" xr3:uid="{F16068A1-2A60-4287-9E95-0D8636228109}" name="Column3658"/>
    <tableColumn id="3663" xr3:uid="{F4D2EED2-6F3C-4D7C-B8B3-2026B8F84791}" name="Column3659"/>
    <tableColumn id="3664" xr3:uid="{FF905F83-C7B7-4EEE-9A50-0907CAF149C6}" name="Column3660"/>
    <tableColumn id="3665" xr3:uid="{17795BE4-2587-4DF0-A4F0-5E5917097CD9}" name="Column3661"/>
    <tableColumn id="3666" xr3:uid="{FA288FCF-B7B6-40F1-BCDB-40B380E02F40}" name="Column3662"/>
    <tableColumn id="3667" xr3:uid="{55C7E4E4-7F0F-4A65-A7DD-1AC89DEC8E9D}" name="Column3663"/>
    <tableColumn id="3668" xr3:uid="{DD5F17E6-64AB-44E4-AA64-DFD2262C0EE4}" name="Column3664"/>
    <tableColumn id="3669" xr3:uid="{36A6F566-F11F-4BEB-BD73-C49F075AD852}" name="Column3665"/>
    <tableColumn id="3670" xr3:uid="{792FE5DC-901A-44A0-A355-4362286EB432}" name="Column3666"/>
    <tableColumn id="3671" xr3:uid="{6DBDECA1-EE90-43EB-8AFB-503EE6C01D7D}" name="Column3667"/>
    <tableColumn id="3672" xr3:uid="{BFA96DA5-012C-4266-A32B-9FFC1A472B2B}" name="Column3668"/>
    <tableColumn id="3673" xr3:uid="{54E1A443-365F-4C38-92E3-75D0ECF261A6}" name="Column3669"/>
    <tableColumn id="3674" xr3:uid="{7F06B246-31B0-4347-80F6-905106BC8D46}" name="Column3670"/>
    <tableColumn id="3675" xr3:uid="{00898713-3B75-49AF-9955-EBAAEAE4C443}" name="Column3671"/>
    <tableColumn id="3676" xr3:uid="{C6F28EAF-CCE1-457B-B359-D0538019FADB}" name="Column3672"/>
    <tableColumn id="3677" xr3:uid="{68F91223-24CA-4CB2-B34A-38C963F53010}" name="Column3673"/>
    <tableColumn id="3678" xr3:uid="{DE99633B-A36F-4F0E-B07A-267B98F663A5}" name="Column3674"/>
    <tableColumn id="3679" xr3:uid="{422ED637-6D1D-4A95-887D-F5072276A872}" name="Column3675"/>
    <tableColumn id="3680" xr3:uid="{F03B07A0-1FE3-4675-ACED-8DD69FA8D0F0}" name="Column3676"/>
    <tableColumn id="3681" xr3:uid="{72543ED8-5D48-470C-B1AD-BA341E3DA932}" name="Column3677"/>
    <tableColumn id="3682" xr3:uid="{D6FC9A90-DCAE-4C90-AB6C-493600136759}" name="Column3678"/>
    <tableColumn id="3683" xr3:uid="{84DA8E60-80F5-4DD3-91F6-28F8BCC62FAE}" name="Column3679"/>
    <tableColumn id="3684" xr3:uid="{2DD591FF-4802-4F60-B609-49DB9EBBA466}" name="Column3680"/>
    <tableColumn id="3685" xr3:uid="{C3246195-F661-466C-9EBD-A5C51C02A079}" name="Column3681"/>
    <tableColumn id="3686" xr3:uid="{B2B9E5DA-B645-4B8E-A198-7284C4A3878C}" name="Column3682"/>
    <tableColumn id="3687" xr3:uid="{74BCF690-1CF2-4524-9E46-45D9E5990646}" name="Column3683"/>
    <tableColumn id="3688" xr3:uid="{8749DB41-FEF2-419F-B67E-9C5EB7C24722}" name="Column3684"/>
    <tableColumn id="3689" xr3:uid="{81A0F557-1C64-4A0D-99D9-6F721613C7D1}" name="Column3685"/>
    <tableColumn id="3690" xr3:uid="{2463D3B5-09D5-4B76-937F-BF48BD9B2184}" name="Column3686"/>
    <tableColumn id="3691" xr3:uid="{42FC8EA8-0E71-40D7-B2E3-B709BB19DB5F}" name="Column3687"/>
    <tableColumn id="3692" xr3:uid="{69A6F2DF-9832-4E7B-B6E4-8C32813AE98A}" name="Column3688"/>
    <tableColumn id="3693" xr3:uid="{C56F65ED-7683-4986-86F5-B07566C6096C}" name="Column3689"/>
    <tableColumn id="3694" xr3:uid="{21327C1A-5696-42F4-B008-CE5C44C94375}" name="Column3690"/>
    <tableColumn id="3695" xr3:uid="{543DD0B7-893D-488C-B8C8-3FE5091B44F7}" name="Column3691"/>
    <tableColumn id="3696" xr3:uid="{337CD1D7-7F63-4032-8D0E-EC254B6EAAA7}" name="Column3692"/>
    <tableColumn id="3697" xr3:uid="{8BE27133-C0FA-4D3C-ACB7-D7612CC0EBE7}" name="Column3693"/>
    <tableColumn id="3698" xr3:uid="{5D3C74AF-12C7-47B4-AFFD-92F2F3007180}" name="Column3694"/>
    <tableColumn id="3699" xr3:uid="{CC77B8D1-0011-4087-88B1-740A05B6D374}" name="Column3695"/>
    <tableColumn id="3700" xr3:uid="{67D9F32D-420A-438F-B3AA-28E31F3B593E}" name="Column3696"/>
    <tableColumn id="3701" xr3:uid="{E43EB8B3-3D1C-4924-A78C-8C1373DAE2CF}" name="Column3697"/>
    <tableColumn id="3702" xr3:uid="{ACCF524A-446A-4442-9455-F46CBEE3E1F9}" name="Column3698"/>
    <tableColumn id="3703" xr3:uid="{1F72BA98-5C3C-4E4F-A478-F6EC58B1AA3D}" name="Column3699"/>
    <tableColumn id="3704" xr3:uid="{9A685AE4-E50C-485E-9C0F-C60C5612F50B}" name="Column3700"/>
    <tableColumn id="3705" xr3:uid="{1EC53354-9C3D-442F-95E8-CA016EB8C8B7}" name="Column3701"/>
    <tableColumn id="3706" xr3:uid="{ABD59817-A971-4001-8577-8B26252DDB90}" name="Column3702"/>
    <tableColumn id="3707" xr3:uid="{12F3FA96-F700-436E-8561-9284C84AF415}" name="Column3703"/>
    <tableColumn id="3708" xr3:uid="{C20C29AC-C42D-4F37-BCE3-00E013DE4249}" name="Column3704"/>
    <tableColumn id="3709" xr3:uid="{ED9C187C-6AB3-4BA0-A513-0ECBEE531BF5}" name="Column3705"/>
    <tableColumn id="3710" xr3:uid="{8AC544B0-B8A9-42ED-88BC-30EDD46D8B6B}" name="Column3706"/>
    <tableColumn id="3711" xr3:uid="{7C6CA92C-C502-46B4-8205-3E0DEBBD7C93}" name="Column3707"/>
    <tableColumn id="3712" xr3:uid="{EDBF6AFF-04CA-43AE-A1B6-2A6F76AEFAFD}" name="Column3708"/>
    <tableColumn id="3713" xr3:uid="{982BA6CC-A682-4A46-96E3-A77BA6AB9025}" name="Column3709"/>
    <tableColumn id="3714" xr3:uid="{8462D357-BBBC-4C15-9A28-426B6A3AD336}" name="Column3710"/>
    <tableColumn id="3715" xr3:uid="{2B236366-0087-4EE2-A73C-DB49E1922879}" name="Column3711"/>
    <tableColumn id="3716" xr3:uid="{A9920CEB-B1FF-4893-8DB7-C08A2F7F1EB0}" name="Column3712"/>
    <tableColumn id="3717" xr3:uid="{0E106C8A-A2A1-44D1-9C29-DDE0C1AD21CC}" name="Column3713"/>
    <tableColumn id="3718" xr3:uid="{9F48FABA-D8BE-4EC5-B15B-78132DC46E26}" name="Column3714"/>
    <tableColumn id="3719" xr3:uid="{D4462629-CF82-42CD-B2C7-7CBE7CEC9937}" name="Column3715"/>
    <tableColumn id="3720" xr3:uid="{95BAE2CE-7305-49A1-BD6E-53A623F1A8C9}" name="Column3716"/>
    <tableColumn id="3721" xr3:uid="{8CB3DF79-C6F0-475F-A311-68F9D401E6D8}" name="Column3717"/>
    <tableColumn id="3722" xr3:uid="{68F54422-DF6A-4240-9E41-C96BDE5B2CA4}" name="Column3718"/>
    <tableColumn id="3723" xr3:uid="{5A4DF180-21A1-412D-B013-C11CF8B191A8}" name="Column3719"/>
    <tableColumn id="3724" xr3:uid="{DD47511C-16E2-41FD-B9B8-80C3B9725A2D}" name="Column3720"/>
    <tableColumn id="3725" xr3:uid="{F5EB75FB-FB2A-48DD-9DA2-5319DE19A77B}" name="Column3721"/>
    <tableColumn id="3726" xr3:uid="{92BE3A36-3F33-4273-95A6-44893D35BDBE}" name="Column3722"/>
    <tableColumn id="3727" xr3:uid="{84C00C48-F651-48B5-BDF6-44F32916823C}" name="Column3723"/>
    <tableColumn id="3728" xr3:uid="{C9BFE778-DFB7-4EFE-89D4-76F79C15FC2E}" name="Column3724"/>
    <tableColumn id="3729" xr3:uid="{10F8FBB8-ACEF-4605-A677-E3B0FE81027C}" name="Column3725"/>
    <tableColumn id="3730" xr3:uid="{84941306-CF4E-41FE-B800-AC4C1BED8768}" name="Column3726"/>
    <tableColumn id="3731" xr3:uid="{75E0900C-1AF3-42C8-8BDA-F1D175089BD9}" name="Column3727"/>
    <tableColumn id="3732" xr3:uid="{B68977E5-A335-4755-822E-22BB6F4949D1}" name="Column3728"/>
    <tableColumn id="3733" xr3:uid="{985392CC-A929-490B-B72B-28AD816B455E}" name="Column3729"/>
    <tableColumn id="3734" xr3:uid="{145C8983-AC39-4995-9043-77C36BA4C638}" name="Column3730"/>
    <tableColumn id="3735" xr3:uid="{035607E4-CE4E-4B77-B80F-35D157FAFC7A}" name="Column3731"/>
    <tableColumn id="3736" xr3:uid="{93202749-302A-4A63-8F8A-BEFBF7E55CC3}" name="Column3732"/>
    <tableColumn id="3737" xr3:uid="{0ABDF117-4A95-4D0B-89DD-CB35A39FAEE6}" name="Column3733"/>
    <tableColumn id="3738" xr3:uid="{32F61035-7EBB-41D1-9736-ED2C186E0515}" name="Column3734"/>
    <tableColumn id="3739" xr3:uid="{6E226AF4-1D53-4553-8A53-904F8D30EF47}" name="Column3735"/>
    <tableColumn id="3740" xr3:uid="{12DAB780-A851-4B3E-AB3B-53383D48F785}" name="Column3736"/>
    <tableColumn id="3741" xr3:uid="{5AC6D309-0A19-4274-8711-989113768B2D}" name="Column3737"/>
    <tableColumn id="3742" xr3:uid="{67EA70D6-03AD-4A0C-8F33-EC92627A36F2}" name="Column3738"/>
    <tableColumn id="3743" xr3:uid="{6EB959E0-0393-4F75-AA98-9D984940D8C7}" name="Column3739"/>
    <tableColumn id="3744" xr3:uid="{FFEE60FF-3F8B-4B40-AADD-C8B3C61A2013}" name="Column3740"/>
    <tableColumn id="3745" xr3:uid="{6998F8F2-0F36-4574-82E4-0FA3F02C07E2}" name="Column3741"/>
    <tableColumn id="3746" xr3:uid="{6DE2D8A5-4BBC-4A33-BEF4-079FB07DB0ED}" name="Column3742"/>
    <tableColumn id="3747" xr3:uid="{9AA58277-FA7B-4F2C-89BD-CF1BA5527B50}" name="Column3743"/>
    <tableColumn id="3748" xr3:uid="{81AD00A4-FD9E-40E3-AC76-303AF4FD0D6D}" name="Column3744"/>
    <tableColumn id="3749" xr3:uid="{DA19AEA3-1BEF-449D-8971-204D3B6DE286}" name="Column3745"/>
    <tableColumn id="3750" xr3:uid="{92E3836E-C14D-4504-88A5-A6436DBBFD5E}" name="Column3746"/>
    <tableColumn id="3751" xr3:uid="{21D5CBBE-8DB8-4167-9473-23C17C9046DF}" name="Column3747"/>
    <tableColumn id="3752" xr3:uid="{7F74F852-522C-4C3B-B9EE-7474189368DE}" name="Column3748"/>
    <tableColumn id="3753" xr3:uid="{4C02B016-2681-42EE-A4C6-1A0AAD6540C2}" name="Column3749"/>
    <tableColumn id="3754" xr3:uid="{9C5B3679-340C-47A3-9CD9-56CD7A33AD72}" name="Column3750"/>
    <tableColumn id="3755" xr3:uid="{35C00458-5E21-48B2-9EAF-B788CF47E565}" name="Column3751"/>
    <tableColumn id="3756" xr3:uid="{EC7A5113-DFF5-4248-A7A4-9B6749428127}" name="Column3752"/>
    <tableColumn id="3757" xr3:uid="{3C8B7839-C78F-4473-909B-A7C91E368432}" name="Column3753"/>
    <tableColumn id="3758" xr3:uid="{BE177863-80EA-4371-9D5C-95297062C5CC}" name="Column3754"/>
    <tableColumn id="3759" xr3:uid="{5B1B13F5-3BEE-4CD3-9FDD-6B4F87C44372}" name="Column3755"/>
    <tableColumn id="3760" xr3:uid="{421E6519-3411-4AC6-92F5-A8A7D8E6A9A5}" name="Column3756"/>
    <tableColumn id="3761" xr3:uid="{7C379A6C-E708-4245-9B26-8F569AA0B46B}" name="Column3757"/>
    <tableColumn id="3762" xr3:uid="{4D726DBE-6179-4B17-95C5-77AAA9380E57}" name="Column3758"/>
    <tableColumn id="3763" xr3:uid="{30C42DE6-0B46-467C-A167-9AEA6E965F10}" name="Column3759"/>
    <tableColumn id="3764" xr3:uid="{7FF71E17-0B57-4A5B-B04D-C0CBE16C9F3F}" name="Column3760"/>
    <tableColumn id="3765" xr3:uid="{2B8D50AE-55AC-42BC-97CD-9781BFE28811}" name="Column3761"/>
    <tableColumn id="3766" xr3:uid="{F636B8FB-9D8B-4AF8-A6B2-57FACBDDD586}" name="Column3762"/>
    <tableColumn id="3767" xr3:uid="{3BF840BD-160C-433E-9302-385D6C08CC11}" name="Column3763"/>
    <tableColumn id="3768" xr3:uid="{C85A40BF-836E-4D31-A4FE-C9063E07E5F0}" name="Column3764"/>
    <tableColumn id="3769" xr3:uid="{A5107D52-40D7-42B4-8A7D-C49CAC3893AC}" name="Column3765"/>
    <tableColumn id="3770" xr3:uid="{4CD64952-7261-4729-977D-4B44540BE84C}" name="Column3766"/>
    <tableColumn id="3771" xr3:uid="{6EA328FF-717B-4248-96D3-DFCE30C4935D}" name="Column3767"/>
    <tableColumn id="3772" xr3:uid="{8E6A7286-E263-48A9-8E53-D36C4D266B13}" name="Column3768"/>
    <tableColumn id="3773" xr3:uid="{E51BA867-F86E-4043-81BC-AD5EB3E67A09}" name="Column3769"/>
    <tableColumn id="3774" xr3:uid="{C9757A90-79F1-4E13-9B1E-86130C376A45}" name="Column3770"/>
    <tableColumn id="3775" xr3:uid="{395CF603-AEC3-49A4-A3E5-07BD163C895D}" name="Column3771"/>
    <tableColumn id="3776" xr3:uid="{7D35C909-F6A6-4D92-8089-7010C0954B3F}" name="Column3772"/>
    <tableColumn id="3777" xr3:uid="{B1C9CC60-8F2E-468A-B313-19C071E56C0C}" name="Column3773"/>
    <tableColumn id="3778" xr3:uid="{D1AFB1E3-06DD-4932-8516-618C1E5CB957}" name="Column3774"/>
    <tableColumn id="3779" xr3:uid="{49D80D2E-1B38-4697-991D-7567EFA1052E}" name="Column3775"/>
    <tableColumn id="3780" xr3:uid="{7BA66358-472C-42C7-8246-B28A85FE0264}" name="Column3776"/>
    <tableColumn id="3781" xr3:uid="{3E122C65-6BFE-4CF9-9408-5D8C4DDD5F48}" name="Column3777"/>
    <tableColumn id="3782" xr3:uid="{9C8F2C23-C1BA-49B3-ACDF-F6F67DF36DF3}" name="Column3778"/>
    <tableColumn id="3783" xr3:uid="{AE7AE9FB-34CF-404F-986B-2B52DAF138F7}" name="Column3779"/>
    <tableColumn id="3784" xr3:uid="{2D6996B4-B4AE-40E8-8736-DAE11FF0C29D}" name="Column3780"/>
    <tableColumn id="3785" xr3:uid="{1594090A-08B2-4A1A-8607-09522B34A28B}" name="Column3781"/>
    <tableColumn id="3786" xr3:uid="{1A8C906E-DC9E-429D-8BAD-25F98519B676}" name="Column3782"/>
    <tableColumn id="3787" xr3:uid="{A8E3E29D-59E5-4382-967D-E94A148599B1}" name="Column3783"/>
    <tableColumn id="3788" xr3:uid="{BD31D8A1-EC6F-413D-9BF2-6E8BAA90A0A0}" name="Column3784"/>
    <tableColumn id="3789" xr3:uid="{4BDC6961-2EF1-443E-A3BC-5655223AF3B3}" name="Column3785"/>
    <tableColumn id="3790" xr3:uid="{B9CAFAD3-C0F3-4B56-BB85-36B3FD011308}" name="Column3786"/>
    <tableColumn id="3791" xr3:uid="{D6AE3EC4-A249-4B53-9A7F-84ED72F8F7AD}" name="Column3787"/>
    <tableColumn id="3792" xr3:uid="{8DA6E1BE-940A-49B3-A51B-58DC4A393546}" name="Column3788"/>
    <tableColumn id="3793" xr3:uid="{79BA6900-4BD7-446D-8F00-87ADA7D784D6}" name="Column3789"/>
    <tableColumn id="3794" xr3:uid="{6227773C-7B94-44FD-A5E8-8E7911A4EA9B}" name="Column3790"/>
    <tableColumn id="3795" xr3:uid="{4032880C-A3C2-493F-8B32-5DBAE9B15864}" name="Column3791"/>
    <tableColumn id="3796" xr3:uid="{EEFDB65E-6102-4D29-8FD4-73F4141535A6}" name="Column3792"/>
    <tableColumn id="3797" xr3:uid="{ED3F8EC2-F821-4E88-9269-739137DE93E0}" name="Column3793"/>
    <tableColumn id="3798" xr3:uid="{549C7444-2892-4988-88C9-096B5FA794D1}" name="Column3794"/>
    <tableColumn id="3799" xr3:uid="{B44B22ED-88B6-4C55-8413-0DEDC90A3820}" name="Column3795"/>
    <tableColumn id="3800" xr3:uid="{55FFA93E-611D-4173-B0AB-1DC6532E703F}" name="Column3796"/>
    <tableColumn id="3801" xr3:uid="{AB164FF3-FC61-4B46-A173-DDF09E889C41}" name="Column3797"/>
    <tableColumn id="3802" xr3:uid="{1585D382-16C3-4F78-B40F-8F116657A689}" name="Column3798"/>
    <tableColumn id="3803" xr3:uid="{65D10109-5F6B-4DE6-AF15-01024B16B176}" name="Column3799"/>
    <tableColumn id="3804" xr3:uid="{BF4A621F-8DEE-433C-8656-FFFF4C56DC3C}" name="Column3800"/>
    <tableColumn id="3805" xr3:uid="{2C9CA41F-18A7-4DE1-AF3F-BB4AF85A0345}" name="Column3801"/>
    <tableColumn id="3806" xr3:uid="{ADCA164B-9E77-4128-8957-A50F8FF80509}" name="Column3802"/>
    <tableColumn id="3807" xr3:uid="{2A776BAE-AE37-44F3-B116-3E695B555C37}" name="Column3803"/>
    <tableColumn id="3808" xr3:uid="{03E82F8A-433D-4FE2-8FE6-D3C8A9A9DB7F}" name="Column3804"/>
    <tableColumn id="3809" xr3:uid="{188A8C54-4E78-4D89-A1C5-27261D6F5105}" name="Column3805"/>
    <tableColumn id="3810" xr3:uid="{5BBD4052-A4D6-46CF-889A-8D8FCCBB8B58}" name="Column3806"/>
    <tableColumn id="3811" xr3:uid="{AF3412ED-ABF7-4F9B-B89F-C770BA54EF27}" name="Column3807"/>
    <tableColumn id="3812" xr3:uid="{914AE062-F6F3-47BA-B08C-A82E6D22E094}" name="Column3808"/>
    <tableColumn id="3813" xr3:uid="{912904AB-9052-43A5-9E1F-51CF9D8FB896}" name="Column3809"/>
    <tableColumn id="3814" xr3:uid="{2CA6FDA7-50B5-4523-885B-12AACF206D80}" name="Column3810"/>
    <tableColumn id="3815" xr3:uid="{32E77766-2CF7-4EC9-8CF2-27A0EB1BF5F2}" name="Column3811"/>
    <tableColumn id="3816" xr3:uid="{F9955CA7-E013-4DBE-897C-F5AAA5319F0F}" name="Column3812"/>
    <tableColumn id="3817" xr3:uid="{45F4B91E-32A2-4C13-8070-2D43F385964D}" name="Column3813"/>
    <tableColumn id="3818" xr3:uid="{57C9D680-C54B-444C-B017-576AD3E7D014}" name="Column3814"/>
    <tableColumn id="3819" xr3:uid="{820BF73A-04F9-43A3-85B8-BB1AC02BB9D1}" name="Column3815"/>
    <tableColumn id="3820" xr3:uid="{C4C257EB-BB04-48E9-BF49-1EA0E632C9E6}" name="Column3816"/>
    <tableColumn id="3821" xr3:uid="{31DAC40C-8E07-478E-82A5-A5445D04896E}" name="Column3817"/>
    <tableColumn id="3822" xr3:uid="{9125F3DE-9AB9-4087-930C-F43076B842D4}" name="Column3818"/>
    <tableColumn id="3823" xr3:uid="{BEF59D44-9239-462A-8898-745517E9565A}" name="Column3819"/>
    <tableColumn id="3824" xr3:uid="{96DEBB51-3DF7-4F6B-8B04-37A5DBA0B368}" name="Column3820"/>
    <tableColumn id="3825" xr3:uid="{0DF20421-07AB-453B-985D-6330C35D4F8A}" name="Column3821"/>
    <tableColumn id="3826" xr3:uid="{779EB641-A9BE-48EA-B7D7-3195FBC1E7BA}" name="Column3822"/>
    <tableColumn id="3827" xr3:uid="{F67742EA-697C-4B96-AB1C-99B30A5276FD}" name="Column3823"/>
    <tableColumn id="3828" xr3:uid="{131A6C79-7547-4482-A179-E4CA8ABE9477}" name="Column3824"/>
    <tableColumn id="3829" xr3:uid="{C5C03CB1-AF39-49C3-A032-BB07C0697A71}" name="Column3825"/>
    <tableColumn id="3830" xr3:uid="{07BA8A59-7A8C-423A-8BC9-696BA80E0B1B}" name="Column3826"/>
    <tableColumn id="3831" xr3:uid="{3F069AA5-21D3-42F0-ADD6-E041ADF174E2}" name="Column3827"/>
    <tableColumn id="3832" xr3:uid="{FFFF6A2B-7F00-4EE4-A965-DFFC8F7BE832}" name="Column3828"/>
    <tableColumn id="3833" xr3:uid="{A21AFF82-710C-4C40-8A40-2CE5C5E14C13}" name="Column3829"/>
    <tableColumn id="3834" xr3:uid="{3A9A2DC9-53A5-4E22-B408-4DFB42114029}" name="Column3830"/>
    <tableColumn id="3835" xr3:uid="{FA096CF6-BF5A-4327-8318-3771B2CB7FB8}" name="Column3831"/>
    <tableColumn id="3836" xr3:uid="{00E427FF-704E-4BA0-B51E-327825E7E98D}" name="Column3832"/>
    <tableColumn id="3837" xr3:uid="{07CD5559-AF78-4308-AE5A-C1A73BDD59B9}" name="Column3833"/>
    <tableColumn id="3838" xr3:uid="{E8AB4AED-992E-4ED4-BE81-CFF52F94EAFB}" name="Column3834"/>
    <tableColumn id="3839" xr3:uid="{313E6E5B-58C7-4251-AA12-38A9F7042CA9}" name="Column3835"/>
    <tableColumn id="3840" xr3:uid="{29C7D0A0-B3D5-4E8C-AA69-B18C88C7DAB8}" name="Column3836"/>
    <tableColumn id="3841" xr3:uid="{363F3B0D-5DF1-4E23-88C2-F92A6DC008F4}" name="Column3837"/>
    <tableColumn id="3842" xr3:uid="{5A501E94-383A-4694-950D-C3A4E4416264}" name="Column3838"/>
    <tableColumn id="3843" xr3:uid="{16F2D753-027D-47A3-906F-42D3962612D0}" name="Column3839"/>
    <tableColumn id="3844" xr3:uid="{4C723B3F-BF8D-46EA-BB09-7BA2FB4CF54D}" name="Column3840"/>
    <tableColumn id="3845" xr3:uid="{6963CEB8-DC00-4C71-A7D6-372C47637FAF}" name="Column3841"/>
    <tableColumn id="3846" xr3:uid="{5F7233CE-BA9B-42D0-AA8F-E832E46480BF}" name="Column3842"/>
    <tableColumn id="3847" xr3:uid="{B39EAE62-F0AD-4BD2-B4D4-2685F1D5987B}" name="Column3843"/>
    <tableColumn id="3848" xr3:uid="{D5C1FA12-613F-4E26-8109-A752C599907C}" name="Column3844"/>
    <tableColumn id="3849" xr3:uid="{FD7222EC-A5D3-41C6-AAD5-A55654160391}" name="Column3845"/>
    <tableColumn id="3850" xr3:uid="{2697788F-D6B1-4731-9D1B-B159F934B962}" name="Column3846"/>
    <tableColumn id="3851" xr3:uid="{F0269B4C-C422-490B-85A6-1023D0E64150}" name="Column3847"/>
    <tableColumn id="3852" xr3:uid="{BEF302AC-C60E-4CD2-BAC9-1C0B0AAF0CD6}" name="Column3848"/>
    <tableColumn id="3853" xr3:uid="{3C948353-6C31-4223-8622-B94090D62997}" name="Column3849"/>
    <tableColumn id="3854" xr3:uid="{9DB7B96B-DFF3-4C50-92C3-2C0AEB560F73}" name="Column3850"/>
    <tableColumn id="3855" xr3:uid="{DBE91F1B-0E26-4361-9DB6-462F22596162}" name="Column3851"/>
    <tableColumn id="3856" xr3:uid="{C18B137F-9EC0-4226-949D-096BFD3593CD}" name="Column3852"/>
    <tableColumn id="3857" xr3:uid="{E0E50896-34B1-4594-B76A-4680A16C217E}" name="Column3853"/>
    <tableColumn id="3858" xr3:uid="{6BF1F9D1-2C13-485B-A608-41F736FA2242}" name="Column3854"/>
    <tableColumn id="3859" xr3:uid="{0BF2A10F-243B-4609-BBC3-FA969331F34C}" name="Column3855"/>
    <tableColumn id="3860" xr3:uid="{2C47DB1C-D384-4C2D-A3D0-B03BDF4CFE13}" name="Column3856"/>
    <tableColumn id="3861" xr3:uid="{C4DC2CD8-1D36-4F10-9D7B-9B6383FEE2A3}" name="Column3857"/>
    <tableColumn id="3862" xr3:uid="{E7BAADC9-7720-46BF-AB27-40DEFF06E47F}" name="Column3858"/>
    <tableColumn id="3863" xr3:uid="{7957DFFE-ABF6-4158-842A-7C575F5B4BA8}" name="Column3859"/>
    <tableColumn id="3864" xr3:uid="{26E980F5-ADBA-4CD4-A4BC-EC6FAA294565}" name="Column3860"/>
    <tableColumn id="3865" xr3:uid="{F894AAB5-85F7-4A89-AA5F-48D64BBAD964}" name="Column3861"/>
    <tableColumn id="3866" xr3:uid="{12F5952F-A024-4D28-B21A-500F24D27EF5}" name="Column3862"/>
    <tableColumn id="3867" xr3:uid="{C5B46AE0-8620-4FB4-93C7-977ADE09582E}" name="Column3863"/>
    <tableColumn id="3868" xr3:uid="{1BAD3EC0-2E49-44FB-9A25-18C606DC3374}" name="Column3864"/>
    <tableColumn id="3869" xr3:uid="{4B9FC3D9-F6FA-49EA-8EEA-4308B7A5DA5E}" name="Column3865"/>
    <tableColumn id="3870" xr3:uid="{49EEE494-B779-492F-A56A-16D289EBA7C1}" name="Column3866"/>
    <tableColumn id="3871" xr3:uid="{B1870AD2-7C0D-48C8-AE58-4D14CA8CCA68}" name="Column3867"/>
    <tableColumn id="3872" xr3:uid="{85D5EA89-CD9F-4699-9E6D-B96AF43F4DE2}" name="Column3868"/>
    <tableColumn id="3873" xr3:uid="{F63BE9F0-6119-4D25-BB19-CE97A241597A}" name="Column3869"/>
    <tableColumn id="3874" xr3:uid="{1D7614C9-0F71-4BAA-BBC0-07B2A137192C}" name="Column3870"/>
    <tableColumn id="3875" xr3:uid="{11245C4D-8794-4758-8171-1625841251C1}" name="Column3871"/>
    <tableColumn id="3876" xr3:uid="{F8233355-430E-43D1-8611-E00917BC3FFF}" name="Column3872"/>
    <tableColumn id="3877" xr3:uid="{A5EE9C32-CE6E-41AB-891A-97EAAC883421}" name="Column3873"/>
    <tableColumn id="3878" xr3:uid="{2974A227-E201-4BA0-A80E-1902C4C7F506}" name="Column3874"/>
    <tableColumn id="3879" xr3:uid="{071A8A22-E3AE-4798-A663-8A319CAD1D18}" name="Column3875"/>
    <tableColumn id="3880" xr3:uid="{8A834B4C-3D0A-4964-B525-5DEA166648B1}" name="Column3876"/>
    <tableColumn id="3881" xr3:uid="{F2BBEF69-BB74-405B-B723-4D3372DF0BFF}" name="Column3877"/>
    <tableColumn id="3882" xr3:uid="{75E6672A-53F1-4E9E-BFF8-55A9B3DE67D5}" name="Column3878"/>
    <tableColumn id="3883" xr3:uid="{B44E0246-6CFF-4BCA-BE2F-5D2126711096}" name="Column3879"/>
    <tableColumn id="3884" xr3:uid="{8121CDD0-F619-4D87-87C0-DB5BCB1800CC}" name="Column3880"/>
    <tableColumn id="3885" xr3:uid="{4771D575-4326-4AD0-A7B0-EF075087B376}" name="Column3881"/>
    <tableColumn id="3886" xr3:uid="{E1BCF400-9C09-453F-9811-2681377DDE2B}" name="Column3882"/>
    <tableColumn id="3887" xr3:uid="{6229A86E-329E-4C89-AA44-ED8A3DC63A1C}" name="Column3883"/>
    <tableColumn id="3888" xr3:uid="{362C55F9-388E-4B00-AD1E-CBB03C8A2F07}" name="Column3884"/>
    <tableColumn id="3889" xr3:uid="{62F17321-697F-4664-B876-43EB21CB4815}" name="Column3885"/>
    <tableColumn id="3890" xr3:uid="{B3CC080F-152F-488D-AA2F-18EDDFF54382}" name="Column3886"/>
    <tableColumn id="3891" xr3:uid="{F35E9EDB-8287-4022-A0B2-467538727E1A}" name="Column3887"/>
    <tableColumn id="3892" xr3:uid="{5EA7622B-F29F-4F37-A444-239F29917D19}" name="Column3888"/>
    <tableColumn id="3893" xr3:uid="{2AF032B1-743C-415A-ACF2-6F8F64F3094C}" name="Column3889"/>
    <tableColumn id="3894" xr3:uid="{DCB05895-8CF6-4BEC-B71B-8B39D00A4BCE}" name="Column3890"/>
    <tableColumn id="3895" xr3:uid="{6A535744-407F-472B-ACE4-E3761D319A19}" name="Column3891"/>
    <tableColumn id="3896" xr3:uid="{FB69083F-37A1-4E42-B40F-944DAB392571}" name="Column3892"/>
    <tableColumn id="3897" xr3:uid="{6FE9186A-E09B-4C6B-BF83-D0DB0F2135B1}" name="Column3893"/>
    <tableColumn id="3898" xr3:uid="{1C59E1C8-C4EF-44B1-85E5-A2FCCBCC2D48}" name="Column3894"/>
    <tableColumn id="3899" xr3:uid="{0A562B1A-2210-441F-9DE7-B71E68A80CA4}" name="Column3895"/>
    <tableColumn id="3900" xr3:uid="{4201EEBF-28AB-4202-A281-6BDA7B9AE2C9}" name="Column3896"/>
    <tableColumn id="3901" xr3:uid="{ED8F2965-BE57-4039-A3CD-D8187FB157BA}" name="Column3897"/>
    <tableColumn id="3902" xr3:uid="{8E36C64E-A111-4FF2-AA24-9052547E00B0}" name="Column3898"/>
    <tableColumn id="3903" xr3:uid="{508F5117-F04F-44D5-8129-6FC00CC6BC6C}" name="Column3899"/>
    <tableColumn id="3904" xr3:uid="{0A03E45A-AD92-4873-A8AD-C464E2EF4734}" name="Column3900"/>
    <tableColumn id="3905" xr3:uid="{6660ACD3-E12E-4C7E-8407-5F0192FC2105}" name="Column3901"/>
    <tableColumn id="3906" xr3:uid="{66EE0DA5-B820-4E16-A677-BED5CC932110}" name="Column3902"/>
    <tableColumn id="3907" xr3:uid="{C93244FB-9D58-4F0A-8707-371EC32E2E82}" name="Column3903"/>
    <tableColumn id="3908" xr3:uid="{3ACF9B98-AA3A-44B4-BE46-F7F35A3A58BE}" name="Column3904"/>
    <tableColumn id="3909" xr3:uid="{F4098E9D-0957-47AE-8727-56DFFCB0D49F}" name="Column3905"/>
    <tableColumn id="3910" xr3:uid="{5BEDA495-3E2A-4061-8578-8B05636991BA}" name="Column3906"/>
    <tableColumn id="3911" xr3:uid="{E3254DB5-7D75-4412-A1CB-37148975D0B3}" name="Column3907"/>
    <tableColumn id="3912" xr3:uid="{1330C22E-4CC6-4EAB-8A58-9921B60600F0}" name="Column3908"/>
    <tableColumn id="3913" xr3:uid="{0C1556F3-2D7B-412E-8B77-FE4111592452}" name="Column3909"/>
    <tableColumn id="3914" xr3:uid="{D0210833-0801-41FD-A7A9-69158CD145A1}" name="Column3910"/>
    <tableColumn id="3915" xr3:uid="{14A5AC83-C255-4DC0-8B30-D47EB6747E16}" name="Column3911"/>
    <tableColumn id="3916" xr3:uid="{71AF52EE-08E0-4FD6-8A7B-F8BD415049A5}" name="Column3912"/>
    <tableColumn id="3917" xr3:uid="{D8CC9651-02C1-4F5F-8148-0C97519A609B}" name="Column3913"/>
    <tableColumn id="3918" xr3:uid="{96F4D589-9495-4769-A9B9-6C38CF344332}" name="Column3914"/>
    <tableColumn id="3919" xr3:uid="{E9DBF888-E8FD-45DC-B0F5-48058566CE9B}" name="Column3915"/>
    <tableColumn id="3920" xr3:uid="{211E6985-AE6E-4FF6-B7AB-9265827E2065}" name="Column3916"/>
    <tableColumn id="3921" xr3:uid="{FC53A3BC-BEC2-4C03-9B2B-631C847F08FF}" name="Column3917"/>
    <tableColumn id="3922" xr3:uid="{25D4220E-C10F-4F1C-8ED1-D6F86FC029E2}" name="Column3918"/>
    <tableColumn id="3923" xr3:uid="{03348031-C1DB-4BFD-94CB-288BFE09C201}" name="Column3919"/>
    <tableColumn id="3924" xr3:uid="{1DA2EE24-3B4F-4890-90D8-2E0C51E6323C}" name="Column3920"/>
    <tableColumn id="3925" xr3:uid="{1722B866-20AC-4C16-91F8-31900CFE3393}" name="Column3921"/>
    <tableColumn id="3926" xr3:uid="{B6478806-5D67-4A64-B03E-AEB30244AAF7}" name="Column3922"/>
    <tableColumn id="3927" xr3:uid="{790CAEE7-BF4C-4073-AA01-BDC9B8BBA29A}" name="Column3923"/>
    <tableColumn id="3928" xr3:uid="{86890AC4-D027-49F0-9C78-22B04E90F2A2}" name="Column3924"/>
    <tableColumn id="3929" xr3:uid="{49FCE867-D272-46C7-9B22-E9C1D9D64A5C}" name="Column3925"/>
    <tableColumn id="3930" xr3:uid="{1C4008FD-B2A7-4363-BFCA-920EADE388E0}" name="Column3926"/>
    <tableColumn id="3931" xr3:uid="{97117FFB-5A5D-459E-9966-9AEC2E718322}" name="Column3927"/>
    <tableColumn id="3932" xr3:uid="{3C81900C-9CEA-49A5-BE01-675A1EB68D7A}" name="Column3928"/>
    <tableColumn id="3933" xr3:uid="{00A70925-1AD9-4BF7-BCCF-30D3E51B22A2}" name="Column3929"/>
    <tableColumn id="3934" xr3:uid="{C01DB9DE-CFC4-40BA-B3C7-95400CE7FFAE}" name="Column3930"/>
    <tableColumn id="3935" xr3:uid="{8B618EA5-5AAA-45AE-9077-005CC42B2EA5}" name="Column3931"/>
    <tableColumn id="3936" xr3:uid="{938B6E95-D6F4-4DB6-8AE3-EE40908A652D}" name="Column3932"/>
    <tableColumn id="3937" xr3:uid="{BF96440C-39C1-4806-9A7C-9E0AAFFAB176}" name="Column3933"/>
    <tableColumn id="3938" xr3:uid="{91C4DBCF-407B-4B48-9A88-428CF3864A03}" name="Column3934"/>
    <tableColumn id="3939" xr3:uid="{AAC6AD37-EDE5-4145-998A-2D40F8654CF2}" name="Column3935"/>
    <tableColumn id="3940" xr3:uid="{88A96DC7-7F56-4D46-9915-558EAF355A01}" name="Column3936"/>
    <tableColumn id="3941" xr3:uid="{48146A25-49DC-4A3B-80D4-83DF7F823E38}" name="Column3937"/>
    <tableColumn id="3942" xr3:uid="{82DEF70D-6772-476B-A1BA-546F933137B0}" name="Column3938"/>
    <tableColumn id="3943" xr3:uid="{44E66D48-09F3-4558-8B3A-84FE5592C105}" name="Column3939"/>
    <tableColumn id="3944" xr3:uid="{CA708694-B38F-427A-B73F-1BE7BFB71EFA}" name="Column3940"/>
    <tableColumn id="3945" xr3:uid="{2B5B891D-AD71-4642-BE48-32546AB792C6}" name="Column3941"/>
    <tableColumn id="3946" xr3:uid="{91546C2E-7A39-44C1-B630-2AD8DE0C6216}" name="Column3942"/>
    <tableColumn id="3947" xr3:uid="{81AC9802-D090-47F9-95DC-D863C0C3AB21}" name="Column3943"/>
    <tableColumn id="3948" xr3:uid="{C7F723D3-610C-4F42-8625-5327FFDC63E4}" name="Column3944"/>
    <tableColumn id="3949" xr3:uid="{81505B77-CC0F-4501-A240-E2DBC23111E1}" name="Column3945"/>
    <tableColumn id="3950" xr3:uid="{D2B60E0C-CB86-4921-924B-BC8C2CE9D8E7}" name="Column3946"/>
    <tableColumn id="3951" xr3:uid="{61F328BB-7394-4FB8-92BB-B66C29822A2C}" name="Column3947"/>
    <tableColumn id="3952" xr3:uid="{9D1C3FF1-605A-40F1-AD92-3F259A1987F3}" name="Column3948"/>
    <tableColumn id="3953" xr3:uid="{D6B2F571-42E4-4792-84AD-4466E8DEEECC}" name="Column3949"/>
    <tableColumn id="3954" xr3:uid="{CBE8B2D4-4084-40B5-898F-6953622DD620}" name="Column3950"/>
    <tableColumn id="3955" xr3:uid="{31E5AD5A-8834-4CBD-83FF-549FBE14A0C9}" name="Column3951"/>
    <tableColumn id="3956" xr3:uid="{5207B574-6F65-4892-A1A2-429854102657}" name="Column3952"/>
    <tableColumn id="3957" xr3:uid="{C138BA09-8BCC-42B7-8E1F-5A97C971FDE5}" name="Column3953"/>
    <tableColumn id="3958" xr3:uid="{815EC038-74D3-463D-B450-3147150D17CC}" name="Column3954"/>
    <tableColumn id="3959" xr3:uid="{2A223415-17BE-4142-B34B-9159CB46DD20}" name="Column3955"/>
    <tableColumn id="3960" xr3:uid="{E8D59425-18C7-4BE8-BFC0-6A7A01886A87}" name="Column3956"/>
    <tableColumn id="3961" xr3:uid="{7CD76E0F-F7E4-41D5-BD05-0BAC49835C13}" name="Column3957"/>
    <tableColumn id="3962" xr3:uid="{E1328B55-026B-4170-8CDD-A732CE216EF8}" name="Column3958"/>
    <tableColumn id="3963" xr3:uid="{8A0C203E-D540-40E0-ACF8-9C13C1125396}" name="Column3959"/>
    <tableColumn id="3964" xr3:uid="{98603EBD-28C0-4AF2-865F-7751DCEEEEFE}" name="Column3960"/>
    <tableColumn id="3965" xr3:uid="{5FE4DD86-B349-4D99-8890-9E2D9AE71026}" name="Column3961"/>
    <tableColumn id="3966" xr3:uid="{8ACE025D-228E-41BA-AE1C-1706C95102CA}" name="Column3962"/>
    <tableColumn id="3967" xr3:uid="{0DBC1EB5-612E-450E-85DB-92D25809CC26}" name="Column3963"/>
    <tableColumn id="3968" xr3:uid="{B23206A3-4021-4D39-8C7A-0B488F6F00BE}" name="Column3964"/>
    <tableColumn id="3969" xr3:uid="{5554DAAD-D204-45DC-807F-747095507F37}" name="Column3965"/>
    <tableColumn id="3970" xr3:uid="{AEA61F3E-B1C1-46A9-91FE-47C2EB390DC7}" name="Column3966"/>
    <tableColumn id="3971" xr3:uid="{CED63948-AB91-40EC-9B88-BB4A7CEE6329}" name="Column3967"/>
    <tableColumn id="3972" xr3:uid="{6BC50F74-7C83-4815-890F-CCFD93AC4E01}" name="Column3968"/>
    <tableColumn id="3973" xr3:uid="{21A160E5-0E60-4861-B01D-A26E52AD1038}" name="Column3969"/>
    <tableColumn id="3974" xr3:uid="{D9301852-BA9D-49E6-9E83-1F4B4B2F9909}" name="Column3970"/>
    <tableColumn id="3975" xr3:uid="{200C2124-06A7-429A-B574-E19D7D8E4259}" name="Column3971"/>
    <tableColumn id="3976" xr3:uid="{9E3062A8-5F7E-4248-A47C-F9095368E711}" name="Column3972"/>
    <tableColumn id="3977" xr3:uid="{DBE645F2-3599-459C-AF64-30E56184161C}" name="Column3973"/>
    <tableColumn id="3978" xr3:uid="{045244EA-643C-4EC2-BCF2-BEFD0BBAC259}" name="Column3974"/>
    <tableColumn id="3979" xr3:uid="{1DEDE851-F12A-41E1-B712-2473B4B80F1B}" name="Column3975"/>
    <tableColumn id="3980" xr3:uid="{2E4D8FF6-5FA2-46A0-900F-5FE24B5F2A80}" name="Column3976"/>
    <tableColumn id="3981" xr3:uid="{1DD715AA-F5CD-414F-8AE9-6443ACDC2444}" name="Column3977"/>
    <tableColumn id="3982" xr3:uid="{B8F62BF1-5272-4FF9-B4ED-20DB00B61C48}" name="Column3978"/>
    <tableColumn id="3983" xr3:uid="{DFA7FEA8-9C09-4D14-83D2-88FE85CAFDAB}" name="Column3979"/>
    <tableColumn id="3984" xr3:uid="{2EA8A362-AE3C-4FF9-B945-683E3D505B44}" name="Column3980"/>
    <tableColumn id="3985" xr3:uid="{DB053818-520F-488B-B1ED-93E063CF0511}" name="Column3981"/>
    <tableColumn id="3986" xr3:uid="{F79A7F89-8243-40F8-8F4D-91D8A5C5DB63}" name="Column3982"/>
    <tableColumn id="3987" xr3:uid="{BB799D86-2142-4BCA-8405-5DA5049E884B}" name="Column3983"/>
    <tableColumn id="3988" xr3:uid="{579438F3-51CB-42DE-9D49-042CD145A030}" name="Column3984"/>
    <tableColumn id="3989" xr3:uid="{E2703E39-719B-40C7-B8C6-FF58148C3D29}" name="Column3985"/>
    <tableColumn id="3990" xr3:uid="{64D7556B-1380-48FF-9931-4BC04A8A3320}" name="Column3986"/>
    <tableColumn id="3991" xr3:uid="{1187EA40-2894-48E6-B992-23278C1D5865}" name="Column3987"/>
    <tableColumn id="3992" xr3:uid="{1FF31DF1-EF24-4E86-8F42-AF429A7D4F24}" name="Column3988"/>
    <tableColumn id="3993" xr3:uid="{B53BC93C-D106-43D1-9A27-230D87649D77}" name="Column3989"/>
    <tableColumn id="3994" xr3:uid="{21C2D272-0A04-4321-A85D-B45B9F9615B6}" name="Column3990"/>
    <tableColumn id="3995" xr3:uid="{766DD24D-EF31-43BF-AD48-C91C83B48D25}" name="Column3991"/>
    <tableColumn id="3996" xr3:uid="{FF58D0B6-94B3-4196-8126-E96026904120}" name="Column3992"/>
    <tableColumn id="3997" xr3:uid="{EF750FC1-7E98-4CDD-8281-8D6F3DECB8B2}" name="Column3993"/>
    <tableColumn id="3998" xr3:uid="{B8249CB2-4997-45EF-8FF6-58BF140E901D}" name="Column3994"/>
    <tableColumn id="3999" xr3:uid="{C1DAC810-AEB2-45FB-AC79-1412D3FA2C71}" name="Column3995"/>
    <tableColumn id="4000" xr3:uid="{C954B9F4-9A93-4AAB-A900-56C5DC4571CC}" name="Column3996"/>
    <tableColumn id="4001" xr3:uid="{3DB95F92-B347-42C0-9496-9B1BB223F3A5}" name="Column3997"/>
    <tableColumn id="4002" xr3:uid="{E4153A4A-BF0B-4261-AE13-0A5A4A0262D5}" name="Column3998"/>
    <tableColumn id="4003" xr3:uid="{0F579786-07C8-470A-BDFA-12167DA359F4}" name="Column3999"/>
    <tableColumn id="4004" xr3:uid="{36887002-02AD-49A6-A412-9D429E577DF3}" name="Column4000"/>
    <tableColumn id="4005" xr3:uid="{78CE1FC2-915E-4433-A7DC-9D6E9FF54C04}" name="Column4001"/>
    <tableColumn id="4006" xr3:uid="{D06670C2-108A-4869-9E2B-C53FFD5E945C}" name="Column4002"/>
    <tableColumn id="4007" xr3:uid="{5D872815-E405-408F-9D18-3BF4D271C4F3}" name="Column4003"/>
    <tableColumn id="4008" xr3:uid="{8665C59C-B463-4F58-99B3-F0BF778FD198}" name="Column4004"/>
    <tableColumn id="4009" xr3:uid="{12993739-E01B-4E19-8D09-7FCD103BE8D0}" name="Column4005"/>
    <tableColumn id="4010" xr3:uid="{78648926-9334-4D25-BDA4-FB668F05EF4C}" name="Column4006"/>
    <tableColumn id="4011" xr3:uid="{D09AD1FF-B089-4C2B-98FC-C88DB599CCF4}" name="Column4007"/>
    <tableColumn id="4012" xr3:uid="{42DA03D4-674D-4ABB-9BE0-B64FE6229970}" name="Column4008"/>
    <tableColumn id="4013" xr3:uid="{6C332A74-E901-4473-A0B0-9162FDEB1F92}" name="Column4009"/>
    <tableColumn id="4014" xr3:uid="{BBC1E997-E95F-4D04-B25A-DA6397AC0862}" name="Column4010"/>
    <tableColumn id="4015" xr3:uid="{A410883C-9955-4D05-8DF9-2B4F42D5ABD2}" name="Column4011"/>
    <tableColumn id="4016" xr3:uid="{288847BE-FB28-4C2C-B08D-FC30DF5E2C00}" name="Column4012"/>
    <tableColumn id="4017" xr3:uid="{F59CA9D8-6B7A-403C-A8BD-63C12C3352DE}" name="Column4013"/>
    <tableColumn id="4018" xr3:uid="{C204DA75-12BB-46EE-AC32-EE9C72AC88BC}" name="Column4014"/>
    <tableColumn id="4019" xr3:uid="{D538CE01-121C-4BB2-99B6-B422E84A28A1}" name="Column4015"/>
    <tableColumn id="4020" xr3:uid="{5B4C78BE-E861-4A7F-8C76-1D2FD93B557E}" name="Column4016"/>
    <tableColumn id="4021" xr3:uid="{1F37CE73-C2A6-44B0-85AD-22E0C6A1DCEA}" name="Column4017"/>
    <tableColumn id="4022" xr3:uid="{A54E407B-9FAF-42EA-A822-0CDE3A7E0F56}" name="Column4018"/>
    <tableColumn id="4023" xr3:uid="{9CD446B3-60A2-4790-A9D0-7398B88561CE}" name="Column4019"/>
    <tableColumn id="4024" xr3:uid="{865DAE4C-F1D3-4099-BF38-5FF9BF977729}" name="Column4020"/>
    <tableColumn id="4025" xr3:uid="{7A4AA84E-2BF0-4F0B-ABA1-4EA3A3C4C51E}" name="Column4021"/>
    <tableColumn id="4026" xr3:uid="{15C43443-4D20-4430-AAD1-F8139C79C745}" name="Column4022"/>
    <tableColumn id="4027" xr3:uid="{1DA72252-4FF5-429E-A438-3E15D7AA0346}" name="Column4023"/>
    <tableColumn id="4028" xr3:uid="{742C1789-1C1B-44E9-8CD0-CAFD646B0259}" name="Column4024"/>
    <tableColumn id="4029" xr3:uid="{991D6136-923B-4923-919B-2B4EBC92E241}" name="Column4025"/>
    <tableColumn id="4030" xr3:uid="{BED7770B-C978-4FD0-A433-61579F1C2E34}" name="Column4026"/>
    <tableColumn id="4031" xr3:uid="{E68B42EB-7F37-46B1-96F8-0D56FC5D6712}" name="Column4027"/>
    <tableColumn id="4032" xr3:uid="{129539B1-E802-4691-B89F-46C3AE204CBC}" name="Column4028"/>
    <tableColumn id="4033" xr3:uid="{11E242F5-0445-496D-9942-2AE36EA07CC9}" name="Column4029"/>
    <tableColumn id="4034" xr3:uid="{F65BCB3C-74EC-49B4-80CE-E8FC9F03C626}" name="Column4030"/>
    <tableColumn id="4035" xr3:uid="{1F392285-50DA-43EC-AA15-F117D446FB38}" name="Column4031"/>
    <tableColumn id="4036" xr3:uid="{9390EEEF-1AD8-47ED-B44E-A077140E13B1}" name="Column4032"/>
    <tableColumn id="4037" xr3:uid="{FCA4C338-AFC7-4FA2-91E3-D8929501166F}" name="Column4033"/>
    <tableColumn id="4038" xr3:uid="{AC75BA4B-468D-4E2C-97A9-1D53B2216E44}" name="Column4034"/>
    <tableColumn id="4039" xr3:uid="{907E1462-22BD-4B6A-9626-767B7F8FEAC2}" name="Column4035"/>
    <tableColumn id="4040" xr3:uid="{5D508690-2E30-444B-8684-13FDB9C4FE00}" name="Column4036"/>
    <tableColumn id="4041" xr3:uid="{E08AA966-7339-4A10-9991-0C0AE04CBF21}" name="Column4037"/>
    <tableColumn id="4042" xr3:uid="{FBCD7037-6E54-486B-A484-61E746C3544B}" name="Column4038"/>
    <tableColumn id="4043" xr3:uid="{F66BE706-E65B-4A29-8693-311AA8D68857}" name="Column4039"/>
    <tableColumn id="4044" xr3:uid="{2FCF40C3-FBD0-4EFE-9E6D-A88217347F0E}" name="Column4040"/>
    <tableColumn id="4045" xr3:uid="{649A3215-9F33-46D1-8D91-46215B0F7BDC}" name="Column4041"/>
    <tableColumn id="4046" xr3:uid="{9D883B22-5847-4243-9265-192C5205C0BF}" name="Column4042"/>
    <tableColumn id="4047" xr3:uid="{31780996-48CE-4738-8E3D-21B9A6A22201}" name="Column4043"/>
    <tableColumn id="4048" xr3:uid="{FE4FF00D-3CC0-4DB9-BC00-CBB4844F95AF}" name="Column4044"/>
    <tableColumn id="4049" xr3:uid="{4508E261-6363-4674-B4F0-4E34A6C8DE10}" name="Column4045"/>
    <tableColumn id="4050" xr3:uid="{5FC59DD9-AC56-493C-B06B-FBC81D224508}" name="Column4046"/>
    <tableColumn id="4051" xr3:uid="{2607B9ED-94A5-4D13-857A-8F2E3D5C5328}" name="Column4047"/>
    <tableColumn id="4052" xr3:uid="{A75763AC-20A7-4713-803A-506186F69FE5}" name="Column4048"/>
    <tableColumn id="4053" xr3:uid="{87BDD0A7-1C51-4BF8-9A9B-C1EC9907E906}" name="Column4049"/>
    <tableColumn id="4054" xr3:uid="{510E8959-95F4-4259-8E61-4905A42F9855}" name="Column4050"/>
    <tableColumn id="4055" xr3:uid="{149B2317-0599-4503-9F4B-E4F7701C4B00}" name="Column4051"/>
    <tableColumn id="4056" xr3:uid="{816DE9B5-6162-4CAA-8FDB-231709AA0DF3}" name="Column4052"/>
    <tableColumn id="4057" xr3:uid="{D485721E-7735-46DD-B80D-232333D4F2BF}" name="Column4053"/>
    <tableColumn id="4058" xr3:uid="{CA4F9095-9A4E-4ADE-B86A-791DA30EEFF6}" name="Column4054"/>
    <tableColumn id="4059" xr3:uid="{BA063149-8184-453B-AA19-72EF93A8EC3E}" name="Column4055"/>
    <tableColumn id="4060" xr3:uid="{E6FF4E30-724B-4854-A52C-6BAE447ACA67}" name="Column4056"/>
    <tableColumn id="4061" xr3:uid="{17BB8ED2-04BC-4BDC-818B-A9C41AC5C067}" name="Column4057"/>
    <tableColumn id="4062" xr3:uid="{069D337F-4FFF-4BAF-B577-B398FD5A4861}" name="Column4058"/>
    <tableColumn id="4063" xr3:uid="{1437F9DD-1257-46A6-97D7-35070019F470}" name="Column4059"/>
    <tableColumn id="4064" xr3:uid="{9C19A06B-9DA6-4507-A615-701AFC494B2F}" name="Column4060"/>
    <tableColumn id="4065" xr3:uid="{71B9FA55-2C3B-4743-8CEE-75BB5B28FB36}" name="Column4061"/>
    <tableColumn id="4066" xr3:uid="{334ADC55-F3AB-48FC-BED8-714C9B8DD4C5}" name="Column4062"/>
    <tableColumn id="4067" xr3:uid="{A576D073-0A5A-4896-BB46-5A24D6DA1689}" name="Column4063"/>
    <tableColumn id="4068" xr3:uid="{EFE6C55F-78EC-4284-9714-295D0B84672A}" name="Column4064"/>
    <tableColumn id="4069" xr3:uid="{2B66FBEF-625C-4627-ABC1-1635D418526B}" name="Column4065"/>
    <tableColumn id="4070" xr3:uid="{D5FF843C-9D24-439A-9134-3B0F13D500DC}" name="Column4066"/>
    <tableColumn id="4071" xr3:uid="{45C78859-2029-4B4D-AD22-A668C78B5471}" name="Column4067"/>
    <tableColumn id="4072" xr3:uid="{47480E30-B7CC-4E68-8763-04F571AED6A7}" name="Column4068"/>
    <tableColumn id="4073" xr3:uid="{42CAAD48-7490-4991-95F6-E34103EB0D23}" name="Column4069"/>
    <tableColumn id="4074" xr3:uid="{6B8EAE86-DB66-4686-B1AA-D7EA9F10320D}" name="Column4070"/>
    <tableColumn id="4075" xr3:uid="{D6405922-6F00-41D1-A96A-ADD9A13C28F7}" name="Column4071"/>
    <tableColumn id="4076" xr3:uid="{84F28B3D-EB38-4CF5-A979-F39161AE5B18}" name="Column4072"/>
    <tableColumn id="4077" xr3:uid="{B7D9E39C-3E08-4194-950B-D8F761A6DF97}" name="Column4073"/>
    <tableColumn id="4078" xr3:uid="{3FB66F3D-D6A4-48A8-AD19-9990B964EBE2}" name="Column4074"/>
    <tableColumn id="4079" xr3:uid="{C767926D-6ADB-493C-99F6-6524DA098AAD}" name="Column4075"/>
    <tableColumn id="4080" xr3:uid="{84A0D969-576C-45F3-A515-519F6AC5DF4A}" name="Column4076"/>
    <tableColumn id="4081" xr3:uid="{9ABA33E8-EFAC-4125-8C1D-482EF7ADF001}" name="Column4077"/>
    <tableColumn id="4082" xr3:uid="{DE2B4A38-5E57-4268-9FC5-47C632D9A5DA}" name="Column4078"/>
    <tableColumn id="4083" xr3:uid="{F3E4E0EC-B401-43DD-B7ED-7B4C59450080}" name="Column4079"/>
    <tableColumn id="4084" xr3:uid="{812D1F42-3A57-45AE-BDB4-15C77373DE6D}" name="Column4080"/>
    <tableColumn id="4085" xr3:uid="{1D4088DC-8B71-4654-9129-DC979D8BFC65}" name="Column4081"/>
    <tableColumn id="4086" xr3:uid="{208AB590-09C8-4646-93D0-26E93BA14332}" name="Column4082"/>
    <tableColumn id="4087" xr3:uid="{1A70A4DE-3228-456A-AE30-CA01192CE72B}" name="Column4083"/>
    <tableColumn id="4088" xr3:uid="{E9166816-370B-463D-969F-E3129038B140}" name="Column4084"/>
    <tableColumn id="4089" xr3:uid="{E391FBA1-9F24-4A8D-A8F9-BE83FFA00A2E}" name="Column4085"/>
    <tableColumn id="4090" xr3:uid="{C52A06A9-DB43-48B5-ACF1-9C54A335BA25}" name="Column4086"/>
    <tableColumn id="4091" xr3:uid="{42B1A884-DA3C-47F5-8859-68796151F1A4}" name="Column4087"/>
    <tableColumn id="4092" xr3:uid="{EE7EDD02-9532-45AC-854A-C30EA97DDFA7}" name="Column4088"/>
    <tableColumn id="4093" xr3:uid="{E2868994-5398-4C9C-A1A7-C4090623F142}" name="Column4089"/>
    <tableColumn id="4094" xr3:uid="{D0DC1B3C-1042-47FD-B014-6D3DC1410E92}" name="Column4090"/>
    <tableColumn id="4095" xr3:uid="{C06AA52D-D4D9-48D4-BB69-55350723457C}" name="Column4091"/>
    <tableColumn id="4096" xr3:uid="{6FC92191-CFA2-4173-BCFB-A805BB9B497B}" name="Column4092"/>
    <tableColumn id="4097" xr3:uid="{6B2EDC46-92DF-412E-956F-244C4E575CBA}" name="Column4093"/>
    <tableColumn id="4098" xr3:uid="{BB3139B7-C48C-4894-82ED-2C24CC3CA592}" name="Column4094"/>
    <tableColumn id="4099" xr3:uid="{07B43C53-CE56-44B4-892C-B2F88AA24FF4}" name="Column4095"/>
    <tableColumn id="4100" xr3:uid="{36A2B730-AA2C-46E8-81D8-7ADA72819FC2}" name="Column4096"/>
    <tableColumn id="4101" xr3:uid="{9B8F5EC2-E129-4D84-98B9-D6657DE40907}" name="Column4097"/>
    <tableColumn id="4102" xr3:uid="{FE9C9A47-8418-4FC7-8A8E-A2F35C1E5579}" name="Column4098"/>
    <tableColumn id="4103" xr3:uid="{88613F3E-6E5A-451C-9E29-2CF28150AAC7}" name="Column4099"/>
    <tableColumn id="4104" xr3:uid="{15E2B62D-EBBA-441C-9A24-79F279231F1B}" name="Column4100"/>
    <tableColumn id="4105" xr3:uid="{E0EEDF2D-22A5-48AA-9209-0BDA48D893BE}" name="Column4101"/>
    <tableColumn id="4106" xr3:uid="{1A6F2665-E34D-4A29-BB4C-EF2A0E513407}" name="Column4102"/>
    <tableColumn id="4107" xr3:uid="{D3BE8C01-DD46-4BF4-8066-700153396CCF}" name="Column4103"/>
    <tableColumn id="4108" xr3:uid="{292C895E-C3FC-4861-9380-A97682F2F5CF}" name="Column4104"/>
    <tableColumn id="4109" xr3:uid="{18D35B96-2DA0-4DD2-931B-239E5AB71BB2}" name="Column4105"/>
    <tableColumn id="4110" xr3:uid="{D2AF38E4-5BB2-4281-A277-6730BC69CECF}" name="Column4106"/>
    <tableColumn id="4111" xr3:uid="{FA2A6978-0302-424C-8CDA-806EA3D7CD6F}" name="Column4107"/>
    <tableColumn id="4112" xr3:uid="{E6F52711-BF13-4252-BEF2-A0E925F39B9F}" name="Column4108"/>
    <tableColumn id="4113" xr3:uid="{C7161CBE-B85C-4991-98C0-117081217A3A}" name="Column4109"/>
    <tableColumn id="4114" xr3:uid="{9EB2800D-89AA-46A3-B064-1E9BB4AA2C7D}" name="Column4110"/>
    <tableColumn id="4115" xr3:uid="{84FF9630-2E5B-4029-934A-655190434579}" name="Column4111"/>
    <tableColumn id="4116" xr3:uid="{A1B491A4-F4CD-4E53-AFD7-CBA2508F873A}" name="Column4112"/>
    <tableColumn id="4117" xr3:uid="{CB6EFF7C-1A99-494B-BA2D-B489E43EAD87}" name="Column4113"/>
    <tableColumn id="4118" xr3:uid="{F117CD87-9E91-4C6A-9B19-D61EDE3A3756}" name="Column4114"/>
    <tableColumn id="4119" xr3:uid="{E450F340-EC26-48D2-AD92-E3DDD8F4264C}" name="Column4115"/>
    <tableColumn id="4120" xr3:uid="{B41B0FFE-0ACC-499F-BE03-7FEEB461D162}" name="Column4116"/>
    <tableColumn id="4121" xr3:uid="{B102330C-3B3F-4C46-BB4A-56D6B2091BAC}" name="Column4117"/>
    <tableColumn id="4122" xr3:uid="{EED37445-9883-4515-80BB-BF35D68425A6}" name="Column4118"/>
    <tableColumn id="4123" xr3:uid="{B321D5D2-AB8B-4BBE-9FC5-C38A431E6F0A}" name="Column4119"/>
    <tableColumn id="4124" xr3:uid="{73419D62-D4EA-49A2-B61B-76F076E799DF}" name="Column4120"/>
    <tableColumn id="4125" xr3:uid="{05D48F4A-44B3-4591-96EF-503007C48411}" name="Column4121"/>
    <tableColumn id="4126" xr3:uid="{E13E46F1-131E-47CD-A6A2-A231E1DB719F}" name="Column4122"/>
    <tableColumn id="4127" xr3:uid="{F5CFE426-DA4E-472C-9E3E-10E32167B84A}" name="Column4123"/>
    <tableColumn id="4128" xr3:uid="{7F1D104E-F9CF-43C5-8921-69DD80DFED97}" name="Column4124"/>
    <tableColumn id="4129" xr3:uid="{FF162CA6-F628-4211-AE9A-7E55FDDDCF23}" name="Column4125"/>
    <tableColumn id="4130" xr3:uid="{899E69C6-EA53-4E4D-99F0-6FCD70A5A41E}" name="Column4126"/>
    <tableColumn id="4131" xr3:uid="{3605D178-86A5-489E-AE82-E8DD38CE979B}" name="Column4127"/>
    <tableColumn id="4132" xr3:uid="{0EB0CF26-D9B9-4ACF-9C71-569440FAD20A}" name="Column4128"/>
    <tableColumn id="4133" xr3:uid="{6DE79E0D-1FF0-4D54-B052-1ADDE8F90B47}" name="Column4129"/>
    <tableColumn id="4134" xr3:uid="{5BE75976-BE5D-4CCC-A632-AB2A6F5F3B58}" name="Column4130"/>
    <tableColumn id="4135" xr3:uid="{A93D70F2-1810-4EE5-B8E7-F3FF3DC44DAA}" name="Column4131"/>
    <tableColumn id="4136" xr3:uid="{7635022B-8DE9-4945-88F3-B32C2D828D3C}" name="Column4132"/>
    <tableColumn id="4137" xr3:uid="{0151E582-38BD-4CCA-8349-F2FAFBE0AC29}" name="Column4133"/>
    <tableColumn id="4138" xr3:uid="{B72F0E54-15C9-49BC-B870-96745FC7E514}" name="Column4134"/>
    <tableColumn id="4139" xr3:uid="{4565167E-4308-441E-884D-2987A330FB04}" name="Column4135"/>
    <tableColumn id="4140" xr3:uid="{D19E4507-6A8A-4FD9-B35B-9BC2BB27A29D}" name="Column4136"/>
    <tableColumn id="4141" xr3:uid="{C7F2F056-678E-4F6C-8617-65943035EC55}" name="Column4137"/>
    <tableColumn id="4142" xr3:uid="{E00ABE42-3113-4348-8275-55D1F7F02970}" name="Column4138"/>
    <tableColumn id="4143" xr3:uid="{4BFC7347-DD37-40F9-8CEA-E12D1D0A8B46}" name="Column4139"/>
    <tableColumn id="4144" xr3:uid="{F2C943CB-71FD-4ADE-99E4-6E684246A729}" name="Column4140"/>
    <tableColumn id="4145" xr3:uid="{31D4CFC5-6D20-421C-9780-9E6744194674}" name="Column4141"/>
    <tableColumn id="4146" xr3:uid="{2D932A5D-2AC5-401E-A7BD-E3289BFEBC0C}" name="Column4142"/>
    <tableColumn id="4147" xr3:uid="{31AA8A32-781A-4874-8339-D36704A1CD37}" name="Column4143"/>
    <tableColumn id="4148" xr3:uid="{43A8329E-4C11-4D11-B217-4DA4EC770978}" name="Column4144"/>
    <tableColumn id="4149" xr3:uid="{5FA1B489-CBFB-4683-8D8C-949B1F8C91B7}" name="Column4145"/>
    <tableColumn id="4150" xr3:uid="{A84FDEA4-F58E-4603-966B-1C3A62DB9A15}" name="Column4146"/>
    <tableColumn id="4151" xr3:uid="{9CD9B3FF-32F7-4FD7-8FAD-E8FF6C20920A}" name="Column4147"/>
    <tableColumn id="4152" xr3:uid="{C494CD04-89EB-4230-AFCC-6131EFA42995}" name="Column4148"/>
    <tableColumn id="4153" xr3:uid="{4F037378-423B-4CB4-9294-433839B0AF94}" name="Column4149"/>
    <tableColumn id="4154" xr3:uid="{C1B7092E-37E0-45CC-9D4E-EDC2D45A70B9}" name="Column4150"/>
    <tableColumn id="4155" xr3:uid="{D4CD3643-354C-4E06-800E-AEDB6AEA569E}" name="Column4151"/>
    <tableColumn id="4156" xr3:uid="{ADADC394-7B73-4F3A-AD4F-8745F3BD770B}" name="Column4152"/>
    <tableColumn id="4157" xr3:uid="{B17FBA59-F4BA-492A-9D2A-DCBB564DAF56}" name="Column4153"/>
    <tableColumn id="4158" xr3:uid="{F62576B9-CC16-4BFC-8135-9F76E0299C16}" name="Column4154"/>
    <tableColumn id="4159" xr3:uid="{08AFB0E1-FD20-43D1-9535-A8C2F11328D0}" name="Column4155"/>
    <tableColumn id="4160" xr3:uid="{63699F6D-DA84-4045-890B-0F1B7890ABB5}" name="Column4156"/>
    <tableColumn id="4161" xr3:uid="{1EC5F7AA-D196-4AB3-9955-78ED42E78A14}" name="Column4157"/>
    <tableColumn id="4162" xr3:uid="{E8ED25D3-243C-473B-B01A-02980D43FA4F}" name="Column4158"/>
    <tableColumn id="4163" xr3:uid="{291C3F0E-39FD-43AA-A723-B3EF6243E595}" name="Column4159"/>
    <tableColumn id="4164" xr3:uid="{F3759A19-68A6-4958-B505-7EE5E3CA5FD6}" name="Column4160"/>
    <tableColumn id="4165" xr3:uid="{9DB09139-688B-4976-AC43-06574C315D40}" name="Column4161"/>
    <tableColumn id="4166" xr3:uid="{AD28D6DE-D0AE-4555-81A2-1507E54F84D1}" name="Column4162"/>
    <tableColumn id="4167" xr3:uid="{CA877E66-0065-4A1C-A830-C0C9DD111C4F}" name="Column4163"/>
    <tableColumn id="4168" xr3:uid="{1C1F0395-9953-40BE-BCFF-652D317C4D95}" name="Column4164"/>
    <tableColumn id="4169" xr3:uid="{3A80742A-1D0C-4BC9-9368-9F36473E87D2}" name="Column4165"/>
    <tableColumn id="4170" xr3:uid="{3C378229-AF88-4948-AD49-8ADC1A04C6E4}" name="Column4166"/>
    <tableColumn id="4171" xr3:uid="{4B884D4C-465A-456C-8770-032BEBAEE2DF}" name="Column4167"/>
    <tableColumn id="4172" xr3:uid="{42D74000-1A07-4ADF-8F97-FBB6B9FCF9E5}" name="Column4168"/>
    <tableColumn id="4173" xr3:uid="{AEB8F5E6-1F85-4B76-97A3-71BEF86E18A9}" name="Column4169"/>
    <tableColumn id="4174" xr3:uid="{1146D268-02C3-4E8D-AD36-5718BF01FFC4}" name="Column4170"/>
    <tableColumn id="4175" xr3:uid="{4E9265C4-38D6-4CBF-B947-52917F381975}" name="Column4171"/>
    <tableColumn id="4176" xr3:uid="{4D8B740C-42FA-4D49-B311-A9830A183FB8}" name="Column4172"/>
    <tableColumn id="4177" xr3:uid="{6DF259A7-7CA4-47C6-BC92-8C6562923285}" name="Column4173"/>
    <tableColumn id="4178" xr3:uid="{CFBC42F5-5BC7-4BA7-BE4B-8CC3F291A935}" name="Column4174"/>
    <tableColumn id="4179" xr3:uid="{23F520E2-9972-4B39-8C66-00AFE1A1D535}" name="Column4175"/>
    <tableColumn id="4180" xr3:uid="{A5EBE6A4-10A6-4A3D-8C5B-0B9D156248DE}" name="Column4176"/>
    <tableColumn id="4181" xr3:uid="{C0EBADA7-A5A5-40A8-9CE5-2B230BBDFBE4}" name="Column4177"/>
    <tableColumn id="4182" xr3:uid="{CBF9579E-D790-4A50-BBCC-DEFBDE81E706}" name="Column4178"/>
    <tableColumn id="4183" xr3:uid="{20C7F41E-4728-4ED3-BB0E-61A91E2F4475}" name="Column4179"/>
    <tableColumn id="4184" xr3:uid="{1C404B02-A7C4-4D5A-88EB-FCF0085924C6}" name="Column4180"/>
    <tableColumn id="4185" xr3:uid="{87180AB7-3BD2-45A2-9627-EF0754D070EC}" name="Column4181"/>
    <tableColumn id="4186" xr3:uid="{5CBB4390-9B6D-4409-B908-198C105636BC}" name="Column4182"/>
    <tableColumn id="4187" xr3:uid="{01CCDC40-D902-404E-9567-CE30BF19E53F}" name="Column4183"/>
    <tableColumn id="4188" xr3:uid="{8F384CC9-5BA5-4794-8085-AC158B8EF3F0}" name="Column4184"/>
    <tableColumn id="4189" xr3:uid="{CFBA0954-7DFD-4922-A00A-EE9D8E296C58}" name="Column4185"/>
    <tableColumn id="4190" xr3:uid="{0BFABF36-B166-4676-95BB-ED4ADA4B35CC}" name="Column4186"/>
    <tableColumn id="4191" xr3:uid="{FB9B7DD0-35AE-4CB0-8E0B-48C38AC4D8A9}" name="Column4187"/>
    <tableColumn id="4192" xr3:uid="{5A93BF9C-A0A0-4452-B2D4-D886F293728C}" name="Column4188"/>
    <tableColumn id="4193" xr3:uid="{7A933EF1-29C7-40A6-AC0A-49D2ECD701D3}" name="Column4189"/>
    <tableColumn id="4194" xr3:uid="{D71E884E-2572-47E6-AFA3-25309E1A96FE}" name="Column4190"/>
    <tableColumn id="4195" xr3:uid="{185A55E6-EA10-477D-90C3-7711E98FB1BB}" name="Column4191"/>
    <tableColumn id="4196" xr3:uid="{F34B337C-11A8-454C-9A00-54FBBD932EE0}" name="Column4192"/>
    <tableColumn id="4197" xr3:uid="{5FB4C3DA-36A0-43AE-97CF-35E5FF41AF93}" name="Column4193"/>
    <tableColumn id="4198" xr3:uid="{E0D69B9F-D00C-4743-8884-9F682C94EA25}" name="Column4194"/>
    <tableColumn id="4199" xr3:uid="{101E175A-70B3-48DA-8CEF-3DE3EB1C7802}" name="Column4195"/>
    <tableColumn id="4200" xr3:uid="{0CC1450E-8C59-444B-B776-C10F7428B0A2}" name="Column4196"/>
    <tableColumn id="4201" xr3:uid="{724794D1-0A18-4070-A015-011EC1E3588A}" name="Column4197"/>
    <tableColumn id="4202" xr3:uid="{77DA4AB3-50A1-4BF7-AFA9-C65AA377F45D}" name="Column4198"/>
    <tableColumn id="4203" xr3:uid="{8E840ED0-9C11-484C-864F-0EE348C76CCB}" name="Column4199"/>
    <tableColumn id="4204" xr3:uid="{D92577F5-753C-4425-ABD0-3ECE177784C7}" name="Column4200"/>
    <tableColumn id="4205" xr3:uid="{2E43FB7B-B1BC-49BB-A713-094BB3AA6198}" name="Column4201"/>
    <tableColumn id="4206" xr3:uid="{93025811-2AEE-4F4F-BDF4-88D5F4F5BC8D}" name="Column4202"/>
    <tableColumn id="4207" xr3:uid="{0C99BDA7-7281-4191-BD0F-A2B76D12BC17}" name="Column4203"/>
    <tableColumn id="4208" xr3:uid="{122AF5AB-3FE9-4940-B35E-2FA5CD7EBB86}" name="Column4204"/>
    <tableColumn id="4209" xr3:uid="{6A0C8A67-45E4-4B44-83CC-D49CB9A6FC52}" name="Column4205"/>
    <tableColumn id="4210" xr3:uid="{BD3962D7-DEB7-470A-9F77-8EFA8A8F879C}" name="Column4206"/>
    <tableColumn id="4211" xr3:uid="{4E91B669-3455-4F9D-9106-68D81C533187}" name="Column4207"/>
    <tableColumn id="4212" xr3:uid="{61046310-2C51-427D-A097-34E8C59BC0F2}" name="Column4208"/>
    <tableColumn id="4213" xr3:uid="{4AD40050-2CEF-4BEA-A0E6-17AC320EABB9}" name="Column4209"/>
    <tableColumn id="4214" xr3:uid="{584F2D77-9F4D-4A54-B9F7-9B68B6032065}" name="Column4210"/>
    <tableColumn id="4215" xr3:uid="{CA23CD74-2CCF-4433-BF69-75AD7B178DC8}" name="Column4211"/>
    <tableColumn id="4216" xr3:uid="{E67579E1-317E-4175-99E7-991C1A24C71D}" name="Column4212"/>
    <tableColumn id="4217" xr3:uid="{7229ECF7-DB9E-4720-B095-3FCFEF6DFB14}" name="Column4213"/>
    <tableColumn id="4218" xr3:uid="{A0391A6D-DF28-4740-BA5E-0BF99F0D4B5B}" name="Column4214"/>
    <tableColumn id="4219" xr3:uid="{A729EE04-09E7-4BA6-AA5A-AFC0E2F3CFF4}" name="Column4215"/>
    <tableColumn id="4220" xr3:uid="{321035F8-009C-4D50-B647-818B0DDCCFAE}" name="Column4216"/>
    <tableColumn id="4221" xr3:uid="{F211208B-B860-4D89-954C-0E42C1971495}" name="Column4217"/>
    <tableColumn id="4222" xr3:uid="{D104756B-EBA0-4427-948C-B69888FFEED8}" name="Column4218"/>
    <tableColumn id="4223" xr3:uid="{4436D795-55B6-4491-B15E-02D5B9F783CE}" name="Column4219"/>
    <tableColumn id="4224" xr3:uid="{C170816F-2F46-499B-B517-22FAC1008E91}" name="Column4220"/>
    <tableColumn id="4225" xr3:uid="{6A796D1A-9C1B-4E51-B6AE-3FA1DDAC3997}" name="Column4221"/>
    <tableColumn id="4226" xr3:uid="{272BFC1E-8F97-459E-9D99-EA19E7F04494}" name="Column4222"/>
    <tableColumn id="4227" xr3:uid="{4B97F801-FCFE-4976-99C9-FE9EA599E861}" name="Column4223"/>
    <tableColumn id="4228" xr3:uid="{6AF9FB58-E4FE-43C6-96B5-E2F0FD8143EF}" name="Column4224"/>
    <tableColumn id="4229" xr3:uid="{8C0A9432-BAAB-4DB6-84AD-3F9A4384762E}" name="Column4225"/>
    <tableColumn id="4230" xr3:uid="{5B4411BB-EDE0-4A5C-B2D7-CEE0A505F942}" name="Column4226"/>
    <tableColumn id="4231" xr3:uid="{5FD335B0-E6C0-4A62-8041-2655EB2EFFF7}" name="Column4227"/>
    <tableColumn id="4232" xr3:uid="{24A1618F-23B7-4205-B213-A823D90EB51D}" name="Column4228"/>
    <tableColumn id="4233" xr3:uid="{98688DC3-0243-4143-9FFD-3D2612EB1DB1}" name="Column4229"/>
    <tableColumn id="4234" xr3:uid="{D760B9AF-BA6C-43AA-9522-25A09035862F}" name="Column4230"/>
    <tableColumn id="4235" xr3:uid="{628B8D41-89EA-4051-AC4B-A6F776A73B80}" name="Column4231"/>
    <tableColumn id="4236" xr3:uid="{153098DC-0AC7-493B-A96A-AF1A646A6899}" name="Column4232"/>
    <tableColumn id="4237" xr3:uid="{E2E950EB-F69C-4944-A0BA-0394AEC0E500}" name="Column4233"/>
    <tableColumn id="4238" xr3:uid="{CBD15CF7-D961-4B64-A4EE-3EDB11B0A88C}" name="Column4234"/>
    <tableColumn id="4239" xr3:uid="{BA7B3530-6DC1-4163-9142-84292A7AC080}" name="Column4235"/>
    <tableColumn id="4240" xr3:uid="{3A0DC4EC-2A38-47BA-AAB8-93A19FC12C60}" name="Column4236"/>
    <tableColumn id="4241" xr3:uid="{8434E0BB-6367-4B54-99C3-8969713ED2A4}" name="Column4237"/>
    <tableColumn id="4242" xr3:uid="{3DFECFB5-2177-489D-BFBC-1141B527FF32}" name="Column4238"/>
    <tableColumn id="4243" xr3:uid="{6B36622D-946E-4D53-A749-3A98F339E2D0}" name="Column4239"/>
    <tableColumn id="4244" xr3:uid="{7BF03C8D-A8E7-4EE1-AF14-12E0BFAABBD3}" name="Column4240"/>
    <tableColumn id="4245" xr3:uid="{A247B02C-EC5B-4B8C-98D0-0E108709C7E1}" name="Column4241"/>
    <tableColumn id="4246" xr3:uid="{F7DFDCD6-7450-421C-93BF-E450C1C44BDD}" name="Column4242"/>
    <tableColumn id="4247" xr3:uid="{2A5AADA5-0A70-4F21-B731-956060A313C6}" name="Column4243"/>
    <tableColumn id="4248" xr3:uid="{179111A5-0571-4D80-8110-C3A7EC8DE078}" name="Column4244"/>
    <tableColumn id="4249" xr3:uid="{412E7F2E-BCCF-425D-94BB-66FF19C71D58}" name="Column4245"/>
    <tableColumn id="4250" xr3:uid="{C10FC99C-817B-4529-9F0A-6E6E545C895B}" name="Column4246"/>
    <tableColumn id="4251" xr3:uid="{239BA48B-3EC6-4370-80FF-BCD0A66EC79C}" name="Column4247"/>
    <tableColumn id="4252" xr3:uid="{FE79146A-6FC2-4D6F-BE41-0145CB5F68CD}" name="Column4248"/>
    <tableColumn id="4253" xr3:uid="{71008368-F4D9-46CA-AC2E-DCEAB2B8E4F0}" name="Column4249"/>
    <tableColumn id="4254" xr3:uid="{AA113005-F7FF-48F2-937C-2DB8648E662A}" name="Column4250"/>
    <tableColumn id="4255" xr3:uid="{49313418-1232-4817-8CDD-1607637FBEB7}" name="Column4251"/>
    <tableColumn id="4256" xr3:uid="{04179F17-766B-40DA-8608-917D8D7154BC}" name="Column4252"/>
    <tableColumn id="4257" xr3:uid="{8D0A7885-7E0D-40AD-BF74-277B63189523}" name="Column4253"/>
    <tableColumn id="4258" xr3:uid="{8D81C7E3-A1E2-4CB2-965F-6CFEB4D113D7}" name="Column4254"/>
    <tableColumn id="4259" xr3:uid="{58A17594-24C9-426F-827E-1B37D2A058DE}" name="Column4255"/>
    <tableColumn id="4260" xr3:uid="{BF855B1B-478A-4DC3-8B59-5CD59CCBF5BD}" name="Column4256"/>
    <tableColumn id="4261" xr3:uid="{223AB265-FABD-49AF-8AB0-E570F3C5B1B3}" name="Column4257"/>
    <tableColumn id="4262" xr3:uid="{25A15A70-6AFD-4568-838E-653AA58620D5}" name="Column4258"/>
    <tableColumn id="4263" xr3:uid="{4D0BA300-C7DF-4A73-8E51-1BAEBA5A7AF7}" name="Column4259"/>
    <tableColumn id="4264" xr3:uid="{468BD32D-EA5E-4543-9BCD-7E279BEFA6C5}" name="Column4260"/>
    <tableColumn id="4265" xr3:uid="{EE6F0B36-FDF1-4C7E-B40D-1A15E90001A5}" name="Column4261"/>
    <tableColumn id="4266" xr3:uid="{E613F293-3EC0-427C-BD6D-241071F94753}" name="Column4262"/>
    <tableColumn id="4267" xr3:uid="{3D684F50-DA64-4221-8126-D81C22D2F893}" name="Column4263"/>
    <tableColumn id="4268" xr3:uid="{965EC3C4-1603-4CB4-8CD6-997A84032AC0}" name="Column4264"/>
    <tableColumn id="4269" xr3:uid="{E8F68D01-AD6C-4666-8A4E-10FE1E280010}" name="Column4265"/>
    <tableColumn id="4270" xr3:uid="{29B90042-ADC5-4151-8851-2D0AC3604D10}" name="Column4266"/>
    <tableColumn id="4271" xr3:uid="{FF030BED-5463-401B-9A54-50347E8D92ED}" name="Column4267"/>
    <tableColumn id="4272" xr3:uid="{161FE15F-B9FE-41A5-BA79-DB5E2E841DEB}" name="Column4268"/>
    <tableColumn id="4273" xr3:uid="{7B66D18B-65F5-4E36-B305-86AA1E31F86E}" name="Column4269"/>
    <tableColumn id="4274" xr3:uid="{DDC2D597-DF5F-470A-9801-46F75D727C70}" name="Column4270"/>
    <tableColumn id="4275" xr3:uid="{1BE0295F-B651-452A-AC28-9E439D7C990A}" name="Column4271"/>
    <tableColumn id="4276" xr3:uid="{35608E7B-3D31-4D83-A620-17C04B357BC7}" name="Column4272"/>
    <tableColumn id="4277" xr3:uid="{0D89C762-2133-4DCE-94AC-974DD4D48844}" name="Column4273"/>
    <tableColumn id="4278" xr3:uid="{932A3047-02BD-45EE-84E9-EA9A6AC7C1D2}" name="Column4274"/>
    <tableColumn id="4279" xr3:uid="{8C9A5D97-D568-4A67-BDD5-E0D2858DD270}" name="Column4275"/>
    <tableColumn id="4280" xr3:uid="{B5C63644-43EF-4F89-BA36-BF701FA0CC66}" name="Column4276"/>
    <tableColumn id="4281" xr3:uid="{FFEAE44D-7729-4C11-8A72-948A023B4930}" name="Column4277"/>
    <tableColumn id="4282" xr3:uid="{73DE9F6B-23EF-4B9D-B948-27EB4991603D}" name="Column4278"/>
    <tableColumn id="4283" xr3:uid="{D65427B2-C2FB-4059-8036-8D7E084C7722}" name="Column4279"/>
    <tableColumn id="4284" xr3:uid="{A474DD22-11E1-4A9D-8476-F2A8895B94BE}" name="Column4280"/>
    <tableColumn id="4285" xr3:uid="{E411A07E-57A5-4BE8-B98A-DA8BD0495945}" name="Column4281"/>
    <tableColumn id="4286" xr3:uid="{AB252415-7159-4AEE-8FC6-6BD64178F1E0}" name="Column4282"/>
    <tableColumn id="4287" xr3:uid="{0911A7DF-33F6-48F9-9841-89DE9A1B5F98}" name="Column4283"/>
    <tableColumn id="4288" xr3:uid="{1ECD7139-069F-407C-B5D7-D837D7ECEDC8}" name="Column4284"/>
    <tableColumn id="4289" xr3:uid="{F2312C4B-B108-4E3D-AF37-207957448FB8}" name="Column4285"/>
    <tableColumn id="4290" xr3:uid="{913DEA10-C049-42A7-B224-77E38BD818D0}" name="Column4286"/>
    <tableColumn id="4291" xr3:uid="{91446E06-1621-42F1-9534-F981F0857DC8}" name="Column4287"/>
    <tableColumn id="4292" xr3:uid="{54311E3A-18A2-4EEC-AB52-30E624450BB6}" name="Column4288"/>
    <tableColumn id="4293" xr3:uid="{1EE03DB8-B78E-4D09-99B2-11D8BB7EDDF5}" name="Column4289"/>
    <tableColumn id="4294" xr3:uid="{9CB0559A-ECF1-4A29-BD5E-309D38B5852D}" name="Column4290"/>
    <tableColumn id="4295" xr3:uid="{8105288D-4895-4145-BF05-5752C16F323E}" name="Column4291"/>
    <tableColumn id="4296" xr3:uid="{C627AFD2-78FB-4122-A039-4282CC97E8D3}" name="Column4292"/>
    <tableColumn id="4297" xr3:uid="{1C872D18-0E21-4D3A-B215-D65B6F272600}" name="Column4293"/>
    <tableColumn id="4298" xr3:uid="{59E18694-5F40-47BA-8CD7-D3F488F528B4}" name="Column4294"/>
    <tableColumn id="4299" xr3:uid="{AAFC3FF9-C41C-4011-AF39-FED5A1054B28}" name="Column4295"/>
    <tableColumn id="4300" xr3:uid="{1C60AD08-9CB9-4C41-9D4F-55328948C6E2}" name="Column4296"/>
    <tableColumn id="4301" xr3:uid="{501CF05D-106C-4942-AF89-B201A5C099A3}" name="Column4297"/>
    <tableColumn id="4302" xr3:uid="{8A51EB78-A969-416D-A28F-B68F2CBEA18D}" name="Column4298"/>
    <tableColumn id="4303" xr3:uid="{6D29144C-641B-43F6-8150-45D9A021858D}" name="Column4299"/>
    <tableColumn id="4304" xr3:uid="{BB4F66B8-DECB-4379-95B4-5DDEC3387ADC}" name="Column4300"/>
    <tableColumn id="4305" xr3:uid="{4FE1838F-54FD-4AEB-91E1-CFE37934F890}" name="Column4301"/>
    <tableColumn id="4306" xr3:uid="{5F32DCAE-134B-4D12-B85F-974B719BEF0D}" name="Column4302"/>
    <tableColumn id="4307" xr3:uid="{EA431AEE-735A-40D8-B497-2F80F6180B6D}" name="Column4303"/>
    <tableColumn id="4308" xr3:uid="{B3C3642A-90FD-49F1-8ECA-83FBE89CF2C8}" name="Column4304"/>
    <tableColumn id="4309" xr3:uid="{C3BB4773-378D-40B1-BE18-3728033F3B32}" name="Column4305"/>
    <tableColumn id="4310" xr3:uid="{F19E46CF-64FE-45F8-8A63-7547476B451A}" name="Column4306"/>
    <tableColumn id="4311" xr3:uid="{E4C29ECF-6FA7-4A84-A995-8F8CC766EDB9}" name="Column4307"/>
    <tableColumn id="4312" xr3:uid="{955BA56B-5104-452E-A0F4-8CB69D2EC6D4}" name="Column4308"/>
    <tableColumn id="4313" xr3:uid="{96132B4B-CCF9-412B-8EFA-2C57C76BCCDE}" name="Column4309"/>
    <tableColumn id="4314" xr3:uid="{45E2ECBA-BDE2-4D6D-A1FF-3B990B8B822A}" name="Column4310"/>
    <tableColumn id="4315" xr3:uid="{DCBBDEC3-766C-47CE-9319-15C48FFC41B9}" name="Column4311"/>
    <tableColumn id="4316" xr3:uid="{C0B783DF-2783-4991-86AE-98F6B42DFBEF}" name="Column4312"/>
    <tableColumn id="4317" xr3:uid="{3091F9FA-E79B-486C-94F3-A5D4DF3D5997}" name="Column4313"/>
    <tableColumn id="4318" xr3:uid="{6185A1EE-3F86-4961-AA16-23FA717D42B4}" name="Column4314"/>
    <tableColumn id="4319" xr3:uid="{69AF15BF-F61C-4217-AB15-3A5AD4618929}" name="Column4315"/>
    <tableColumn id="4320" xr3:uid="{717DD81D-6053-4F0C-ACD0-54469242AF1B}" name="Column4316"/>
    <tableColumn id="4321" xr3:uid="{3D5037FF-DA65-444B-9FBD-E033CF1712B7}" name="Column4317"/>
    <tableColumn id="4322" xr3:uid="{4F38ADCD-DAEE-4947-ABCB-FF27190A9ED0}" name="Column4318"/>
    <tableColumn id="4323" xr3:uid="{D6F74BB4-B732-441F-A946-9B8C7B4831AC}" name="Column4319"/>
    <tableColumn id="4324" xr3:uid="{581C01B9-6210-4BFB-ABD8-AFD7B847BDDF}" name="Column4320"/>
    <tableColumn id="4325" xr3:uid="{328D93A4-B9FF-41C6-BB01-B3EEBB5E5FBC}" name="Column4321"/>
    <tableColumn id="4326" xr3:uid="{BDCA54DC-B9B0-4103-9ED1-AC6082914B91}" name="Column4322"/>
    <tableColumn id="4327" xr3:uid="{E2FB1C14-6C22-4184-A2FC-B6A1AC4E13C0}" name="Column4323"/>
    <tableColumn id="4328" xr3:uid="{2742B396-3222-4812-8B71-2108A79BFA10}" name="Column4324"/>
    <tableColumn id="4329" xr3:uid="{1D3142B7-3A19-4039-8FB3-FCDCFEB7EEF2}" name="Column4325"/>
    <tableColumn id="4330" xr3:uid="{82122374-2175-455A-B712-6CAAF3FE4861}" name="Column4326"/>
    <tableColumn id="4331" xr3:uid="{5F0572C1-0369-4FCA-BCB3-FDB26917072C}" name="Column4327"/>
    <tableColumn id="4332" xr3:uid="{C5F8F835-5A3B-4D36-A591-A7956A7690F6}" name="Column4328"/>
    <tableColumn id="4333" xr3:uid="{5147673A-EB50-4B20-B576-48A5180BC063}" name="Column4329"/>
    <tableColumn id="4334" xr3:uid="{3A7C4532-14F5-4B56-AC8A-CC59E761F3C9}" name="Column4330"/>
    <tableColumn id="4335" xr3:uid="{51306207-9AE3-4604-97E7-306173DF26C0}" name="Column4331"/>
    <tableColumn id="4336" xr3:uid="{7AAFB39C-5E67-4127-8F25-24B8F2096EDE}" name="Column4332"/>
    <tableColumn id="4337" xr3:uid="{36EE8B36-869F-46BF-98C8-D6E5277F2826}" name="Column4333"/>
    <tableColumn id="4338" xr3:uid="{AD0371F2-485D-4551-A7F5-BDB4A374BA1E}" name="Column4334"/>
    <tableColumn id="4339" xr3:uid="{E3DFC9FD-A041-4ABB-A80E-0813B7DB27AE}" name="Column4335"/>
    <tableColumn id="4340" xr3:uid="{B40C5B8B-8F0E-4D81-A17C-20C932D6B5A7}" name="Column4336"/>
    <tableColumn id="4341" xr3:uid="{5DE0EBD0-52CB-46FD-807B-91669A1F8367}" name="Column4337"/>
    <tableColumn id="4342" xr3:uid="{CA3EF3EB-8B98-4919-8D25-98B1AFADE451}" name="Column4338"/>
    <tableColumn id="4343" xr3:uid="{BED9009B-C007-41D7-900E-002242694583}" name="Column4339"/>
    <tableColumn id="4344" xr3:uid="{EC67F1AC-E61C-4EDD-9178-FA1DBF3F0ABC}" name="Column4340"/>
    <tableColumn id="4345" xr3:uid="{9AC3A824-7492-4561-AD4D-C985F6EC1F8D}" name="Column4341"/>
    <tableColumn id="4346" xr3:uid="{B64DB87D-EBAC-434A-BC35-DCC325CF3CFF}" name="Column4342"/>
    <tableColumn id="4347" xr3:uid="{839E6CE2-68BE-4E28-AB0E-43BD3D189167}" name="Column4343"/>
    <tableColumn id="4348" xr3:uid="{EBC80930-CA2C-4FB9-9C77-9E7672233F91}" name="Column4344"/>
    <tableColumn id="4349" xr3:uid="{BBDC37E1-DA5F-458D-8025-65405304AA82}" name="Column4345"/>
    <tableColumn id="4350" xr3:uid="{BF70CC99-B327-4279-94E6-830C89BD2EE5}" name="Column4346"/>
    <tableColumn id="4351" xr3:uid="{D121AEEA-86F4-4D72-8268-824C16F84B61}" name="Column4347"/>
    <tableColumn id="4352" xr3:uid="{A7AC13E2-59D9-44A2-96AB-47CF7F7E71C9}" name="Column4348"/>
    <tableColumn id="4353" xr3:uid="{FE96BDB0-8A26-4E45-B9D2-2E28F81E0040}" name="Column4349"/>
    <tableColumn id="4354" xr3:uid="{EF9FBA44-F568-494F-B1C9-81465C6FDCD2}" name="Column4350"/>
    <tableColumn id="4355" xr3:uid="{22DCDD11-C8F9-4CD9-AA22-2E108F810CCF}" name="Column4351"/>
    <tableColumn id="4356" xr3:uid="{53771D68-AF8C-4996-9AF3-CD0CF3B42B9B}" name="Column4352"/>
    <tableColumn id="4357" xr3:uid="{4973801A-A6A8-40A5-B983-58ADB8A7EB44}" name="Column4353"/>
    <tableColumn id="4358" xr3:uid="{5B7375AF-8FFA-4407-8DD7-741D1A99051C}" name="Column4354"/>
    <tableColumn id="4359" xr3:uid="{9D915594-B514-4E7E-BB3F-2AF056236657}" name="Column4355"/>
    <tableColumn id="4360" xr3:uid="{9CD2BA20-D220-4A05-A48F-ED0BCA9EFCC1}" name="Column4356"/>
    <tableColumn id="4361" xr3:uid="{80C6F99A-85E9-491F-984F-2F7759871A9E}" name="Column4357"/>
    <tableColumn id="4362" xr3:uid="{2B6AD9D2-17EE-492D-9BDC-3D6BB23DA087}" name="Column4358"/>
    <tableColumn id="4363" xr3:uid="{CB4DDE57-3651-4974-B2E2-064AA6153511}" name="Column4359"/>
    <tableColumn id="4364" xr3:uid="{AFC7E2FE-7242-40B1-8663-CF6E46C2A468}" name="Column4360"/>
    <tableColumn id="4365" xr3:uid="{3F6DEDA9-2F05-410A-A710-40BDB314E7FB}" name="Column4361"/>
    <tableColumn id="4366" xr3:uid="{B8D565A9-DC43-42F8-8EEB-37A407E9D585}" name="Column4362"/>
    <tableColumn id="4367" xr3:uid="{EEE17013-C68E-4048-A66B-127334FEE051}" name="Column4363"/>
    <tableColumn id="4368" xr3:uid="{9573F0F1-7875-4352-ABC0-50B2735E31B6}" name="Column4364"/>
    <tableColumn id="4369" xr3:uid="{5442D195-DD47-4744-BCC7-E991A02B3CB7}" name="Column4365"/>
    <tableColumn id="4370" xr3:uid="{12B09815-BB8D-45C6-A1E6-09CEBC35B3C9}" name="Column4366"/>
    <tableColumn id="4371" xr3:uid="{5233B8C8-68A2-466D-8408-9DC1059F2F1D}" name="Column4367"/>
    <tableColumn id="4372" xr3:uid="{B55BF7E4-CB34-410B-8CF7-5640437FCB29}" name="Column4368"/>
    <tableColumn id="4373" xr3:uid="{555AAD44-F9A3-4F92-963D-B0EDB51EAA32}" name="Column4369"/>
    <tableColumn id="4374" xr3:uid="{8F34066C-65FB-4D01-B1D2-A5CB8AF05E19}" name="Column4370"/>
    <tableColumn id="4375" xr3:uid="{600ECBE4-3F17-438D-8A2A-72B5B1A0362F}" name="Column4371"/>
    <tableColumn id="4376" xr3:uid="{F5AB6F43-76A2-4554-85AD-6950B8F5C29D}" name="Column4372"/>
    <tableColumn id="4377" xr3:uid="{FE876981-0504-4424-8164-9E88BAF2A1EF}" name="Column4373"/>
    <tableColumn id="4378" xr3:uid="{2C7E2688-4A72-482A-ABDB-077236722777}" name="Column4374"/>
    <tableColumn id="4379" xr3:uid="{3998B695-6F47-4024-B921-D40AF693B838}" name="Column4375"/>
    <tableColumn id="4380" xr3:uid="{D1520E8E-737B-4317-B231-A7D58AFB41D1}" name="Column4376"/>
    <tableColumn id="4381" xr3:uid="{D2F8FE7A-9776-42CF-9FB7-981DA45F7920}" name="Column4377"/>
    <tableColumn id="4382" xr3:uid="{ABCE7E45-F269-4A01-B48A-9E193A0DA635}" name="Column4378"/>
    <tableColumn id="4383" xr3:uid="{0C058D7E-115D-4466-A8F1-022DA0F1CF14}" name="Column4379"/>
    <tableColumn id="4384" xr3:uid="{9B335D09-6CBC-45A9-8AAF-0AD9A38FFDE9}" name="Column4380"/>
    <tableColumn id="4385" xr3:uid="{1191F08B-FC2E-4F37-81D6-C837EC5E4062}" name="Column4381"/>
    <tableColumn id="4386" xr3:uid="{4746D231-C0A8-4657-8D67-423F151F852C}" name="Column4382"/>
    <tableColumn id="4387" xr3:uid="{F3BC0271-C357-48B6-86FC-4F21FEA1DE33}" name="Column4383"/>
    <tableColumn id="4388" xr3:uid="{DE853EAC-409B-4901-97E2-EBEA3D9C5BA0}" name="Column4384"/>
    <tableColumn id="4389" xr3:uid="{3DBE01AA-22CB-44C6-B0D1-486727D0C95E}" name="Column4385"/>
    <tableColumn id="4390" xr3:uid="{96F16C10-0A1C-4FC8-B7F3-1DA6DCFED998}" name="Column4386"/>
    <tableColumn id="4391" xr3:uid="{A9D0F5E2-6846-49A8-8B8B-A1954E2E0C1F}" name="Column4387"/>
    <tableColumn id="4392" xr3:uid="{6FA95CC2-6A1C-43B8-BAA1-7C0683B9BD1C}" name="Column4388"/>
    <tableColumn id="4393" xr3:uid="{0A44D1CB-2E8B-4101-8E81-C305AEE3143F}" name="Column4389"/>
    <tableColumn id="4394" xr3:uid="{DE019A51-BBCF-4839-98D0-9F56A8BBD056}" name="Column4390"/>
    <tableColumn id="4395" xr3:uid="{F31BEAD8-6DF3-4AE4-BA15-38C049716BF5}" name="Column4391"/>
    <tableColumn id="4396" xr3:uid="{2007DB92-C1C0-4B09-AEAE-5B9C1D5115AA}" name="Column4392"/>
    <tableColumn id="4397" xr3:uid="{743E5B90-EF7D-48D1-8942-DA93AE7E57E2}" name="Column4393"/>
    <tableColumn id="4398" xr3:uid="{A17842B6-6E7D-482D-A3B4-76158C6E0A30}" name="Column4394"/>
    <tableColumn id="4399" xr3:uid="{AA475C66-5C4B-4572-887A-6D192E03787B}" name="Column4395"/>
    <tableColumn id="4400" xr3:uid="{5087494E-7B61-469B-BDE1-B2AD2111A378}" name="Column4396"/>
    <tableColumn id="4401" xr3:uid="{1F342F07-1AF6-4A9E-BADC-5AC4A5FF322D}" name="Column4397"/>
    <tableColumn id="4402" xr3:uid="{77AD421C-8DAD-44AC-827D-A4AA12BB4952}" name="Column4398"/>
    <tableColumn id="4403" xr3:uid="{8F20D6C1-C3E8-4A96-91BD-6E28E45F7453}" name="Column4399"/>
    <tableColumn id="4404" xr3:uid="{75662E22-BAA2-4312-BB5A-E1F2A11384AC}" name="Column4400"/>
    <tableColumn id="4405" xr3:uid="{7F65DAC9-1365-4C3A-9268-13B30AA2232D}" name="Column4401"/>
    <tableColumn id="4406" xr3:uid="{457252D4-C1EE-4D1E-BD12-E4C98035A3B4}" name="Column4402"/>
    <tableColumn id="4407" xr3:uid="{A9AA6CEE-C690-43E8-AF51-4CA3BAFC5363}" name="Column4403"/>
    <tableColumn id="4408" xr3:uid="{40B42CB1-9DA1-404F-9D9C-8E28478AE775}" name="Column4404"/>
    <tableColumn id="4409" xr3:uid="{B14C7E15-5B2B-4BC8-BD40-CA0D4E19AA62}" name="Column4405"/>
    <tableColumn id="4410" xr3:uid="{1D2701E3-4294-4C32-B41D-67F6EC8E5C11}" name="Column4406"/>
    <tableColumn id="4411" xr3:uid="{12C738B2-A26E-4670-B890-2936E8D8CE84}" name="Column4407"/>
    <tableColumn id="4412" xr3:uid="{DF5E75AD-9CED-4BC5-AA82-9A7567DAAA6D}" name="Column4408"/>
    <tableColumn id="4413" xr3:uid="{6A9FB4B7-AC40-499E-81B4-ECD587246C77}" name="Column4409"/>
    <tableColumn id="4414" xr3:uid="{476DA76D-0082-45EE-B7FA-08406A8A00F3}" name="Column4410"/>
    <tableColumn id="4415" xr3:uid="{C28EED5E-B318-4D24-9921-0979976792F2}" name="Column4411"/>
    <tableColumn id="4416" xr3:uid="{D3056DCC-5E20-4F09-A481-61F79FC1D060}" name="Column4412"/>
    <tableColumn id="4417" xr3:uid="{B1203818-C103-43EB-A75D-D9A63B732E6F}" name="Column4413"/>
    <tableColumn id="4418" xr3:uid="{8D53DBAF-1423-4BEB-9095-91FD1EFE966E}" name="Column4414"/>
    <tableColumn id="4419" xr3:uid="{D2806ED9-BD70-45D8-9625-0ABFD7E8C12D}" name="Column4415"/>
    <tableColumn id="4420" xr3:uid="{AB47521D-236F-4FB1-B2F8-8937D0257E24}" name="Column4416"/>
    <tableColumn id="4421" xr3:uid="{604CB88D-281F-44C0-85C7-DFD86754FFC5}" name="Column4417"/>
    <tableColumn id="4422" xr3:uid="{5E99A535-37C8-4BF1-B259-063D3282B649}" name="Column4418"/>
    <tableColumn id="4423" xr3:uid="{54730D5F-3AD5-4030-A741-A700C87097B0}" name="Column4419"/>
    <tableColumn id="4424" xr3:uid="{4CF61CC8-73AD-4696-82F7-574551CBAA9D}" name="Column4420"/>
    <tableColumn id="4425" xr3:uid="{2EF4C845-53AD-4940-B842-9B83A797A301}" name="Column4421"/>
    <tableColumn id="4426" xr3:uid="{4AA4DA17-5614-43AE-9C67-C02EF465F4D9}" name="Column4422"/>
    <tableColumn id="4427" xr3:uid="{1229C8F3-63B6-4951-AF9F-187ED987B984}" name="Column4423"/>
    <tableColumn id="4428" xr3:uid="{5DC05AF5-EE2C-4FC1-88D3-DE0F3783D7BB}" name="Column4424"/>
    <tableColumn id="4429" xr3:uid="{47C6D02C-9AB4-4C81-BA2D-C16FE5F62633}" name="Column4425"/>
    <tableColumn id="4430" xr3:uid="{50C901E3-9A40-4BDF-AB86-D56F3EF5FB6E}" name="Column4426"/>
    <tableColumn id="4431" xr3:uid="{278AEA59-EB76-4205-8B08-40D67B7801B2}" name="Column4427"/>
    <tableColumn id="4432" xr3:uid="{7BF42C6F-2962-4C33-BDC8-19702D15FC92}" name="Column4428"/>
    <tableColumn id="4433" xr3:uid="{6F2D31CF-560D-489C-B9EA-0BDDD07009FD}" name="Column4429"/>
    <tableColumn id="4434" xr3:uid="{867302B6-06B3-4DE3-A4C2-F6F63ECC47B9}" name="Column4430"/>
    <tableColumn id="4435" xr3:uid="{C05FB73C-4A8C-4BF8-9CA4-339BA2D6AFC5}" name="Column4431"/>
    <tableColumn id="4436" xr3:uid="{D7472D9C-F258-4A85-AF12-102112F0F21D}" name="Column4432"/>
    <tableColumn id="4437" xr3:uid="{C6A7CED8-2EF3-4610-9DEA-73569FB8DFB1}" name="Column4433"/>
    <tableColumn id="4438" xr3:uid="{D2C19259-488C-4FF4-8781-34947C802D02}" name="Column4434"/>
    <tableColumn id="4439" xr3:uid="{09847947-4969-49E5-879E-846BEAF69053}" name="Column4435"/>
    <tableColumn id="4440" xr3:uid="{534A4DE3-C9CA-4333-869B-AA1B8E34ED93}" name="Column4436"/>
    <tableColumn id="4441" xr3:uid="{ADF86A2D-32A9-4B47-ACC9-953E334705EA}" name="Column4437"/>
    <tableColumn id="4442" xr3:uid="{64769D35-B327-403B-82FD-F59BA6F6959A}" name="Column4438"/>
    <tableColumn id="4443" xr3:uid="{28A8F1EE-0B4D-4A70-991B-AE28665B2DFC}" name="Column4439"/>
    <tableColumn id="4444" xr3:uid="{7C5BABAC-0712-4E51-B5AA-9BE5C4B819DD}" name="Column4440"/>
    <tableColumn id="4445" xr3:uid="{AC33FD08-52ED-41D9-9EEC-BA6509742E04}" name="Column4441"/>
    <tableColumn id="4446" xr3:uid="{85B4BDA9-5AA5-4E7A-B49E-49286138882E}" name="Column4442"/>
    <tableColumn id="4447" xr3:uid="{A70B0561-ED71-40DA-8320-A757B0802FE8}" name="Column4443"/>
    <tableColumn id="4448" xr3:uid="{27077664-219C-4B94-826C-851058F0D702}" name="Column4444"/>
    <tableColumn id="4449" xr3:uid="{0DEAE2C3-E2B1-420E-BDD4-511B67407985}" name="Column4445"/>
    <tableColumn id="4450" xr3:uid="{2432A784-2330-4868-AE8F-2F4D107E28D1}" name="Column4446"/>
    <tableColumn id="4451" xr3:uid="{FA68B1F5-B1AA-4266-B6BA-4B3CF81BDCD1}" name="Column4447"/>
    <tableColumn id="4452" xr3:uid="{A424F3CE-331C-4385-926E-98212F21429C}" name="Column4448"/>
    <tableColumn id="4453" xr3:uid="{692336A8-03A1-4AFC-A8A3-B470D96E6523}" name="Column4449"/>
    <tableColumn id="4454" xr3:uid="{64F3D7B4-90F6-4015-B734-C28D22ECE26C}" name="Column4450"/>
    <tableColumn id="4455" xr3:uid="{22A888C2-528F-4811-A7C5-6F9D8A8C3905}" name="Column4451"/>
    <tableColumn id="4456" xr3:uid="{D476F9F5-50A0-43D5-9B1C-C01EA8302C01}" name="Column4452"/>
    <tableColumn id="4457" xr3:uid="{968F1053-A475-449E-AB68-D945975F5350}" name="Column4453"/>
    <tableColumn id="4458" xr3:uid="{30C858C2-B079-4351-B9EB-4D53B471A996}" name="Column4454"/>
    <tableColumn id="4459" xr3:uid="{53975675-4D91-4DF4-989D-0CDADB15CEE7}" name="Column4455"/>
    <tableColumn id="4460" xr3:uid="{178E448E-525F-47DD-BBBC-9DD7C87ED5EE}" name="Column4456"/>
    <tableColumn id="4461" xr3:uid="{274FC8FF-1A22-46A9-BFFB-DA81B032E0BD}" name="Column4457"/>
    <tableColumn id="4462" xr3:uid="{2DC333E4-6AFA-41F4-854C-AB924A1BA04F}" name="Column4458"/>
    <tableColumn id="4463" xr3:uid="{CE4B8844-5B2D-4452-B490-90E2851B7151}" name="Column4459"/>
    <tableColumn id="4464" xr3:uid="{2E979609-802C-46E0-B8BB-54532E8B3589}" name="Column4460"/>
    <tableColumn id="4465" xr3:uid="{EBE20AEA-2053-4CF2-9A4F-62C17E183AFD}" name="Column4461"/>
    <tableColumn id="4466" xr3:uid="{609CE9AC-5681-4259-B2D5-E90C84F5BAF7}" name="Column4462"/>
    <tableColumn id="4467" xr3:uid="{6704AF17-31AE-44DE-8850-190F6AF76D9B}" name="Column4463"/>
    <tableColumn id="4468" xr3:uid="{D2C17F4E-BB0E-4005-9138-997B03078067}" name="Column4464"/>
    <tableColumn id="4469" xr3:uid="{8C92A04A-ACEF-4EAB-958B-30EFAB61B336}" name="Column4465"/>
    <tableColumn id="4470" xr3:uid="{0CEE8197-9DE2-4716-B47D-CB5963610161}" name="Column4466"/>
    <tableColumn id="4471" xr3:uid="{0D52862D-D955-4F7A-A661-B002B2BC7B8D}" name="Column4467"/>
    <tableColumn id="4472" xr3:uid="{9DBAD908-D8C3-42FC-BBDE-3C779EAEDF2E}" name="Column4468"/>
    <tableColumn id="4473" xr3:uid="{978FEF30-0A18-42DD-8CB8-FEC41200188B}" name="Column4469"/>
    <tableColumn id="4474" xr3:uid="{A3DA839D-C8A6-441B-9602-1F69BF848316}" name="Column4470"/>
    <tableColumn id="4475" xr3:uid="{DA3B2336-AAB9-4579-AEAD-77EBCEBEAA99}" name="Column4471"/>
    <tableColumn id="4476" xr3:uid="{0B5D9805-2911-46FA-8CFE-00F293A25A17}" name="Column4472"/>
    <tableColumn id="4477" xr3:uid="{C04BD384-290C-47A7-BBCE-4BC5A7C734A3}" name="Column4473"/>
    <tableColumn id="4478" xr3:uid="{0D6D688F-F36A-48FC-90ED-A5A243C0D6FA}" name="Column4474"/>
    <tableColumn id="4479" xr3:uid="{B1CC80C6-19BD-42CE-BB8D-2EDE5B2E68D1}" name="Column4475"/>
    <tableColumn id="4480" xr3:uid="{313C6DA3-570C-4847-AB4E-CA52D395165A}" name="Column4476"/>
    <tableColumn id="4481" xr3:uid="{66A988F5-A20D-4A06-9614-54EA82985E41}" name="Column4477"/>
    <tableColumn id="4482" xr3:uid="{0B7554B4-9FAD-43EF-AEEC-B18030137DDF}" name="Column4478"/>
    <tableColumn id="4483" xr3:uid="{BF66DD3A-964C-4F60-ADFC-C4933833A7B3}" name="Column4479"/>
    <tableColumn id="4484" xr3:uid="{6CA340E6-B6A4-42CD-B010-DF186B26F946}" name="Column4480"/>
    <tableColumn id="4485" xr3:uid="{3B912D4C-2261-4066-BC5F-A9EBB1BFB2A6}" name="Column4481"/>
    <tableColumn id="4486" xr3:uid="{96DFB272-6AA1-4B11-A097-69CBC4566F47}" name="Column4482"/>
    <tableColumn id="4487" xr3:uid="{D39EDFD0-2ABB-4E58-BF0A-AE234E185952}" name="Column4483"/>
    <tableColumn id="4488" xr3:uid="{7831D68E-9B8C-495F-9794-E8F6C1AC683C}" name="Column4484"/>
    <tableColumn id="4489" xr3:uid="{598A3DCA-D675-407B-A618-C74201879932}" name="Column4485"/>
    <tableColumn id="4490" xr3:uid="{6FD3CCC3-7B3B-4A66-BF35-45D9E0C332AE}" name="Column4486"/>
    <tableColumn id="4491" xr3:uid="{64D5B9E9-D70B-4011-B78B-B14F874F8922}" name="Column4487"/>
    <tableColumn id="4492" xr3:uid="{5A901F71-62F4-4189-85E6-71A726B7D729}" name="Column4488"/>
    <tableColumn id="4493" xr3:uid="{735BB68A-53CD-45F3-8F2B-B195680723EF}" name="Column4489"/>
    <tableColumn id="4494" xr3:uid="{58B02D88-1E24-4D00-BEBB-F18C443556D0}" name="Column4490"/>
    <tableColumn id="4495" xr3:uid="{8544E9EA-1BE0-4B63-B447-1D95D2425AA5}" name="Column4491"/>
    <tableColumn id="4496" xr3:uid="{197B1BE5-8107-4E86-A37D-4C12AB72E89B}" name="Column4492"/>
    <tableColumn id="4497" xr3:uid="{BE190EBB-88D5-47E1-AABA-2EC7DF4DDD60}" name="Column4493"/>
    <tableColumn id="4498" xr3:uid="{1AAEB60D-731C-40B3-A8B7-306FC5A627CC}" name="Column4494"/>
    <tableColumn id="4499" xr3:uid="{EA881388-C0AE-4368-89F6-0A5CAFF25B11}" name="Column4495"/>
    <tableColumn id="4500" xr3:uid="{2620E60D-D99A-426F-A0D9-E7F2E92F0B8A}" name="Column4496"/>
    <tableColumn id="4501" xr3:uid="{06F2FE37-D461-4C38-96D5-54909FCE9024}" name="Column4497"/>
    <tableColumn id="4502" xr3:uid="{3AB78E80-A9C3-45EF-876D-1C72AEAEA35B}" name="Column4498"/>
    <tableColumn id="4503" xr3:uid="{5D2AEF12-124F-42B5-8832-B4C85F2E250B}" name="Column4499"/>
    <tableColumn id="4504" xr3:uid="{E12EEF65-11E5-4731-BECD-2DF659C5B84D}" name="Column4500"/>
    <tableColumn id="4505" xr3:uid="{E48BCAB5-2187-4386-8434-B45CD6AF3D30}" name="Column4501"/>
    <tableColumn id="4506" xr3:uid="{BDAF2378-DC4C-45EA-90D0-C257A7F64E1A}" name="Column4502"/>
    <tableColumn id="4507" xr3:uid="{07CE3D31-AB3A-4A14-B17F-CDB09572EDA8}" name="Column4503"/>
    <tableColumn id="4508" xr3:uid="{D045FFD5-05EB-47DE-AD7B-F8288C9A39E9}" name="Column4504"/>
    <tableColumn id="4509" xr3:uid="{64BDD3A2-34CC-4334-8ED5-C7AEFF170CCA}" name="Column4505"/>
    <tableColumn id="4510" xr3:uid="{B19B63CD-E376-44C6-B94E-267E9DCECC77}" name="Column4506"/>
    <tableColumn id="4511" xr3:uid="{B0CA14ED-3A24-46EA-89C0-EB27CE57C0D1}" name="Column4507"/>
    <tableColumn id="4512" xr3:uid="{01449E8A-95B5-4501-A6F7-3784C64F5EC9}" name="Column4508"/>
    <tableColumn id="4513" xr3:uid="{8374D5D8-54BC-4986-B783-C9984900C2A6}" name="Column4509"/>
    <tableColumn id="4514" xr3:uid="{C9588DEF-621A-4535-A18B-03D8D5F02008}" name="Column4510"/>
    <tableColumn id="4515" xr3:uid="{4891ACC0-C66A-4C41-8CA4-2DD21F5FC56C}" name="Column4511"/>
    <tableColumn id="4516" xr3:uid="{985E87BD-17B0-4847-AAF1-4132CCB67A10}" name="Column4512"/>
    <tableColumn id="4517" xr3:uid="{B4573A63-F638-4473-8B2F-A79EE96C89FD}" name="Column4513"/>
    <tableColumn id="4518" xr3:uid="{B3777C18-DF6D-4CAE-B667-00CB0DB5C816}" name="Column4514"/>
    <tableColumn id="4519" xr3:uid="{62AB711E-3D09-4106-BECB-49994C0E9370}" name="Column4515"/>
    <tableColumn id="4520" xr3:uid="{23945CC2-7743-4BDA-9406-DD0BFFF63475}" name="Column4516"/>
    <tableColumn id="4521" xr3:uid="{045A9013-5C19-4BB2-8BF3-B486D800A5E1}" name="Column4517"/>
    <tableColumn id="4522" xr3:uid="{37ACEED7-D668-4A60-B06A-A95FE088BE3F}" name="Column4518"/>
    <tableColumn id="4523" xr3:uid="{3AFFAB68-FA6F-406E-BAA2-E91F5BD8C835}" name="Column4519"/>
    <tableColumn id="4524" xr3:uid="{E0D5CC40-6632-4C31-BC6B-7A63675A9A3A}" name="Column4520"/>
    <tableColumn id="4525" xr3:uid="{9014ACE0-BAA2-4D31-AD2D-95FF752B43A6}" name="Column4521"/>
    <tableColumn id="4526" xr3:uid="{69C9482A-F6CF-4E10-99D3-0A5806833DBE}" name="Column4522"/>
    <tableColumn id="4527" xr3:uid="{8107A0C1-EF38-4126-A24F-0D20D72240DC}" name="Column4523"/>
    <tableColumn id="4528" xr3:uid="{6E5E7BC3-CD33-41AA-A241-625C12C941C4}" name="Column4524"/>
    <tableColumn id="4529" xr3:uid="{2E01543B-CF21-4AD5-B5FE-7147F3C7BF93}" name="Column4525"/>
    <tableColumn id="4530" xr3:uid="{D3775DFE-0ACB-4061-A66B-4BA81AA2F2F9}" name="Column4526"/>
    <tableColumn id="4531" xr3:uid="{60A6C4CC-4EF1-44D5-816C-F63B8BC8B60E}" name="Column4527"/>
    <tableColumn id="4532" xr3:uid="{A687E065-02C3-468B-B04E-536DDB51A523}" name="Column4528"/>
    <tableColumn id="4533" xr3:uid="{0C707D0D-7031-4BD7-89BB-9BCCCFEFF03E}" name="Column4529"/>
    <tableColumn id="4534" xr3:uid="{91A4A646-06D9-4EE7-91C5-CDDDEC825D80}" name="Column4530"/>
    <tableColumn id="4535" xr3:uid="{0E77C340-891B-45FA-BA79-2E9453F8D004}" name="Column4531"/>
    <tableColumn id="4536" xr3:uid="{2D364790-60A3-49E8-8558-2CFE2B22DC5E}" name="Column4532"/>
    <tableColumn id="4537" xr3:uid="{13B6F483-BDA7-4921-9942-F30FF46F62F3}" name="Column4533"/>
    <tableColumn id="4538" xr3:uid="{A1A07819-2A05-4AC3-B704-38A5BB5415A5}" name="Column4534"/>
    <tableColumn id="4539" xr3:uid="{5C2B9991-E001-4CB5-8802-1A3B191254AB}" name="Column4535"/>
    <tableColumn id="4540" xr3:uid="{019C7662-884F-40FE-AD45-0DE4A8432D9E}" name="Column4536"/>
    <tableColumn id="4541" xr3:uid="{1F3F11B8-5D0C-47E3-9901-37206B09C4A7}" name="Column4537"/>
    <tableColumn id="4542" xr3:uid="{4AAF16DF-CE0F-49A1-AA83-014302A70248}" name="Column4538"/>
    <tableColumn id="4543" xr3:uid="{7A5E2F2B-6FB3-4796-9020-08C2FC0800D8}" name="Column4539"/>
    <tableColumn id="4544" xr3:uid="{436F518F-25E8-4096-95A7-8B497167AECB}" name="Column4540"/>
    <tableColumn id="4545" xr3:uid="{EC183763-3165-4D32-88EC-8517AF84EB71}" name="Column4541"/>
    <tableColumn id="4546" xr3:uid="{2923F881-5072-40B9-A946-38D8A4DCF496}" name="Column4542"/>
    <tableColumn id="4547" xr3:uid="{90357096-F2AA-4CF7-A01F-83A05C44F38D}" name="Column4543"/>
    <tableColumn id="4548" xr3:uid="{4851A15C-7883-436B-BE15-29E7D3D2D381}" name="Column4544"/>
    <tableColumn id="4549" xr3:uid="{01AD9EB8-1182-43D0-A02A-6CFDF8082D1C}" name="Column4545"/>
    <tableColumn id="4550" xr3:uid="{880228D6-D632-4FA4-B5DA-0639E6223924}" name="Column4546"/>
    <tableColumn id="4551" xr3:uid="{440EEAEC-CBFB-466A-B2A2-2CDB04187793}" name="Column4547"/>
    <tableColumn id="4552" xr3:uid="{94C77D38-9782-419D-984E-00D0578DFB38}" name="Column4548"/>
    <tableColumn id="4553" xr3:uid="{1AD0DB98-3A9E-4830-BACD-C83D8C997252}" name="Column4549"/>
    <tableColumn id="4554" xr3:uid="{56D9463D-07EB-451D-8713-794B39272B8E}" name="Column4550"/>
    <tableColumn id="4555" xr3:uid="{F17A0978-B3A9-4F16-BEC5-67F54C714952}" name="Column4551"/>
    <tableColumn id="4556" xr3:uid="{1801D94D-CE8C-407A-8CAB-6E2FE38FA3B8}" name="Column4552"/>
    <tableColumn id="4557" xr3:uid="{03D2D7BE-88B1-4F90-BE91-320B399A1DF2}" name="Column4553"/>
    <tableColumn id="4558" xr3:uid="{ABD0B7AC-28DB-46DF-990C-BB5444BB132C}" name="Column4554"/>
    <tableColumn id="4559" xr3:uid="{E169ECC6-ECAE-4C30-905A-73C8B4B5C2B7}" name="Column4555"/>
    <tableColumn id="4560" xr3:uid="{8824FB68-2499-4D9A-8895-39EA7C766283}" name="Column4556"/>
    <tableColumn id="4561" xr3:uid="{7C567A17-B557-44A1-83DF-E788061622C8}" name="Column4557"/>
    <tableColumn id="4562" xr3:uid="{01A7185B-1751-417D-9F90-07BEC2832FD0}" name="Column4558"/>
    <tableColumn id="4563" xr3:uid="{FF908489-BB69-4EE2-86DE-0E16919DFB9B}" name="Column4559"/>
    <tableColumn id="4564" xr3:uid="{985ACADD-4719-4847-9F27-C4865D7F443D}" name="Column4560"/>
    <tableColumn id="4565" xr3:uid="{16495880-A201-4D22-9AA4-3C73C685375A}" name="Column4561"/>
    <tableColumn id="4566" xr3:uid="{EA9341B7-CDBE-42E7-835F-B467B205C3CD}" name="Column4562"/>
    <tableColumn id="4567" xr3:uid="{DB17218F-8E4D-4B54-B040-371E8D13426C}" name="Column4563"/>
    <tableColumn id="4568" xr3:uid="{E31517E8-27F2-4C0E-AFFA-79131D96A7A3}" name="Column4564"/>
    <tableColumn id="4569" xr3:uid="{0069B240-C219-4B3C-8516-215C5DD289F9}" name="Column4565"/>
    <tableColumn id="4570" xr3:uid="{3D3CF16F-807C-4AE9-A89A-4E8015D7E601}" name="Column4566"/>
    <tableColumn id="4571" xr3:uid="{654685A5-0ABD-45B7-B006-409AEB5AD785}" name="Column4567"/>
    <tableColumn id="4572" xr3:uid="{FBBCF5DB-B49B-461E-AA9F-4C2A76423AC7}" name="Column4568"/>
    <tableColumn id="4573" xr3:uid="{D329757B-A1ED-49AE-8176-BF2B347CBA02}" name="Column4569"/>
    <tableColumn id="4574" xr3:uid="{A0A41C40-1BCA-480B-BBB1-ECCE197954D2}" name="Column4570"/>
    <tableColumn id="4575" xr3:uid="{F0B7CE64-8E3A-4306-AE93-4C1AA673C177}" name="Column4571"/>
    <tableColumn id="4576" xr3:uid="{B6BBE5F0-CF1D-4B6B-AE13-1CC375AA952C}" name="Column4572"/>
    <tableColumn id="4577" xr3:uid="{C5171EBE-C7FD-4DFC-A4A5-0CA95DE54DF8}" name="Column4573"/>
    <tableColumn id="4578" xr3:uid="{BDAA3069-A2C9-45B9-A677-A7E559F7A904}" name="Column4574"/>
    <tableColumn id="4579" xr3:uid="{9CCCA951-0062-4F57-9756-3614F0BF2BF2}" name="Column4575"/>
    <tableColumn id="4580" xr3:uid="{5D4F2AEF-53E2-4EA9-9E05-9473859590C9}" name="Column4576"/>
    <tableColumn id="4581" xr3:uid="{81C4AB1E-A29B-4277-94B5-0ECE5F677568}" name="Column4577"/>
    <tableColumn id="4582" xr3:uid="{A2C57CB7-82FB-4861-973F-425D07949C46}" name="Column4578"/>
    <tableColumn id="4583" xr3:uid="{CDE12EF1-72CE-4661-8BD5-753048196A59}" name="Column4579"/>
    <tableColumn id="4584" xr3:uid="{8F180957-9FB9-463D-9C60-A8BF48B6F0F3}" name="Column4580"/>
    <tableColumn id="4585" xr3:uid="{3446144D-44E3-4B05-9806-BC6DEA7C6531}" name="Column4581"/>
    <tableColumn id="4586" xr3:uid="{E1397694-2B55-48E8-8481-705570F30F17}" name="Column4582"/>
    <tableColumn id="4587" xr3:uid="{3A1F7C94-BAA5-4871-AC5B-85D3C5A3EAA8}" name="Column4583"/>
    <tableColumn id="4588" xr3:uid="{ABDC3936-4626-408B-A77B-3F229103838A}" name="Column4584"/>
    <tableColumn id="4589" xr3:uid="{7914A852-E798-4515-984B-FC6EB56805CC}" name="Column4585"/>
    <tableColumn id="4590" xr3:uid="{0906EF35-C069-44CE-A5B7-E34E1B73BB51}" name="Column4586"/>
    <tableColumn id="4591" xr3:uid="{0C953F25-C513-416A-BC59-BF4A99313497}" name="Column4587"/>
    <tableColumn id="4592" xr3:uid="{A2B6AA2B-663C-484F-9ED7-2A66363CC468}" name="Column4588"/>
    <tableColumn id="4593" xr3:uid="{38A76FF9-0978-4A3E-81D8-BFDDE11A54AF}" name="Column4589"/>
    <tableColumn id="4594" xr3:uid="{58976FEF-F2C0-45EA-A638-D840FED88542}" name="Column4590"/>
    <tableColumn id="4595" xr3:uid="{2C35EBF8-508A-46FC-BB97-1FAC4CA9E752}" name="Column4591"/>
    <tableColumn id="4596" xr3:uid="{6C7A106E-6D00-40B3-87BC-91AC97DB76A9}" name="Column4592"/>
    <tableColumn id="4597" xr3:uid="{5A8B725F-6CC0-4467-8E02-D17F1061448E}" name="Column4593"/>
    <tableColumn id="4598" xr3:uid="{C08CE3AE-8126-46CF-B52F-9989E14D5BAD}" name="Column4594"/>
    <tableColumn id="4599" xr3:uid="{C8A81EFC-888A-4525-8C96-5927ABC071D5}" name="Column4595"/>
    <tableColumn id="4600" xr3:uid="{A1AADF8D-85EC-4FF7-BD97-8043341094B3}" name="Column4596"/>
    <tableColumn id="4601" xr3:uid="{43BCBDF1-37E6-4E47-AF19-0F5DF859CAA7}" name="Column4597"/>
    <tableColumn id="4602" xr3:uid="{20525603-261C-4FDF-B516-54AF5B0CD1FC}" name="Column4598"/>
    <tableColumn id="4603" xr3:uid="{0B955FD6-03C8-4910-ABE9-38399F8C129A}" name="Column4599"/>
    <tableColumn id="4604" xr3:uid="{0121728C-5CA2-47E9-9E6C-51C03A68C1B7}" name="Column4600"/>
    <tableColumn id="4605" xr3:uid="{B3C8251C-98FE-44FC-8218-54277081663C}" name="Column4601"/>
    <tableColumn id="4606" xr3:uid="{5946289C-6D78-4855-8EEC-FB59362AF573}" name="Column4602"/>
    <tableColumn id="4607" xr3:uid="{594A3691-3F08-4FB0-AE43-95D7D30982D5}" name="Column4603"/>
    <tableColumn id="4608" xr3:uid="{9B920B22-F0A5-4493-B840-75D839CDB310}" name="Column4604"/>
    <tableColumn id="4609" xr3:uid="{289A1BB6-EA37-4B8E-8A11-87BA38C7C9A9}" name="Column4605"/>
    <tableColumn id="4610" xr3:uid="{AF201BBA-4B10-4382-B7F6-D19C3EC5DDFF}" name="Column4606"/>
    <tableColumn id="4611" xr3:uid="{910D398B-5F5E-4EA3-98B0-EC1B08264C62}" name="Column4607"/>
    <tableColumn id="4612" xr3:uid="{58905061-008C-497B-91C3-300F7F743590}" name="Column4608"/>
    <tableColumn id="4613" xr3:uid="{2FF22FB0-7819-4B85-A450-7270B7F78B9E}" name="Column4609"/>
    <tableColumn id="4614" xr3:uid="{01552B61-519A-4A2E-BA5C-794053C2EC98}" name="Column4610"/>
    <tableColumn id="4615" xr3:uid="{67741302-0A18-447F-B7B3-CAC5907EBF2F}" name="Column4611"/>
    <tableColumn id="4616" xr3:uid="{61D1DAAF-538D-495D-88C8-D1E45DC58929}" name="Column4612"/>
    <tableColumn id="4617" xr3:uid="{9F381E83-7EB6-4536-93F7-0508DA32DD58}" name="Column4613"/>
    <tableColumn id="4618" xr3:uid="{81E00C70-B42E-4046-8340-EE761C906B45}" name="Column4614"/>
    <tableColumn id="4619" xr3:uid="{794ED391-22D1-49D9-9538-96AA22345D80}" name="Column4615"/>
    <tableColumn id="4620" xr3:uid="{06A62871-67FA-4A64-A792-40133F5D785C}" name="Column4616"/>
    <tableColumn id="4621" xr3:uid="{9A5FFAF7-7F4B-41CE-8846-CDEA4DAB8EE3}" name="Column4617"/>
    <tableColumn id="4622" xr3:uid="{05AF92B5-5C65-456C-97D6-5441C3BE7F31}" name="Column4618"/>
    <tableColumn id="4623" xr3:uid="{FFD359EE-3FD7-462B-93C1-3B057EDF9F56}" name="Column4619"/>
    <tableColumn id="4624" xr3:uid="{7FD2B01D-3B33-4119-A630-470980D5A8EE}" name="Column4620"/>
    <tableColumn id="4625" xr3:uid="{67672738-A554-45A9-9729-33FB59BFB04A}" name="Column4621"/>
    <tableColumn id="4626" xr3:uid="{83DB944F-464F-42EE-A4C4-9E4C1D5FCFD9}" name="Column4622"/>
    <tableColumn id="4627" xr3:uid="{2C8E605E-833F-4A9D-AF44-24543EB22A65}" name="Column4623"/>
    <tableColumn id="4628" xr3:uid="{A79F37D5-D64E-4E40-BC6C-A07121C1062B}" name="Column4624"/>
    <tableColumn id="4629" xr3:uid="{9856699D-6795-49D9-B553-A38A6FE69A84}" name="Column4625"/>
    <tableColumn id="4630" xr3:uid="{2E61D008-CB5D-40E7-8687-BFBF4EFB0125}" name="Column4626"/>
    <tableColumn id="4631" xr3:uid="{148C819B-C1FE-40D8-918A-B415B322BE11}" name="Column4627"/>
    <tableColumn id="4632" xr3:uid="{C41ACFB9-A0AB-4E55-A91C-A657746CB202}" name="Column4628"/>
    <tableColumn id="4633" xr3:uid="{E8A99F4F-AA4F-43BF-B3C1-7BDFD8C23EEA}" name="Column4629"/>
    <tableColumn id="4634" xr3:uid="{6DF10E10-8397-4839-B28B-6684F17EFCC1}" name="Column4630"/>
    <tableColumn id="4635" xr3:uid="{944F64B5-9828-44DB-A4E1-FDAD674D0887}" name="Column4631"/>
    <tableColumn id="4636" xr3:uid="{50477C86-971D-4975-A05E-9EB6D581DFFC}" name="Column4632"/>
    <tableColumn id="4637" xr3:uid="{ACFE6DB0-21DF-46F7-9F93-CAADEF66257F}" name="Column4633"/>
    <tableColumn id="4638" xr3:uid="{473A21C0-193F-4E4F-95C9-532C80CFDD8F}" name="Column4634"/>
    <tableColumn id="4639" xr3:uid="{19708E3E-F379-49BD-BD1C-C915CECE50E7}" name="Column4635"/>
    <tableColumn id="4640" xr3:uid="{CBB838AD-65DA-4ED3-B6C7-225933B9A8B7}" name="Column4636"/>
    <tableColumn id="4641" xr3:uid="{5F79BF39-A4CA-41B8-BB38-A3AC68C32F12}" name="Column4637"/>
    <tableColumn id="4642" xr3:uid="{B075EEF4-D05C-426A-A402-7A42C5778693}" name="Column4638"/>
    <tableColumn id="4643" xr3:uid="{71F80E45-C5CE-4646-97C1-2056D3A98C81}" name="Column4639"/>
    <tableColumn id="4644" xr3:uid="{9E7E346A-1019-4BC2-B15B-6DBD6911C546}" name="Column4640"/>
    <tableColumn id="4645" xr3:uid="{7F008039-6567-4FDD-90D3-29F5D29D530E}" name="Column4641"/>
    <tableColumn id="4646" xr3:uid="{26A15FAD-1ED2-413B-9FBD-ADA861112957}" name="Column4642"/>
    <tableColumn id="4647" xr3:uid="{C1D9B9EB-A4D9-4569-8D7E-94B1B0C1CD5D}" name="Column4643"/>
    <tableColumn id="4648" xr3:uid="{E94B3C5A-3225-4B40-9436-7A3C36747AB6}" name="Column4644"/>
    <tableColumn id="4649" xr3:uid="{772C2F52-C17B-4F07-92AD-7A8C1F87EAAF}" name="Column4645"/>
    <tableColumn id="4650" xr3:uid="{766FB150-0717-4DA7-B212-44F3F4765B09}" name="Column4646"/>
    <tableColumn id="4651" xr3:uid="{560EEFFC-F913-47CC-B6C6-7FD5037DC0CD}" name="Column4647"/>
    <tableColumn id="4652" xr3:uid="{91998FDA-68CE-46A7-8AA2-AF422624D3B5}" name="Column4648"/>
    <tableColumn id="4653" xr3:uid="{09353862-CA9C-47F6-B8FD-125E9D5903C9}" name="Column4649"/>
    <tableColumn id="4654" xr3:uid="{78ACE5A6-83B6-4063-B396-5451D7920F51}" name="Column4650"/>
    <tableColumn id="4655" xr3:uid="{C249CF78-CB78-4076-976C-55D7919E4F36}" name="Column4651"/>
    <tableColumn id="4656" xr3:uid="{1BF4145E-25B5-45D6-803D-252A7A5B751E}" name="Column4652"/>
    <tableColumn id="4657" xr3:uid="{4B649D56-522B-4B63-879F-72676197B55C}" name="Column4653"/>
    <tableColumn id="4658" xr3:uid="{3E2289EF-BEDA-41D0-9DC4-C594E553F90F}" name="Column4654"/>
    <tableColumn id="4659" xr3:uid="{E9995FEA-7A33-48BC-AAD0-934F854F77F5}" name="Column4655"/>
    <tableColumn id="4660" xr3:uid="{EE88482C-E338-4480-B3CF-20E5C170DA5C}" name="Column4656"/>
    <tableColumn id="4661" xr3:uid="{D11793A8-36DE-4B4D-9DE6-5A0533A10108}" name="Column4657"/>
    <tableColumn id="4662" xr3:uid="{57108878-74C6-46D9-8902-1BA6ADE3FE29}" name="Column4658"/>
    <tableColumn id="4663" xr3:uid="{8889683C-E8CE-4BE3-9A1F-3DB14933A0EE}" name="Column4659"/>
    <tableColumn id="4664" xr3:uid="{9F6B6ABA-3153-4AE7-8DC1-133B0243BC49}" name="Column4660"/>
    <tableColumn id="4665" xr3:uid="{3DF526C6-D16E-404D-8C05-9D33E911E7E9}" name="Column4661"/>
    <tableColumn id="4666" xr3:uid="{6F46F1C8-10DE-4C11-901E-ED20831C9DDE}" name="Column4662"/>
    <tableColumn id="4667" xr3:uid="{DC298431-C9A4-4AE2-A906-E3940FAA0A00}" name="Column4663"/>
    <tableColumn id="4668" xr3:uid="{C16390AC-A0EF-4160-97CD-72CB95F11FFC}" name="Column4664"/>
    <tableColumn id="4669" xr3:uid="{55390E9E-873D-4AB7-890B-27B4C3DA233A}" name="Column4665"/>
    <tableColumn id="4670" xr3:uid="{FBD8D995-DFCD-4BC6-87F0-C53C2CF81AC0}" name="Column4666"/>
    <tableColumn id="4671" xr3:uid="{0C3638D7-963F-45E4-88BA-BE09C0C68A88}" name="Column4667"/>
    <tableColumn id="4672" xr3:uid="{4BF4ABFF-39DA-42D1-96AA-3D6BE30B5B4D}" name="Column4668"/>
    <tableColumn id="4673" xr3:uid="{B6483D5D-44AB-4579-ABD4-F1C7D1357CC3}" name="Column4669"/>
    <tableColumn id="4674" xr3:uid="{201D3C83-2DCC-4672-8B51-70F66BE89988}" name="Column4670"/>
    <tableColumn id="4675" xr3:uid="{0E3A0964-E18B-4651-9AE5-772B13ED58CD}" name="Column4671"/>
    <tableColumn id="4676" xr3:uid="{E3899E5D-889E-4943-9C72-4854EB856F10}" name="Column4672"/>
    <tableColumn id="4677" xr3:uid="{B5FDF7BF-B16D-4844-A777-9A317D987A13}" name="Column4673"/>
    <tableColumn id="4678" xr3:uid="{DED9964D-68FE-4C88-B6F1-D0B34A82153E}" name="Column4674"/>
    <tableColumn id="4679" xr3:uid="{AE3DF090-39E2-4C36-83CA-ACD9DA880C41}" name="Column4675"/>
    <tableColumn id="4680" xr3:uid="{0C769F21-1609-4B0B-9B9F-BD159A50953B}" name="Column4676"/>
    <tableColumn id="4681" xr3:uid="{662E45C8-5FEA-45D5-97F2-83EAC593BF4F}" name="Column4677"/>
    <tableColumn id="4682" xr3:uid="{1AFB4518-E553-48AC-B049-0E35512F0374}" name="Column4678"/>
    <tableColumn id="4683" xr3:uid="{B2788EB2-D90C-4CB1-97B1-13BC772F08E3}" name="Column4679"/>
    <tableColumn id="4684" xr3:uid="{3A3454EB-0F4D-47A6-B4D6-FD1EDED22B12}" name="Column4680"/>
    <tableColumn id="4685" xr3:uid="{9092C3A7-DC7C-44E9-B9DE-A29479CFF3F5}" name="Column4681"/>
    <tableColumn id="4686" xr3:uid="{23E3184D-A0D1-499C-904E-DDDE8F5F60B6}" name="Column4682"/>
    <tableColumn id="4687" xr3:uid="{2098A498-36B9-43FF-B5F0-CDC7BCD0B462}" name="Column4683"/>
    <tableColumn id="4688" xr3:uid="{5F7FC0D4-A45D-4C73-9775-8675380957BD}" name="Column4684"/>
    <tableColumn id="4689" xr3:uid="{D49FF789-6704-4D5F-ADE2-D64CC0705F66}" name="Column4685"/>
    <tableColumn id="4690" xr3:uid="{E09D6C27-67CE-4215-9E45-1B22ADE39892}" name="Column4686"/>
    <tableColumn id="4691" xr3:uid="{2230FF79-7A3E-4D1B-AF1A-491A4BDFA93F}" name="Column4687"/>
    <tableColumn id="4692" xr3:uid="{B7DF017A-F4AA-44D6-85E8-7509169F3B06}" name="Column4688"/>
    <tableColumn id="4693" xr3:uid="{0B2DB193-8EEC-47F3-BABF-DA9DDF0882E4}" name="Column4689"/>
    <tableColumn id="4694" xr3:uid="{09206820-9F75-4068-AFF3-F39C18223E87}" name="Column4690"/>
    <tableColumn id="4695" xr3:uid="{5260E6AC-DF8A-4C3F-A0E3-5BE0F49DD3FF}" name="Column4691"/>
    <tableColumn id="4696" xr3:uid="{C8D73B87-ABC2-497D-87BC-F45FD753381C}" name="Column4692"/>
    <tableColumn id="4697" xr3:uid="{1C36A678-4348-47C6-9D07-DB4A53242C12}" name="Column4693"/>
    <tableColumn id="4698" xr3:uid="{0CAAE140-A3E7-455A-9CFA-079DF92B1E8E}" name="Column4694"/>
    <tableColumn id="4699" xr3:uid="{8A2298C3-520C-4AE0-BBF6-2EBEA54BCDDF}" name="Column4695"/>
    <tableColumn id="4700" xr3:uid="{65CE6E70-5320-43E3-A72D-187AEAE9A192}" name="Column4696"/>
    <tableColumn id="4701" xr3:uid="{8FFEE3D5-3AF1-43C3-B9CA-957C11465FA3}" name="Column4697"/>
    <tableColumn id="4702" xr3:uid="{2874C350-36C2-4189-8E6B-9014F6B9DB55}" name="Column4698"/>
    <tableColumn id="4703" xr3:uid="{CC4E099E-C896-4CF2-B914-7C8E39929CA9}" name="Column4699"/>
    <tableColumn id="4704" xr3:uid="{CF1FECCE-24B7-43B7-A01F-1AEAD60EDF86}" name="Column4700"/>
    <tableColumn id="4705" xr3:uid="{238AE3DF-3C30-4B06-BF0D-6E021CC2BE1E}" name="Column4701"/>
    <tableColumn id="4706" xr3:uid="{E964F3B7-506C-41E6-B494-9F300E594156}" name="Column4702"/>
    <tableColumn id="4707" xr3:uid="{F7CAA36F-7B4B-47BE-8D6E-C2DE460652AD}" name="Column4703"/>
    <tableColumn id="4708" xr3:uid="{0243FB16-286F-4926-B6C7-D5ACB97B9849}" name="Column4704"/>
    <tableColumn id="4709" xr3:uid="{FB883285-1D79-446D-A7B0-7FF8382F2CF9}" name="Column4705"/>
    <tableColumn id="4710" xr3:uid="{F06E9DB4-A3DF-4315-89FA-5D682B5A05EF}" name="Column4706"/>
    <tableColumn id="4711" xr3:uid="{238E5D8B-0E7B-4A00-BD6F-A8BD0B5A19DF}" name="Column4707"/>
    <tableColumn id="4712" xr3:uid="{8F50A166-D85D-4DF3-A08A-118CCE9EE927}" name="Column4708"/>
    <tableColumn id="4713" xr3:uid="{1D25D7BD-50D0-4EDA-A00E-5ACC9A43C11D}" name="Column4709"/>
    <tableColumn id="4714" xr3:uid="{FCBF3F87-1DDD-4B29-94F7-F8568E0F45DF}" name="Column4710"/>
    <tableColumn id="4715" xr3:uid="{2D7163A2-8314-4898-A345-54023F661F73}" name="Column4711"/>
    <tableColumn id="4716" xr3:uid="{264ADCEE-D367-45C5-9349-629CF61F1B7E}" name="Column4712"/>
    <tableColumn id="4717" xr3:uid="{3BBFCE3A-BB46-4437-8C4C-323A8750A770}" name="Column4713"/>
    <tableColumn id="4718" xr3:uid="{7C070D97-6D91-47CE-82ED-8678EE682ED3}" name="Column4714"/>
    <tableColumn id="4719" xr3:uid="{C5F637AE-C8E6-4134-A6BA-82FEC1FE9331}" name="Column4715"/>
    <tableColumn id="4720" xr3:uid="{745B33BA-3738-4602-9897-C6F90DE4BAE2}" name="Column4716"/>
    <tableColumn id="4721" xr3:uid="{564FC3DB-299E-40DE-B0F2-107D73454E7B}" name="Column4717"/>
    <tableColumn id="4722" xr3:uid="{8757A3BA-C17A-4CA9-8738-AB9CA8BD1ADE}" name="Column4718"/>
    <tableColumn id="4723" xr3:uid="{88476D90-09B5-4A28-9472-A281E4A0A413}" name="Column4719"/>
    <tableColumn id="4724" xr3:uid="{BD4218B3-BCAA-4524-BEE9-A3A78AA8D3D4}" name="Column4720"/>
    <tableColumn id="4725" xr3:uid="{F43D607E-E237-4171-AF64-B75FFADB6DA0}" name="Column4721"/>
    <tableColumn id="4726" xr3:uid="{9D628362-673F-4726-84C1-968DA0915524}" name="Column4722"/>
    <tableColumn id="4727" xr3:uid="{07D34DAF-6881-45DC-A520-CFE7A7275C6B}" name="Column4723"/>
    <tableColumn id="4728" xr3:uid="{2616CD75-6B07-4F33-BD76-DDB526DB7764}" name="Column4724"/>
    <tableColumn id="4729" xr3:uid="{5E058DCA-9AAE-4EDA-9A28-B139D8564126}" name="Column4725"/>
    <tableColumn id="4730" xr3:uid="{A5891F4C-85A3-4642-8A40-A211CD9F1EBB}" name="Column4726"/>
    <tableColumn id="4731" xr3:uid="{08C9F8A5-A2F1-433A-B749-9F70D1FED4CA}" name="Column4727"/>
    <tableColumn id="4732" xr3:uid="{02AED81D-6C3B-4158-8495-E2A1C7432E42}" name="Column4728"/>
    <tableColumn id="4733" xr3:uid="{4DC7299C-927E-4D58-881E-91F0D96DE707}" name="Column4729"/>
    <tableColumn id="4734" xr3:uid="{A01AEE20-0060-4A79-B54B-882D3D4C9C69}" name="Column4730"/>
    <tableColumn id="4735" xr3:uid="{8D408B86-53B3-4DA5-BA3F-E2C42418256A}" name="Column4731"/>
    <tableColumn id="4736" xr3:uid="{3A50AF7C-B08D-4711-BC3F-3A16ABC4272F}" name="Column4732"/>
    <tableColumn id="4737" xr3:uid="{C2E609D4-F065-44F4-844A-80DD165945D1}" name="Column4733"/>
    <tableColumn id="4738" xr3:uid="{271BEA7E-673D-4DA7-A5C2-BDC34FEF4348}" name="Column4734"/>
    <tableColumn id="4739" xr3:uid="{5EBF83D4-2F19-4B39-9F17-26CE6C3EE8DB}" name="Column4735"/>
    <tableColumn id="4740" xr3:uid="{E21ABFDD-9819-4DCA-A0EC-208C85DF60DC}" name="Column4736"/>
    <tableColumn id="4741" xr3:uid="{61ED3091-EF0F-4F17-9C76-3336D7229F3D}" name="Column4737"/>
    <tableColumn id="4742" xr3:uid="{DC7663B0-6689-465B-A7BF-3E50A25A8EC1}" name="Column4738"/>
    <tableColumn id="4743" xr3:uid="{CAA79727-FEDF-4CD1-A9FC-C62C5465502F}" name="Column4739"/>
    <tableColumn id="4744" xr3:uid="{DE2914BF-5E20-45E8-BCE0-77B7B881C2CD}" name="Column4740"/>
    <tableColumn id="4745" xr3:uid="{8E3E66C2-CF49-454D-98CA-E9FF87D761E7}" name="Column4741"/>
    <tableColumn id="4746" xr3:uid="{B494ED53-6DD1-4553-A979-18C60092C96E}" name="Column4742"/>
    <tableColumn id="4747" xr3:uid="{C91A826A-76FD-44F1-8A9B-D33FD7BB0B90}" name="Column4743"/>
    <tableColumn id="4748" xr3:uid="{E323EC09-3018-49C0-9D78-E5C72DBB2D81}" name="Column4744"/>
    <tableColumn id="4749" xr3:uid="{40D99333-E74E-4CF5-AD5B-81D65831B102}" name="Column4745"/>
    <tableColumn id="4750" xr3:uid="{5AE98351-BCC5-4673-A2D2-275B913EC73F}" name="Column4746"/>
    <tableColumn id="4751" xr3:uid="{51D9441E-87AE-47B5-92C3-ACB2595B018A}" name="Column4747"/>
    <tableColumn id="4752" xr3:uid="{5374C17E-6A8E-4263-B63B-2AE3C8AB5B2F}" name="Column4748"/>
    <tableColumn id="4753" xr3:uid="{F9858CCB-C1FD-4209-8E31-EB4C3994817D}" name="Column4749"/>
    <tableColumn id="4754" xr3:uid="{186819A4-FC8F-49F3-A60E-FDA111C64230}" name="Column4750"/>
    <tableColumn id="4755" xr3:uid="{DC3E4B43-F5D8-4ABD-864D-E9FC022C3D94}" name="Column4751"/>
    <tableColumn id="4756" xr3:uid="{E642972D-2132-4A7C-9642-FA141B89E28E}" name="Column4752"/>
    <tableColumn id="4757" xr3:uid="{49021E50-1826-4FAD-ACDF-777605B7AB60}" name="Column4753"/>
    <tableColumn id="4758" xr3:uid="{A0E300F5-5AF7-4EAB-8DBF-2AD70B22691A}" name="Column4754"/>
    <tableColumn id="4759" xr3:uid="{B22F463E-8AC0-4748-B679-CB2546431E33}" name="Column4755"/>
    <tableColumn id="4760" xr3:uid="{39CE166B-2A94-4FF3-9128-51F7F15695C2}" name="Column4756"/>
    <tableColumn id="4761" xr3:uid="{20349B78-66F8-4B1D-91E8-29B3D784E075}" name="Column4757"/>
    <tableColumn id="4762" xr3:uid="{FA4A4290-43E5-47E2-85D5-9B8DA27478F2}" name="Column4758"/>
    <tableColumn id="4763" xr3:uid="{F4DBF6CD-3140-47FA-8AE6-D7E402F8527B}" name="Column4759"/>
    <tableColumn id="4764" xr3:uid="{22FBBC55-63DD-4A1B-951D-AC68B65AB7F7}" name="Column4760"/>
    <tableColumn id="4765" xr3:uid="{BA9EFCAF-B2CD-4F5C-8EEF-FBE7126CF267}" name="Column4761"/>
    <tableColumn id="4766" xr3:uid="{87251017-7F3D-4AEE-84EC-ADCB5B1C5A03}" name="Column4762"/>
    <tableColumn id="4767" xr3:uid="{5C6A4C16-2A1F-4963-8750-E81D5E8FB2BD}" name="Column4763"/>
    <tableColumn id="4768" xr3:uid="{F1C3F4E4-C153-41B1-BFB8-0F6EDEC69277}" name="Column4764"/>
    <tableColumn id="4769" xr3:uid="{40A8AFE2-00E1-4B58-BCFF-E7E00B8FC5AC}" name="Column4765"/>
    <tableColumn id="4770" xr3:uid="{7A6FA2B9-7843-4083-9C67-0EF779BC9AC3}" name="Column4766"/>
    <tableColumn id="4771" xr3:uid="{9093E3A2-63F7-4416-8B07-E2669C0C7C85}" name="Column4767"/>
    <tableColumn id="4772" xr3:uid="{34B4C279-B0C2-4EE1-84F2-7ED8C63F2AFA}" name="Column4768"/>
    <tableColumn id="4773" xr3:uid="{D6B96921-8BF9-429D-A32C-B43A1E236C49}" name="Column4769"/>
    <tableColumn id="4774" xr3:uid="{939B684B-75A9-4BB3-801E-F719AC6DA9C7}" name="Column4770"/>
    <tableColumn id="4775" xr3:uid="{BCBD41B2-7F1B-4312-A23C-BF71A4279154}" name="Column4771"/>
    <tableColumn id="4776" xr3:uid="{FEF65FF2-FA96-45C5-997C-1B7C65138443}" name="Column4772"/>
    <tableColumn id="4777" xr3:uid="{79D4E89B-90E6-4BD1-AAA5-4363ECE37E07}" name="Column4773"/>
    <tableColumn id="4778" xr3:uid="{6BE62EA0-BFB7-4B01-BD5C-4012E94D8C42}" name="Column4774"/>
    <tableColumn id="4779" xr3:uid="{3A94D45C-24BC-4A92-8AAC-58A57D45EA2C}" name="Column4775"/>
    <tableColumn id="4780" xr3:uid="{2F0771C8-2EBB-4DB4-9AED-32790CB512AE}" name="Column4776"/>
    <tableColumn id="4781" xr3:uid="{E6EF8B85-A56B-4E04-BCF5-9BBD05A619F6}" name="Column4777"/>
    <tableColumn id="4782" xr3:uid="{6D90DDB9-B6DC-48F9-B088-9BDF6F65C11F}" name="Column4778"/>
    <tableColumn id="4783" xr3:uid="{27D50ADD-6D02-43D6-86F3-DF9103BF10A0}" name="Column4779"/>
    <tableColumn id="4784" xr3:uid="{04A1E045-20B8-462C-A889-4733FF9B36D9}" name="Column4780"/>
    <tableColumn id="4785" xr3:uid="{810EC9AB-2E22-417D-A24E-A5D6E539AD38}" name="Column4781"/>
    <tableColumn id="4786" xr3:uid="{CAB725D0-FDD5-46D9-BFBB-3848EE2BC16E}" name="Column4782"/>
    <tableColumn id="4787" xr3:uid="{3585E755-0A99-4B91-82F4-C3F5621F1394}" name="Column4783"/>
    <tableColumn id="4788" xr3:uid="{78A510E3-A2E0-40CF-9B8C-0F512C2914D8}" name="Column4784"/>
    <tableColumn id="4789" xr3:uid="{F2DF7C89-17C6-41DF-852D-38A3D453685F}" name="Column4785"/>
    <tableColumn id="4790" xr3:uid="{8E43151F-5617-4C5D-9B61-6E139B3F708C}" name="Column4786"/>
    <tableColumn id="4791" xr3:uid="{A79BAEFE-AE3E-471C-9BD4-5A2398058E9C}" name="Column4787"/>
    <tableColumn id="4792" xr3:uid="{7DFCADA0-F56F-4511-8D37-466F6292D53B}" name="Column4788"/>
    <tableColumn id="4793" xr3:uid="{9469F8D3-9147-465C-8C28-BA8075CFF298}" name="Column4789"/>
    <tableColumn id="4794" xr3:uid="{B752F26B-260A-4261-9A2F-6FADB09BBC8A}" name="Column4790"/>
    <tableColumn id="4795" xr3:uid="{19B0D4BF-2EED-4B56-899C-4208C197E7E5}" name="Column4791"/>
    <tableColumn id="4796" xr3:uid="{7A0FA552-7EDE-4255-9088-9460420393BF}" name="Column4792"/>
    <tableColumn id="4797" xr3:uid="{1C9C16BC-1FE8-4CAF-9D62-12EEE41B62BA}" name="Column4793"/>
    <tableColumn id="4798" xr3:uid="{EDC751F2-F271-45A4-BC04-D2A475910CCD}" name="Column4794"/>
    <tableColumn id="4799" xr3:uid="{5C077471-E1F4-4E4D-AF9F-0178AA1080FA}" name="Column4795"/>
    <tableColumn id="4800" xr3:uid="{2C8EEB89-3132-43AC-AE26-53764A9D83A6}" name="Column4796"/>
    <tableColumn id="4801" xr3:uid="{E9FBAF3C-F484-4B24-81E1-DCB981EF8049}" name="Column4797"/>
    <tableColumn id="4802" xr3:uid="{48F05DED-18B1-446D-BDC8-36F4D7CC5DEA}" name="Column4798"/>
    <tableColumn id="4803" xr3:uid="{15DD9FAE-3E4A-4CAA-B76E-8C7648A776B5}" name="Column4799"/>
    <tableColumn id="4804" xr3:uid="{BA75FB87-95FE-4275-9382-09540E59DA29}" name="Column4800"/>
    <tableColumn id="4805" xr3:uid="{DDACD76E-2816-4CFF-9404-199802FB1F36}" name="Column4801"/>
    <tableColumn id="4806" xr3:uid="{97D71B4B-1768-4E3B-92E5-D6B16AAD1E3D}" name="Column4802"/>
    <tableColumn id="4807" xr3:uid="{97796356-8409-4E2F-93A1-5F22F0A8C4A1}" name="Column4803"/>
    <tableColumn id="4808" xr3:uid="{F086BB3C-36F5-4A5A-8B4D-BB106D9F2C02}" name="Column4804"/>
    <tableColumn id="4809" xr3:uid="{CC13F9BB-C3F3-49AA-9632-77D430BE29CD}" name="Column4805"/>
    <tableColumn id="4810" xr3:uid="{ABEF8EBA-133A-4C43-98D7-39AEAFACD973}" name="Column4806"/>
    <tableColumn id="4811" xr3:uid="{023B0153-B3FC-479F-9B13-DF65161C87FB}" name="Column4807"/>
    <tableColumn id="4812" xr3:uid="{F4A6C03E-1ACB-41BC-A93C-7A28A701443E}" name="Column4808"/>
    <tableColumn id="4813" xr3:uid="{885CF432-7223-45AD-A067-D268AB3B4832}" name="Column4809"/>
    <tableColumn id="4814" xr3:uid="{4C08D136-391C-4619-849F-217582B2B207}" name="Column4810"/>
    <tableColumn id="4815" xr3:uid="{2DC6A112-5117-4083-BA8D-B97338DCE9F2}" name="Column4811"/>
    <tableColumn id="4816" xr3:uid="{A7D67C1A-0DF2-4B0F-A003-B57958D6CF3D}" name="Column4812"/>
    <tableColumn id="4817" xr3:uid="{6FCB23DD-5B28-40B1-BAA7-9F429D287EC9}" name="Column4813"/>
    <tableColumn id="4818" xr3:uid="{11D4C39C-5E28-461E-8BEC-112776378737}" name="Column4814"/>
    <tableColumn id="4819" xr3:uid="{6CECCADD-1DFE-4B7C-8161-32125A1CF21C}" name="Column4815"/>
    <tableColumn id="4820" xr3:uid="{DDC3E87B-F67E-45E4-852F-785175869E02}" name="Column4816"/>
    <tableColumn id="4821" xr3:uid="{0A86EEFB-231D-4B3E-B027-CA8124C69EA6}" name="Column4817"/>
    <tableColumn id="4822" xr3:uid="{9A532D34-6EF7-454B-8C56-FB62EBA40A7D}" name="Column4818"/>
    <tableColumn id="4823" xr3:uid="{B786EB93-940F-4A68-8982-D4867FA33815}" name="Column4819"/>
    <tableColumn id="4824" xr3:uid="{39628CEC-7BCA-491A-83C5-FCDFCBDEFD02}" name="Column4820"/>
    <tableColumn id="4825" xr3:uid="{9FCDFBE4-0C62-4944-A0C3-899F93106C64}" name="Column4821"/>
    <tableColumn id="4826" xr3:uid="{647295EE-742A-4746-B543-D6254E717CCF}" name="Column4822"/>
    <tableColumn id="4827" xr3:uid="{B492EDFF-7855-4AAC-8D10-D87E1087B983}" name="Column4823"/>
    <tableColumn id="4828" xr3:uid="{52C4F341-8E71-4BC1-9CF6-5DBDD97B81CF}" name="Column4824"/>
    <tableColumn id="4829" xr3:uid="{092A6FFF-7FEF-4911-9D2D-AA0102F94E08}" name="Column4825"/>
    <tableColumn id="4830" xr3:uid="{7768796D-AEB0-4BE2-A6A3-BA532C99280F}" name="Column4826"/>
    <tableColumn id="4831" xr3:uid="{D28929AA-DC52-45C3-BC5E-AB56FF4D9698}" name="Column4827"/>
    <tableColumn id="4832" xr3:uid="{97EE240B-7AFE-423E-A241-1141615A14B3}" name="Column4828"/>
    <tableColumn id="4833" xr3:uid="{DDD7FFD0-9526-4369-8D0B-20491BDB8E08}" name="Column4829"/>
    <tableColumn id="4834" xr3:uid="{1128C4DA-5F96-4047-B90A-B1A156F81D92}" name="Column4830"/>
    <tableColumn id="4835" xr3:uid="{E4FB1C52-98A2-44FB-BC1B-CDD25FCFF655}" name="Column4831"/>
    <tableColumn id="4836" xr3:uid="{E949AB6D-15A9-444F-A126-9F5F193F8864}" name="Column4832"/>
    <tableColumn id="4837" xr3:uid="{365E6989-93D5-490A-B107-5CE5193D2E71}" name="Column4833"/>
    <tableColumn id="4838" xr3:uid="{7C5A860C-822A-4E7F-B019-05E27A99774C}" name="Column4834"/>
    <tableColumn id="4839" xr3:uid="{371C74A3-2473-4BEF-81CC-A804765C5E2A}" name="Column4835"/>
    <tableColumn id="4840" xr3:uid="{C307DF98-8C13-4E16-B4FA-A2A64A36449D}" name="Column4836"/>
    <tableColumn id="4841" xr3:uid="{71E6419D-E953-448A-BC69-6A5BA17C48A6}" name="Column4837"/>
    <tableColumn id="4842" xr3:uid="{4734125F-D3D3-41A3-91CE-BD88B6885878}" name="Column4838"/>
    <tableColumn id="4843" xr3:uid="{3E5A3150-E636-4543-8E75-EC9CE74D839E}" name="Column4839"/>
    <tableColumn id="4844" xr3:uid="{2AE2F04C-9731-4C4C-A00A-46E53D8FDF76}" name="Column4840"/>
    <tableColumn id="4845" xr3:uid="{240BB4A7-2204-4FC1-B848-C880B4C2C0D9}" name="Column4841"/>
    <tableColumn id="4846" xr3:uid="{687A287D-04D0-4961-A702-632682304D68}" name="Column4842"/>
    <tableColumn id="4847" xr3:uid="{769D4EB8-3220-4A50-AFA0-6888A538B92E}" name="Column4843"/>
    <tableColumn id="4848" xr3:uid="{80AA8DA5-8130-410A-8251-D46655C201D4}" name="Column4844"/>
    <tableColumn id="4849" xr3:uid="{6086A4B8-AA44-4A66-9A41-60955135ADE2}" name="Column4845"/>
    <tableColumn id="4850" xr3:uid="{69060A71-06C6-4B13-A8CF-27ADB17AFF35}" name="Column4846"/>
    <tableColumn id="4851" xr3:uid="{5E01DEF3-BF70-4914-BEF1-EB114C7C429A}" name="Column4847"/>
    <tableColumn id="4852" xr3:uid="{C7E91909-D9A0-46FD-B3BA-AA31B9C6C292}" name="Column4848"/>
    <tableColumn id="4853" xr3:uid="{C06D63A3-9F99-4120-83F1-9732F800B84A}" name="Column4849"/>
    <tableColumn id="4854" xr3:uid="{6E48BCA7-A8EB-4965-A704-A65AECA2258A}" name="Column4850"/>
    <tableColumn id="4855" xr3:uid="{22757884-B2E6-40FA-ACC5-5654017A7BB6}" name="Column4851"/>
    <tableColumn id="4856" xr3:uid="{1FFCC469-9BAE-42A4-8B34-C9A3F7B8CDF0}" name="Column4852"/>
    <tableColumn id="4857" xr3:uid="{F5236FE8-5AB3-42E3-A8AA-D46E4BADCEAA}" name="Column4853"/>
    <tableColumn id="4858" xr3:uid="{52545602-A6A4-4278-9C36-E21B940E8DD9}" name="Column4854"/>
    <tableColumn id="4859" xr3:uid="{48C11F3D-5E5C-4287-B0C7-C319CE17D857}" name="Column4855"/>
    <tableColumn id="4860" xr3:uid="{1B49FE91-5A8F-41EE-A948-5AF7436DE9EC}" name="Column4856"/>
    <tableColumn id="4861" xr3:uid="{08D3E516-789B-4E6C-84EC-E900554BD25C}" name="Column4857"/>
    <tableColumn id="4862" xr3:uid="{826D9D5C-B18B-4104-8D99-839BC0B74AB1}" name="Column4858"/>
    <tableColumn id="4863" xr3:uid="{57206C96-7C0E-4057-BC98-39C5597B89CF}" name="Column4859"/>
    <tableColumn id="4864" xr3:uid="{1EBC0289-608D-4959-A01E-38222BD46BD0}" name="Column4860"/>
    <tableColumn id="4865" xr3:uid="{11D10B79-DC6B-44AE-B05E-E2D6D9BC6356}" name="Column4861"/>
    <tableColumn id="4866" xr3:uid="{EB775297-66D0-4A4D-B4F9-03D8ECC3C952}" name="Column4862"/>
    <tableColumn id="4867" xr3:uid="{A123E1C1-E3E1-4F7B-B74D-206A3FEE3E27}" name="Column4863"/>
    <tableColumn id="4868" xr3:uid="{7EB6497D-6134-4FEA-9F0E-6439850AF4C1}" name="Column4864"/>
    <tableColumn id="4869" xr3:uid="{D6BCB488-769C-4420-9430-67F1F2E6989B}" name="Column4865"/>
    <tableColumn id="4870" xr3:uid="{8BFA447C-D8C7-4591-981D-4B7A0D6E90B1}" name="Column4866"/>
    <tableColumn id="4871" xr3:uid="{B0CCB1B5-8E98-4732-A3BF-16ED2A1B667F}" name="Column4867"/>
    <tableColumn id="4872" xr3:uid="{56BBD74A-5C0D-458B-8810-955C85EB2815}" name="Column4868"/>
    <tableColumn id="4873" xr3:uid="{15C8C6A3-0BE3-4705-972A-CB459372D472}" name="Column4869"/>
    <tableColumn id="4874" xr3:uid="{C2C68560-2309-47A9-BE7F-2E66B69D864A}" name="Column4870"/>
    <tableColumn id="4875" xr3:uid="{B39A8E07-0CA3-4CFA-843D-AA85F4451744}" name="Column4871"/>
    <tableColumn id="4876" xr3:uid="{59951E3A-2B73-45F7-9E93-EDB892306479}" name="Column4872"/>
    <tableColumn id="4877" xr3:uid="{E5B57AF3-5260-45DD-A3A1-C6BA60C10A74}" name="Column4873"/>
    <tableColumn id="4878" xr3:uid="{501EFAED-072F-42A5-844E-0E688E77C2DC}" name="Column4874"/>
    <tableColumn id="4879" xr3:uid="{61FBBC38-9767-4D03-9CDB-43A59BBAA2D1}" name="Column4875"/>
    <tableColumn id="4880" xr3:uid="{CC9B8F70-3936-40DB-9510-C98836A76146}" name="Column4876"/>
    <tableColumn id="4881" xr3:uid="{FC86A024-5B2B-4DE4-99FD-C7AD86EF3C6B}" name="Column4877"/>
    <tableColumn id="4882" xr3:uid="{30FABE44-6FA4-4620-AE70-05E58DC59A30}" name="Column4878"/>
    <tableColumn id="4883" xr3:uid="{CD91C8A3-CD54-4C42-9033-30CC5DF56975}" name="Column4879"/>
    <tableColumn id="4884" xr3:uid="{D96C861F-BB39-446C-8526-E78E56287FDF}" name="Column4880"/>
    <tableColumn id="4885" xr3:uid="{8B150D7F-F0BC-4F40-A101-C0C088076E45}" name="Column4881"/>
    <tableColumn id="4886" xr3:uid="{5F0705ED-45F1-4BF1-9AB6-497608975E00}" name="Column4882"/>
    <tableColumn id="4887" xr3:uid="{28B0F080-C212-45D0-9212-ECAB2DEC5C5B}" name="Column4883"/>
    <tableColumn id="4888" xr3:uid="{FD32C23A-25CA-46FF-882A-ED7FD8185664}" name="Column4884"/>
    <tableColumn id="4889" xr3:uid="{5D225CF5-C8A4-4E80-A3C2-DFF87C74373C}" name="Column4885"/>
    <tableColumn id="4890" xr3:uid="{35CA920D-9B3A-457D-9119-7376E3ECE0E4}" name="Column4886"/>
    <tableColumn id="4891" xr3:uid="{4D76EA53-914E-4A16-8EE8-43DBB6625593}" name="Column4887"/>
    <tableColumn id="4892" xr3:uid="{4D1F181F-C09C-4A51-A006-CD7F90C5BEE6}" name="Column4888"/>
    <tableColumn id="4893" xr3:uid="{26AA02D8-5ED4-47E8-A8F0-99635987CA8D}" name="Column4889"/>
    <tableColumn id="4894" xr3:uid="{35BE7722-9CCD-4481-AFA2-5C65A8DDE63F}" name="Column4890"/>
    <tableColumn id="4895" xr3:uid="{8CD5CC22-0CBD-442F-8A20-08233C8EB063}" name="Column4891"/>
    <tableColumn id="4896" xr3:uid="{BB9613D7-9942-4A7B-B97F-9E15DAB772BC}" name="Column4892"/>
    <tableColumn id="4897" xr3:uid="{76FDDE98-CA4D-4943-841A-EA521C7E43C1}" name="Column4893"/>
    <tableColumn id="4898" xr3:uid="{A65C71B7-5DCC-4498-94B0-D7FD1D0638A8}" name="Column4894"/>
    <tableColumn id="4899" xr3:uid="{2CDC88A2-E34A-45CB-8B1F-8BE022DBC979}" name="Column4895"/>
    <tableColumn id="4900" xr3:uid="{A14DF1F9-196D-4A53-AC71-04B866B1E3D5}" name="Column4896"/>
    <tableColumn id="4901" xr3:uid="{C0296E02-D6EC-483F-93D0-4B9AB8030A78}" name="Column4897"/>
    <tableColumn id="4902" xr3:uid="{38B6AF0B-D23D-422D-B78F-657BEFEC541A}" name="Column4898"/>
    <tableColumn id="4903" xr3:uid="{6E7E4C56-6FA5-4B51-A0FF-081B2A7151F7}" name="Column4899"/>
    <tableColumn id="4904" xr3:uid="{40846C67-57BA-4095-B788-D5FBDCD29019}" name="Column4900"/>
    <tableColumn id="4905" xr3:uid="{665CF4E9-9A09-4D79-ACD0-071314F9AC8C}" name="Column4901"/>
    <tableColumn id="4906" xr3:uid="{EBA85D24-FAEC-48B1-9CCB-655A8286C161}" name="Column4902"/>
    <tableColumn id="4907" xr3:uid="{D1A22114-B4B2-4F55-B0CE-2AC77AB0F5D6}" name="Column4903"/>
    <tableColumn id="4908" xr3:uid="{8928494D-9A7E-4D53-9902-6AA26567E465}" name="Column4904"/>
    <tableColumn id="4909" xr3:uid="{475D172E-31CE-4240-ABE8-7D4813DDB6F8}" name="Column4905"/>
    <tableColumn id="4910" xr3:uid="{048666C7-82EE-4D2A-A3C5-5716A0CEE215}" name="Column4906"/>
    <tableColumn id="4911" xr3:uid="{3AFA83FF-8939-4028-88FB-8024EE83A207}" name="Column4907"/>
    <tableColumn id="4912" xr3:uid="{8E9A1E88-90BA-422C-94B8-E8C69331FA2E}" name="Column4908"/>
    <tableColumn id="4913" xr3:uid="{2DC436C0-0516-477B-B05F-CD9B842A67A8}" name="Column4909"/>
    <tableColumn id="4914" xr3:uid="{3E67F18B-CACD-43CD-A6BC-73A15942EA56}" name="Column4910"/>
    <tableColumn id="4915" xr3:uid="{1A6A9B5E-9595-4787-B477-F5979910A18F}" name="Column4911"/>
    <tableColumn id="4916" xr3:uid="{5ACB9C5E-A1BC-4799-8F85-C3823101CD1F}" name="Column4912"/>
    <tableColumn id="4917" xr3:uid="{045DC5D2-0E1E-4D15-B2D8-5FCB449F5AA4}" name="Column4913"/>
    <tableColumn id="4918" xr3:uid="{383B5E6E-4D11-4208-BE00-2C4240CFCA60}" name="Column4914"/>
    <tableColumn id="4919" xr3:uid="{63C9C74E-F823-49AE-9137-426903F2BCBD}" name="Column4915"/>
    <tableColumn id="4920" xr3:uid="{83720583-5995-4C12-B452-89FE10656AB8}" name="Column4916"/>
    <tableColumn id="4921" xr3:uid="{260EF41F-E4A4-4724-A3F4-22227C581FD4}" name="Column4917"/>
    <tableColumn id="4922" xr3:uid="{E6C82108-D585-493D-B8CC-F6F4B4329374}" name="Column4918"/>
    <tableColumn id="4923" xr3:uid="{480DB418-8CD3-449D-96B3-D10AAEC4DED4}" name="Column4919"/>
    <tableColumn id="4924" xr3:uid="{5B1C054F-7F3C-401C-8756-A2330C240F25}" name="Column4920"/>
    <tableColumn id="4925" xr3:uid="{53C88A0E-7C29-481B-BEA7-0D63F558F1B7}" name="Column4921"/>
    <tableColumn id="4926" xr3:uid="{108C91B8-9013-4117-B8FC-A3A12D139749}" name="Column4922"/>
    <tableColumn id="4927" xr3:uid="{902AFE4C-189E-4AAB-9A0C-9AB15CD7447A}" name="Column4923"/>
    <tableColumn id="4928" xr3:uid="{144266EB-F650-4D31-BE3A-DE158B626575}" name="Column4924"/>
    <tableColumn id="4929" xr3:uid="{F420C42A-C8CF-4917-94DE-90FD2DB6B5D9}" name="Column4925"/>
    <tableColumn id="4930" xr3:uid="{540FB294-F563-4A64-9808-B2027F8BF4CF}" name="Column4926"/>
    <tableColumn id="4931" xr3:uid="{8DE7C086-C664-4250-B04D-B988AB84D9FE}" name="Column4927"/>
    <tableColumn id="4932" xr3:uid="{A642E469-B0F3-4D19-8F1D-8B24FD3A99D5}" name="Column4928"/>
    <tableColumn id="4933" xr3:uid="{8CF81531-8304-4CF2-BBDD-ECE70CEFEA30}" name="Column4929"/>
    <tableColumn id="4934" xr3:uid="{D7425FB4-D70E-4902-BD29-4A9962A8A2E2}" name="Column4930"/>
    <tableColumn id="4935" xr3:uid="{8867A349-5D4A-4E77-A898-8019F0DAF68F}" name="Column4931"/>
    <tableColumn id="4936" xr3:uid="{7C9CE1F9-4F57-47EB-833F-49ED1DF3A7D6}" name="Column4932"/>
    <tableColumn id="4937" xr3:uid="{7E6CA7B9-A709-4106-B2F7-5724256DDCC9}" name="Column4933"/>
    <tableColumn id="4938" xr3:uid="{04888368-CEA1-468F-895D-5E30DDB6A5AD}" name="Column4934"/>
    <tableColumn id="4939" xr3:uid="{9CAEA50D-B273-41D4-B2BD-7746F89BB333}" name="Column4935"/>
    <tableColumn id="4940" xr3:uid="{89151B65-553C-4C0A-991E-BF935017BD30}" name="Column4936"/>
    <tableColumn id="4941" xr3:uid="{C56B1F76-1682-454A-B6F9-DC5CABEA7FCA}" name="Column4937"/>
    <tableColumn id="4942" xr3:uid="{CA999965-8340-4494-BA65-B20424920A4C}" name="Column4938"/>
    <tableColumn id="4943" xr3:uid="{3DB6F8FC-19A5-4653-A3AE-DB850BB1FE98}" name="Column4939"/>
    <tableColumn id="4944" xr3:uid="{AE76E462-9AFD-4AB4-98AB-DB74B6EE9904}" name="Column4940"/>
    <tableColumn id="4945" xr3:uid="{F8B0AACE-938D-4167-B110-2D62A7A11F45}" name="Column4941"/>
    <tableColumn id="4946" xr3:uid="{0BBC9329-DA30-40A6-A24C-26BC4D3CB7C2}" name="Column4942"/>
    <tableColumn id="4947" xr3:uid="{ACC44A00-D9DB-465A-A551-5294E0F899D5}" name="Column4943"/>
    <tableColumn id="4948" xr3:uid="{F490F20F-EF1B-40F5-8FA6-C99EC7146D86}" name="Column4944"/>
    <tableColumn id="4949" xr3:uid="{8114E65C-F42D-402F-BCAC-45B18D4EF2F8}" name="Column4945"/>
    <tableColumn id="4950" xr3:uid="{1E896C24-5BC3-4118-818E-75B58B89F09A}" name="Column4946"/>
    <tableColumn id="4951" xr3:uid="{D7424E59-2D3B-4EDB-9E40-923CBBFA11CE}" name="Column4947"/>
    <tableColumn id="4952" xr3:uid="{B1994393-E4C0-41FA-91B3-180ED8BA2A58}" name="Column4948"/>
    <tableColumn id="4953" xr3:uid="{1C1317BA-2F24-4EA5-A4F7-CD2C8EB625AF}" name="Column4949"/>
    <tableColumn id="4954" xr3:uid="{267AB658-BDCF-475E-A62B-D14B79C225FA}" name="Column4950"/>
    <tableColumn id="4955" xr3:uid="{D779CC82-3525-47AE-B726-DF4C2FF1A068}" name="Column4951"/>
    <tableColumn id="4956" xr3:uid="{33FFF7C0-0BF1-428D-A44D-D2B5FCC9E101}" name="Column4952"/>
    <tableColumn id="4957" xr3:uid="{FBBF33B6-E10E-444B-B89E-12F79F1389A7}" name="Column4953"/>
    <tableColumn id="4958" xr3:uid="{4F1B53A8-4986-441A-92B9-5A5595D6C983}" name="Column4954"/>
    <tableColumn id="4959" xr3:uid="{7AFC3BF9-A931-4AE6-8644-0E31C0329A62}" name="Column4955"/>
    <tableColumn id="4960" xr3:uid="{B72DC3FC-6FE4-4E36-B978-5EC575581B24}" name="Column4956"/>
    <tableColumn id="4961" xr3:uid="{2F04FAED-770F-41FD-AFA6-221ADB2DEBD3}" name="Column4957"/>
    <tableColumn id="4962" xr3:uid="{E6E19AE0-3ADF-4043-AFA1-3889B389CDA3}" name="Column4958"/>
    <tableColumn id="4963" xr3:uid="{7F7FBAFD-D9A2-4539-8937-B1F8438EDBD2}" name="Column4959"/>
    <tableColumn id="4964" xr3:uid="{1778BC06-034C-4EEB-809A-E661797E4B9E}" name="Column4960"/>
    <tableColumn id="4965" xr3:uid="{F781C223-2072-439D-8840-E24FE65632A5}" name="Column4961"/>
    <tableColumn id="4966" xr3:uid="{C6BE5EDD-F5CC-4899-8EC5-639F1A2BF3FE}" name="Column4962"/>
    <tableColumn id="4967" xr3:uid="{916E8B4C-FFF4-4DB5-8301-00221FA7A9A5}" name="Column4963"/>
    <tableColumn id="4968" xr3:uid="{15DB0CA4-1798-4BF9-B284-3E98C4375505}" name="Column4964"/>
    <tableColumn id="4969" xr3:uid="{89CCF149-34CE-433A-8F85-D0A4C2890A29}" name="Column4965"/>
    <tableColumn id="4970" xr3:uid="{56842924-34CB-41F6-9237-6716C46A68A1}" name="Column4966"/>
    <tableColumn id="4971" xr3:uid="{13C2A6AD-4B31-49FD-8BEF-0B015C92412A}" name="Column4967"/>
    <tableColumn id="4972" xr3:uid="{4E0E757B-8F21-436A-BDA3-EF4B3ABC454C}" name="Column4968"/>
    <tableColumn id="4973" xr3:uid="{8BF7DD59-3987-4AE9-9A7C-CB7B3AFB5BC4}" name="Column4969"/>
    <tableColumn id="4974" xr3:uid="{943AEB9C-3486-41DB-B09A-DE0F3C965180}" name="Column4970"/>
    <tableColumn id="4975" xr3:uid="{F943BC17-5EAE-4E0C-B2AB-0786BEC11859}" name="Column4971"/>
    <tableColumn id="4976" xr3:uid="{CB48FD04-761F-4E99-AA5E-7314F05291AF}" name="Column4972"/>
    <tableColumn id="4977" xr3:uid="{68B7228E-9A93-4E1E-96CA-A002BFEC3F0B}" name="Column4973"/>
    <tableColumn id="4978" xr3:uid="{1DBBB51E-0BA9-4E71-8FB1-2CBF13F9D98B}" name="Column4974"/>
    <tableColumn id="4979" xr3:uid="{C9E163B9-52E5-40E6-9AC0-364855A95581}" name="Column4975"/>
    <tableColumn id="4980" xr3:uid="{3DD06C96-4270-4DCD-9F68-EABA50203EDB}" name="Column4976"/>
    <tableColumn id="4981" xr3:uid="{B03DB0E6-B57F-4262-A7FA-505630BE9BA9}" name="Column4977"/>
    <tableColumn id="4982" xr3:uid="{8D4E3ED2-7219-44B7-8644-E47CA869AE1B}" name="Column4978"/>
    <tableColumn id="4983" xr3:uid="{D67CE82C-C913-4FBC-9300-E98137ABF645}" name="Column4979"/>
    <tableColumn id="4984" xr3:uid="{205FB8F9-4A8E-4A24-B92D-E2308C0889DB}" name="Column4980"/>
    <tableColumn id="4985" xr3:uid="{22C18D60-BA7F-4036-AF87-6406791C0812}" name="Column4981"/>
    <tableColumn id="4986" xr3:uid="{6DEFF435-0EF9-4DFC-919F-2A5032CCFE2A}" name="Column4982"/>
    <tableColumn id="4987" xr3:uid="{22EDEB8C-6C36-475A-8B27-AB1A76E6E64C}" name="Column4983"/>
    <tableColumn id="4988" xr3:uid="{5702B118-6600-4E2A-A1F6-DF9C6C72AABA}" name="Column4984"/>
    <tableColumn id="4989" xr3:uid="{EEE4DD0D-966E-48D9-8136-6CCCD37DF315}" name="Column4985"/>
    <tableColumn id="4990" xr3:uid="{DB2EB522-2EBF-4C67-B9CA-D9A82A559A81}" name="Column4986"/>
    <tableColumn id="4991" xr3:uid="{7F0255BA-ED15-40E4-9A87-026FF4C73768}" name="Column4987"/>
    <tableColumn id="4992" xr3:uid="{8ECDD724-968A-4C61-83C4-043DC7F56D59}" name="Column4988"/>
    <tableColumn id="4993" xr3:uid="{94C41F7E-536C-4806-B321-817DF267AD8F}" name="Column4989"/>
    <tableColumn id="4994" xr3:uid="{BD47B59E-1D17-4B41-98D1-90FB6BE87756}" name="Column4990"/>
    <tableColumn id="4995" xr3:uid="{0ACB2465-5D44-4522-982A-A09EA1EF5935}" name="Column4991"/>
    <tableColumn id="4996" xr3:uid="{E84010A7-A2CF-4D8C-9151-6440092CD5B5}" name="Column4992"/>
    <tableColumn id="4997" xr3:uid="{F5F99B6B-5285-42C8-8F1E-FF0C2BFDFFF5}" name="Column4993"/>
    <tableColumn id="4998" xr3:uid="{95D95020-A6CD-4588-A55A-6DAAC3E41F0B}" name="Column4994"/>
    <tableColumn id="4999" xr3:uid="{FFC451BA-4285-4F29-BC19-7203209B8C88}" name="Column4995"/>
    <tableColumn id="5000" xr3:uid="{DF4072D7-182B-47FF-80D1-FA7CB28B99BC}" name="Column4996"/>
    <tableColumn id="5001" xr3:uid="{6D1C22C9-CE7D-4394-A714-0479B2D60013}" name="Column4997"/>
    <tableColumn id="5002" xr3:uid="{CA99A649-0568-4977-94A4-79302AE84DB3}" name="Column4998"/>
    <tableColumn id="5003" xr3:uid="{8BC00FBA-FEDD-4B9E-8962-4F222CA784DA}" name="Column4999"/>
    <tableColumn id="5004" xr3:uid="{04F39303-F685-4C22-B0C7-5BF562627423}" name="Column5000"/>
    <tableColumn id="5005" xr3:uid="{EE2B644D-14C3-42DF-8CDE-A13D5E628568}" name="Column5001"/>
    <tableColumn id="5006" xr3:uid="{A215DC9E-6ADA-41BA-97AB-21E789488DF3}" name="Column5002"/>
    <tableColumn id="5007" xr3:uid="{F4C76554-B628-44F1-A5A8-11146EA7F65A}" name="Column5003"/>
    <tableColumn id="5008" xr3:uid="{20DCCE19-12A4-44B6-8D9F-A3FA6F9EDB47}" name="Column5004"/>
    <tableColumn id="5009" xr3:uid="{90BCCBD7-0B82-44FF-A15A-73BB8F3DA6EB}" name="Column5005"/>
    <tableColumn id="5010" xr3:uid="{2C68107E-809E-4412-AA75-8DA0E60B78E1}" name="Column5006"/>
    <tableColumn id="5011" xr3:uid="{EC9E2132-BED9-4F95-A594-1960A2F67960}" name="Column5007"/>
    <tableColumn id="5012" xr3:uid="{272BFBD6-78D5-4AF0-A5A9-30A72FCBBC13}" name="Column5008"/>
    <tableColumn id="5013" xr3:uid="{D2DEA4A5-3116-4924-8A57-E804378F561A}" name="Column5009"/>
    <tableColumn id="5014" xr3:uid="{F3124936-C75C-48F6-8E76-E87F4098513C}" name="Column5010"/>
    <tableColumn id="5015" xr3:uid="{B8034865-6D41-4425-B025-4C2BE7FEDAE2}" name="Column5011"/>
    <tableColumn id="5016" xr3:uid="{714F152E-C367-4738-A044-C695E140E1CA}" name="Column5012"/>
    <tableColumn id="5017" xr3:uid="{7DF13F44-2633-4228-AB93-514BA5A859AB}" name="Column5013"/>
    <tableColumn id="5018" xr3:uid="{1143DD72-84FF-45C7-A1FF-ABBC78A1C9FB}" name="Column5014"/>
    <tableColumn id="5019" xr3:uid="{9D3F2EBF-FD7D-47F9-AE8F-B5D5DDEF2B94}" name="Column5015"/>
    <tableColumn id="5020" xr3:uid="{C2044C8B-A78A-472B-B29D-42F01D083D78}" name="Column5016"/>
    <tableColumn id="5021" xr3:uid="{64DFCD82-94B9-4F76-B41E-352A02F203AB}" name="Column5017"/>
    <tableColumn id="5022" xr3:uid="{B0BA99A5-A09D-4E2F-8A7D-8B5A1C560169}" name="Column5018"/>
    <tableColumn id="5023" xr3:uid="{50386474-D2B2-4956-9753-00AB39E026D8}" name="Column5019"/>
    <tableColumn id="5024" xr3:uid="{C6E748FD-F13F-445D-ABC8-9E34E9F6A299}" name="Column5020"/>
    <tableColumn id="5025" xr3:uid="{B68FFF55-814B-4065-9822-55C070F1B273}" name="Column5021"/>
    <tableColumn id="5026" xr3:uid="{FD8EE62A-A230-412A-BEF0-83BE6A6BCCA5}" name="Column5022"/>
    <tableColumn id="5027" xr3:uid="{291A1B05-6584-4069-91A4-C0EC40C5F2CE}" name="Column5023"/>
    <tableColumn id="5028" xr3:uid="{D22CF0AC-CC35-4600-82BA-5727202995F4}" name="Column5024"/>
    <tableColumn id="5029" xr3:uid="{F55D096A-B8DF-4C5A-8CB5-BCFF0C74F5F9}" name="Column5025"/>
    <tableColumn id="5030" xr3:uid="{DAB376C9-6F47-46E2-9076-EA62FA92045D}" name="Column5026"/>
    <tableColumn id="5031" xr3:uid="{63EB2BBA-89B0-4773-9F2F-EE40CBFC7687}" name="Column5027"/>
    <tableColumn id="5032" xr3:uid="{96444C31-5DC3-44FC-A1F2-5A06EF59021A}" name="Column5028"/>
    <tableColumn id="5033" xr3:uid="{E63917E5-85E5-499B-9271-AE25A89225FE}" name="Column5029"/>
    <tableColumn id="5034" xr3:uid="{0A685383-39F1-4A19-A72A-3E319BB6CC5A}" name="Column5030"/>
    <tableColumn id="5035" xr3:uid="{7836EA99-BDBE-4B3F-B0B2-A7F30119B120}" name="Column5031"/>
    <tableColumn id="5036" xr3:uid="{4744D366-92DB-46B9-A280-7121E1526B81}" name="Column5032"/>
    <tableColumn id="5037" xr3:uid="{139896B3-B274-4887-A29A-ABBD4A81A4E1}" name="Column5033"/>
    <tableColumn id="5038" xr3:uid="{CA355D48-F663-4BD5-9F2E-D4E5F1A8A605}" name="Column5034"/>
    <tableColumn id="5039" xr3:uid="{35FC70F0-E2B6-4047-8C89-6C77D53D675D}" name="Column5035"/>
    <tableColumn id="5040" xr3:uid="{0B704D96-0952-47B2-B1BB-B87ECEE2E732}" name="Column5036"/>
    <tableColumn id="5041" xr3:uid="{C39D8DA7-FDB8-42D3-9183-0AC6B4154B62}" name="Column5037"/>
    <tableColumn id="5042" xr3:uid="{73F8D8EC-804F-4F6C-A23B-9368276AB62D}" name="Column5038"/>
    <tableColumn id="5043" xr3:uid="{E5FF176F-C8F2-4B62-B067-9598E314D784}" name="Column5039"/>
    <tableColumn id="5044" xr3:uid="{B017EC87-CC7F-469A-9329-BC59F378E0FC}" name="Column5040"/>
    <tableColumn id="5045" xr3:uid="{14CABD36-CE48-4BF7-ACDC-D351346B2F17}" name="Column5041"/>
    <tableColumn id="5046" xr3:uid="{1D9D4873-B946-472F-B098-B30AD1707F42}" name="Column5042"/>
    <tableColumn id="5047" xr3:uid="{598F3B61-B2B6-4736-A622-CDEF12FD9B8A}" name="Column5043"/>
    <tableColumn id="5048" xr3:uid="{FB40B657-0840-40FC-B2C5-4190A9EC6F39}" name="Column5044"/>
    <tableColumn id="5049" xr3:uid="{FD6305BB-D00C-4C91-94EA-0025DE55BD1F}" name="Column5045"/>
    <tableColumn id="5050" xr3:uid="{5214BAA9-92F7-41E5-B4F0-AAC29791B22E}" name="Column5046"/>
    <tableColumn id="5051" xr3:uid="{D1C7695B-4955-46AC-A17B-F1EA8C1BE4A2}" name="Column5047"/>
    <tableColumn id="5052" xr3:uid="{64B422E2-3927-4F10-8691-7D5CD078DDFD}" name="Column5048"/>
    <tableColumn id="5053" xr3:uid="{F2860FCB-51C8-42AD-A173-650D05ACB703}" name="Column5049"/>
    <tableColumn id="5054" xr3:uid="{0F9535E5-171A-4C1D-8C41-E017AED11831}" name="Column5050"/>
    <tableColumn id="5055" xr3:uid="{25F49F65-E30E-4C48-B133-A157083A8B29}" name="Column5051"/>
    <tableColumn id="5056" xr3:uid="{317EF849-CD92-4286-8AB1-72672AB49226}" name="Column5052"/>
    <tableColumn id="5057" xr3:uid="{D89987AF-693C-4F11-854E-CD27B19C451B}" name="Column5053"/>
    <tableColumn id="5058" xr3:uid="{8FB1E4F8-C49D-4AEB-B0FD-4E9ACE5BC43C}" name="Column5054"/>
    <tableColumn id="5059" xr3:uid="{384FECEB-7C98-434E-82CA-EF928A4A563D}" name="Column5055"/>
    <tableColumn id="5060" xr3:uid="{C56976E2-946D-4994-A346-27B6C11CDEE8}" name="Column5056"/>
    <tableColumn id="5061" xr3:uid="{5CE7E6FE-C177-47AD-90D2-D27EC3739031}" name="Column5057"/>
    <tableColumn id="5062" xr3:uid="{CDF2E8F5-6BCD-4804-AD16-F7A25302DD5C}" name="Column5058"/>
    <tableColumn id="5063" xr3:uid="{6F49F510-2C02-407B-BB83-31EF70C2D20F}" name="Column5059"/>
    <tableColumn id="5064" xr3:uid="{C331671B-DAC8-4CCB-97C6-38E35D8C8919}" name="Column5060"/>
    <tableColumn id="5065" xr3:uid="{49D41CC9-E0D4-47FB-873F-CF1327052A94}" name="Column5061"/>
    <tableColumn id="5066" xr3:uid="{2C15E243-8ABC-4058-9FCF-CBD9E79D380E}" name="Column5062"/>
    <tableColumn id="5067" xr3:uid="{8FC925E7-6338-445C-B862-4DB3C2DE8FB3}" name="Column5063"/>
    <tableColumn id="5068" xr3:uid="{78D56DDB-F9D3-497A-805B-AB073FA8A630}" name="Column5064"/>
    <tableColumn id="5069" xr3:uid="{DD4EC155-3B21-404B-B5E3-90F0431FD1DE}" name="Column5065"/>
    <tableColumn id="5070" xr3:uid="{61415B82-FDFB-4B0C-AC13-4C889895228E}" name="Column5066"/>
    <tableColumn id="5071" xr3:uid="{401630C2-EF88-40F0-B628-59F9948F40B3}" name="Column5067"/>
    <tableColumn id="5072" xr3:uid="{C2EDD3A1-4EED-4C67-8C5F-DFC16B282920}" name="Column5068"/>
    <tableColumn id="5073" xr3:uid="{37E62262-921B-40F1-8B13-6A889DB8CF62}" name="Column5069"/>
    <tableColumn id="5074" xr3:uid="{FBD83E4D-CD7F-4F65-928B-2FEE3914B84B}" name="Column5070"/>
    <tableColumn id="5075" xr3:uid="{74B67E3D-461B-4584-A29B-4FB9565A4F66}" name="Column5071"/>
    <tableColumn id="5076" xr3:uid="{CC23BD7C-DA2F-4326-83F5-EB416FB8B63F}" name="Column5072"/>
    <tableColumn id="5077" xr3:uid="{18EDF543-B3B1-41AE-8167-EA758DACF5DF}" name="Column5073"/>
    <tableColumn id="5078" xr3:uid="{CA29ACDF-3272-4060-B970-ECF5B5B3CC8D}" name="Column5074"/>
    <tableColumn id="5079" xr3:uid="{B5DDB35E-9E3A-48D0-888D-798DF45FA5F9}" name="Column5075"/>
    <tableColumn id="5080" xr3:uid="{81967E89-E23B-45A5-B3C6-B9F684772AF8}" name="Column5076"/>
    <tableColumn id="5081" xr3:uid="{94073402-7E4A-4E77-956F-520566B45F84}" name="Column5077"/>
    <tableColumn id="5082" xr3:uid="{19D23CB7-51C6-4F27-98B6-CCD3ECB7339C}" name="Column5078"/>
    <tableColumn id="5083" xr3:uid="{153F5E94-F709-4986-93E2-D9E8E430F118}" name="Column5079"/>
    <tableColumn id="5084" xr3:uid="{E8DFFA76-BB2F-4647-B85F-204EC14ADE6D}" name="Column5080"/>
    <tableColumn id="5085" xr3:uid="{1409686D-AD79-458E-A95E-EDB6211E202D}" name="Column5081"/>
    <tableColumn id="5086" xr3:uid="{A446E292-B36F-4220-A6F1-813E869BCFC5}" name="Column5082"/>
    <tableColumn id="5087" xr3:uid="{A295AF55-30E8-4F12-AE23-6813554DD091}" name="Column5083"/>
    <tableColumn id="5088" xr3:uid="{754C5FA7-8D14-49EE-9983-BC5DB178DCB7}" name="Column5084"/>
    <tableColumn id="5089" xr3:uid="{087ED754-D3A8-4230-B4FF-4369C02BB70A}" name="Column5085"/>
    <tableColumn id="5090" xr3:uid="{1CBED622-B9E8-42F4-8AC4-08E6A1BB04AB}" name="Column5086"/>
    <tableColumn id="5091" xr3:uid="{C74E1631-EFB9-41ED-87FC-68326BC18468}" name="Column5087"/>
    <tableColumn id="5092" xr3:uid="{D5AD21AB-0A6D-4D81-9268-91A2026EBA4F}" name="Column5088"/>
    <tableColumn id="5093" xr3:uid="{EF92662A-0282-4AEC-AEC4-A5F60FEEC48B}" name="Column5089"/>
    <tableColumn id="5094" xr3:uid="{C5B9E59B-AF06-4AC6-B446-8FCB793E32A5}" name="Column5090"/>
    <tableColumn id="5095" xr3:uid="{DB9CA346-189E-4E9A-ABDA-A3A65571FCCA}" name="Column5091"/>
    <tableColumn id="5096" xr3:uid="{9FF72A01-8E6E-4A15-B930-05B8C7723C52}" name="Column5092"/>
    <tableColumn id="5097" xr3:uid="{603BFE3B-F378-4875-B0A1-2BA265B5EB1F}" name="Column5093"/>
    <tableColumn id="5098" xr3:uid="{2861990E-5D1F-431F-8F55-C18D6BA69726}" name="Column5094"/>
    <tableColumn id="5099" xr3:uid="{DB19214D-C1A6-4A6C-88FB-7C7F68F902D2}" name="Column5095"/>
    <tableColumn id="5100" xr3:uid="{75D66C67-329D-49D0-9B3B-0DE30AEAE405}" name="Column5096"/>
    <tableColumn id="5101" xr3:uid="{011B003C-BAF9-4C43-9051-A21F8815A300}" name="Column5097"/>
    <tableColumn id="5102" xr3:uid="{55C64705-0E98-4AD2-BAD9-212A83196643}" name="Column5098"/>
    <tableColumn id="5103" xr3:uid="{A05F0AE8-E334-4C40-9190-0A833D92A9E7}" name="Column5099"/>
    <tableColumn id="5104" xr3:uid="{346D6F66-844B-4DA0-A9E5-E8875E710943}" name="Column5100"/>
    <tableColumn id="5105" xr3:uid="{373117F9-28ED-4ABF-8380-EE969E824F0E}" name="Column5101"/>
    <tableColumn id="5106" xr3:uid="{EE3B8DA0-37CA-4920-8737-08A2447130F6}" name="Column5102"/>
    <tableColumn id="5107" xr3:uid="{79A143C0-B34D-4EF6-B2D5-6140A3E676F4}" name="Column5103"/>
    <tableColumn id="5108" xr3:uid="{F45D1D27-B749-49C6-8391-FB83EB9947C2}" name="Column5104"/>
    <tableColumn id="5109" xr3:uid="{95814B83-AA7A-4740-9BEF-F10A8E1307B2}" name="Column5105"/>
    <tableColumn id="5110" xr3:uid="{6EDDDAA8-FF05-494B-9440-CEB82DB2649C}" name="Column5106"/>
    <tableColumn id="5111" xr3:uid="{B54487BB-DBDE-4228-91FE-CFEE24639BD8}" name="Column5107"/>
    <tableColumn id="5112" xr3:uid="{AA179E68-8D8F-4651-B308-CB3A0E753C3D}" name="Column5108"/>
    <tableColumn id="5113" xr3:uid="{877B5FF6-01F4-475E-BED3-3D49469913EE}" name="Column5109"/>
    <tableColumn id="5114" xr3:uid="{89A34B49-01E6-48B5-A5A5-7AACF8FAE4AF}" name="Column5110"/>
    <tableColumn id="5115" xr3:uid="{34769D1B-6DF1-4BF4-A96F-6C10E08F8B87}" name="Column5111"/>
    <tableColumn id="5116" xr3:uid="{33D90D6D-4940-4011-8242-CE178E9DE6FD}" name="Column5112"/>
    <tableColumn id="5117" xr3:uid="{56F7891C-8E83-4753-9688-52521053C87C}" name="Column5113"/>
    <tableColumn id="5118" xr3:uid="{C07E936F-ECFE-40CE-8747-B5206DEB468E}" name="Column5114"/>
    <tableColumn id="5119" xr3:uid="{C96E7E74-A814-4F4F-876F-8E0F5436CBB6}" name="Column5115"/>
    <tableColumn id="5120" xr3:uid="{79BBDF60-3DD8-4D35-96E4-267708434ECA}" name="Column5116"/>
    <tableColumn id="5121" xr3:uid="{3C2D322A-9AB7-427C-90C5-38097305373A}" name="Column5117"/>
    <tableColumn id="5122" xr3:uid="{629C04A2-B1AD-45FA-982A-922B1A27739C}" name="Column5118"/>
    <tableColumn id="5123" xr3:uid="{69AB0066-5714-470B-A9B7-6176694604C6}" name="Column5119"/>
    <tableColumn id="5124" xr3:uid="{4F46D71C-3F47-4C26-B9FA-3C3ED7C4E521}" name="Column5120"/>
    <tableColumn id="5125" xr3:uid="{69F4336A-9DA3-448C-B368-CF39411F076F}" name="Column5121"/>
    <tableColumn id="5126" xr3:uid="{87A2CFAD-6D91-4FD2-BA0F-8716461B3D10}" name="Column5122"/>
    <tableColumn id="5127" xr3:uid="{A39565CC-F804-4413-8225-0E456DB0A61D}" name="Column5123"/>
    <tableColumn id="5128" xr3:uid="{A9F0B244-2731-429E-B062-7A7A52E92553}" name="Column5124"/>
    <tableColumn id="5129" xr3:uid="{F075031A-176C-4DAE-9908-6A3E9C687A2A}" name="Column5125"/>
    <tableColumn id="5130" xr3:uid="{4246947E-3D0D-4AEF-ABD0-5A62E0079EF1}" name="Column5126"/>
    <tableColumn id="5131" xr3:uid="{71761C85-12BC-475F-B1BA-20EE8CFEE538}" name="Column5127"/>
    <tableColumn id="5132" xr3:uid="{60DB2809-A7CC-447B-ACFA-5A352B7DD22B}" name="Column5128"/>
    <tableColumn id="5133" xr3:uid="{81F0911A-29C4-4A95-8B59-BC7F80C2F23E}" name="Column5129"/>
    <tableColumn id="5134" xr3:uid="{A4A3F34F-6469-4CB8-8337-FB84052AF69E}" name="Column5130"/>
    <tableColumn id="5135" xr3:uid="{6852AD5E-0A07-4397-B31B-C43F8E9CC1CB}" name="Column5131"/>
    <tableColumn id="5136" xr3:uid="{F3D02196-5E07-4B42-91AA-2F2BFE44ED16}" name="Column5132"/>
    <tableColumn id="5137" xr3:uid="{102762EA-3891-44BE-94AE-7049DBBC13FC}" name="Column5133"/>
    <tableColumn id="5138" xr3:uid="{2CC9EEAE-CAE4-4338-9204-C52C707B7758}" name="Column5134"/>
    <tableColumn id="5139" xr3:uid="{2AC13465-C52D-44C0-8238-3ECDB088F4C0}" name="Column5135"/>
    <tableColumn id="5140" xr3:uid="{BE838B0D-A380-47DA-B05A-F101693C5D2C}" name="Column5136"/>
    <tableColumn id="5141" xr3:uid="{4BA42CA0-9654-4598-AD9C-808EC8F21CC6}" name="Column5137"/>
    <tableColumn id="5142" xr3:uid="{9269C0D4-7224-46A1-9281-84CCF7AD71EE}" name="Column5138"/>
    <tableColumn id="5143" xr3:uid="{40F54350-66EF-44C6-BAD8-7F5A291F48DC}" name="Column5139"/>
    <tableColumn id="5144" xr3:uid="{439CA52D-AAE7-4DAF-AC7E-B6D5B58A0D01}" name="Column5140"/>
    <tableColumn id="5145" xr3:uid="{96C4AD22-94C5-4829-BC44-36D39DCB84E8}" name="Column5141"/>
    <tableColumn id="5146" xr3:uid="{A8402E84-5C23-45CB-A4D3-120E40074C5B}" name="Column5142"/>
    <tableColumn id="5147" xr3:uid="{2D140766-EB64-4ED0-AF05-F0FB62BC7851}" name="Column5143"/>
    <tableColumn id="5148" xr3:uid="{8BC32468-6F26-4115-A53C-B6138DA83270}" name="Column5144"/>
    <tableColumn id="5149" xr3:uid="{5CF3228E-E7FB-44F1-9D84-1C443713FBFD}" name="Column5145"/>
    <tableColumn id="5150" xr3:uid="{45BEA38D-570E-4167-B68B-80F4AA8586DB}" name="Column5146"/>
    <tableColumn id="5151" xr3:uid="{2589B8C4-A5A3-4E90-9B61-1D44D6937289}" name="Column5147"/>
    <tableColumn id="5152" xr3:uid="{D7A10F8D-8ED3-4E2C-90A7-0D070A13FF49}" name="Column5148"/>
    <tableColumn id="5153" xr3:uid="{9EBF95D6-0882-4A39-971D-3AF050D2686E}" name="Column5149"/>
    <tableColumn id="5154" xr3:uid="{F324CCF2-19AA-4D3A-98F8-421A4A4395C8}" name="Column5150"/>
    <tableColumn id="5155" xr3:uid="{A2AEC7FE-E1F9-492A-A68A-75EDC9E91375}" name="Column5151"/>
    <tableColumn id="5156" xr3:uid="{8EA24314-4DEB-4057-B1F2-8B478F0523FE}" name="Column5152"/>
    <tableColumn id="5157" xr3:uid="{C1FB7579-A51F-4B80-8630-989EB10B0867}" name="Column5153"/>
    <tableColumn id="5158" xr3:uid="{FAD09E4E-4883-4BFD-8309-2DFA80C35E8E}" name="Column5154"/>
    <tableColumn id="5159" xr3:uid="{1A52D78D-D9E8-436D-B7B5-C28D7A75A9CA}" name="Column5155"/>
    <tableColumn id="5160" xr3:uid="{49ED283A-41C8-4905-ACAE-E053A2F64003}" name="Column5156"/>
    <tableColumn id="5161" xr3:uid="{52258DA3-F59B-41DE-AEBD-C0C85913BFEE}" name="Column5157"/>
    <tableColumn id="5162" xr3:uid="{5DAFFDEC-1A88-4755-8503-05BD046590CF}" name="Column5158"/>
    <tableColumn id="5163" xr3:uid="{45DD47CF-2328-4578-9969-70DF7F3E3C0E}" name="Column5159"/>
    <tableColumn id="5164" xr3:uid="{F28E2846-34A9-4B7E-82D4-B379392BC81E}" name="Column5160"/>
    <tableColumn id="5165" xr3:uid="{A2BBE05B-F999-4C33-8F5F-449B0D4DF39B}" name="Column5161"/>
    <tableColumn id="5166" xr3:uid="{20E7B48F-869C-48C3-871B-D967A8D2F9D6}" name="Column5162"/>
    <tableColumn id="5167" xr3:uid="{E69BC3C0-B670-4BAB-8E57-120AC6B7B80E}" name="Column5163"/>
    <tableColumn id="5168" xr3:uid="{9DF2A7EB-0737-4A1F-A26F-20632A5F4A67}" name="Column5164"/>
    <tableColumn id="5169" xr3:uid="{6EE112D6-DD85-415F-A9E5-00EA10140731}" name="Column5165"/>
    <tableColumn id="5170" xr3:uid="{21788734-5818-4269-80BE-4916A5F380BB}" name="Column5166"/>
    <tableColumn id="5171" xr3:uid="{1319F964-9ED2-4EED-9EE3-472B76FA34E2}" name="Column5167"/>
    <tableColumn id="5172" xr3:uid="{BD606623-B164-4F62-A34F-85C54415FD6E}" name="Column5168"/>
    <tableColumn id="5173" xr3:uid="{FD48D007-8D0C-49FA-96DD-064A5EBCC2D3}" name="Column5169"/>
    <tableColumn id="5174" xr3:uid="{D98F8086-489A-42FA-9434-AD4D6BDB910C}" name="Column5170"/>
    <tableColumn id="5175" xr3:uid="{C1A4D2FA-09B4-4986-BCFB-CD75FA4F0CF8}" name="Column5171"/>
    <tableColumn id="5176" xr3:uid="{72E5A33D-2444-4849-B809-6F91F943E0AA}" name="Column5172"/>
    <tableColumn id="5177" xr3:uid="{EB4B6069-9234-43B8-A61C-7C35A84F672E}" name="Column5173"/>
    <tableColumn id="5178" xr3:uid="{961BC84F-8314-46ED-A1CF-60D4AA7774E1}" name="Column5174"/>
    <tableColumn id="5179" xr3:uid="{8FF63EE2-9DC4-4441-BF60-E750FC53E58D}" name="Column5175"/>
    <tableColumn id="5180" xr3:uid="{1B47E8CC-1229-4034-A78A-D7664D23163F}" name="Column5176"/>
    <tableColumn id="5181" xr3:uid="{99F1F7A3-BBE5-4792-A9AB-FCFDA9F7A5B6}" name="Column5177"/>
    <tableColumn id="5182" xr3:uid="{E1BC1624-39AD-45D9-9C66-41CD7A211138}" name="Column5178"/>
    <tableColumn id="5183" xr3:uid="{9F6E4EE1-271F-462B-814C-FE8EFC10ADAC}" name="Column5179"/>
    <tableColumn id="5184" xr3:uid="{0D2D8AF5-D9C4-4D7A-8DC3-7DABE033BD05}" name="Column5180"/>
    <tableColumn id="5185" xr3:uid="{3ACF4B5D-9810-46EC-9BA8-D97DF3593EA8}" name="Column5181"/>
    <tableColumn id="5186" xr3:uid="{2D4CD1D6-4AD2-4B56-B681-FB771586CC4E}" name="Column5182"/>
    <tableColumn id="5187" xr3:uid="{A1042905-5BC9-4508-A623-4926401B4FAA}" name="Column5183"/>
    <tableColumn id="5188" xr3:uid="{A3F92926-76E4-457C-BFB3-0D2085601A8C}" name="Column5184"/>
    <tableColumn id="5189" xr3:uid="{7CD7583F-2E90-45CB-A722-76FE0E2A09F1}" name="Column5185"/>
    <tableColumn id="5190" xr3:uid="{FE36C4A1-0BA8-41EF-82B6-B807CE21AF63}" name="Column5186"/>
    <tableColumn id="5191" xr3:uid="{2E89F6C5-95E7-48A0-9D79-19A740DE08CC}" name="Column5187"/>
    <tableColumn id="5192" xr3:uid="{ECD7D389-6DC6-4C9A-A317-05BC63D7F7D0}" name="Column5188"/>
    <tableColumn id="5193" xr3:uid="{C43C68B2-5139-404B-A0A6-842ACD70FE53}" name="Column5189"/>
    <tableColumn id="5194" xr3:uid="{FD99DD52-662D-4B28-9C87-7B7D4F59E949}" name="Column5190"/>
    <tableColumn id="5195" xr3:uid="{9039728D-5BC0-49D9-ACA2-07C0FC15CBC9}" name="Column5191"/>
    <tableColumn id="5196" xr3:uid="{F2F302F2-2D57-4D4E-BBA3-FB006E56B304}" name="Column5192"/>
    <tableColumn id="5197" xr3:uid="{4BEC7141-F805-4DFA-AA8B-86AE3AF3D63E}" name="Column5193"/>
    <tableColumn id="5198" xr3:uid="{183FC3D7-D50D-48F3-BC87-C72121203D21}" name="Column5194"/>
    <tableColumn id="5199" xr3:uid="{2955E0C2-EB4C-4FFD-8B2D-7371D5AB133D}" name="Column5195"/>
    <tableColumn id="5200" xr3:uid="{46FBB297-C044-42B6-8BAB-79DD64424B9E}" name="Column5196"/>
    <tableColumn id="5201" xr3:uid="{8E900348-B11F-457B-82F5-3D3FA882592C}" name="Column5197"/>
    <tableColumn id="5202" xr3:uid="{D473FB68-9964-471F-9499-82BFE8990006}" name="Column5198"/>
    <tableColumn id="5203" xr3:uid="{24302D3F-ABAF-47FC-8851-255A908311D0}" name="Column5199"/>
    <tableColumn id="5204" xr3:uid="{F58253C6-45A3-43E1-B953-3C85FE9E668A}" name="Column5200"/>
    <tableColumn id="5205" xr3:uid="{C6E4B6FA-6FD1-471A-ACF9-11B2BFBF982A}" name="Column5201"/>
    <tableColumn id="5206" xr3:uid="{A8D557CF-C6F5-463B-AF9F-334847923678}" name="Column5202"/>
    <tableColumn id="5207" xr3:uid="{50B37232-D966-4C9D-9818-38D47048E8D1}" name="Column5203"/>
    <tableColumn id="5208" xr3:uid="{441431D6-4303-41EE-90CC-FE271C3DAD00}" name="Column5204"/>
    <tableColumn id="5209" xr3:uid="{6CF68D2E-C5CC-4F4C-ADFE-5510C6BE518C}" name="Column5205"/>
    <tableColumn id="5210" xr3:uid="{0B3953C7-04AC-4A05-98B3-4696A594443E}" name="Column5206"/>
    <tableColumn id="5211" xr3:uid="{3D1C62DF-15C8-4A40-A7C1-7FFDB6011927}" name="Column5207"/>
    <tableColumn id="5212" xr3:uid="{E52F9C56-4D6A-48C0-AE63-AE91FB8B8FDF}" name="Column5208"/>
    <tableColumn id="5213" xr3:uid="{08F19676-E8AA-4209-B191-16DF0B223601}" name="Column5209"/>
    <tableColumn id="5214" xr3:uid="{9A2C7F38-FEF8-4642-B0DF-E4133D811A2A}" name="Column5210"/>
    <tableColumn id="5215" xr3:uid="{958085F9-2047-40BE-A130-93F61D23095D}" name="Column5211"/>
    <tableColumn id="5216" xr3:uid="{3B02D1E4-AF0C-4436-B7D3-30B34DF42E71}" name="Column5212"/>
    <tableColumn id="5217" xr3:uid="{A95C0388-3F3B-441A-94F1-677C6930B9C6}" name="Column5213"/>
    <tableColumn id="5218" xr3:uid="{F8582CF5-6F87-4CED-A636-0CFD0321E764}" name="Column5214"/>
    <tableColumn id="5219" xr3:uid="{77C7E82B-8BA9-4E22-B1D5-BEAC92871083}" name="Column5215"/>
    <tableColumn id="5220" xr3:uid="{13AF4A83-318F-4D5C-9605-320E17CB0DFB}" name="Column5216"/>
    <tableColumn id="5221" xr3:uid="{377529F3-9F8A-4A32-907B-B15A1866E7FA}" name="Column5217"/>
    <tableColumn id="5222" xr3:uid="{631D78E2-2071-4B00-95D8-A7D0DD06FE7B}" name="Column5218"/>
    <tableColumn id="5223" xr3:uid="{3B865FA3-5E84-4789-9DC0-46583C782538}" name="Column5219"/>
    <tableColumn id="5224" xr3:uid="{65C93DDA-F2EF-4AED-A84F-40BB3DA0E608}" name="Column5220"/>
    <tableColumn id="5225" xr3:uid="{5373FD18-3544-4934-BA5A-2D0AEDCADBDE}" name="Column5221"/>
    <tableColumn id="5226" xr3:uid="{3179B64C-3305-46BA-95F2-F1A67B527BCA}" name="Column5222"/>
    <tableColumn id="5227" xr3:uid="{733398B0-9A63-47D9-B6FE-8B084E3BC785}" name="Column5223"/>
    <tableColumn id="5228" xr3:uid="{43F87B7A-DFE2-4D94-AEE1-879089F75BC0}" name="Column5224"/>
    <tableColumn id="5229" xr3:uid="{DB229F1D-CD3A-4D4D-9D37-9221BF0DBA49}" name="Column5225"/>
    <tableColumn id="5230" xr3:uid="{20C7FB93-5E02-40F5-A627-DB89125EB454}" name="Column5226"/>
    <tableColumn id="5231" xr3:uid="{71EFEA30-05E5-46FD-B613-F71F2F4710CB}" name="Column5227"/>
    <tableColumn id="5232" xr3:uid="{46C6EE8A-FD80-47E9-822A-FAD5947A93CC}" name="Column5228"/>
    <tableColumn id="5233" xr3:uid="{31D33311-756C-4A02-819A-752EC9C3EE89}" name="Column5229"/>
    <tableColumn id="5234" xr3:uid="{5F6E7039-FD49-4513-B4CB-67A959CCA11E}" name="Column5230"/>
    <tableColumn id="5235" xr3:uid="{BFA7452D-3EA3-4A27-95E7-29F6B474A27B}" name="Column5231"/>
    <tableColumn id="5236" xr3:uid="{B9A97250-F782-4DDA-8D5A-1320AC510EA9}" name="Column5232"/>
    <tableColumn id="5237" xr3:uid="{0F750AA7-6042-4BEE-B053-83F6F51F6561}" name="Column5233"/>
    <tableColumn id="5238" xr3:uid="{BECC469C-6158-45D1-9C6F-B93BEA5D59B9}" name="Column5234"/>
    <tableColumn id="5239" xr3:uid="{5C4493A7-EB12-4B5D-A826-1236D0455E27}" name="Column5235"/>
    <tableColumn id="5240" xr3:uid="{0EA875F9-8792-4788-9ED4-D9D5151CD96C}" name="Column5236"/>
    <tableColumn id="5241" xr3:uid="{AA910FEB-2087-4BFE-B9CB-8C54D19E4ED2}" name="Column5237"/>
    <tableColumn id="5242" xr3:uid="{DFA22263-731C-4CD9-83AC-2BCBCB32A41B}" name="Column5238"/>
    <tableColumn id="5243" xr3:uid="{AB118D31-00AC-4576-9F41-B30D1748237D}" name="Column5239"/>
    <tableColumn id="5244" xr3:uid="{3BAD261E-6630-48A3-8BEB-27DE4BD283F1}" name="Column5240"/>
    <tableColumn id="5245" xr3:uid="{1BBB32BF-59DA-4832-A223-7D78229B8ABD}" name="Column5241"/>
    <tableColumn id="5246" xr3:uid="{BF9FA475-EF4C-457D-B66C-6F04EA118A70}" name="Column5242"/>
    <tableColumn id="5247" xr3:uid="{BEAA22F9-C000-460B-8CA3-EEEC08B9A1D3}" name="Column5243"/>
    <tableColumn id="5248" xr3:uid="{628BC2FD-CC3C-4AAB-97E1-6C1889B43A83}" name="Column5244"/>
    <tableColumn id="5249" xr3:uid="{AD1DB134-CC5F-411E-B83F-6C425A9900E8}" name="Column5245"/>
    <tableColumn id="5250" xr3:uid="{543E7250-0FDF-4DC0-89CC-679D373089A3}" name="Column5246"/>
    <tableColumn id="5251" xr3:uid="{CE07BAC4-EA99-4853-99BA-6D61FC41CF21}" name="Column5247"/>
    <tableColumn id="5252" xr3:uid="{5D1125C3-0B7F-4FB4-AACB-449FD784EC7F}" name="Column5248"/>
    <tableColumn id="5253" xr3:uid="{5044779A-01B6-463A-89CA-D0139371681F}" name="Column5249"/>
    <tableColumn id="5254" xr3:uid="{A3BF0EC9-F4AC-4D9F-B7CF-FCDD6C48842E}" name="Column5250"/>
    <tableColumn id="5255" xr3:uid="{97A11FFD-4E0F-4ACA-B124-E74A79D38679}" name="Column5251"/>
    <tableColumn id="5256" xr3:uid="{F817FAC9-697E-4FDF-BE08-EAB56A634F84}" name="Column5252"/>
    <tableColumn id="5257" xr3:uid="{F91B6611-D85D-4F05-9DDF-F0EADE678237}" name="Column5253"/>
    <tableColumn id="5258" xr3:uid="{2CEE8379-8BE9-49A3-96A1-30B8E46AC8C9}" name="Column5254"/>
    <tableColumn id="5259" xr3:uid="{244EB65C-8457-4166-BD2C-617A42CC0943}" name="Column5255"/>
    <tableColumn id="5260" xr3:uid="{38583D35-BFEC-4AEB-95B0-C7B7E7863331}" name="Column5256"/>
    <tableColumn id="5261" xr3:uid="{6675497C-F724-4C7F-BED3-A68A51F56BAA}" name="Column5257"/>
    <tableColumn id="5262" xr3:uid="{8B111AEA-9D31-4311-8CC5-99743C477374}" name="Column5258"/>
    <tableColumn id="5263" xr3:uid="{4E236496-C45F-41B5-AE11-8FAA51F789A5}" name="Column5259"/>
    <tableColumn id="5264" xr3:uid="{AE7F2BE8-19AC-476F-8EA0-2300F6DB47FE}" name="Column5260"/>
    <tableColumn id="5265" xr3:uid="{77A07281-C92C-48F5-A0E5-A0853934A4AB}" name="Column5261"/>
    <tableColumn id="5266" xr3:uid="{11C433D1-42F0-4999-8117-F7EE0A4B6B8B}" name="Column5262"/>
    <tableColumn id="5267" xr3:uid="{4A438341-316C-4B94-AD31-415C8A8BA80A}" name="Column5263"/>
    <tableColumn id="5268" xr3:uid="{33A53968-2E6E-48D6-A4F6-DF87756DF16E}" name="Column5264"/>
    <tableColumn id="5269" xr3:uid="{976F239D-9796-428C-B52D-5C85BFEF2B9F}" name="Column5265"/>
    <tableColumn id="5270" xr3:uid="{CDC825EC-5920-49B1-9B0F-35FF01D9F17C}" name="Column5266"/>
    <tableColumn id="5271" xr3:uid="{1E120B39-4F7B-4773-8782-4C1F6C1051B0}" name="Column5267"/>
    <tableColumn id="5272" xr3:uid="{2EDA5489-FEF5-4139-8AFF-91D359A3575D}" name="Column5268"/>
    <tableColumn id="5273" xr3:uid="{59AF962F-AA7F-4D83-8372-9C535257DE68}" name="Column5269"/>
    <tableColumn id="5274" xr3:uid="{A6289805-8C48-4171-A3A0-7C40470671DB}" name="Column5270"/>
    <tableColumn id="5275" xr3:uid="{77515EAB-A211-4988-913A-0175E75F90F5}" name="Column5271"/>
    <tableColumn id="5276" xr3:uid="{51BF810B-6F35-4CB5-95B3-B424BF7F4039}" name="Column5272"/>
    <tableColumn id="5277" xr3:uid="{468A854B-6F0F-45A4-BF78-3A992B6F5AAC}" name="Column5273"/>
    <tableColumn id="5278" xr3:uid="{99C9CEF6-E5FF-468E-9B2C-F631FD3007DC}" name="Column5274"/>
    <tableColumn id="5279" xr3:uid="{2382E0AA-5A95-4EF6-90D7-74801E419C82}" name="Column5275"/>
    <tableColumn id="5280" xr3:uid="{15F8D805-29CD-4E34-AB40-212B667A263D}" name="Column5276"/>
    <tableColumn id="5281" xr3:uid="{CAA7D0F1-7C00-44F3-827E-F92D4FD976CE}" name="Column5277"/>
    <tableColumn id="5282" xr3:uid="{D43CE03D-D22F-4887-8E46-6DDACC4A7526}" name="Column5278"/>
    <tableColumn id="5283" xr3:uid="{3CE8AA20-8D15-45A3-B65A-DACFDBA9FFD3}" name="Column5279"/>
    <tableColumn id="5284" xr3:uid="{48EA064E-B03E-42C6-8347-149803AFC068}" name="Column5280"/>
    <tableColumn id="5285" xr3:uid="{B46BA637-FB21-4E7B-9E89-DB79E96BD7E6}" name="Column5281"/>
    <tableColumn id="5286" xr3:uid="{7B290ECA-1465-4780-B07E-4380D5AD0CCB}" name="Column5282"/>
    <tableColumn id="5287" xr3:uid="{547433FF-FDA6-4230-AA06-EA5FEE17F1E5}" name="Column5283"/>
    <tableColumn id="5288" xr3:uid="{14ABA61D-2E8E-440C-8647-3019A5FAF9A1}" name="Column5284"/>
    <tableColumn id="5289" xr3:uid="{314D929F-C326-42E8-805C-D4B6BCDD9986}" name="Column5285"/>
    <tableColumn id="5290" xr3:uid="{168FBB02-FEE4-4990-ADFE-7BF4E2F0D4D1}" name="Column5286"/>
    <tableColumn id="5291" xr3:uid="{67738342-859A-4CAD-AB83-DC3D4A6F2495}" name="Column5287"/>
    <tableColumn id="5292" xr3:uid="{E2E8F7CD-9A4E-49DE-8C63-B3C40B3602DA}" name="Column5288"/>
    <tableColumn id="5293" xr3:uid="{80903FD9-C5BA-41EE-B733-4FA8EDC5683C}" name="Column5289"/>
    <tableColumn id="5294" xr3:uid="{F8BE2139-63C5-4D4D-937E-5D3F67E611D0}" name="Column5290"/>
    <tableColumn id="5295" xr3:uid="{4E020AF4-8CF0-4C88-A958-AC91FFA76D53}" name="Column5291"/>
    <tableColumn id="5296" xr3:uid="{1FAC28CF-1AE0-47F7-BD64-5BF3DAFBC1D9}" name="Column5292"/>
    <tableColumn id="5297" xr3:uid="{65FF4C46-9E67-4AB4-B293-745CCFED5EE3}" name="Column5293"/>
    <tableColumn id="5298" xr3:uid="{38DD7D3D-AA0A-4A85-B68C-80F40524DB2F}" name="Column5294"/>
    <tableColumn id="5299" xr3:uid="{C38B4526-AE94-4DE5-96C1-3F55129C6D27}" name="Column5295"/>
    <tableColumn id="5300" xr3:uid="{7C4CA6C7-C3AB-4516-9DFF-67A84E947766}" name="Column5296"/>
    <tableColumn id="5301" xr3:uid="{7393217A-F582-40E0-B581-9BF799D5B5E1}" name="Column5297"/>
    <tableColumn id="5302" xr3:uid="{19A7D62B-51C5-4CA9-A188-A966B0BA0FB9}" name="Column5298"/>
    <tableColumn id="5303" xr3:uid="{BFBF345B-005D-4182-B38D-8E20C7BF5208}" name="Column5299"/>
    <tableColumn id="5304" xr3:uid="{77CA9DC3-7105-4B13-A9C1-D6840736AA45}" name="Column5300"/>
    <tableColumn id="5305" xr3:uid="{E16E84C1-44AF-4E16-825A-DDD087B23669}" name="Column5301"/>
    <tableColumn id="5306" xr3:uid="{5BAFACAD-86D3-4861-AEDA-35D37888D927}" name="Column5302"/>
    <tableColumn id="5307" xr3:uid="{DDAEA917-763F-44C0-A1F5-DB17A81CEAD6}" name="Column5303"/>
    <tableColumn id="5308" xr3:uid="{A7F5A085-2FCE-4458-992C-5369BE3BED97}" name="Column5304"/>
    <tableColumn id="5309" xr3:uid="{2C80DF3D-E55C-4187-A105-1E8B3605131D}" name="Column5305"/>
    <tableColumn id="5310" xr3:uid="{9C69B163-CEA5-41DA-8427-9FD4CB0A6047}" name="Column5306"/>
    <tableColumn id="5311" xr3:uid="{377E65B9-0465-44BE-90A8-DCB945A940D4}" name="Column5307"/>
    <tableColumn id="5312" xr3:uid="{7C7B749D-C715-459B-BC95-A9F940505DE9}" name="Column5308"/>
    <tableColumn id="5313" xr3:uid="{8AE6A2A5-9FA4-4EE8-BE34-E8D4801E7BE4}" name="Column5309"/>
    <tableColumn id="5314" xr3:uid="{54057D87-AFB1-4ABF-BA41-D32218E44750}" name="Column5310"/>
    <tableColumn id="5315" xr3:uid="{97D5C605-08DC-46D0-963C-CAB7C8B93CBC}" name="Column5311"/>
    <tableColumn id="5316" xr3:uid="{A66D024C-1789-4BE7-B76A-66ACC3E21DED}" name="Column5312"/>
    <tableColumn id="5317" xr3:uid="{F412D73F-BD9E-4F6C-B1EA-5413DC086502}" name="Column5313"/>
    <tableColumn id="5318" xr3:uid="{2AEBA46A-D40D-4F05-AE27-7870C8604757}" name="Column5314"/>
    <tableColumn id="5319" xr3:uid="{FB9BEF1E-3B63-4240-90D7-8A75486FCDF8}" name="Column5315"/>
    <tableColumn id="5320" xr3:uid="{BFDEAAFF-A70D-448A-92F6-C6BC9013D84B}" name="Column5316"/>
    <tableColumn id="5321" xr3:uid="{0DCF4892-8EC7-4B8F-8979-87EDD3838E04}" name="Column5317"/>
    <tableColumn id="5322" xr3:uid="{8E16583C-782D-438C-B713-881E94CC2CF8}" name="Column5318"/>
    <tableColumn id="5323" xr3:uid="{0C35E2C3-7D71-4A51-AE3A-646CC992B91A}" name="Column5319"/>
    <tableColumn id="5324" xr3:uid="{D2345EB3-138D-4052-8875-4330E39CF986}" name="Column5320"/>
    <tableColumn id="5325" xr3:uid="{19405677-4909-4CF1-9460-E59772D03B66}" name="Column5321"/>
    <tableColumn id="5326" xr3:uid="{F0595F5A-B9EE-4610-A6CE-D52430B8B494}" name="Column5322"/>
    <tableColumn id="5327" xr3:uid="{17FF141B-C465-431C-8D93-8B0C30572268}" name="Column5323"/>
    <tableColumn id="5328" xr3:uid="{9F8070EC-56AE-40F9-A424-F14A653BD429}" name="Column5324"/>
    <tableColumn id="5329" xr3:uid="{2A93A85A-F04A-4BC5-A404-CB1D3D58452C}" name="Column5325"/>
    <tableColumn id="5330" xr3:uid="{3739DECF-CA5A-4D14-BD72-1D8CF48A2419}" name="Column5326"/>
    <tableColumn id="5331" xr3:uid="{9E5CF356-7C1A-4D47-BBD9-6899B8DFA4E3}" name="Column5327"/>
    <tableColumn id="5332" xr3:uid="{2C6F229B-ED20-4AC1-A705-41363949B6E0}" name="Column5328"/>
    <tableColumn id="5333" xr3:uid="{D75AE64D-74D8-468D-ACC2-CD94D1FA6DF4}" name="Column5329"/>
    <tableColumn id="5334" xr3:uid="{4E17FE63-0E0A-4485-AE77-68855C4B321D}" name="Column5330"/>
    <tableColumn id="5335" xr3:uid="{6AC6686C-3663-4F4E-9DB5-CB551636332C}" name="Column5331"/>
    <tableColumn id="5336" xr3:uid="{1AAAF261-72F4-4C82-AF58-8D3FB3117EC1}" name="Column5332"/>
    <tableColumn id="5337" xr3:uid="{82DD07D8-D57B-4831-9A84-001B0A18CDC9}" name="Column5333"/>
    <tableColumn id="5338" xr3:uid="{6762CCF5-51B4-4528-8C30-41A09BED7D8F}" name="Column5334"/>
    <tableColumn id="5339" xr3:uid="{B54FAF12-06A9-44C9-B941-0A7A4A0AD0E0}" name="Column5335"/>
    <tableColumn id="5340" xr3:uid="{200AB134-787F-43E2-8664-52DBE19253E5}" name="Column5336"/>
    <tableColumn id="5341" xr3:uid="{137968F5-0A69-458D-8A9E-6637F3C58228}" name="Column5337"/>
    <tableColumn id="5342" xr3:uid="{5D39E435-5B7F-4778-B85D-0CB3E5527A38}" name="Column5338"/>
    <tableColumn id="5343" xr3:uid="{FB633F9E-042C-4CAD-9E8D-7837A62AC3C7}" name="Column5339"/>
    <tableColumn id="5344" xr3:uid="{39DC1917-82F2-4A66-A9E3-D6B2F530CC7D}" name="Column5340"/>
    <tableColumn id="5345" xr3:uid="{2D2A5E89-544E-41C1-8077-2AADC3557AEA}" name="Column5341"/>
    <tableColumn id="5346" xr3:uid="{1E89F700-A54C-4D11-811F-0380126866FB}" name="Column5342"/>
    <tableColumn id="5347" xr3:uid="{B4A7238C-8D8B-468B-BA8F-892DB7E5A4AA}" name="Column5343"/>
    <tableColumn id="5348" xr3:uid="{611FF8ED-3A25-401E-B00D-46990B445BAA}" name="Column5344"/>
    <tableColumn id="5349" xr3:uid="{6A731E53-54E6-48E4-A9FA-7DD9DFAA0D1D}" name="Column5345"/>
    <tableColumn id="5350" xr3:uid="{557D3D61-1BC2-44CA-B078-D96D9E74422B}" name="Column5346"/>
    <tableColumn id="5351" xr3:uid="{2CA6F8E2-6360-4511-A831-30DA7680BE32}" name="Column5347"/>
    <tableColumn id="5352" xr3:uid="{4A443BDB-AAC4-40CA-9B68-75826FFA8DE8}" name="Column5348"/>
    <tableColumn id="5353" xr3:uid="{3D451B1A-A70D-4A18-A1F1-BF0E52F3368B}" name="Column5349"/>
    <tableColumn id="5354" xr3:uid="{11CBC239-029A-40B6-8D9C-3BF73B7E94D0}" name="Column5350"/>
    <tableColumn id="5355" xr3:uid="{209AD0CE-B214-40C8-A9F1-0E54A2398FB6}" name="Column5351"/>
    <tableColumn id="5356" xr3:uid="{A5C71BB5-E297-49F7-B062-679BB0A383A4}" name="Column5352"/>
    <tableColumn id="5357" xr3:uid="{D46D5907-9BC6-4727-8B6C-77722B115A67}" name="Column5353"/>
    <tableColumn id="5358" xr3:uid="{62678BD4-4E91-4A4F-91E8-B63ABDE6615E}" name="Column5354"/>
    <tableColumn id="5359" xr3:uid="{9A1EFEE0-D68A-4FE3-B43D-F20A83F9E030}" name="Column5355"/>
    <tableColumn id="5360" xr3:uid="{E7A51C8F-4865-4ADF-B09A-64976D81BC11}" name="Column5356"/>
    <tableColumn id="5361" xr3:uid="{C36BFF73-36F7-404F-83D0-6A96DDB2A587}" name="Column5357"/>
    <tableColumn id="5362" xr3:uid="{87144E05-442E-4C5F-9A70-5BE29830757A}" name="Column5358"/>
    <tableColumn id="5363" xr3:uid="{919C1063-9B92-4E3C-AE0F-6C2A272E8607}" name="Column5359"/>
    <tableColumn id="5364" xr3:uid="{84C98EB1-5B72-41B2-A998-1C5A10671C08}" name="Column5360"/>
    <tableColumn id="5365" xr3:uid="{366FE556-EF1C-45C7-9A50-972206A28E08}" name="Column5361"/>
    <tableColumn id="5366" xr3:uid="{27A98726-5793-48F9-B437-4FF20DBA0433}" name="Column5362"/>
    <tableColumn id="5367" xr3:uid="{C3CEF5F7-8C40-4E4B-9846-97EA454613A0}" name="Column5363"/>
    <tableColumn id="5368" xr3:uid="{945B8CF8-F52F-4424-9D01-7A04E34950E0}" name="Column5364"/>
    <tableColumn id="5369" xr3:uid="{30FF14AA-56A9-47C1-B6B6-1FF145333645}" name="Column5365"/>
    <tableColumn id="5370" xr3:uid="{8F5D11AF-70B2-4470-A314-079E732908A8}" name="Column5366"/>
    <tableColumn id="5371" xr3:uid="{67260700-DC75-4F66-AC2B-5F27D08D06CF}" name="Column5367"/>
    <tableColumn id="5372" xr3:uid="{1534EB78-FAB9-4399-A800-59156671FC8F}" name="Column5368"/>
    <tableColumn id="5373" xr3:uid="{9D0127DA-DF7C-496F-8C41-AB241A85BE74}" name="Column5369"/>
    <tableColumn id="5374" xr3:uid="{AFDC6CF4-5EB4-4EB2-A511-C7AEEB920397}" name="Column5370"/>
    <tableColumn id="5375" xr3:uid="{742D8E9E-319B-4BA8-AD68-2187624BEC83}" name="Column5371"/>
    <tableColumn id="5376" xr3:uid="{99349EBF-4672-449F-A186-8820F231742A}" name="Column5372"/>
    <tableColumn id="5377" xr3:uid="{840303FF-AAE5-4463-A399-BE735FF8092E}" name="Column5373"/>
    <tableColumn id="5378" xr3:uid="{571A87A3-E555-4D31-9692-56C71C2D6B33}" name="Column5374"/>
    <tableColumn id="5379" xr3:uid="{02B194D6-C883-4B68-9218-801DCF65A42F}" name="Column5375"/>
    <tableColumn id="5380" xr3:uid="{C645D8B3-C5E7-479B-BE64-5992A682D705}" name="Column5376"/>
    <tableColumn id="5381" xr3:uid="{C803BE93-00D4-4D5A-9989-3C81E3DB8400}" name="Column5377"/>
    <tableColumn id="5382" xr3:uid="{49626BBD-1CAD-478F-9F99-E80A95B37037}" name="Column5378"/>
    <tableColumn id="5383" xr3:uid="{8AB60058-FD9C-4A5E-ACA7-980FED172A58}" name="Column5379"/>
    <tableColumn id="5384" xr3:uid="{B2E6AA5C-AAC8-4A96-A80D-AB644BC226F6}" name="Column5380"/>
    <tableColumn id="5385" xr3:uid="{9CF2B755-2879-4AF5-9797-027882DC162C}" name="Column5381"/>
    <tableColumn id="5386" xr3:uid="{3F2D0253-301F-4A71-8B4F-7FB4729A35C5}" name="Column5382"/>
    <tableColumn id="5387" xr3:uid="{E3798977-1F86-4227-86BC-F27B3AAD58B3}" name="Column5383"/>
    <tableColumn id="5388" xr3:uid="{D9015D88-E08F-4517-A11A-6CB21DA24EE5}" name="Column5384"/>
    <tableColumn id="5389" xr3:uid="{82B871D2-EC0C-49AF-857E-F3FF1B0CAF90}" name="Column5385"/>
    <tableColumn id="5390" xr3:uid="{AAF83216-7C1C-4334-B62F-2BBE88797EB7}" name="Column5386"/>
    <tableColumn id="5391" xr3:uid="{3DBE9CAE-20E7-45EB-878A-E44D00CDC8A4}" name="Column5387"/>
    <tableColumn id="5392" xr3:uid="{921905C7-AC30-4E32-871B-0B43EF8D0B18}" name="Column5388"/>
    <tableColumn id="5393" xr3:uid="{FBC4AE11-E3E7-45BB-8305-E99D60F4CC14}" name="Column5389"/>
    <tableColumn id="5394" xr3:uid="{384866F7-891A-4BE7-8448-BC9494751704}" name="Column5390"/>
    <tableColumn id="5395" xr3:uid="{1CAA514A-CF6C-49C6-BA21-1115E6F7A83D}" name="Column5391"/>
    <tableColumn id="5396" xr3:uid="{6648B7B3-BDFD-4D1B-B190-EBE4C564F3C5}" name="Column5392"/>
    <tableColumn id="5397" xr3:uid="{24732415-BDDC-4E1D-8A66-93B56BC45BA8}" name="Column5393"/>
    <tableColumn id="5398" xr3:uid="{188CB21F-C03E-480E-B16B-5170E92EF921}" name="Column5394"/>
    <tableColumn id="5399" xr3:uid="{875D494A-5AFE-476A-9EEE-3B898E4139B9}" name="Column5395"/>
    <tableColumn id="5400" xr3:uid="{BF87F32E-0E59-4A4A-92D4-A307B6BA1B33}" name="Column5396"/>
    <tableColumn id="5401" xr3:uid="{5B29D501-68E9-4DE2-8ACA-AEE32296C0D9}" name="Column5397"/>
    <tableColumn id="5402" xr3:uid="{A5DBD77C-6374-404B-A203-B3676241DAA1}" name="Column5398"/>
    <tableColumn id="5403" xr3:uid="{66D3096C-EA44-4BB1-A8D5-DC37D4CCB01A}" name="Column5399"/>
    <tableColumn id="5404" xr3:uid="{AFCD84B2-EAB6-470B-B458-88916BD67404}" name="Column5400"/>
    <tableColumn id="5405" xr3:uid="{38462D15-C2C5-4B36-9CE5-43875E6D5530}" name="Column5401"/>
    <tableColumn id="5406" xr3:uid="{998C107E-9386-4710-BC9F-6CF42D99DDFD}" name="Column5402"/>
    <tableColumn id="5407" xr3:uid="{FE7AA066-1FC9-483B-B6BE-B1292D0D0E63}" name="Column5403"/>
    <tableColumn id="5408" xr3:uid="{6563E110-F0F6-49A4-9B06-3B4006419042}" name="Column5404"/>
    <tableColumn id="5409" xr3:uid="{609582C2-539B-4120-816B-71C01166C0B6}" name="Column5405"/>
    <tableColumn id="5410" xr3:uid="{FBC040B5-5095-4FBD-8C29-597C5BE5C725}" name="Column5406"/>
    <tableColumn id="5411" xr3:uid="{6A0F303D-8B9F-446F-B202-D775F36DAB08}" name="Column5407"/>
    <tableColumn id="5412" xr3:uid="{B6BFABC0-9E03-4C93-8876-7BD860E0ECFD}" name="Column5408"/>
    <tableColumn id="5413" xr3:uid="{9BB99B7C-FCCE-4AF2-9131-420804EE5ED9}" name="Column5409"/>
    <tableColumn id="5414" xr3:uid="{D6D4FFE4-3D6F-4517-9BAF-CCE33BE10CEC}" name="Column5410"/>
    <tableColumn id="5415" xr3:uid="{FA6E370E-68EC-423D-9538-49E3C41B6675}" name="Column5411"/>
    <tableColumn id="5416" xr3:uid="{D6C4A945-D705-4776-A954-1E93D7115CB4}" name="Column5412"/>
    <tableColumn id="5417" xr3:uid="{EF619969-E97E-4AF9-B41F-2F5DCAE84BE5}" name="Column5413"/>
    <tableColumn id="5418" xr3:uid="{D11413E1-D88A-4142-AFB0-D3F3C13E8F47}" name="Column5414"/>
    <tableColumn id="5419" xr3:uid="{43D2124F-28AC-4D37-8D0F-E8FE0CE10E02}" name="Column5415"/>
    <tableColumn id="5420" xr3:uid="{77316561-B030-4C69-968C-99EA711C7179}" name="Column5416"/>
    <tableColumn id="5421" xr3:uid="{E1FD3535-1D77-4681-BD85-09C9BEBED3BB}" name="Column5417"/>
    <tableColumn id="5422" xr3:uid="{7625F08C-795A-4F53-81DA-6670757AD948}" name="Column5418"/>
    <tableColumn id="5423" xr3:uid="{E02069A5-D28A-49AA-9AA3-8FE4EC16634F}" name="Column5419"/>
    <tableColumn id="5424" xr3:uid="{129ABBCE-4263-47ED-9D76-E8893CCFC6A6}" name="Column5420"/>
    <tableColumn id="5425" xr3:uid="{FEC4144A-D2BA-4ADF-8D0B-382D9F2601B4}" name="Column5421"/>
    <tableColumn id="5426" xr3:uid="{5A15C236-80B0-4941-A061-78B15507FD31}" name="Column5422"/>
    <tableColumn id="5427" xr3:uid="{44FF066E-535D-4D06-ADE8-BD8C55BF88A3}" name="Column5423"/>
    <tableColumn id="5428" xr3:uid="{1D0D0298-0297-42D3-834D-784668980FFA}" name="Column5424"/>
    <tableColumn id="5429" xr3:uid="{366620CF-3324-4EBC-B38E-89FE1CFE68AA}" name="Column5425"/>
    <tableColumn id="5430" xr3:uid="{F7019932-0FF3-4D1E-B935-4EF5496A4165}" name="Column5426"/>
    <tableColumn id="5431" xr3:uid="{EB244895-DA3C-4725-804F-9EDE08BD5209}" name="Column5427"/>
    <tableColumn id="5432" xr3:uid="{AFD1142A-704F-4489-A44B-2716A5818BFD}" name="Column5428"/>
    <tableColumn id="5433" xr3:uid="{75C09F2D-AE6A-4DEF-8EE0-E06E9F8579C8}" name="Column5429"/>
    <tableColumn id="5434" xr3:uid="{EAD773B5-5392-4686-93DB-7A6A070BAAFA}" name="Column5430"/>
    <tableColumn id="5435" xr3:uid="{1B5D2FC4-E500-4701-BA5E-1135390DDABE}" name="Column5431"/>
    <tableColumn id="5436" xr3:uid="{0BB36C6F-273A-4D36-9438-110F56B85A5A}" name="Column5432"/>
    <tableColumn id="5437" xr3:uid="{F5656512-5440-46BF-B012-C80384697CBD}" name="Column5433"/>
    <tableColumn id="5438" xr3:uid="{7135E17E-4350-40A6-822D-348B00FEB921}" name="Column5434"/>
    <tableColumn id="5439" xr3:uid="{983E6D92-6DB5-426B-B7AB-1F3DA90115C0}" name="Column5435"/>
    <tableColumn id="5440" xr3:uid="{EBC0B29B-0B4C-4CC2-8D3D-1E6566404DB9}" name="Column5436"/>
    <tableColumn id="5441" xr3:uid="{65B018FA-BB8E-4D86-9CA6-6F74838EDCDF}" name="Column5437"/>
    <tableColumn id="5442" xr3:uid="{1FCC0BCD-8B09-4738-A425-BC5D390DAC0A}" name="Column5438"/>
    <tableColumn id="5443" xr3:uid="{52753EEB-92D5-4777-AB6C-3C8A3B48E87F}" name="Column5439"/>
    <tableColumn id="5444" xr3:uid="{0115B8A8-322B-442F-A803-06CDFFE92081}" name="Column5440"/>
    <tableColumn id="5445" xr3:uid="{F9E98EB1-3632-400D-9FEA-97786937C930}" name="Column5441"/>
    <tableColumn id="5446" xr3:uid="{6F8C3F8A-FD18-4CAD-830A-C98AC6A48A49}" name="Column5442"/>
    <tableColumn id="5447" xr3:uid="{2ECA000B-DB36-4891-B817-C92F94E0A12C}" name="Column5443"/>
    <tableColumn id="5448" xr3:uid="{1AE2EA52-6FDC-4F51-B754-F072FF3655AD}" name="Column5444"/>
    <tableColumn id="5449" xr3:uid="{FD5EA7D6-068E-4651-B4DA-D000C2D7461D}" name="Column5445"/>
    <tableColumn id="5450" xr3:uid="{BB4D2BB9-D80E-42BB-8211-902FC8EE686C}" name="Column5446"/>
    <tableColumn id="5451" xr3:uid="{813C8F95-61A8-401E-9741-ED92561C4AC8}" name="Column5447"/>
    <tableColumn id="5452" xr3:uid="{CE8B711F-9F66-45DF-B554-AA27DB205A30}" name="Column5448"/>
    <tableColumn id="5453" xr3:uid="{D4A53411-85C3-4302-9317-603966C359C7}" name="Column5449"/>
    <tableColumn id="5454" xr3:uid="{1B739826-637C-453F-84FC-7D35C4215257}" name="Column5450"/>
    <tableColumn id="5455" xr3:uid="{B0EB6FD0-160F-4249-8149-289455680EB2}" name="Column5451"/>
    <tableColumn id="5456" xr3:uid="{1B42AD27-CF4B-4B7C-BFF5-3BAE433347BB}" name="Column5452"/>
    <tableColumn id="5457" xr3:uid="{F14413B7-5138-414B-A16F-A6DF68DC290B}" name="Column5453"/>
    <tableColumn id="5458" xr3:uid="{70526E63-2E73-4800-B991-F084371F79D2}" name="Column5454"/>
    <tableColumn id="5459" xr3:uid="{88A32701-096F-4505-8EFB-80AA6560A513}" name="Column5455"/>
    <tableColumn id="5460" xr3:uid="{4B53E5B9-A00D-4474-BAFD-625BAEE8EE15}" name="Column5456"/>
    <tableColumn id="5461" xr3:uid="{3DAC065C-7277-4274-87D3-671F540D50C6}" name="Column5457"/>
    <tableColumn id="5462" xr3:uid="{2479ED08-86BC-4DD9-97D9-9C74D58370C9}" name="Column5458"/>
    <tableColumn id="5463" xr3:uid="{FC4F7795-7B83-40FE-A372-A8CC1266FBBB}" name="Column5459"/>
    <tableColumn id="5464" xr3:uid="{3C477FB8-BB91-455E-AE36-7BA1F4DBD766}" name="Column5460"/>
    <tableColumn id="5465" xr3:uid="{156B9190-E09E-4254-A07C-B8B7612B58AF}" name="Column5461"/>
    <tableColumn id="5466" xr3:uid="{B0626BB4-08DD-4EE0-98E9-9C96B641E7E5}" name="Column5462"/>
    <tableColumn id="5467" xr3:uid="{17F71D11-F99F-45BB-9FF6-16BA70030413}" name="Column5463"/>
    <tableColumn id="5468" xr3:uid="{9C74D3B1-25B3-468B-9295-BBFAEFBB96A6}" name="Column5464"/>
    <tableColumn id="5469" xr3:uid="{0B4AEA40-1D9D-45BE-9138-157118543020}" name="Column5465"/>
    <tableColumn id="5470" xr3:uid="{EE507928-5396-4933-9D1B-0ABB5798DD08}" name="Column5466"/>
    <tableColumn id="5471" xr3:uid="{BCC860AA-CC06-4F76-B81F-2DD1E7FA9058}" name="Column5467"/>
    <tableColumn id="5472" xr3:uid="{3F522408-BC97-4D0F-A964-AF88B8FACB1B}" name="Column5468"/>
    <tableColumn id="5473" xr3:uid="{FF8F5AB1-A929-4C3C-9B98-C6AE0BA560FA}" name="Column5469"/>
    <tableColumn id="5474" xr3:uid="{BC3941E1-B915-46B7-B58C-364F3D56BBEE}" name="Column5470"/>
    <tableColumn id="5475" xr3:uid="{8B732002-49B0-4CEF-861B-D100529FBBBA}" name="Column5471"/>
    <tableColumn id="5476" xr3:uid="{D047CC19-09E9-4AC6-965C-FABE98497C48}" name="Column5472"/>
    <tableColumn id="5477" xr3:uid="{5EC160F0-D943-46C2-B0D6-1478B3CFA0B4}" name="Column5473"/>
    <tableColumn id="5478" xr3:uid="{C3DF9732-5704-4786-AC95-0DFCD5825F96}" name="Column5474"/>
    <tableColumn id="5479" xr3:uid="{FD685BA8-298C-4AB1-B1A0-6A9ED6C6C904}" name="Column5475"/>
    <tableColumn id="5480" xr3:uid="{50E86FE1-A79B-44B0-84A6-53465C88EF68}" name="Column5476"/>
    <tableColumn id="5481" xr3:uid="{4BB64BCB-760F-4C6B-9147-FBDFD6C232E2}" name="Column5477"/>
    <tableColumn id="5482" xr3:uid="{176A4165-2FC4-4D7B-AD0E-2A31085B6F78}" name="Column5478"/>
    <tableColumn id="5483" xr3:uid="{9F24F61E-EC0C-44E1-A2C9-BBA51E710138}" name="Column5479"/>
    <tableColumn id="5484" xr3:uid="{31A93DA5-FFA6-4BCB-8FAD-B7CE5ABA441F}" name="Column5480"/>
    <tableColumn id="5485" xr3:uid="{F0DB8C64-F0CD-4A24-9A43-FE4BC88C54BF}" name="Column5481"/>
    <tableColumn id="5486" xr3:uid="{035E3880-D254-44DC-9B4B-B70D4F5AD710}" name="Column5482"/>
    <tableColumn id="5487" xr3:uid="{3BBBC1B9-679E-4992-9FF1-F9EDDD9B2AB2}" name="Column5483"/>
    <tableColumn id="5488" xr3:uid="{5CEBB590-DD96-47C8-9E96-61535D659B4E}" name="Column5484"/>
    <tableColumn id="5489" xr3:uid="{E46F9460-122B-455D-8F73-70B04D63289E}" name="Column5485"/>
    <tableColumn id="5490" xr3:uid="{884E77F3-0128-499D-A595-61A2478E924F}" name="Column5486"/>
    <tableColumn id="5491" xr3:uid="{25544C2A-EAD4-465A-8272-ABFB18667A68}" name="Column5487"/>
    <tableColumn id="5492" xr3:uid="{1CD0B26C-EACC-474B-BB52-57CB9CFB9B47}" name="Column5488"/>
    <tableColumn id="5493" xr3:uid="{9370980A-AF48-4DF6-9C5F-66EDECA3DB0A}" name="Column5489"/>
    <tableColumn id="5494" xr3:uid="{8CF3524A-05F0-4B3B-BD58-4533CC2A3BE3}" name="Column5490"/>
    <tableColumn id="5495" xr3:uid="{9644BD01-20FD-4D22-BB94-ED146DB01358}" name="Column5491"/>
    <tableColumn id="5496" xr3:uid="{5DD15D2F-8519-44AA-A45E-BAC322AEF8A0}" name="Column5492"/>
    <tableColumn id="5497" xr3:uid="{C5362220-D272-432F-869B-47FB0C330774}" name="Column5493"/>
    <tableColumn id="5498" xr3:uid="{3511EE11-9E17-41C6-8755-D7019CCF19D8}" name="Column5494"/>
    <tableColumn id="5499" xr3:uid="{DA87AA81-17C5-496C-8D43-6D5F523EE701}" name="Column5495"/>
    <tableColumn id="5500" xr3:uid="{9B8471F2-C21D-436E-B18C-4DDB0EE4FE10}" name="Column5496"/>
    <tableColumn id="5501" xr3:uid="{D0BA30FF-ABC9-4048-BDAE-5FF2FCB7072C}" name="Column5497"/>
    <tableColumn id="5502" xr3:uid="{04B2636A-4BC3-4E2A-969B-8BB606D5511C}" name="Column5498"/>
    <tableColumn id="5503" xr3:uid="{4E91E3F6-6A3D-4309-AFD2-EAC107263545}" name="Column5499"/>
    <tableColumn id="5504" xr3:uid="{96180CC0-193E-44DC-B822-9B4AAB838474}" name="Column5500"/>
    <tableColumn id="5505" xr3:uid="{4EEB3553-D1D9-4F07-9299-B1671ABAA1E6}" name="Column5501"/>
    <tableColumn id="5506" xr3:uid="{D06CD7B9-5B7D-4A56-8A11-2B56D28141C4}" name="Column5502"/>
    <tableColumn id="5507" xr3:uid="{5FFF1334-D0E3-4FBF-93B3-9666CBDB6A61}" name="Column5503"/>
    <tableColumn id="5508" xr3:uid="{22ECECC1-2AAD-4B8A-99ED-F4CDC87FCB15}" name="Column5504"/>
    <tableColumn id="5509" xr3:uid="{856C7520-9A11-461B-9228-1BD4B17BAB67}" name="Column5505"/>
    <tableColumn id="5510" xr3:uid="{6B97AFC6-E230-44AD-907B-9FD4D6E19E42}" name="Column5506"/>
    <tableColumn id="5511" xr3:uid="{8A5D7711-E1CD-4C6F-B99D-34BA99B4B36E}" name="Column5507"/>
    <tableColumn id="5512" xr3:uid="{F2F941F0-AB04-41C9-963C-8687B703F35D}" name="Column5508"/>
    <tableColumn id="5513" xr3:uid="{2B5CA981-B6E1-47BC-A21B-00B3158BF890}" name="Column5509"/>
    <tableColumn id="5514" xr3:uid="{ED82E1A3-066C-4FD1-99E7-590E7C16EFA9}" name="Column5510"/>
    <tableColumn id="5515" xr3:uid="{1FBD956D-CC60-4771-AE28-BB67756C0693}" name="Column5511"/>
    <tableColumn id="5516" xr3:uid="{2103F97B-B19A-43A0-B47C-4AD14E144362}" name="Column5512"/>
    <tableColumn id="5517" xr3:uid="{DD0BCB33-D0EA-4FC5-A235-93B6054CCDE0}" name="Column5513"/>
    <tableColumn id="5518" xr3:uid="{7FE95E95-9C02-4342-A57F-71C4BC73AB2C}" name="Column5514"/>
    <tableColumn id="5519" xr3:uid="{2B2A96C3-1EEB-433B-B190-772B3C4FBC6B}" name="Column5515"/>
    <tableColumn id="5520" xr3:uid="{EA536D7F-E0E9-40FD-AD45-103C3A547ABB}" name="Column5516"/>
    <tableColumn id="5521" xr3:uid="{EB08D47D-D6DD-40E2-BAEA-4F4CCA971F17}" name="Column5517"/>
    <tableColumn id="5522" xr3:uid="{29516F54-738B-472C-85A7-39F23DA21F85}" name="Column5518"/>
    <tableColumn id="5523" xr3:uid="{BD64B0B1-F04C-4F00-9B1F-F29BAA63B6EF}" name="Column5519"/>
    <tableColumn id="5524" xr3:uid="{F2671003-F57A-4895-9233-72C1E053910D}" name="Column5520"/>
    <tableColumn id="5525" xr3:uid="{12E7FE08-AB90-4451-AD1A-00CE0753C7F7}" name="Column5521"/>
    <tableColumn id="5526" xr3:uid="{1252B2AE-1AE0-44D6-B8F5-4480A56F12C2}" name="Column5522"/>
    <tableColumn id="5527" xr3:uid="{0E0E400A-F3E6-40B4-9391-3B73EF1AB6F8}" name="Column5523"/>
    <tableColumn id="5528" xr3:uid="{354D0F88-AB26-4522-9AB3-5C4D2984EA90}" name="Column5524"/>
    <tableColumn id="5529" xr3:uid="{2919FB05-8690-4FB5-83C2-84F780218AFC}" name="Column5525"/>
    <tableColumn id="5530" xr3:uid="{43C294B4-9D59-4AB6-AEAE-7E2B9350A2E9}" name="Column5526"/>
    <tableColumn id="5531" xr3:uid="{46783338-ECA0-4FF4-930C-AAFEE3DC61CB}" name="Column5527"/>
    <tableColumn id="5532" xr3:uid="{9DD10FDC-8393-40FB-96E2-D25920181CC6}" name="Column5528"/>
    <tableColumn id="5533" xr3:uid="{9E353804-122B-4F16-8A24-5317F1EF62AD}" name="Column5529"/>
    <tableColumn id="5534" xr3:uid="{3A6D7CB7-D5EC-4CAC-8BC5-E3CC1A34C85B}" name="Column5530"/>
    <tableColumn id="5535" xr3:uid="{E509B1AA-3BD8-43B7-8317-169F0230BBBB}" name="Column5531"/>
    <tableColumn id="5536" xr3:uid="{5F595693-3464-4911-BAFA-6FCED606AF64}" name="Column5532"/>
    <tableColumn id="5537" xr3:uid="{52CCA04F-2305-4486-8A53-82B78DF3B785}" name="Column5533"/>
    <tableColumn id="5538" xr3:uid="{41C09FE4-D794-4E62-914C-273170A3F39C}" name="Column5534"/>
    <tableColumn id="5539" xr3:uid="{2CD3E994-74E1-42AF-BABF-C12E18D096C3}" name="Column5535"/>
    <tableColumn id="5540" xr3:uid="{4F085F06-A7AB-47F6-B2A4-43F45F2E30C1}" name="Column5536"/>
    <tableColumn id="5541" xr3:uid="{403BA7AF-B762-4160-A30D-6CA288B58DDB}" name="Column5537"/>
    <tableColumn id="5542" xr3:uid="{15C4207C-C31A-46ED-8F44-16FA64201A03}" name="Column5538"/>
    <tableColumn id="5543" xr3:uid="{50F578B5-CC34-4B86-8C80-6C058C055BE9}" name="Column5539"/>
    <tableColumn id="5544" xr3:uid="{E4537B3B-8932-47D4-964B-E3F5EF99256C}" name="Column5540"/>
    <tableColumn id="5545" xr3:uid="{B4C72BC7-7C7A-4D07-81F4-5043E334CA79}" name="Column5541"/>
    <tableColumn id="5546" xr3:uid="{1565D75B-8052-4D82-BB37-522BEF6184D2}" name="Column5542"/>
    <tableColumn id="5547" xr3:uid="{03CB8408-FFDD-4FF9-BDDF-658ECD12F9C1}" name="Column5543"/>
    <tableColumn id="5548" xr3:uid="{3DFAB388-F94A-4AD3-9CC1-14BF4F6C33BB}" name="Column5544"/>
    <tableColumn id="5549" xr3:uid="{484B8CF3-068D-41D3-BDAB-719FC9DFE1DD}" name="Column5545"/>
    <tableColumn id="5550" xr3:uid="{F3AD47C8-0B4F-4661-A60B-ECDAEBE6164C}" name="Column5546"/>
    <tableColumn id="5551" xr3:uid="{0D79A450-DF9E-4C74-BEF6-D3B93E222C37}" name="Column5547"/>
    <tableColumn id="5552" xr3:uid="{FDA60896-DBAC-4633-8C18-D2F823D697B7}" name="Column5548"/>
    <tableColumn id="5553" xr3:uid="{030D9D8D-1024-4B6F-9274-A309C1FD684A}" name="Column5549"/>
    <tableColumn id="5554" xr3:uid="{B694FC8A-13D9-4FB0-A13B-7D82DF0A246B}" name="Column5550"/>
    <tableColumn id="5555" xr3:uid="{45CA0986-A509-4085-9046-65136F98106A}" name="Column5551"/>
    <tableColumn id="5556" xr3:uid="{DE456E84-63A1-436C-95FD-5E83F1122275}" name="Column5552"/>
    <tableColumn id="5557" xr3:uid="{917E6D18-9BC0-4B1D-B55C-3AC42DEC8B45}" name="Column5553"/>
    <tableColumn id="5558" xr3:uid="{58F13571-7E00-4E03-8B28-8A297D422545}" name="Column5554"/>
    <tableColumn id="5559" xr3:uid="{B6CEB31C-87FD-4789-A314-60EBEFB47435}" name="Column5555"/>
    <tableColumn id="5560" xr3:uid="{5E80F498-71F9-4766-BFBD-CDA8082A93FC}" name="Column5556"/>
    <tableColumn id="5561" xr3:uid="{AB438F77-AE1C-483F-AE3E-39A2022D14FB}" name="Column5557"/>
    <tableColumn id="5562" xr3:uid="{EEC190CC-4E35-4507-AB90-E6BF60A2FB5F}" name="Column5558"/>
    <tableColumn id="5563" xr3:uid="{CD45E7F7-6723-467C-B6EC-EF8956255644}" name="Column5559"/>
    <tableColumn id="5564" xr3:uid="{ADDE4346-DA34-4CDB-BA63-9494E8C4624F}" name="Column5560"/>
    <tableColumn id="5565" xr3:uid="{F591B389-291A-45D6-ABD4-A87536D5C370}" name="Column5561"/>
    <tableColumn id="5566" xr3:uid="{0F7124C7-EBBF-4E50-B084-4676D4268826}" name="Column5562"/>
    <tableColumn id="5567" xr3:uid="{FE0CB359-B84A-437D-80BB-D5AD282E3B1A}" name="Column5563"/>
    <tableColumn id="5568" xr3:uid="{BD7D09BB-34D8-4502-A0FC-24C0F7C83AC1}" name="Column5564"/>
    <tableColumn id="5569" xr3:uid="{B1DE7EB4-6057-4C3E-AB70-523D5573E5D4}" name="Column5565"/>
    <tableColumn id="5570" xr3:uid="{EA8429A3-729A-43AD-9EEA-3DF05780BE51}" name="Column5566"/>
    <tableColumn id="5571" xr3:uid="{9D3E6D20-C07B-48BA-A5F1-E9F8A2B385B6}" name="Column5567"/>
    <tableColumn id="5572" xr3:uid="{F7707A80-E5CF-4666-AFA2-D3C25A44AC0F}" name="Column5568"/>
    <tableColumn id="5573" xr3:uid="{836B1D82-A167-462B-A089-9F3177DED244}" name="Column5569"/>
    <tableColumn id="5574" xr3:uid="{4A1BD41C-6D3C-4C35-8C72-A979A8BC8A43}" name="Column5570"/>
    <tableColumn id="5575" xr3:uid="{9388B70A-3802-4BC0-AD97-1BAEA9E5EC61}" name="Column5571"/>
    <tableColumn id="5576" xr3:uid="{912435C5-4034-42B7-8DDA-B56C8F48423A}" name="Column5572"/>
    <tableColumn id="5577" xr3:uid="{3A4A8680-A139-4B99-910B-6FDCC72E9EB3}" name="Column5573"/>
    <tableColumn id="5578" xr3:uid="{A8A97BA0-9721-4EA7-AF45-6EF618F246DB}" name="Column5574"/>
    <tableColumn id="5579" xr3:uid="{843A7DE9-3EA4-4510-8D1A-7759AC2F539D}" name="Column5575"/>
    <tableColumn id="5580" xr3:uid="{72C5BCC5-8BE6-4FC7-A1D5-4D679D375F8F}" name="Column5576"/>
    <tableColumn id="5581" xr3:uid="{139B6CF1-97B0-40EB-9718-8D5255069999}" name="Column5577"/>
    <tableColumn id="5582" xr3:uid="{D0FB96D9-A88E-480B-8459-1244D37E221A}" name="Column5578"/>
    <tableColumn id="5583" xr3:uid="{8C98EA42-CC00-4F50-AFB5-8FACF50B9574}" name="Column5579"/>
    <tableColumn id="5584" xr3:uid="{E4C9B4B4-2889-4017-9C39-5CB2C5004D5C}" name="Column5580"/>
    <tableColumn id="5585" xr3:uid="{7DB5E722-4FE3-43F8-AB0C-41E02DB2AAFF}" name="Column5581"/>
    <tableColumn id="5586" xr3:uid="{3A7F175D-D611-4E16-AF8A-CE1D381D81D8}" name="Column5582"/>
    <tableColumn id="5587" xr3:uid="{CDDE2686-5CD5-48D2-8B80-E51B6CE196F0}" name="Column5583"/>
    <tableColumn id="5588" xr3:uid="{2FDA1919-893A-47B5-AFA0-CA293C6A3BE5}" name="Column5584"/>
    <tableColumn id="5589" xr3:uid="{72B63580-6BE3-40FD-8818-E62D4CAB4BF6}" name="Column5585"/>
    <tableColumn id="5590" xr3:uid="{97AA5E32-1933-4E20-9972-6AC07B576561}" name="Column5586"/>
    <tableColumn id="5591" xr3:uid="{E73B0077-9329-447B-AC08-4626E001CE05}" name="Column5587"/>
    <tableColumn id="5592" xr3:uid="{18BDA312-58B4-4358-9386-8776EF048ECB}" name="Column5588"/>
    <tableColumn id="5593" xr3:uid="{FD062728-1F86-46E1-9A2A-53977390B025}" name="Column5589"/>
    <tableColumn id="5594" xr3:uid="{13DE0F16-DCF4-4E9F-BF0C-A0107B7EA9FC}" name="Column5590"/>
    <tableColumn id="5595" xr3:uid="{D0240007-9251-4EA5-A88F-C251522C327B}" name="Column5591"/>
    <tableColumn id="5596" xr3:uid="{D32C2BD2-F6B4-403E-8DD1-32AE6AB2619F}" name="Column5592"/>
    <tableColumn id="5597" xr3:uid="{8B9D569C-F490-434F-86D4-E1723C7C2DE2}" name="Column5593"/>
    <tableColumn id="5598" xr3:uid="{6D6509CE-6060-46E5-B970-F0AACEDB0BF2}" name="Column5594"/>
    <tableColumn id="5599" xr3:uid="{B41EB4B5-27FB-457C-AC87-1D33441441BB}" name="Column5595"/>
    <tableColumn id="5600" xr3:uid="{67F9EFD9-4BB1-4462-B67E-FD804F813936}" name="Column5596"/>
    <tableColumn id="5601" xr3:uid="{966462F5-C1BD-497C-A3E8-D9514423BD38}" name="Column5597"/>
    <tableColumn id="5602" xr3:uid="{8A4B7692-C32F-43E4-9660-085F8C5885C5}" name="Column5598"/>
    <tableColumn id="5603" xr3:uid="{11FDA0A1-9611-4C1C-BDF9-E656A67EB21D}" name="Column5599"/>
    <tableColumn id="5604" xr3:uid="{B437F4F0-EEDB-435C-AD51-A56FCC6BB18D}" name="Column5600"/>
    <tableColumn id="5605" xr3:uid="{5D97F20B-9575-4A93-A921-3DFD416D12B3}" name="Column5601"/>
    <tableColumn id="5606" xr3:uid="{1E51F802-7071-4340-BE4A-A7AC832A71B4}" name="Column5602"/>
    <tableColumn id="5607" xr3:uid="{9A8CFD40-C87E-40A7-B463-45D5153713B0}" name="Column5603"/>
    <tableColumn id="5608" xr3:uid="{54A93496-8256-4D5A-8D68-62E6C0B7F00D}" name="Column5604"/>
    <tableColumn id="5609" xr3:uid="{39567DAA-3C0F-4CF2-B6CD-DE39FC17090E}" name="Column5605"/>
    <tableColumn id="5610" xr3:uid="{B8BC1491-ECF1-41BB-AD62-F84914B56D7E}" name="Column5606"/>
    <tableColumn id="5611" xr3:uid="{C3DD0124-DE5E-4322-B282-FB85C55D576A}" name="Column5607"/>
    <tableColumn id="5612" xr3:uid="{89B51FE3-BD39-4653-B0DE-429144A61B8D}" name="Column5608"/>
    <tableColumn id="5613" xr3:uid="{E2C01A1D-84E5-4B64-8AD8-0AEE6BFD5656}" name="Column5609"/>
    <tableColumn id="5614" xr3:uid="{C34E1F90-E979-4080-9250-4496B10634FF}" name="Column5610"/>
    <tableColumn id="5615" xr3:uid="{8E9045CC-174C-4D90-A145-E215AD654965}" name="Column5611"/>
    <tableColumn id="5616" xr3:uid="{8E788BEC-3D4B-49FC-9059-627064ECCB55}" name="Column5612"/>
    <tableColumn id="5617" xr3:uid="{2D5AB504-E859-4610-831B-CAFBEF12E73F}" name="Column5613"/>
    <tableColumn id="5618" xr3:uid="{A504B9A7-6FD7-455A-9EC5-9FA03E0D5940}" name="Column5614"/>
    <tableColumn id="5619" xr3:uid="{E97CA405-525D-42B5-A433-931B875C702E}" name="Column5615"/>
    <tableColumn id="5620" xr3:uid="{E6C48182-2682-4BFF-AB1D-67F7693181E6}" name="Column5616"/>
    <tableColumn id="5621" xr3:uid="{F1FCC5E3-5D87-4DBA-B479-DE32049CB5F5}" name="Column5617"/>
    <tableColumn id="5622" xr3:uid="{544B4B64-2E27-4347-AA7C-89A68BB15608}" name="Column5618"/>
    <tableColumn id="5623" xr3:uid="{CBC8F6B3-8F7F-426F-A738-A3307EED7A2E}" name="Column5619"/>
    <tableColumn id="5624" xr3:uid="{A77211BC-EB97-4F86-BCAB-01C2CD0BF21D}" name="Column5620"/>
    <tableColumn id="5625" xr3:uid="{BCC7EC46-C161-4FA9-AC81-90E83042CC24}" name="Column5621"/>
    <tableColumn id="5626" xr3:uid="{49D2C0A3-B65A-452C-9621-A1B5A7AEE66C}" name="Column5622"/>
    <tableColumn id="5627" xr3:uid="{A0455CB4-1DC3-4CDF-BD51-6116D63800F2}" name="Column5623"/>
    <tableColumn id="5628" xr3:uid="{EB216945-C478-4F73-BAEE-2A39F475BD74}" name="Column5624"/>
    <tableColumn id="5629" xr3:uid="{25FDE5E8-E777-4DE9-B11D-07E6B118ABD0}" name="Column5625"/>
    <tableColumn id="5630" xr3:uid="{EF80C3B6-D7FD-4533-9128-D0E71833D293}" name="Column5626"/>
    <tableColumn id="5631" xr3:uid="{9117EB2C-7BA7-4FF9-B1AC-8B5BC92368DA}" name="Column5627"/>
    <tableColumn id="5632" xr3:uid="{9A3254F2-FEBA-4554-8A4A-7543A82C1DFA}" name="Column5628"/>
    <tableColumn id="5633" xr3:uid="{927A01F1-0B42-4B83-8C93-409757EAA0CE}" name="Column5629"/>
    <tableColumn id="5634" xr3:uid="{73327365-9D67-4B54-BEF7-E4A53159CCC5}" name="Column5630"/>
    <tableColumn id="5635" xr3:uid="{1B1382EB-32FD-4748-A188-C0130477F382}" name="Column5631"/>
    <tableColumn id="5636" xr3:uid="{D2F9BB61-8E31-489E-A903-8463819A13AC}" name="Column5632"/>
    <tableColumn id="5637" xr3:uid="{EB527D03-70CA-473E-AF84-CA1C8C00013F}" name="Column5633"/>
    <tableColumn id="5638" xr3:uid="{B2F1AC1B-2059-4531-B02B-EA5D49387DCF}" name="Column5634"/>
    <tableColumn id="5639" xr3:uid="{606AEDFB-4763-4D9D-9AAD-7E8824069E6A}" name="Column5635"/>
    <tableColumn id="5640" xr3:uid="{97DFC516-B89B-42DC-A2B9-BB59C8225BD4}" name="Column5636"/>
    <tableColumn id="5641" xr3:uid="{423F7212-42C3-4575-8060-A6D8EF68DA6E}" name="Column5637"/>
    <tableColumn id="5642" xr3:uid="{47BAA94D-13C1-43F1-B3C0-8944D9AEC643}" name="Column5638"/>
    <tableColumn id="5643" xr3:uid="{96DAAD16-8B04-4FA5-893D-9C8A3D348624}" name="Column5639"/>
    <tableColumn id="5644" xr3:uid="{EF763A9B-72FD-441C-9D4F-24B6023DDEFA}" name="Column5640"/>
    <tableColumn id="5645" xr3:uid="{DD8C7B69-47F6-47EB-9285-3B7EE477CD62}" name="Column5641"/>
    <tableColumn id="5646" xr3:uid="{179FB56A-5A78-43BC-B82F-38CD49700C25}" name="Column5642"/>
    <tableColumn id="5647" xr3:uid="{18381476-63A9-485E-91BB-101852AD29BE}" name="Column5643"/>
    <tableColumn id="5648" xr3:uid="{C70087F6-609E-4D2E-B48E-C80BF99B7BC3}" name="Column5644"/>
    <tableColumn id="5649" xr3:uid="{D581DF47-6C34-47F1-B900-E682841D9E19}" name="Column5645"/>
    <tableColumn id="5650" xr3:uid="{BAC6DF86-8B8A-4744-A551-E0400FE8F311}" name="Column5646"/>
    <tableColumn id="5651" xr3:uid="{F0CA927C-C2A8-4AF8-A3B6-B0E7895602EF}" name="Column5647"/>
    <tableColumn id="5652" xr3:uid="{E144605A-9A8D-4881-9C9E-7B45F949B639}" name="Column5648"/>
    <tableColumn id="5653" xr3:uid="{D648E395-5E9A-4115-9A95-33924587C53A}" name="Column5649"/>
    <tableColumn id="5654" xr3:uid="{F7E54501-4974-4B87-A445-141C0EB00DE6}" name="Column5650"/>
    <tableColumn id="5655" xr3:uid="{5843A7E9-D545-4D80-BB5D-4FB6E996A700}" name="Column5651"/>
    <tableColumn id="5656" xr3:uid="{6F5036CB-8D44-464F-87D0-8CDD104D07AF}" name="Column5652"/>
    <tableColumn id="5657" xr3:uid="{0E63AB36-CB6F-452C-A5D9-9579A9807050}" name="Column5653"/>
    <tableColumn id="5658" xr3:uid="{B9822EFF-5959-4062-96C2-46C8727AABFD}" name="Column5654"/>
    <tableColumn id="5659" xr3:uid="{788351A9-74F0-426A-9DF5-62A7FF54B052}" name="Column5655"/>
    <tableColumn id="5660" xr3:uid="{9F80C6C0-20C0-4957-A180-6642EABED3AB}" name="Column5656"/>
    <tableColumn id="5661" xr3:uid="{93F3E15F-D502-46B5-A7CB-1518EBBF5594}" name="Column5657"/>
    <tableColumn id="5662" xr3:uid="{A74D672C-D439-4728-BCB5-EB0F1F7F3117}" name="Column5658"/>
    <tableColumn id="5663" xr3:uid="{A8E683F1-C03E-45F9-8DB5-C71EEAB04CDF}" name="Column5659"/>
    <tableColumn id="5664" xr3:uid="{FAED2E71-AC93-4AA1-9A1F-D6B54C1E5AA8}" name="Column5660"/>
    <tableColumn id="5665" xr3:uid="{48F1582A-E1BC-4958-846E-D3BF199EB646}" name="Column5661"/>
    <tableColumn id="5666" xr3:uid="{029512E6-FFBC-4F29-8792-3247E1CCA1B7}" name="Column5662"/>
    <tableColumn id="5667" xr3:uid="{B22D59F2-E252-4025-9B01-1290606BBB7C}" name="Column5663"/>
    <tableColumn id="5668" xr3:uid="{5F55BC48-B7F2-4727-9D92-459533E51184}" name="Column5664"/>
    <tableColumn id="5669" xr3:uid="{6E6D10D7-D5DD-49A3-807A-FC0E6BD90745}" name="Column5665"/>
    <tableColumn id="5670" xr3:uid="{108FEE1D-5EE1-4AAE-AC69-64CB405AEB76}" name="Column5666"/>
    <tableColumn id="5671" xr3:uid="{13EF1D36-A834-4D3B-B727-866E96C5BBD9}" name="Column5667"/>
    <tableColumn id="5672" xr3:uid="{930F68FF-4904-4628-865C-7E048747783F}" name="Column5668"/>
    <tableColumn id="5673" xr3:uid="{4D2184BE-2F16-43BC-ABC9-84DACFA12BC4}" name="Column5669"/>
    <tableColumn id="5674" xr3:uid="{2F5AB563-584D-4093-8B3E-534CA3583754}" name="Column5670"/>
    <tableColumn id="5675" xr3:uid="{07B62F94-B918-44E6-A26E-C5E34F42F425}" name="Column5671"/>
    <tableColumn id="5676" xr3:uid="{40F0CA92-87E4-433F-A0B0-9FD05398040A}" name="Column5672"/>
    <tableColumn id="5677" xr3:uid="{162968DB-715C-40E5-9E87-9421A91A09F2}" name="Column5673"/>
    <tableColumn id="5678" xr3:uid="{41F65C07-B031-430D-BE88-B4DDFC651042}" name="Column5674"/>
    <tableColumn id="5679" xr3:uid="{16422305-F894-4F84-9A36-58CF4A118A4E}" name="Column5675"/>
    <tableColumn id="5680" xr3:uid="{7C2A792E-8C95-48AB-A407-37065875E78F}" name="Column5676"/>
    <tableColumn id="5681" xr3:uid="{5CC2A526-EFD7-463A-B822-1CA8D0F97462}" name="Column5677"/>
    <tableColumn id="5682" xr3:uid="{C9195E9F-FB10-4F7E-833D-A3810F6DDEE4}" name="Column5678"/>
    <tableColumn id="5683" xr3:uid="{C9F03BB8-BF40-4406-B23C-198639C12652}" name="Column5679"/>
    <tableColumn id="5684" xr3:uid="{B096BAAF-9014-4C63-8EF4-23CF78C26EE9}" name="Column5680"/>
    <tableColumn id="5685" xr3:uid="{FACC2B4F-C547-4F73-8F92-0D7206C6B0E9}" name="Column5681"/>
    <tableColumn id="5686" xr3:uid="{BDE1A7DE-F847-402C-8B59-F1B9B857D672}" name="Column5682"/>
    <tableColumn id="5687" xr3:uid="{02C5A398-F89E-49CE-93D5-92B6F611ABC7}" name="Column5683"/>
    <tableColumn id="5688" xr3:uid="{72A07777-66A9-4A5B-B1C1-6D9C8FA5C540}" name="Column5684"/>
    <tableColumn id="5689" xr3:uid="{778A534F-3F8B-4939-9083-458632A02EC3}" name="Column5685"/>
    <tableColumn id="5690" xr3:uid="{CC7DABF4-BF1E-4F8D-9433-E84E26374762}" name="Column5686"/>
    <tableColumn id="5691" xr3:uid="{42BC6175-DF9E-47C8-A923-8E165F56F7FA}" name="Column5687"/>
    <tableColumn id="5692" xr3:uid="{F46B97F0-7E30-434F-855F-40D411E1C0DD}" name="Column5688"/>
    <tableColumn id="5693" xr3:uid="{ABCA34F8-33C3-4B9E-AD98-FC230660353F}" name="Column5689"/>
    <tableColumn id="5694" xr3:uid="{05200BCD-225D-4812-AA32-8917344BDEA4}" name="Column5690"/>
    <tableColumn id="5695" xr3:uid="{E0660F0E-2699-48DC-9547-A1DEB27EC355}" name="Column5691"/>
    <tableColumn id="5696" xr3:uid="{5DBBB91E-ED07-4592-B72B-0F93C6CAB9D2}" name="Column5692"/>
    <tableColumn id="5697" xr3:uid="{509AC1EF-81CA-45FC-B991-407DCA86418D}" name="Column5693"/>
    <tableColumn id="5698" xr3:uid="{64564A54-55BC-4F3A-B727-41E9BF35A654}" name="Column5694"/>
    <tableColumn id="5699" xr3:uid="{FCC8318D-4B21-42A7-8791-1F76EDBFB9AB}" name="Column5695"/>
    <tableColumn id="5700" xr3:uid="{6DB6B194-30EC-488A-B298-232548B3E2BA}" name="Column5696"/>
    <tableColumn id="5701" xr3:uid="{37D59A53-C3D0-47E9-B8B9-829665CD4613}" name="Column5697"/>
    <tableColumn id="5702" xr3:uid="{3FED2F73-1D5C-4233-AE12-66C7A3F45CD6}" name="Column5698"/>
    <tableColumn id="5703" xr3:uid="{529D9643-6969-4A50-B019-7C29F46A7E23}" name="Column5699"/>
    <tableColumn id="5704" xr3:uid="{C6A9F579-37A4-45CD-99C9-01531D8E4E2C}" name="Column5700"/>
    <tableColumn id="5705" xr3:uid="{3F36306D-BD23-4279-988A-AC1A992835C4}" name="Column5701"/>
    <tableColumn id="5706" xr3:uid="{26526876-B33D-4FC9-94B0-100407C2C0EA}" name="Column5702"/>
    <tableColumn id="5707" xr3:uid="{D8F6A469-197F-400C-8CCA-2308644C0261}" name="Column5703"/>
    <tableColumn id="5708" xr3:uid="{1491AEF6-AF27-44E1-9BBE-61AB6F256E1B}" name="Column5704"/>
    <tableColumn id="5709" xr3:uid="{EF062277-A696-4F9E-8C3B-7B6B9FBFDF62}" name="Column5705"/>
    <tableColumn id="5710" xr3:uid="{00125149-B56D-4673-9951-DA0667D2AC60}" name="Column5706"/>
    <tableColumn id="5711" xr3:uid="{85C43578-6130-46CB-8D77-3FA811B9AD39}" name="Column5707"/>
    <tableColumn id="5712" xr3:uid="{662CEEF3-3A12-4599-BC8E-8F2563417FFB}" name="Column5708"/>
    <tableColumn id="5713" xr3:uid="{EAFBBF4E-742F-4E6A-855B-5E8833D31956}" name="Column5709"/>
    <tableColumn id="5714" xr3:uid="{FF49ECE5-062A-4FEE-AE4E-15E126B9A3AA}" name="Column5710"/>
    <tableColumn id="5715" xr3:uid="{D9E4E468-1C80-4F5F-83EE-53C4C24D8F41}" name="Column5711"/>
    <tableColumn id="5716" xr3:uid="{1B503962-4C1A-4859-9BBD-3E4328DF8479}" name="Column5712"/>
    <tableColumn id="5717" xr3:uid="{DBB200AB-5446-4DC5-B500-2D82AA7DF293}" name="Column5713"/>
    <tableColumn id="5718" xr3:uid="{9887E1EB-222F-41ED-A871-9A5E41B3B522}" name="Column5714"/>
    <tableColumn id="5719" xr3:uid="{08B05088-46F2-40E8-A7D2-B9D1144A49B4}" name="Column5715"/>
    <tableColumn id="5720" xr3:uid="{79BE3FB5-D359-4843-B07D-7228FB783079}" name="Column5716"/>
    <tableColumn id="5721" xr3:uid="{518C9C61-5136-495B-B93A-E23EED2AA49B}" name="Column5717"/>
    <tableColumn id="5722" xr3:uid="{91F25F72-AF1F-4853-AED2-83D965BA35B9}" name="Column5718"/>
    <tableColumn id="5723" xr3:uid="{C1E92019-2291-48D0-93FF-A0FE18968FBC}" name="Column5719"/>
    <tableColumn id="5724" xr3:uid="{0CF21D0B-B0A7-4554-8A56-DCC22F740992}" name="Column5720"/>
    <tableColumn id="5725" xr3:uid="{5FE91194-6E37-4D2F-80BB-1FFD8B5C767A}" name="Column5721"/>
    <tableColumn id="5726" xr3:uid="{FB94E25E-1877-4DF3-8212-E7C52D4594B2}" name="Column5722"/>
    <tableColumn id="5727" xr3:uid="{8F733FA5-338F-49DF-87AB-F66442A84484}" name="Column5723"/>
    <tableColumn id="5728" xr3:uid="{1A147352-F6F3-4CD4-9712-B54B243A7894}" name="Column5724"/>
    <tableColumn id="5729" xr3:uid="{137D43CB-C879-40CD-BCC1-4E13BFC8E01E}" name="Column5725"/>
    <tableColumn id="5730" xr3:uid="{822F6282-E2BE-4323-9047-B4467870AAF9}" name="Column5726"/>
    <tableColumn id="5731" xr3:uid="{5EDD4BA8-8C94-4B51-8341-F7F6CE7C6662}" name="Column5727"/>
    <tableColumn id="5732" xr3:uid="{D9F53B4E-CB04-4817-846A-CE8DBDE2C689}" name="Column5728"/>
    <tableColumn id="5733" xr3:uid="{F07D79B2-9936-47AD-AC7D-A38142E7F2BE}" name="Column5729"/>
    <tableColumn id="5734" xr3:uid="{E8FDC374-F679-4462-A5E1-C914E38F6067}" name="Column5730"/>
    <tableColumn id="5735" xr3:uid="{1BAD5812-E0A8-42FE-A461-1F529AB32A71}" name="Column5731"/>
    <tableColumn id="5736" xr3:uid="{5974EBA6-B22D-4362-B6BF-5638CBAFB21D}" name="Column5732"/>
    <tableColumn id="5737" xr3:uid="{C7131378-A06F-4F45-9D5E-6DA768C91F8F}" name="Column5733"/>
    <tableColumn id="5738" xr3:uid="{74DDAFCE-CD72-493B-910E-EE5BE6B961EE}" name="Column5734"/>
    <tableColumn id="5739" xr3:uid="{D5F36DD0-2F2A-46C8-B0D0-8D568FAE4384}" name="Column5735"/>
    <tableColumn id="5740" xr3:uid="{1025CE65-BCD1-45E8-93FD-BD0406AF15A9}" name="Column5736"/>
    <tableColumn id="5741" xr3:uid="{23E5ED6C-4474-48F0-9AC4-347D530F39B4}" name="Column5737"/>
    <tableColumn id="5742" xr3:uid="{8FEEF1B8-B5D9-4509-AB48-487810417879}" name="Column5738"/>
    <tableColumn id="5743" xr3:uid="{D59AB14A-79F7-4947-A6D4-12FC646911E3}" name="Column5739"/>
    <tableColumn id="5744" xr3:uid="{E23F0288-6FEE-4154-91CF-CCF360A5EFBF}" name="Column5740"/>
    <tableColumn id="5745" xr3:uid="{BFB9BF66-F391-4045-9FD6-F4BDADFE9534}" name="Column5741"/>
    <tableColumn id="5746" xr3:uid="{FB14A7FB-0EE7-4493-B60F-A63B7B30BAB6}" name="Column5742"/>
    <tableColumn id="5747" xr3:uid="{3C724E37-C648-4829-93AB-AE247A313BF3}" name="Column5743"/>
    <tableColumn id="5748" xr3:uid="{2FDDAC49-24D3-418E-A042-361A7508A770}" name="Column5744"/>
    <tableColumn id="5749" xr3:uid="{D3964F38-B3B8-49D5-A68D-6ACF94C449DD}" name="Column5745"/>
    <tableColumn id="5750" xr3:uid="{E10F3C0E-E820-4365-BD31-3A3A4F62ADFB}" name="Column5746"/>
    <tableColumn id="5751" xr3:uid="{749FE13D-508D-4627-80A5-F2BD4FA20EFE}" name="Column5747"/>
    <tableColumn id="5752" xr3:uid="{53770562-1DB2-4B00-A68D-58DAF6CE4DD2}" name="Column5748"/>
    <tableColumn id="5753" xr3:uid="{8B12A4AC-C42B-473B-9EFE-83101A068929}" name="Column5749"/>
    <tableColumn id="5754" xr3:uid="{FEA6C819-DBAE-4282-BA14-62B58A93C906}" name="Column5750"/>
    <tableColumn id="5755" xr3:uid="{37D8BF7A-BF42-4106-B673-904168EBAA5D}" name="Column5751"/>
    <tableColumn id="5756" xr3:uid="{90464DB2-8508-43C0-9CEF-B985DB34C516}" name="Column5752"/>
    <tableColumn id="5757" xr3:uid="{A5971A3B-2D15-4004-B4DC-F08687EBE9F6}" name="Column5753"/>
    <tableColumn id="5758" xr3:uid="{5CDBA5E8-D1C8-45E4-8E79-A827F7F0B44F}" name="Column5754"/>
    <tableColumn id="5759" xr3:uid="{88EE6323-6EB4-412F-831B-861926D50445}" name="Column5755"/>
    <tableColumn id="5760" xr3:uid="{42B740AE-DD0A-4B8D-8789-754245B21844}" name="Column5756"/>
    <tableColumn id="5761" xr3:uid="{EE171E8B-4CC5-4ACF-925D-2903DF01431C}" name="Column5757"/>
    <tableColumn id="5762" xr3:uid="{D2159E70-354F-4F93-A972-11E1E460FE95}" name="Column5758"/>
    <tableColumn id="5763" xr3:uid="{9BAB8A9D-66C2-41BC-8B2B-25A4E6760503}" name="Column5759"/>
    <tableColumn id="5764" xr3:uid="{32CB1472-43A3-4575-A00E-7B259B291739}" name="Column5760"/>
    <tableColumn id="5765" xr3:uid="{B89D2D7E-8573-4392-AF39-4F509EA08291}" name="Column5761"/>
    <tableColumn id="5766" xr3:uid="{C5DECEE2-4E8B-4B44-9A83-C4CF3C1C2C39}" name="Column5762"/>
    <tableColumn id="5767" xr3:uid="{96BB5EB7-1805-4B17-B200-B6F889552F80}" name="Column5763"/>
    <tableColumn id="5768" xr3:uid="{97445B3D-84EB-4470-847B-E1E73E2F576C}" name="Column5764"/>
    <tableColumn id="5769" xr3:uid="{B8C682E5-BE1F-40D2-8BE6-FD18BA6F90F6}" name="Column5765"/>
    <tableColumn id="5770" xr3:uid="{576E83DF-6110-49D7-9D2D-8E12723C958E}" name="Column5766"/>
    <tableColumn id="5771" xr3:uid="{9BC5EE27-9653-4A6A-A0C4-4E7910FDF088}" name="Column5767"/>
    <tableColumn id="5772" xr3:uid="{30CD8121-C2E6-4D8C-99B1-068F5D15BB7E}" name="Column5768"/>
    <tableColumn id="5773" xr3:uid="{171FC98A-7493-4B40-A5D6-AAC04118610C}" name="Column5769"/>
    <tableColumn id="5774" xr3:uid="{438B54AE-CCB6-4EE0-B46D-0433D29CEF6F}" name="Column5770"/>
    <tableColumn id="5775" xr3:uid="{BA9F2E92-385E-4445-8417-876230AD808B}" name="Column5771"/>
    <tableColumn id="5776" xr3:uid="{A587D1BA-811C-426D-81FF-EF67060F826E}" name="Column5772"/>
    <tableColumn id="5777" xr3:uid="{8A6D1B8B-59CE-4748-9472-596F21C64980}" name="Column5773"/>
    <tableColumn id="5778" xr3:uid="{384B25FD-8DBE-4CF5-A169-EDBECC8E4D7E}" name="Column5774"/>
    <tableColumn id="5779" xr3:uid="{82204278-C112-490B-B5C3-23DB35DBAFA3}" name="Column5775"/>
    <tableColumn id="5780" xr3:uid="{FC4252E9-B7CE-4A5B-8A62-617976306FD9}" name="Column5776"/>
    <tableColumn id="5781" xr3:uid="{55C35505-74E6-4922-8383-8518B2B04DA6}" name="Column5777"/>
    <tableColumn id="5782" xr3:uid="{7B177954-5CFB-4495-AC21-C9CB23AAAC19}" name="Column5778"/>
    <tableColumn id="5783" xr3:uid="{9ACBE244-E81D-455B-9C34-41FF4337B9C4}" name="Column5779"/>
    <tableColumn id="5784" xr3:uid="{8D194B63-2985-459A-B719-01173FEF68A0}" name="Column5780"/>
    <tableColumn id="5785" xr3:uid="{DAE92CE7-7D3D-4FDD-8472-D906552027E6}" name="Column5781"/>
    <tableColumn id="5786" xr3:uid="{E1E07E13-F678-4298-8E86-FFAA9334EADF}" name="Column5782"/>
    <tableColumn id="5787" xr3:uid="{511BDC13-51E0-4281-A0F0-BAB5D19BFFE6}" name="Column5783"/>
    <tableColumn id="5788" xr3:uid="{B92C4C12-5210-49EC-A9AF-2328FD5C71B4}" name="Column5784"/>
    <tableColumn id="5789" xr3:uid="{76D8F951-2A7B-4E8F-9C5A-820FD78FC531}" name="Column5785"/>
    <tableColumn id="5790" xr3:uid="{22216BFD-C9E7-4472-B1EE-15CD98FA0E5A}" name="Column5786"/>
    <tableColumn id="5791" xr3:uid="{E3864A19-D75F-4625-9F65-A45DDD8BEE68}" name="Column5787"/>
    <tableColumn id="5792" xr3:uid="{C74C2313-4931-4A6B-AC46-1EA69EEDC616}" name="Column5788"/>
    <tableColumn id="5793" xr3:uid="{FE298E04-12FC-4ECA-86A3-2A6B23AB7FC4}" name="Column5789"/>
    <tableColumn id="5794" xr3:uid="{19E5BF0C-078A-4758-AF10-D3F75014F0F7}" name="Column5790"/>
    <tableColumn id="5795" xr3:uid="{DF79E59A-5E94-4C76-AA33-984B674D96D6}" name="Column5791"/>
    <tableColumn id="5796" xr3:uid="{9745E42E-5BA9-41E2-A261-6A3E36DA73A0}" name="Column5792"/>
    <tableColumn id="5797" xr3:uid="{CBBDAB8D-067E-450C-BDF3-04AD1E6B2A01}" name="Column5793"/>
    <tableColumn id="5798" xr3:uid="{34533D65-32EE-4D70-9FAC-441B32DD13BD}" name="Column5794"/>
    <tableColumn id="5799" xr3:uid="{130B88C3-2A6E-4741-B5AE-9B635669EB7D}" name="Column5795"/>
    <tableColumn id="5800" xr3:uid="{C3748AB9-C20E-440A-9A12-CEF571AF87F6}" name="Column5796"/>
    <tableColumn id="5801" xr3:uid="{BD1B8E34-3842-46EE-B682-7EACEC2AD264}" name="Column5797"/>
    <tableColumn id="5802" xr3:uid="{1F3A4AA7-ABB7-4D33-8997-A8A87F405C8D}" name="Column5798"/>
    <tableColumn id="5803" xr3:uid="{2425D8BB-77D7-477D-8572-E864B27EEA3F}" name="Column5799"/>
    <tableColumn id="5804" xr3:uid="{46D33666-EDEB-4846-AAFA-013CB82E7EDB}" name="Column5800"/>
    <tableColumn id="5805" xr3:uid="{04DAF5EC-0D83-4E02-B7B6-E250A2C13709}" name="Column5801"/>
    <tableColumn id="5806" xr3:uid="{EECF0071-4882-4A6C-9EEF-C887EE88AD2B}" name="Column5802"/>
    <tableColumn id="5807" xr3:uid="{D51B1E94-95B1-4CDC-97C6-A4E0B7EC71DE}" name="Column5803"/>
    <tableColumn id="5808" xr3:uid="{F486B973-3F0C-430D-8214-49C52F1534BE}" name="Column5804"/>
    <tableColumn id="5809" xr3:uid="{EDA5B61F-D88A-48AA-A844-0C1BF26E417E}" name="Column5805"/>
    <tableColumn id="5810" xr3:uid="{3FF33044-5B1E-43BE-B37A-5D6F7696776B}" name="Column5806"/>
    <tableColumn id="5811" xr3:uid="{96F6469D-FF08-42F0-8B96-D54CAF977A9F}" name="Column5807"/>
    <tableColumn id="5812" xr3:uid="{0AA309A6-3D43-425A-A649-7D3746804223}" name="Column5808"/>
    <tableColumn id="5813" xr3:uid="{9D0B124E-C5DB-49E6-8137-DE0E25DE0630}" name="Column5809"/>
    <tableColumn id="5814" xr3:uid="{1B89E2DF-429B-401E-8507-0C0EA4432F1E}" name="Column5810"/>
    <tableColumn id="5815" xr3:uid="{44FB15DA-9CE6-483B-A2F0-C4D01D682BA0}" name="Column5811"/>
    <tableColumn id="5816" xr3:uid="{0CF238F8-9121-4432-B7E1-B21385759118}" name="Column5812"/>
    <tableColumn id="5817" xr3:uid="{7EA6638F-863C-4EE0-8A4E-C1D7FBCFC831}" name="Column5813"/>
    <tableColumn id="5818" xr3:uid="{C329A84C-B7CA-4376-BFA1-5DF57B005775}" name="Column5814"/>
    <tableColumn id="5819" xr3:uid="{4BDDB53E-76C5-4AC1-A4A1-A8B120584939}" name="Column5815"/>
    <tableColumn id="5820" xr3:uid="{E286860F-C28F-4D5D-9F6C-8CB16C8E7842}" name="Column5816"/>
    <tableColumn id="5821" xr3:uid="{7009D2F2-AF77-4FEF-9523-6FD571A504AB}" name="Column5817"/>
    <tableColumn id="5822" xr3:uid="{BFCC30A4-1008-4A95-AAD7-C94883B0AA17}" name="Column5818"/>
    <tableColumn id="5823" xr3:uid="{667D6984-3668-42EF-9BA0-DAE03465B8AA}" name="Column5819"/>
    <tableColumn id="5824" xr3:uid="{97CC74F8-2232-4B61-AD08-2218E94364AA}" name="Column5820"/>
    <tableColumn id="5825" xr3:uid="{B49CD88F-BF9F-4C6A-9F7C-1885BB8E8382}" name="Column5821"/>
    <tableColumn id="5826" xr3:uid="{49C473C8-7582-4304-8F15-916F7208329C}" name="Column5822"/>
    <tableColumn id="5827" xr3:uid="{8F6D8D1D-4B45-4B94-AD7F-0339A3C1263A}" name="Column5823"/>
    <tableColumn id="5828" xr3:uid="{9947BD4C-2361-4354-B5AE-2B36BDA81E2F}" name="Column5824"/>
    <tableColumn id="5829" xr3:uid="{36806EF2-DD22-4E92-B04B-01919EDA69C0}" name="Column5825"/>
    <tableColumn id="5830" xr3:uid="{A6F03C76-C880-4EA6-B498-8FA2D1B8F2F7}" name="Column5826"/>
    <tableColumn id="5831" xr3:uid="{EC1654AA-3F74-42AB-9478-0BB3401BED21}" name="Column5827"/>
    <tableColumn id="5832" xr3:uid="{000A0B19-FCEA-4988-955B-45AEBD02F0F9}" name="Column5828"/>
    <tableColumn id="5833" xr3:uid="{1DB8DD13-510A-44E4-AFF7-2CF09AEC4013}" name="Column5829"/>
    <tableColumn id="5834" xr3:uid="{8BCC601B-B169-423F-A9C0-11DAEE147254}" name="Column5830"/>
    <tableColumn id="5835" xr3:uid="{9375AEA0-E936-4529-B10F-55649E396709}" name="Column5831"/>
    <tableColumn id="5836" xr3:uid="{1D1A4B43-DA16-4BF5-877E-7CBE7A6A81E4}" name="Column5832"/>
    <tableColumn id="5837" xr3:uid="{80354812-017A-4A7A-A2C7-C2B42F6E4670}" name="Column5833"/>
    <tableColumn id="5838" xr3:uid="{5F27896F-C08A-4221-96DA-55AFF3E8948A}" name="Column5834"/>
    <tableColumn id="5839" xr3:uid="{0A891860-DC38-4BB1-B788-89BE54FC07DE}" name="Column5835"/>
    <tableColumn id="5840" xr3:uid="{A5C8CA10-1651-4960-8210-D90AFF2C4D7F}" name="Column5836"/>
    <tableColumn id="5841" xr3:uid="{A9E9F192-F4D8-4A0C-A7FC-B1B20CE7A934}" name="Column5837"/>
    <tableColumn id="5842" xr3:uid="{985D9763-D8ED-44D4-B69E-092531669CEC}" name="Column5838"/>
    <tableColumn id="5843" xr3:uid="{08B73337-FC45-4B12-B391-DE63E076C289}" name="Column5839"/>
    <tableColumn id="5844" xr3:uid="{2304732B-0C72-494E-96DC-2DDC93ED1FC0}" name="Column5840"/>
    <tableColumn id="5845" xr3:uid="{5975AC3C-0474-4A42-917A-6ABE8CED9FA4}" name="Column5841"/>
    <tableColumn id="5846" xr3:uid="{6B9F7AA2-E917-4FAD-9DFE-B8E8595B1E5C}" name="Column5842"/>
    <tableColumn id="5847" xr3:uid="{C0313A05-B9DB-4D05-829B-E36D25AC7ECE}" name="Column5843"/>
    <tableColumn id="5848" xr3:uid="{05ADAC5C-47BC-4C99-B351-361B8E39BF9B}" name="Column5844"/>
    <tableColumn id="5849" xr3:uid="{66E4CA68-0371-4551-B25F-5FCDDC44DA96}" name="Column5845"/>
    <tableColumn id="5850" xr3:uid="{C92B29D9-5329-4EAA-B157-142B5EDF8099}" name="Column5846"/>
    <tableColumn id="5851" xr3:uid="{6B8FF44C-5888-4B5F-A4E6-3C3BFF90065E}" name="Column5847"/>
    <tableColumn id="5852" xr3:uid="{BD055396-156B-4902-8B2C-CD21AA206786}" name="Column5848"/>
    <tableColumn id="5853" xr3:uid="{24EB984C-685C-4EE9-81D4-2FE909E922BE}" name="Column5849"/>
    <tableColumn id="5854" xr3:uid="{A2CCD0B6-761F-445D-98D6-4AA53D523EFE}" name="Column5850"/>
    <tableColumn id="5855" xr3:uid="{5C2C0F3C-AA52-41FD-90E5-53EF089FFBAD}" name="Column5851"/>
    <tableColumn id="5856" xr3:uid="{8DB3CB0F-E0AF-46DD-A012-DD61F572E239}" name="Column5852"/>
    <tableColumn id="5857" xr3:uid="{528966EB-57FA-4C84-8E8B-D8993067B23F}" name="Column5853"/>
    <tableColumn id="5858" xr3:uid="{923E4430-A8C3-4FF8-B2F4-B2C957B0E544}" name="Column5854"/>
    <tableColumn id="5859" xr3:uid="{1FACEC77-22A6-4939-AE2D-36B94A596714}" name="Column5855"/>
    <tableColumn id="5860" xr3:uid="{0A56B5FA-5091-41B6-B4A7-032ED5954535}" name="Column5856"/>
    <tableColumn id="5861" xr3:uid="{7FC6C1DE-9B23-48A0-B103-6B7103AAD713}" name="Column5857"/>
    <tableColumn id="5862" xr3:uid="{E6217046-2E4A-45BF-B2E7-D1BD69996C42}" name="Column5858"/>
    <tableColumn id="5863" xr3:uid="{FB3FCA03-DD6A-4EF7-80BA-3132165A46E9}" name="Column5859"/>
    <tableColumn id="5864" xr3:uid="{8AF1807A-E74F-4DB0-9912-03E5BCA96444}" name="Column5860"/>
    <tableColumn id="5865" xr3:uid="{7E0F4A9D-63C0-401E-8FE6-3EF72B4AE125}" name="Column5861"/>
    <tableColumn id="5866" xr3:uid="{DA838151-ABCC-4703-BA76-143478D73E01}" name="Column5862"/>
    <tableColumn id="5867" xr3:uid="{10A5238E-2824-4BF4-806F-29487A96D22A}" name="Column5863"/>
    <tableColumn id="5868" xr3:uid="{C3249A13-B8CD-4D5D-9093-10717945E4FD}" name="Column5864"/>
    <tableColumn id="5869" xr3:uid="{69C44A4E-9FCB-4A0C-9D1A-5C49AABF7E65}" name="Column5865"/>
    <tableColumn id="5870" xr3:uid="{840C4B6A-B3A2-4245-99B5-9D2D12A2CC07}" name="Column5866"/>
    <tableColumn id="5871" xr3:uid="{CEE758B6-3980-4D82-876D-4670811AA182}" name="Column5867"/>
    <tableColumn id="5872" xr3:uid="{94E6086D-BD22-470A-8772-2A16185F38D6}" name="Column5868"/>
    <tableColumn id="5873" xr3:uid="{EAB1D685-AC3D-40BB-9B30-36645DBE5524}" name="Column5869"/>
    <tableColumn id="5874" xr3:uid="{E1E89DD8-C689-4BC0-A3E8-FBEFBCDAEEE2}" name="Column5870"/>
    <tableColumn id="5875" xr3:uid="{03C3A0F9-ED57-4116-AD4E-1B714523ED14}" name="Column5871"/>
    <tableColumn id="5876" xr3:uid="{3107E638-7F34-475A-BD5D-C250735556F4}" name="Column5872"/>
    <tableColumn id="5877" xr3:uid="{5A29A58C-1981-48CE-83C1-D305E788F25E}" name="Column5873"/>
    <tableColumn id="5878" xr3:uid="{B33CE4FD-31DB-490C-A7AF-AE88FE500787}" name="Column5874"/>
    <tableColumn id="5879" xr3:uid="{46755859-594A-4C8F-BB78-0F3F143770AD}" name="Column5875"/>
    <tableColumn id="5880" xr3:uid="{41244226-E6BA-45D1-8F77-6FB3AD132EFA}" name="Column5876"/>
    <tableColumn id="5881" xr3:uid="{F63DD844-4DCD-40B3-A721-1B35EA509BF3}" name="Column5877"/>
    <tableColumn id="5882" xr3:uid="{446B55AE-8F12-4F54-B50D-E4D6D5AED371}" name="Column5878"/>
    <tableColumn id="5883" xr3:uid="{8F8F1337-F330-446B-957D-95289EEC5654}" name="Column5879"/>
    <tableColumn id="5884" xr3:uid="{E9FE5A64-B0FD-469A-BFE2-328BB33A39EA}" name="Column5880"/>
    <tableColumn id="5885" xr3:uid="{894EEBF4-8A06-4BB2-928C-F6293B7327A7}" name="Column5881"/>
    <tableColumn id="5886" xr3:uid="{F3AD9FC7-8B5E-4AFC-9A86-48393BC654BB}" name="Column5882"/>
    <tableColumn id="5887" xr3:uid="{B81BB4FD-6D4A-48A1-8853-FFD3E974E9A7}" name="Column5883"/>
    <tableColumn id="5888" xr3:uid="{2E14FD8C-4D66-4C18-98D9-863EBB40D108}" name="Column5884"/>
    <tableColumn id="5889" xr3:uid="{356CCEB7-927C-49A1-8503-EEE29A002C19}" name="Column5885"/>
    <tableColumn id="5890" xr3:uid="{C69E8CA6-8FD8-412C-9633-F4920B6D4249}" name="Column5886"/>
    <tableColumn id="5891" xr3:uid="{3A80926C-4D5E-495B-B6B3-BB1436F75763}" name="Column5887"/>
    <tableColumn id="5892" xr3:uid="{24CE3C52-4A00-4A37-9476-EEC19EA57C10}" name="Column5888"/>
    <tableColumn id="5893" xr3:uid="{53A2F4F3-1DCD-4725-92DB-47C8B9EC9982}" name="Column5889"/>
    <tableColumn id="5894" xr3:uid="{F4AA40CC-E3BA-4875-B19F-6AB704F57E68}" name="Column5890"/>
    <tableColumn id="5895" xr3:uid="{4E25E1B2-2B62-4D44-BACB-40B4FD2A86E1}" name="Column5891"/>
    <tableColumn id="5896" xr3:uid="{4C2A816C-0CB5-44F4-B2B7-C52CED253463}" name="Column5892"/>
    <tableColumn id="5897" xr3:uid="{D6E93B5C-376B-4A8D-9665-66458EA806E2}" name="Column5893"/>
    <tableColumn id="5898" xr3:uid="{E10BDF1A-55A7-4388-9A18-A950196B9C2F}" name="Column5894"/>
    <tableColumn id="5899" xr3:uid="{AA5EF29F-454F-4B86-B3F9-0FB06F2A7E30}" name="Column5895"/>
    <tableColumn id="5900" xr3:uid="{D9154AA7-F290-4414-95B9-E7FEFBE9FF30}" name="Column5896"/>
    <tableColumn id="5901" xr3:uid="{252CFDCB-A1C6-40DD-89E0-EB084C9F65E0}" name="Column5897"/>
    <tableColumn id="5902" xr3:uid="{30CB8C0A-AB0B-4BD3-A459-12C49F675FFC}" name="Column5898"/>
    <tableColumn id="5903" xr3:uid="{98A5DEF8-BACB-4375-B2AD-63B492C02474}" name="Column5899"/>
    <tableColumn id="5904" xr3:uid="{35AC081B-5123-4D6B-9E1B-0E7822A7BE4E}" name="Column5900"/>
    <tableColumn id="5905" xr3:uid="{0B19C340-FEAA-4AC1-92A0-6E25CC527C42}" name="Column5901"/>
    <tableColumn id="5906" xr3:uid="{6CA36110-373A-4BE7-9D02-19E019E198D6}" name="Column5902"/>
    <tableColumn id="5907" xr3:uid="{E32D792F-B941-4053-984A-0FBC4926D0CC}" name="Column5903"/>
    <tableColumn id="5908" xr3:uid="{E8309048-75BF-4347-AC0C-1B5B314BF57A}" name="Column5904"/>
    <tableColumn id="5909" xr3:uid="{E28F3C86-3B5A-46DE-B529-1659ED3C8615}" name="Column5905"/>
    <tableColumn id="5910" xr3:uid="{6F76FEC3-3134-4F82-B070-6BAB45F534CD}" name="Column5906"/>
    <tableColumn id="5911" xr3:uid="{844925B3-9F79-467D-8234-427F9278B416}" name="Column5907"/>
    <tableColumn id="5912" xr3:uid="{101C1043-E753-4BCE-9639-3EE11C352821}" name="Column5908"/>
    <tableColumn id="5913" xr3:uid="{5B993A53-6280-489E-BA17-4A86266F1EF8}" name="Column5909"/>
    <tableColumn id="5914" xr3:uid="{8CC0A066-6BDA-4D8C-AD98-C00E72AFA9EC}" name="Column5910"/>
    <tableColumn id="5915" xr3:uid="{7841B642-7173-4186-8D09-3E032728172E}" name="Column5911"/>
    <tableColumn id="5916" xr3:uid="{67AA5C80-3A7E-4C99-B4B1-2D8956063FDE}" name="Column5912"/>
    <tableColumn id="5917" xr3:uid="{D3C44680-E12F-4EC3-A446-4A0CB6D253EF}" name="Column5913"/>
    <tableColumn id="5918" xr3:uid="{57AADFCF-2E2D-411A-8EF3-812FC0E2BF86}" name="Column5914"/>
    <tableColumn id="5919" xr3:uid="{B22B16A9-BBF7-40C1-95A0-62C2D433902A}" name="Column5915"/>
    <tableColumn id="5920" xr3:uid="{A5D548EE-86DD-4888-8109-2564C950ACF6}" name="Column5916"/>
    <tableColumn id="5921" xr3:uid="{EB623D3C-63DB-43A1-B63A-E2A688AE4BA2}" name="Column5917"/>
    <tableColumn id="5922" xr3:uid="{764ACA34-7AC9-4EF8-88AF-78717D232D34}" name="Column5918"/>
    <tableColumn id="5923" xr3:uid="{7EBCC466-0A3A-4593-BC14-D3E61653B1C4}" name="Column5919"/>
    <tableColumn id="5924" xr3:uid="{BB22FCA8-5BA8-488E-92E4-0FD6DED8DF32}" name="Column5920"/>
    <tableColumn id="5925" xr3:uid="{4D045ADE-DF4B-4EA8-9001-A8EFB4EEA4C9}" name="Column5921"/>
    <tableColumn id="5926" xr3:uid="{008CE783-6EE3-4232-87EB-958CF71EFCEF}" name="Column5922"/>
    <tableColumn id="5927" xr3:uid="{AC3F96B0-B18C-4959-A42A-99473DB21BFB}" name="Column5923"/>
    <tableColumn id="5928" xr3:uid="{FBA2C76F-4D40-4992-97B7-A37D59AE81B2}" name="Column5924"/>
    <tableColumn id="5929" xr3:uid="{8C9E3D3D-1D99-4999-B841-5B612477492D}" name="Column5925"/>
    <tableColumn id="5930" xr3:uid="{1C8519E5-F952-4FC3-AE23-E27E34EAA63F}" name="Column5926"/>
    <tableColumn id="5931" xr3:uid="{804BAEF1-8E27-4DDB-981E-29949FA454A7}" name="Column5927"/>
    <tableColumn id="5932" xr3:uid="{B0C21398-C135-44BB-8C68-7D69B8B0DF1D}" name="Column5928"/>
    <tableColumn id="5933" xr3:uid="{2C206B6C-4C15-47E0-AB7B-B54D18CB3837}" name="Column5929"/>
    <tableColumn id="5934" xr3:uid="{114551B6-C4B3-4D8F-AC9A-F8FCB2BEEA08}" name="Column5930"/>
    <tableColumn id="5935" xr3:uid="{3332CE92-CD3B-4EDC-AF8C-90F44023FDD2}" name="Column5931"/>
    <tableColumn id="5936" xr3:uid="{E4CC157D-F82A-4AF4-B1D6-D1A3FC20AB09}" name="Column5932"/>
    <tableColumn id="5937" xr3:uid="{AA2F927E-1524-416C-8F65-8762B0FE3BDA}" name="Column5933"/>
    <tableColumn id="5938" xr3:uid="{38094D15-1722-4667-B8A5-1CC1C68D13BB}" name="Column5934"/>
    <tableColumn id="5939" xr3:uid="{90F5AB8A-4183-4F8C-9FD5-7E034361BF2B}" name="Column5935"/>
    <tableColumn id="5940" xr3:uid="{F07763EE-4AF1-423E-81FB-ACDDFCAD0233}" name="Column5936"/>
    <tableColumn id="5941" xr3:uid="{DF4A4F2C-C0FF-41FC-81F9-F079973242FD}" name="Column5937"/>
    <tableColumn id="5942" xr3:uid="{79206F1D-4576-4CD5-8A5C-E881458B69C8}" name="Column5938"/>
    <tableColumn id="5943" xr3:uid="{987430C4-CDF6-437A-96FD-FF53680B1FA4}" name="Column5939"/>
    <tableColumn id="5944" xr3:uid="{DAE5DDBA-A782-403F-B115-D7F1345EBFED}" name="Column5940"/>
    <tableColumn id="5945" xr3:uid="{B09F1DC2-7C26-41E4-B77E-86C6B44AF2DF}" name="Column5941"/>
    <tableColumn id="5946" xr3:uid="{ED352883-B39D-4B47-B948-90B5CF33CB0E}" name="Column5942"/>
    <tableColumn id="5947" xr3:uid="{7A0B6669-0C32-4D7E-A481-B29B58372312}" name="Column5943"/>
    <tableColumn id="5948" xr3:uid="{3BEC922F-9799-4852-BCDB-006CF5C9EA85}" name="Column5944"/>
    <tableColumn id="5949" xr3:uid="{E5FAC466-1059-4BC9-91BD-A5BF24F3F11A}" name="Column5945"/>
    <tableColumn id="5950" xr3:uid="{6ECC3C6D-9202-42E9-8F8F-70052E01B266}" name="Column5946"/>
    <tableColumn id="5951" xr3:uid="{990ED492-57CF-4729-9150-46CEE91AAF32}" name="Column5947"/>
    <tableColumn id="5952" xr3:uid="{8871F2A3-150C-46F9-9D09-708C8D7877F3}" name="Column5948"/>
    <tableColumn id="5953" xr3:uid="{754AB50F-EBD5-4B6B-B830-F5D05D4CA4AC}" name="Column5949"/>
    <tableColumn id="5954" xr3:uid="{89C891E3-0C9C-4D74-B175-880AEE7FAB0A}" name="Column5950"/>
    <tableColumn id="5955" xr3:uid="{71A0A951-5939-4A2C-BD11-95D81ECB84DA}" name="Column5951"/>
    <tableColumn id="5956" xr3:uid="{5545C485-ED12-469C-B46D-7CFBE5B44E01}" name="Column5952"/>
    <tableColumn id="5957" xr3:uid="{9F2D80C9-F6C3-4C47-AB00-EE0DFD785D1C}" name="Column5953"/>
    <tableColumn id="5958" xr3:uid="{D017D1D3-BC4E-4849-888B-6635C0D2D883}" name="Column5954"/>
    <tableColumn id="5959" xr3:uid="{31AB6522-486E-4B4E-9188-50267A544D83}" name="Column5955"/>
    <tableColumn id="5960" xr3:uid="{89326B7A-2F3E-40C3-80BA-B8E708F791F1}" name="Column5956"/>
    <tableColumn id="5961" xr3:uid="{DF9A6A26-AF7B-4984-AE06-BA36DEBAD707}" name="Column5957"/>
    <tableColumn id="5962" xr3:uid="{5F1BB00E-7DCC-48C9-9E8E-3389E5CDC190}" name="Column5958"/>
    <tableColumn id="5963" xr3:uid="{89C28807-CADA-47FA-903F-4C22B288FBC6}" name="Column5959"/>
    <tableColumn id="5964" xr3:uid="{E5F3FA42-9183-470F-BE79-B97F0463E8CA}" name="Column5960"/>
    <tableColumn id="5965" xr3:uid="{94B1C9FD-FB3D-49CC-AAC6-990F099D92DC}" name="Column5961"/>
    <tableColumn id="5966" xr3:uid="{BDBAFA7C-F78B-4864-8C73-BF977C5E18DA}" name="Column5962"/>
    <tableColumn id="5967" xr3:uid="{1FDFC216-C0FC-4F15-8B1D-ED72BB62A15A}" name="Column5963"/>
    <tableColumn id="5968" xr3:uid="{29F3EE4C-73F0-47EC-AF1D-B1BF17DFDF18}" name="Column5964"/>
    <tableColumn id="5969" xr3:uid="{DF519042-CBE6-4773-B0F7-8D281D1F891E}" name="Column5965"/>
    <tableColumn id="5970" xr3:uid="{14CEFE68-13DC-459E-BEED-3784DA43E77A}" name="Column5966"/>
    <tableColumn id="5971" xr3:uid="{AF3CBC08-EA98-498A-9BFA-39B51C45E2F0}" name="Column5967"/>
    <tableColumn id="5972" xr3:uid="{E659B9FA-0062-4543-BE87-640DA81AD6F7}" name="Column5968"/>
    <tableColumn id="5973" xr3:uid="{AA54F1CD-7FB6-41D9-84B6-89412EF2D129}" name="Column5969"/>
    <tableColumn id="5974" xr3:uid="{73A8C9BC-D356-48E1-8835-FDFA5D53EF2E}" name="Column5970"/>
    <tableColumn id="5975" xr3:uid="{48C77D15-E137-4B3D-BF10-68908E076EC3}" name="Column5971"/>
    <tableColumn id="5976" xr3:uid="{98CE2136-F3A2-4C38-BA65-F4DF7817B98C}" name="Column5972"/>
    <tableColumn id="5977" xr3:uid="{988C9324-74B0-4EA3-95B7-83F97B047BB9}" name="Column5973"/>
    <tableColumn id="5978" xr3:uid="{033C518F-819F-40B3-A412-57C7339DBB5D}" name="Column5974"/>
    <tableColumn id="5979" xr3:uid="{CAEFA23D-5FCA-4C8F-ACFF-05C5C6C4A485}" name="Column5975"/>
    <tableColumn id="5980" xr3:uid="{2A5022FA-69E0-4F0B-86FC-43EF52CAF133}" name="Column5976"/>
    <tableColumn id="5981" xr3:uid="{E3291431-8E15-422C-A53A-C044FC0E924D}" name="Column5977"/>
    <tableColumn id="5982" xr3:uid="{8C876D7D-9C1A-4E27-9611-005A5906398F}" name="Column5978"/>
    <tableColumn id="5983" xr3:uid="{9294EBAB-4F3F-4AC2-B929-5F7366FD2F92}" name="Column5979"/>
    <tableColumn id="5984" xr3:uid="{453781CE-C6AB-4332-8BF0-49DED27AC10E}" name="Column5980"/>
    <tableColumn id="5985" xr3:uid="{EE9B3029-CA58-482F-83F5-7FE68E86CA09}" name="Column5981"/>
    <tableColumn id="5986" xr3:uid="{2B07DB67-A8CB-4B17-A86D-35A5EA2B331E}" name="Column5982"/>
    <tableColumn id="5987" xr3:uid="{EF38D533-F0FF-4804-A69E-4E898B89C0C9}" name="Column5983"/>
    <tableColumn id="5988" xr3:uid="{E230424E-5E66-421B-AD7B-E77D870C7525}" name="Column5984"/>
    <tableColumn id="5989" xr3:uid="{B9867892-AB94-4BA2-9887-7CC05AE4EB1C}" name="Column5985"/>
    <tableColumn id="5990" xr3:uid="{5D56E3A7-F085-46BA-AB7A-CD2DEDB41968}" name="Column5986"/>
    <tableColumn id="5991" xr3:uid="{193C9213-D682-462E-8BA4-5B1583981369}" name="Column5987"/>
    <tableColumn id="5992" xr3:uid="{8009A99D-47E7-4309-8029-9706FB74C3E0}" name="Column5988"/>
    <tableColumn id="5993" xr3:uid="{0DE0E87A-1D70-4284-B34C-227A4F1DE118}" name="Column5989"/>
    <tableColumn id="5994" xr3:uid="{24803969-BC46-4887-9CED-9E619373798F}" name="Column5990"/>
    <tableColumn id="5995" xr3:uid="{9255B4E0-FFC3-4C8A-997E-78FF21383280}" name="Column5991"/>
    <tableColumn id="5996" xr3:uid="{A2AF3465-792A-4587-8B4D-A60750CD56AC}" name="Column5992"/>
    <tableColumn id="5997" xr3:uid="{7141273A-749C-4D2E-A768-9BFCE6A1FBA4}" name="Column5993"/>
    <tableColumn id="5998" xr3:uid="{39AC1E5A-FCB7-4267-83D4-7C6010BF8FA0}" name="Column5994"/>
    <tableColumn id="5999" xr3:uid="{D647837F-180A-43E9-AB51-FCAC56523DB2}" name="Column5995"/>
    <tableColumn id="6000" xr3:uid="{82E39379-D2E8-40B8-8CF5-19C290CC23C7}" name="Column5996"/>
    <tableColumn id="6001" xr3:uid="{E3482C1C-EE90-440F-8937-662B86D5A212}" name="Column5997"/>
    <tableColumn id="6002" xr3:uid="{D9968F90-17D4-4FF7-ABE4-10600B2756B4}" name="Column5998"/>
    <tableColumn id="6003" xr3:uid="{009A60AE-521F-43DA-9702-4D7B337C3D33}" name="Column5999"/>
    <tableColumn id="6004" xr3:uid="{387F674C-1B59-4DA4-8B16-7D28D38C411B}" name="Column6000"/>
    <tableColumn id="6005" xr3:uid="{1DE42EDD-A8AF-4547-862C-4724CF19D7C7}" name="Column6001"/>
    <tableColumn id="6006" xr3:uid="{A2F9FC5E-DA3A-48C8-8925-4A477E6DA7FF}" name="Column6002"/>
    <tableColumn id="6007" xr3:uid="{60CAEC0D-1AFC-4DF8-A3CA-51B53C65FC48}" name="Column6003"/>
    <tableColumn id="6008" xr3:uid="{709B370E-6EBA-43ED-931A-65F17FD03346}" name="Column6004"/>
    <tableColumn id="6009" xr3:uid="{1DED029D-73B1-4D8C-B60B-C1A8FC988B25}" name="Column6005"/>
    <tableColumn id="6010" xr3:uid="{AE02A0B3-47B2-40C9-BDBB-1BBF1AEC2124}" name="Column6006"/>
    <tableColumn id="6011" xr3:uid="{3140246A-3EC5-4AF5-BCE0-16E216574243}" name="Column6007"/>
    <tableColumn id="6012" xr3:uid="{3AEC2C39-B7CB-4E6E-8EA8-7C1DAB5C0E3B}" name="Column6008"/>
    <tableColumn id="6013" xr3:uid="{328494D7-3C2E-4A7D-9981-3C9F62AF817D}" name="Column6009"/>
    <tableColumn id="6014" xr3:uid="{4363E0AE-2ACF-4B3F-BD7A-8804CA1CF874}" name="Column6010"/>
    <tableColumn id="6015" xr3:uid="{36E34436-9538-4F64-88B1-460812F1FD33}" name="Column6011"/>
    <tableColumn id="6016" xr3:uid="{618FF1D7-439D-42B7-B6CB-68FB7FCB4524}" name="Column6012"/>
    <tableColumn id="6017" xr3:uid="{64D4BB06-41AF-483F-A22D-6A660AEC3D24}" name="Column6013"/>
    <tableColumn id="6018" xr3:uid="{5EADCFB8-B333-4CE5-ACF9-4B4DE2F90A15}" name="Column6014"/>
    <tableColumn id="6019" xr3:uid="{B1956BC1-F5D5-4CAC-8CFC-5FA0537B7F61}" name="Column6015"/>
    <tableColumn id="6020" xr3:uid="{EA1FB581-A38F-426A-AF0E-05A03B84E8A4}" name="Column6016"/>
    <tableColumn id="6021" xr3:uid="{29B63BDE-962B-495E-885E-7F5FE604349C}" name="Column6017"/>
    <tableColumn id="6022" xr3:uid="{22443448-AC51-49DC-92E6-54679768D7B0}" name="Column6018"/>
    <tableColumn id="6023" xr3:uid="{63BC0A6A-8BD3-4E41-A70D-77D32D8C3754}" name="Column6019"/>
    <tableColumn id="6024" xr3:uid="{AAAD821C-40E0-4EC5-BEB9-E51E207CA042}" name="Column6020"/>
    <tableColumn id="6025" xr3:uid="{C09EB7B0-C973-4BDE-9F39-C51D920051CF}" name="Column6021"/>
    <tableColumn id="6026" xr3:uid="{177E3B00-6F7A-4618-9996-84F265981784}" name="Column6022"/>
    <tableColumn id="6027" xr3:uid="{74A80106-A535-4506-A7CC-6EE42506B691}" name="Column6023"/>
    <tableColumn id="6028" xr3:uid="{0ABB94DD-800B-4A32-9F55-F25C7C0094ED}" name="Column6024"/>
    <tableColumn id="6029" xr3:uid="{128E0E85-BFD1-46A8-ABB0-9E4CA10A8F5B}" name="Column6025"/>
    <tableColumn id="6030" xr3:uid="{F92BB1F5-097D-4816-A974-69BCFE92C717}" name="Column6026"/>
    <tableColumn id="6031" xr3:uid="{FC29DE48-A1ED-4377-A888-9CEE9C5986FF}" name="Column6027"/>
    <tableColumn id="6032" xr3:uid="{EC89482E-0D1A-4D99-A3A8-E91901B109B7}" name="Column6028"/>
    <tableColumn id="6033" xr3:uid="{84A343F2-7AC9-440A-8823-5655A7EE4DF1}" name="Column6029"/>
    <tableColumn id="6034" xr3:uid="{CCA784AF-90CD-4062-9336-3B7DD8ECBDD8}" name="Column6030"/>
    <tableColumn id="6035" xr3:uid="{0EE87611-5930-45F5-A4CD-B89011DBE502}" name="Column6031"/>
    <tableColumn id="6036" xr3:uid="{34481EA2-5207-4F9A-8912-AE099ADBDAA8}" name="Column6032"/>
    <tableColumn id="6037" xr3:uid="{317D9734-F432-4C49-84E5-4E1C036A2539}" name="Column6033"/>
    <tableColumn id="6038" xr3:uid="{965712EC-2F9B-4FF5-A806-8A2496BF8895}" name="Column6034"/>
    <tableColumn id="6039" xr3:uid="{9235B441-5B36-449B-B349-1F16C4196E94}" name="Column6035"/>
    <tableColumn id="6040" xr3:uid="{A9C7320C-4706-4D87-8E47-64BE924A7BE9}" name="Column6036"/>
    <tableColumn id="6041" xr3:uid="{4B9096BD-F270-4E14-BD43-EFD1C0B0171C}" name="Column6037"/>
    <tableColumn id="6042" xr3:uid="{090CB4E8-231A-4C54-A991-EFCF9A83B57D}" name="Column6038"/>
    <tableColumn id="6043" xr3:uid="{DC65FA24-C499-4184-AA59-0842ACCF0D0E}" name="Column6039"/>
    <tableColumn id="6044" xr3:uid="{66142CAD-DD93-4906-902E-CE11AD414241}" name="Column6040"/>
    <tableColumn id="6045" xr3:uid="{1259044F-81B2-4393-B721-E300B09D4D75}" name="Column6041"/>
    <tableColumn id="6046" xr3:uid="{6DC3C0A2-F503-46D5-B2F7-CF53829C5B83}" name="Column6042"/>
    <tableColumn id="6047" xr3:uid="{41851A2F-CA86-4CF5-8EBC-FE50A56AA605}" name="Column6043"/>
    <tableColumn id="6048" xr3:uid="{FE42F300-BD35-48D8-AC88-A6294959ED49}" name="Column6044"/>
    <tableColumn id="6049" xr3:uid="{46DA9E72-8CD8-4D59-9132-7ECA5CF10991}" name="Column6045"/>
    <tableColumn id="6050" xr3:uid="{82A90AF6-C1C7-4F72-B422-3F5C1E7337FB}" name="Column6046"/>
    <tableColumn id="6051" xr3:uid="{03AEC2C8-143B-4C32-999E-FA2A29804738}" name="Column6047"/>
    <tableColumn id="6052" xr3:uid="{21C9A203-E578-4382-8933-46D789B77A68}" name="Column6048"/>
    <tableColumn id="6053" xr3:uid="{40F47352-32CF-4908-8FA5-7E834F929D99}" name="Column6049"/>
    <tableColumn id="6054" xr3:uid="{1811DA2D-45B7-4A41-9737-B8FA69320C1C}" name="Column6050"/>
    <tableColumn id="6055" xr3:uid="{65BCE368-EB05-46CB-9473-CFCEE8ADDE48}" name="Column6051"/>
    <tableColumn id="6056" xr3:uid="{E641D94D-428A-49EC-A7B4-A868414BC4E5}" name="Column6052"/>
    <tableColumn id="6057" xr3:uid="{30B15913-BC1A-49C5-9F6E-FCE0A196D0AD}" name="Column6053"/>
    <tableColumn id="6058" xr3:uid="{AFE157F6-21C4-4D5B-A18E-7C64E8855AC4}" name="Column6054"/>
    <tableColumn id="6059" xr3:uid="{CEC94F4A-0A6E-416E-A433-EF064271E579}" name="Column6055"/>
    <tableColumn id="6060" xr3:uid="{36AD95A7-6EF9-4042-8DA3-CE7C83431E61}" name="Column6056"/>
    <tableColumn id="6061" xr3:uid="{358228F6-266F-4680-BC69-BBD3783FB7DC}" name="Column6057"/>
    <tableColumn id="6062" xr3:uid="{077DAE1C-8C4F-49DF-BAF9-E57748AB1B4D}" name="Column6058"/>
    <tableColumn id="6063" xr3:uid="{C1F775FE-019D-4C1F-B1B9-867C588EDAF7}" name="Column6059"/>
    <tableColumn id="6064" xr3:uid="{3FCE993B-BA50-4877-8C0D-4C9477BC288A}" name="Column6060"/>
    <tableColumn id="6065" xr3:uid="{D60540B2-4E49-41C9-81FA-29DB9EC6DB7F}" name="Column6061"/>
    <tableColumn id="6066" xr3:uid="{32276E85-B2B8-4E59-AA12-E4B73385A8AB}" name="Column6062"/>
    <tableColumn id="6067" xr3:uid="{351B1142-43F1-4442-9078-3B6E16A7ABAD}" name="Column6063"/>
    <tableColumn id="6068" xr3:uid="{D58E9529-EAA6-46BE-AC62-4C3EC55E2C9F}" name="Column6064"/>
    <tableColumn id="6069" xr3:uid="{E7900E4B-0048-47B5-9E1E-BC9C88D8430B}" name="Column6065"/>
    <tableColumn id="6070" xr3:uid="{0A751C46-904B-4D6F-B2FB-8FD28106EC03}" name="Column6066"/>
    <tableColumn id="6071" xr3:uid="{2CB6D1FC-802F-4D73-A0B4-36119F390E58}" name="Column6067"/>
    <tableColumn id="6072" xr3:uid="{7F6FFFF0-EF9B-4FFC-8934-449DA5B3DEAB}" name="Column6068"/>
    <tableColumn id="6073" xr3:uid="{CC278C2E-7087-4876-A9C5-83D3010FB015}" name="Column6069"/>
    <tableColumn id="6074" xr3:uid="{CEF2F186-E056-4324-AD43-6F5A593CEDD4}" name="Column6070"/>
    <tableColumn id="6075" xr3:uid="{E3BCCA78-4F99-4CC5-B606-D7740BAAFC7A}" name="Column6071"/>
    <tableColumn id="6076" xr3:uid="{21537B2B-3C79-4168-BAA1-45F015EA3012}" name="Column6072"/>
    <tableColumn id="6077" xr3:uid="{D31A6685-DC4C-4E59-AA65-2D44B230AE67}" name="Column6073"/>
    <tableColumn id="6078" xr3:uid="{1575E997-AEF5-498E-9D6B-05B161861075}" name="Column6074"/>
    <tableColumn id="6079" xr3:uid="{AE6B8B96-38D8-4FDE-893A-92E94009E205}" name="Column6075"/>
    <tableColumn id="6080" xr3:uid="{C1BDD3C5-BF45-409C-A39C-81C08C66F9D1}" name="Column6076"/>
    <tableColumn id="6081" xr3:uid="{8CD6B64E-9818-4504-93B4-CE5823801B48}" name="Column6077"/>
    <tableColumn id="6082" xr3:uid="{9C44F3E1-3B42-41EA-9280-BAF9F17999BF}" name="Column6078"/>
    <tableColumn id="6083" xr3:uid="{E2B05843-4D34-43E4-911D-64D8E4505354}" name="Column6079"/>
    <tableColumn id="6084" xr3:uid="{355B90E6-E662-4143-8870-18619E3D38C8}" name="Column6080"/>
    <tableColumn id="6085" xr3:uid="{69EC24CC-9804-4AB6-8191-1FD3C600C899}" name="Column6081"/>
    <tableColumn id="6086" xr3:uid="{DE858303-D62C-46E1-B25B-0ACBEBC98733}" name="Column6082"/>
    <tableColumn id="6087" xr3:uid="{0F8568CD-0457-4762-8637-8F7BEF241C74}" name="Column6083"/>
    <tableColumn id="6088" xr3:uid="{4958E462-94C9-4EA5-B39A-47292E48AD9F}" name="Column6084"/>
    <tableColumn id="6089" xr3:uid="{B44B6415-6065-44E0-86D7-ECAA7AF9ED89}" name="Column6085"/>
    <tableColumn id="6090" xr3:uid="{6D5D7B33-6AF0-4E3E-9393-46A5998F4FD4}" name="Column6086"/>
    <tableColumn id="6091" xr3:uid="{22584D31-B1AD-48D0-B9A0-4ED034B91253}" name="Column6087"/>
    <tableColumn id="6092" xr3:uid="{DE524835-19D7-439D-A528-4FF829989FB1}" name="Column6088"/>
    <tableColumn id="6093" xr3:uid="{2D5E3A8C-60F5-4D2F-8257-A4B3FFB1C4D5}" name="Column6089"/>
    <tableColumn id="6094" xr3:uid="{276A186F-3DEB-4941-96B5-18A79C69CDD8}" name="Column6090"/>
    <tableColumn id="6095" xr3:uid="{66FB6E6D-BAC2-4EC4-B040-D4A2BE86D5A7}" name="Column6091"/>
    <tableColumn id="6096" xr3:uid="{329EF6D4-D4B8-4E7F-8CC1-0C13AEF054C8}" name="Column6092"/>
    <tableColumn id="6097" xr3:uid="{E7329116-06EE-4610-BFA6-6FA85F0D7E7C}" name="Column6093"/>
    <tableColumn id="6098" xr3:uid="{EB1988B4-CA44-4009-BEA0-31E018E718A6}" name="Column6094"/>
    <tableColumn id="6099" xr3:uid="{1C0DECC5-A163-4787-ADF6-5A49F58CE32D}" name="Column6095"/>
    <tableColumn id="6100" xr3:uid="{C10F9AA0-7752-4277-9A85-4863836F8271}" name="Column6096"/>
    <tableColumn id="6101" xr3:uid="{7C9FAFFE-973C-4484-AED7-506504F8D132}" name="Column6097"/>
    <tableColumn id="6102" xr3:uid="{4A506D15-4E7C-476B-BE86-D9D7943287BA}" name="Column6098"/>
    <tableColumn id="6103" xr3:uid="{57E67C36-4417-43CA-B957-C7CADBDEEC42}" name="Column6099"/>
    <tableColumn id="6104" xr3:uid="{96B7FDDF-1AA2-415E-93C7-1585636FB2B7}" name="Column6100"/>
    <tableColumn id="6105" xr3:uid="{AD5AD17D-D041-4636-B285-28C04B5A496C}" name="Column6101"/>
    <tableColumn id="6106" xr3:uid="{0B21AB1E-CFA7-4031-91E1-A669821183BF}" name="Column6102"/>
    <tableColumn id="6107" xr3:uid="{F1D64A78-CF3F-4DF7-8A04-FB9F9D4E18DD}" name="Column6103"/>
    <tableColumn id="6108" xr3:uid="{5343A88D-FF33-4381-83CF-05ADBD1D9B97}" name="Column6104"/>
    <tableColumn id="6109" xr3:uid="{EEFDEE18-EC4B-4BB1-A27D-55519DB8ECC5}" name="Column6105"/>
    <tableColumn id="6110" xr3:uid="{488D1EAC-67DE-4F40-B1AD-E35FEBC33146}" name="Column6106"/>
    <tableColumn id="6111" xr3:uid="{432CDBB7-B986-44C6-9FCD-8C851287A15A}" name="Column6107"/>
    <tableColumn id="6112" xr3:uid="{66115B2C-7F80-4C26-844C-437730A8DDBE}" name="Column6108"/>
    <tableColumn id="6113" xr3:uid="{218796CD-C367-4A19-B639-C0B43F3219CF}" name="Column6109"/>
    <tableColumn id="6114" xr3:uid="{1DCADF6A-54F0-4EA3-9542-D69D85DDC09C}" name="Column6110"/>
    <tableColumn id="6115" xr3:uid="{7FDA9F76-8C90-4A9E-BD3B-DA729DB1F5E4}" name="Column6111"/>
    <tableColumn id="6116" xr3:uid="{2D47B07F-FFE8-47D4-85C1-A73294B5D747}" name="Column6112"/>
    <tableColumn id="6117" xr3:uid="{20DF9BDA-6C33-4F3B-BB04-6A356418B676}" name="Column6113"/>
    <tableColumn id="6118" xr3:uid="{EBA7C394-BC00-4F5E-9C2D-C0AB36DA5136}" name="Column6114"/>
    <tableColumn id="6119" xr3:uid="{A2875D65-FDEC-4758-85FB-1707AEA59E3E}" name="Column6115"/>
    <tableColumn id="6120" xr3:uid="{E9445B53-E54F-464E-B550-ED3B912EDC9D}" name="Column6116"/>
    <tableColumn id="6121" xr3:uid="{155407EE-D21F-411F-A7C8-37B9D9220950}" name="Column6117"/>
    <tableColumn id="6122" xr3:uid="{790C81CC-A126-4D7B-A5FD-F7D77DA961AB}" name="Column6118"/>
    <tableColumn id="6123" xr3:uid="{BF178AC8-1C72-4788-A684-0FCC11B5F044}" name="Column6119"/>
    <tableColumn id="6124" xr3:uid="{BC0BA953-08A5-42BE-BD1E-BD3371724135}" name="Column6120"/>
    <tableColumn id="6125" xr3:uid="{DDF393EB-268C-441D-A194-62C0A34ABF4F}" name="Column6121"/>
    <tableColumn id="6126" xr3:uid="{D5226C12-6034-48EB-93C9-ABDE51CBB500}" name="Column6122"/>
    <tableColumn id="6127" xr3:uid="{8D5E50D9-B3AB-4DAB-BC3D-0C370D5B9E43}" name="Column6123"/>
    <tableColumn id="6128" xr3:uid="{FCBA6673-B89F-415C-B710-97B5AA56002F}" name="Column6124"/>
    <tableColumn id="6129" xr3:uid="{5E269FBA-F7B2-4AD9-BF50-426CDEA346BA}" name="Column6125"/>
    <tableColumn id="6130" xr3:uid="{20B4DF05-2364-4968-ACCD-6B09DD951A81}" name="Column6126"/>
    <tableColumn id="6131" xr3:uid="{3180A17D-E6D8-45E4-A234-B1EC717E8643}" name="Column6127"/>
    <tableColumn id="6132" xr3:uid="{55F73ADC-E961-487B-9986-C3C3C8FFFDC4}" name="Column6128"/>
    <tableColumn id="6133" xr3:uid="{A7C45671-606E-4FC3-8D83-C01EAA4631FB}" name="Column6129"/>
    <tableColumn id="6134" xr3:uid="{C5AD0404-5ECB-4282-8C5F-42258A5B372E}" name="Column6130"/>
    <tableColumn id="6135" xr3:uid="{C0CB9C00-A8DF-4B5E-B127-A5FCCDD45AB1}" name="Column6131"/>
    <tableColumn id="6136" xr3:uid="{F3E1BD28-F358-42EB-BF03-0A3A631F589C}" name="Column6132"/>
    <tableColumn id="6137" xr3:uid="{C1117026-CF7E-4C8C-87CC-D72924129CAC}" name="Column6133"/>
    <tableColumn id="6138" xr3:uid="{AF29CCE2-B9CD-4204-A00D-8E429174ABA1}" name="Column6134"/>
    <tableColumn id="6139" xr3:uid="{F8016814-AD61-4B07-B78C-E70EF8C315FC}" name="Column6135"/>
    <tableColumn id="6140" xr3:uid="{BDB57999-7BD8-4850-8E96-40E46594BDCB}" name="Column6136"/>
    <tableColumn id="6141" xr3:uid="{AF1F53A4-4AD9-4EAA-BC25-127D6716A858}" name="Column6137"/>
    <tableColumn id="6142" xr3:uid="{E4DE4137-457F-4D10-B6F5-5055F9095B92}" name="Column6138"/>
    <tableColumn id="6143" xr3:uid="{87462199-B42B-4A2F-A1DD-F513409C128B}" name="Column6139"/>
    <tableColumn id="6144" xr3:uid="{2C6ABAEB-A05D-43A3-95FA-28E45B30611B}" name="Column6140"/>
    <tableColumn id="6145" xr3:uid="{AF3EA529-984C-4DAA-803C-97ABE270C4EC}" name="Column6141"/>
    <tableColumn id="6146" xr3:uid="{48D36DCB-4B51-4C04-9934-D94563A4A20B}" name="Column6142"/>
    <tableColumn id="6147" xr3:uid="{991D65A0-74D4-4976-B156-AF6E6F64FB74}" name="Column6143"/>
    <tableColumn id="6148" xr3:uid="{B72E7DFA-E898-41BD-88A9-54856C74C030}" name="Column6144"/>
    <tableColumn id="6149" xr3:uid="{E0573BBB-D9EC-42ED-BD84-06C9242C8F83}" name="Column6145"/>
    <tableColumn id="6150" xr3:uid="{ACC47957-6595-448E-A7D0-AC8AD12FF1F7}" name="Column6146"/>
    <tableColumn id="6151" xr3:uid="{9AB83550-EEB1-4AB5-AF7A-145985AA23A4}" name="Column6147"/>
    <tableColumn id="6152" xr3:uid="{A4D27B3C-03F3-444F-9179-42EDB9A1C7B6}" name="Column6148"/>
    <tableColumn id="6153" xr3:uid="{6C4A667D-8F63-4AB1-A010-D4B9F82F5D2F}" name="Column6149"/>
    <tableColumn id="6154" xr3:uid="{2D222DCC-481B-41BB-8EE6-E73EC115DD6A}" name="Column6150"/>
    <tableColumn id="6155" xr3:uid="{11687ECC-CE99-442A-874E-EEEF05A842D5}" name="Column6151"/>
    <tableColumn id="6156" xr3:uid="{8486EB77-3E25-4D32-8AE9-3613C68A9EF5}" name="Column6152"/>
    <tableColumn id="6157" xr3:uid="{A7C5B27F-FBC9-4EBF-A7FD-4453DFEBC98B}" name="Column6153"/>
    <tableColumn id="6158" xr3:uid="{E43A8F3C-7F19-475F-A529-4156A5CCC57F}" name="Column6154"/>
    <tableColumn id="6159" xr3:uid="{3F3ACA53-BDE3-4D81-84FD-A3B7AEEA6D99}" name="Column6155"/>
    <tableColumn id="6160" xr3:uid="{937B0FD8-806C-4334-B158-AE49223EE1F8}" name="Column6156"/>
    <tableColumn id="6161" xr3:uid="{830272BE-1571-4032-81AE-DC67EF2A125C}" name="Column6157"/>
    <tableColumn id="6162" xr3:uid="{19972A08-F87E-476A-B696-53FB5E661D40}" name="Column6158"/>
    <tableColumn id="6163" xr3:uid="{E3E8B8C2-BF62-4D8F-8EDE-6A33BDC831DD}" name="Column6159"/>
    <tableColumn id="6164" xr3:uid="{81990F9C-8EB2-4A39-A029-134FF316A25D}" name="Column6160"/>
    <tableColumn id="6165" xr3:uid="{E7092655-BD99-419B-8380-E01FD3008C25}" name="Column6161"/>
    <tableColumn id="6166" xr3:uid="{8A06E4A6-3FE6-44CC-BE0A-61BD9AA041FF}" name="Column6162"/>
    <tableColumn id="6167" xr3:uid="{9AB3C2CC-3495-4989-A51E-D6021969E17C}" name="Column6163"/>
    <tableColumn id="6168" xr3:uid="{2B60482B-4283-49B6-8FAF-A5CB67D3F42A}" name="Column6164"/>
    <tableColumn id="6169" xr3:uid="{EE158711-0F11-4271-A1CF-B053C8FD3887}" name="Column6165"/>
    <tableColumn id="6170" xr3:uid="{FCDF0CDF-FAA5-43C9-8B14-6C4B93DC3F72}" name="Column6166"/>
    <tableColumn id="6171" xr3:uid="{DCB7D21E-411A-47A0-BCE4-8FE52C9FCCB0}" name="Column6167"/>
    <tableColumn id="6172" xr3:uid="{0BEFD766-47D6-40CE-A3E9-74F4122A326F}" name="Column6168"/>
    <tableColumn id="6173" xr3:uid="{519C886A-6BAD-48AD-AD0F-5BE15D1A257E}" name="Column6169"/>
    <tableColumn id="6174" xr3:uid="{8347717C-5391-47A4-820A-CEAA0A795FE3}" name="Column6170"/>
    <tableColumn id="6175" xr3:uid="{DA21B441-1DCE-4AC9-B955-C39191BAAA90}" name="Column6171"/>
    <tableColumn id="6176" xr3:uid="{6D03B6D5-DA3F-4980-A016-786B63567958}" name="Column6172"/>
    <tableColumn id="6177" xr3:uid="{81BBBAB4-419D-49D2-B442-301DFDEF433D}" name="Column6173"/>
    <tableColumn id="6178" xr3:uid="{40563216-74C3-400C-B6B1-2B12C45EAEE2}" name="Column6174"/>
    <tableColumn id="6179" xr3:uid="{24C9E4A8-EA46-46EE-9CF0-56F64F22E5D3}" name="Column6175"/>
    <tableColumn id="6180" xr3:uid="{2E0A9C69-0D34-427E-AD5C-332F36F7E270}" name="Column6176"/>
    <tableColumn id="6181" xr3:uid="{8880052E-340C-494B-BC70-115AEE03189B}" name="Column6177"/>
    <tableColumn id="6182" xr3:uid="{DAC779D2-0E04-42BF-9347-CD63FB4B4668}" name="Column6178"/>
    <tableColumn id="6183" xr3:uid="{DCA7380E-73BD-423F-B76F-6A365DB07860}" name="Column6179"/>
    <tableColumn id="6184" xr3:uid="{4B6F354D-487B-419D-ADC1-D0E354C7E739}" name="Column6180"/>
    <tableColumn id="6185" xr3:uid="{6D173C5F-7487-460B-B5F9-E02DA5604369}" name="Column6181"/>
    <tableColumn id="6186" xr3:uid="{3041C346-9ACB-42C9-869F-8E513416F689}" name="Column6182"/>
    <tableColumn id="6187" xr3:uid="{CABB9C19-6B56-474A-8602-1052E4B91329}" name="Column6183"/>
    <tableColumn id="6188" xr3:uid="{DDEFD207-8833-4769-BA2F-6C6A4F5EF446}" name="Column6184"/>
    <tableColumn id="6189" xr3:uid="{D969856A-9422-427C-91C4-A4F8FF5326D4}" name="Column6185"/>
    <tableColumn id="6190" xr3:uid="{34CD31F3-050F-42AC-A9BE-1EE9ACC25F56}" name="Column6186"/>
    <tableColumn id="6191" xr3:uid="{AB5FCE11-5099-4897-BE19-D9666EEE56A9}" name="Column6187"/>
    <tableColumn id="6192" xr3:uid="{72158A43-BC85-4F3D-96C5-2EA05EDFFF88}" name="Column6188"/>
    <tableColumn id="6193" xr3:uid="{6FD3D84B-993B-4AF9-91CB-ECEB557E2FFF}" name="Column6189"/>
    <tableColumn id="6194" xr3:uid="{678F3780-C767-4A45-9E36-B044FB6D3224}" name="Column6190"/>
    <tableColumn id="6195" xr3:uid="{AEF5EE9C-A542-4A68-B610-6094519AD1F0}" name="Column6191"/>
    <tableColumn id="6196" xr3:uid="{41AAC35F-38E2-4D33-BCA2-24800D65568D}" name="Column6192"/>
    <tableColumn id="6197" xr3:uid="{CEE0ECC0-DB8A-4E06-AA95-498359B110D0}" name="Column6193"/>
    <tableColumn id="6198" xr3:uid="{B5D4AECC-30B7-443F-8054-3F9CEC231742}" name="Column6194"/>
    <tableColumn id="6199" xr3:uid="{65E0B7D8-4D44-47FD-A4F3-D85AA8F5D9B8}" name="Column6195"/>
    <tableColumn id="6200" xr3:uid="{47BBA07B-AF18-4607-8BC2-0BF003C5B0A3}" name="Column6196"/>
    <tableColumn id="6201" xr3:uid="{E38494DC-F75A-413B-B0BD-B336DF9E61DB}" name="Column6197"/>
    <tableColumn id="6202" xr3:uid="{3362CB88-0DF7-4AC0-8B4E-52FF2E44BBEA}" name="Column6198"/>
    <tableColumn id="6203" xr3:uid="{D0BD928C-F54E-4E09-9ED2-DEF21C19FCFF}" name="Column6199"/>
    <tableColumn id="6204" xr3:uid="{117AD6CA-A370-4CC4-931A-D6713B335203}" name="Column6200"/>
    <tableColumn id="6205" xr3:uid="{E6AD0504-3CEF-4560-98F8-BA95F6C74891}" name="Column6201"/>
    <tableColumn id="6206" xr3:uid="{E7561904-E006-467F-9F08-46AD5DF50BAA}" name="Column6202"/>
    <tableColumn id="6207" xr3:uid="{BC5B4A3F-0F4B-4969-8C70-E8AF2F4AC13E}" name="Column6203"/>
    <tableColumn id="6208" xr3:uid="{B8E8215D-F740-451D-8E8A-093FDC64AE89}" name="Column6204"/>
    <tableColumn id="6209" xr3:uid="{7C757315-564C-4656-9ED1-296483A03771}" name="Column6205"/>
    <tableColumn id="6210" xr3:uid="{434D70C2-3E58-4105-BB3C-0ED66360A11C}" name="Column6206"/>
    <tableColumn id="6211" xr3:uid="{ECB0FDC4-CFED-4F46-AC32-06AC974BF8E6}" name="Column6207"/>
    <tableColumn id="6212" xr3:uid="{F189BA1E-6B09-4152-92AB-ED06CAE20023}" name="Column6208"/>
    <tableColumn id="6213" xr3:uid="{C0651E2B-C0A1-4123-8C91-DD54CE5E17C1}" name="Column6209"/>
    <tableColumn id="6214" xr3:uid="{43D876B2-28CE-4C97-B73F-21DFFBD012C8}" name="Column6210"/>
    <tableColumn id="6215" xr3:uid="{A908C3EF-EE83-4092-9ACB-A41080EEF072}" name="Column6211"/>
    <tableColumn id="6216" xr3:uid="{86B71894-4427-4127-8944-5C1D81955DBE}" name="Column6212"/>
    <tableColumn id="6217" xr3:uid="{EFFC8F06-2C39-4D2D-AC04-579B7749D28E}" name="Column6213"/>
    <tableColumn id="6218" xr3:uid="{22133FF5-1CC1-412F-AF41-BC027AD09F18}" name="Column6214"/>
    <tableColumn id="6219" xr3:uid="{DB95CB4C-7A3A-4665-9DBA-5F9686D4C202}" name="Column6215"/>
    <tableColumn id="6220" xr3:uid="{F69654BD-D41C-4156-AFEC-465A7814BEBA}" name="Column6216"/>
    <tableColumn id="6221" xr3:uid="{7EB44D52-2579-4D0C-B136-DB4EA4CCBDE0}" name="Column6217"/>
    <tableColumn id="6222" xr3:uid="{B15CACAF-9FD3-471E-A31E-D6C985484B60}" name="Column6218"/>
    <tableColumn id="6223" xr3:uid="{81C74A89-CC79-4F0D-AFC9-32DF3F76F144}" name="Column6219"/>
    <tableColumn id="6224" xr3:uid="{E2B73395-CB9B-4470-8A25-3AE460398300}" name="Column6220"/>
    <tableColumn id="6225" xr3:uid="{A20435B4-665E-45A3-A2F0-1FDCB470D244}" name="Column6221"/>
    <tableColumn id="6226" xr3:uid="{D2EB8168-B321-4F0B-9A65-7543C9EB255F}" name="Column6222"/>
    <tableColumn id="6227" xr3:uid="{5A6521F0-AB81-473F-9804-62119A10E88E}" name="Column6223"/>
    <tableColumn id="6228" xr3:uid="{156F88F9-BAFC-498A-AC8A-86380F0E2043}" name="Column6224"/>
    <tableColumn id="6229" xr3:uid="{0BA38EA7-952A-4BEF-BFE5-618298E8AF38}" name="Column6225"/>
    <tableColumn id="6230" xr3:uid="{5EB05D94-D023-4CD1-8353-F960BF1CFFD0}" name="Column6226"/>
    <tableColumn id="6231" xr3:uid="{60B66D92-DC64-4F32-914B-1A9CD6C9D714}" name="Column6227"/>
    <tableColumn id="6232" xr3:uid="{B7576953-550C-4761-89CD-273583D939BE}" name="Column6228"/>
    <tableColumn id="6233" xr3:uid="{EE793985-2D67-475F-8211-570FE2B2F56C}" name="Column6229"/>
    <tableColumn id="6234" xr3:uid="{24A8C696-FED4-471E-99CD-50CD64F60D63}" name="Column6230"/>
    <tableColumn id="6235" xr3:uid="{B151ACF9-2A9B-4C87-9142-2413FC246373}" name="Column6231"/>
    <tableColumn id="6236" xr3:uid="{65F352F1-6271-4598-8078-21D619082F1D}" name="Column6232"/>
    <tableColumn id="6237" xr3:uid="{1A4CC679-7C39-417A-9515-560A9C4E40F2}" name="Column6233"/>
    <tableColumn id="6238" xr3:uid="{09849C92-054D-41EB-90CC-8601EC1FC02F}" name="Column6234"/>
    <tableColumn id="6239" xr3:uid="{A4E201BC-03C6-47AB-8E8B-1CDE46A3F19A}" name="Column6235"/>
    <tableColumn id="6240" xr3:uid="{1A1CF675-DD3C-49FD-9FD7-7B1287345243}" name="Column6236"/>
    <tableColumn id="6241" xr3:uid="{E0762603-C168-473A-9AE7-439B8AFCE024}" name="Column6237"/>
    <tableColumn id="6242" xr3:uid="{4DE753E9-FECD-49AC-BA3B-61C0831F7113}" name="Column6238"/>
    <tableColumn id="6243" xr3:uid="{7316AB3A-78CC-46BA-9FF5-5B95271F404E}" name="Column6239"/>
    <tableColumn id="6244" xr3:uid="{ED943ABC-9F3B-49E4-B123-BB8444C7C7B7}" name="Column6240"/>
    <tableColumn id="6245" xr3:uid="{417DE30F-D53C-43F4-A520-4E4FF1A8A076}" name="Column6241"/>
    <tableColumn id="6246" xr3:uid="{EB497840-D851-4797-8374-F195E4262F26}" name="Column6242"/>
    <tableColumn id="6247" xr3:uid="{C988A780-9798-48CF-9B55-9D1413C2D623}" name="Column6243"/>
    <tableColumn id="6248" xr3:uid="{CEE0D29B-6C12-42E8-B553-177AB5271C91}" name="Column6244"/>
    <tableColumn id="6249" xr3:uid="{290469E7-A389-4F31-AC89-1CFB78803A55}" name="Column6245"/>
    <tableColumn id="6250" xr3:uid="{EBF8470D-8705-4637-A8D4-F0CF976FA05C}" name="Column6246"/>
    <tableColumn id="6251" xr3:uid="{423E8C06-658A-4C8A-92C4-C02B6E7DD18A}" name="Column6247"/>
    <tableColumn id="6252" xr3:uid="{840802FC-D959-474F-A7FE-ADE8BC6186ED}" name="Column6248"/>
    <tableColumn id="6253" xr3:uid="{53E46BA3-B257-4CE1-8310-B701CB342B69}" name="Column6249"/>
    <tableColumn id="6254" xr3:uid="{4B217680-9332-4C7B-BD09-172F9F6F9FA8}" name="Column6250"/>
    <tableColumn id="6255" xr3:uid="{FD929909-E28A-4859-B66B-B633F1D8BDA4}" name="Column6251"/>
    <tableColumn id="6256" xr3:uid="{9ACAEEE7-438C-4111-A6BB-CCD5D93B498A}" name="Column6252"/>
    <tableColumn id="6257" xr3:uid="{2ADE5548-AD89-424A-A5E3-7282524B6580}" name="Column6253"/>
    <tableColumn id="6258" xr3:uid="{4D731574-C8E5-474F-9F75-3E4D673A5F2E}" name="Column6254"/>
    <tableColumn id="6259" xr3:uid="{8BCA77EE-2442-4D9A-99F9-DB6B85892A09}" name="Column6255"/>
    <tableColumn id="6260" xr3:uid="{AFDEBF9C-146C-40DD-B0FA-099860807046}" name="Column6256"/>
    <tableColumn id="6261" xr3:uid="{7772A7F0-C512-4E8B-918E-DE4717963EDC}" name="Column6257"/>
    <tableColumn id="6262" xr3:uid="{21E45991-32D1-4435-A09D-AC122079E953}" name="Column6258"/>
    <tableColumn id="6263" xr3:uid="{70F1601C-C66B-45EA-802B-F89697DB39EB}" name="Column6259"/>
    <tableColumn id="6264" xr3:uid="{1C5E7AD0-CE3F-4886-961D-025C177802B2}" name="Column6260"/>
    <tableColumn id="6265" xr3:uid="{E2333503-A3AA-42A6-93EA-B6DCD2CEE9B4}" name="Column6261"/>
    <tableColumn id="6266" xr3:uid="{BA07CED2-4857-4209-AE26-072ECF779423}" name="Column6262"/>
    <tableColumn id="6267" xr3:uid="{2D77E089-2379-42FA-A14D-509AE0B2A6FE}" name="Column6263"/>
    <tableColumn id="6268" xr3:uid="{F1B0E990-6C7A-4F45-8F7E-2040494ECDC9}" name="Column6264"/>
    <tableColumn id="6269" xr3:uid="{8EDED5B0-485D-4411-84EE-D4F41DFDB366}" name="Column6265"/>
    <tableColumn id="6270" xr3:uid="{34CA215C-E7CF-4DF0-9C49-5CE5BFAA2BDC}" name="Column6266"/>
    <tableColumn id="6271" xr3:uid="{4F7B6B66-2FDE-454D-85A7-413DE0D73E5C}" name="Column6267"/>
    <tableColumn id="6272" xr3:uid="{893BAD86-294D-4376-A505-7D148D38E6F0}" name="Column6268"/>
    <tableColumn id="6273" xr3:uid="{DB488549-118D-42D2-8EAB-55213315733A}" name="Column6269"/>
    <tableColumn id="6274" xr3:uid="{3F1FEEF1-9D37-4344-A269-D24A44724FB1}" name="Column6270"/>
    <tableColumn id="6275" xr3:uid="{26395890-1310-43F1-B6CD-7D9893D7F3B6}" name="Column6271"/>
    <tableColumn id="6276" xr3:uid="{59AF8DF4-0A05-42C7-8867-F1209F902122}" name="Column6272"/>
    <tableColumn id="6277" xr3:uid="{2B2B1E70-EC27-4DC7-A3F9-F89C31D6395D}" name="Column6273"/>
    <tableColumn id="6278" xr3:uid="{9B81304E-877E-449B-8EC7-843125813812}" name="Column6274"/>
    <tableColumn id="6279" xr3:uid="{BDD7C4A6-5CD5-4E5E-B172-FBB5F92707AF}" name="Column6275"/>
    <tableColumn id="6280" xr3:uid="{A040D767-3E6E-46BA-8AFE-8D21727D9C80}" name="Column6276"/>
    <tableColumn id="6281" xr3:uid="{0A1E47B5-5A6A-4BF3-88B4-E91090DA0843}" name="Column6277"/>
    <tableColumn id="6282" xr3:uid="{4991ED6A-04CB-48A9-940E-D25B3D32E650}" name="Column6278"/>
    <tableColumn id="6283" xr3:uid="{F012860F-634E-48EB-BA97-A92B22C9E9DE}" name="Column6279"/>
    <tableColumn id="6284" xr3:uid="{4C09E313-98BC-46B9-8111-39EAC901BAD0}" name="Column6280"/>
    <tableColumn id="6285" xr3:uid="{CA6D22F5-CFD8-475E-8358-9F87547F49EB}" name="Column6281"/>
    <tableColumn id="6286" xr3:uid="{239ED067-6E2C-4626-BC55-0E9E82F7D533}" name="Column6282"/>
    <tableColumn id="6287" xr3:uid="{2F54EDD5-F2D4-4EFA-B6AD-37CE1E5E495E}" name="Column6283"/>
    <tableColumn id="6288" xr3:uid="{B0FACA05-3899-4824-8CE1-F1A4D5B00B7B}" name="Column6284"/>
    <tableColumn id="6289" xr3:uid="{B2A6E936-1D7B-4039-B1B1-3DBD1DF855C6}" name="Column6285"/>
    <tableColumn id="6290" xr3:uid="{24718C5F-5673-43BC-93EC-CA70FCA3972D}" name="Column6286"/>
    <tableColumn id="6291" xr3:uid="{A71E647C-77C9-4122-B5F9-772BB477595F}" name="Column6287"/>
    <tableColumn id="6292" xr3:uid="{DD4A63A0-37F8-4BDF-B653-674B0B58E810}" name="Column6288"/>
    <tableColumn id="6293" xr3:uid="{E7BA8CA8-3C77-4942-9E57-BF14AB4BFDF4}" name="Column6289"/>
    <tableColumn id="6294" xr3:uid="{0C27440C-D3E0-45BB-BBE9-2D81FEE4A8E4}" name="Column6290"/>
    <tableColumn id="6295" xr3:uid="{2AB56C31-EB2D-462B-922A-B6832A02BB4B}" name="Column6291"/>
    <tableColumn id="6296" xr3:uid="{07418EBA-7D55-49FF-A06A-6C41FDBB52E6}" name="Column6292"/>
    <tableColumn id="6297" xr3:uid="{FCE69C4B-3BCC-4F81-B478-273841A4B55F}" name="Column6293"/>
    <tableColumn id="6298" xr3:uid="{ABF180E2-0FAA-4E6A-8454-F5305E01B613}" name="Column6294"/>
    <tableColumn id="6299" xr3:uid="{EB245506-EE80-4373-BB1D-D796EAC0E609}" name="Column6295"/>
    <tableColumn id="6300" xr3:uid="{A9626EC6-8AB8-48B7-BFA8-F23D72873CA4}" name="Column6296"/>
    <tableColumn id="6301" xr3:uid="{948397AC-280B-4943-A423-B012DC3279B1}" name="Column6297"/>
    <tableColumn id="6302" xr3:uid="{85B1D374-AE93-4DAB-9C1B-928A48C08EE4}" name="Column6298"/>
    <tableColumn id="6303" xr3:uid="{D03E25F2-683E-43A7-A622-106A6F9A36A0}" name="Column6299"/>
    <tableColumn id="6304" xr3:uid="{21DD4809-17E6-4941-ADC5-3B9C7482F34C}" name="Column6300"/>
    <tableColumn id="6305" xr3:uid="{4DDFFFCE-9372-4FF5-A279-A29E6DA77080}" name="Column6301"/>
    <tableColumn id="6306" xr3:uid="{133F4155-D43E-452B-8F06-7AEF7B9575AB}" name="Column6302"/>
    <tableColumn id="6307" xr3:uid="{D752B218-560A-4897-B4C8-1D5EBC06779C}" name="Column6303"/>
    <tableColumn id="6308" xr3:uid="{B0A85371-BAB1-4F5C-B601-C80A13A96A4D}" name="Column6304"/>
    <tableColumn id="6309" xr3:uid="{6AC82739-8D16-498D-A720-1DA5EB9371C3}" name="Column6305"/>
    <tableColumn id="6310" xr3:uid="{3D669605-7250-4FDB-9D6D-75D45783B567}" name="Column6306"/>
    <tableColumn id="6311" xr3:uid="{428B7584-DB6A-4578-AD63-5FCCDFC67121}" name="Column6307"/>
    <tableColumn id="6312" xr3:uid="{C68D149C-97A8-423D-9BDE-F49F342AA6CD}" name="Column6308"/>
    <tableColumn id="6313" xr3:uid="{EF80E158-AC6F-4A00-9EEB-E1E0C57BB173}" name="Column6309"/>
    <tableColumn id="6314" xr3:uid="{3C302847-FD26-4B04-8B59-43457BE565B7}" name="Column6310"/>
    <tableColumn id="6315" xr3:uid="{9E11B92B-4D63-4C07-975F-7F129981C987}" name="Column6311"/>
    <tableColumn id="6316" xr3:uid="{7132F3CC-F021-4D4C-867A-B8801DB8F781}" name="Column6312"/>
    <tableColumn id="6317" xr3:uid="{4A024687-6975-4E4A-999A-09DE60CF21F3}" name="Column6313"/>
    <tableColumn id="6318" xr3:uid="{FD4DD868-A826-4A8F-8861-95E7ABE0CBC2}" name="Column6314"/>
    <tableColumn id="6319" xr3:uid="{3D280535-D654-4039-81BF-9C774E700073}" name="Column6315"/>
    <tableColumn id="6320" xr3:uid="{6560F7D7-6AA7-4F28-B7D9-1AEC5430DA76}" name="Column6316"/>
    <tableColumn id="6321" xr3:uid="{B3D2CA1A-EBC2-4419-890A-B5BB14B5FE3A}" name="Column6317"/>
    <tableColumn id="6322" xr3:uid="{BA395029-7643-4260-A96A-7D410AAADE79}" name="Column6318"/>
    <tableColumn id="6323" xr3:uid="{88EAE321-F65A-4287-B33B-0F60D2D01061}" name="Column6319"/>
    <tableColumn id="6324" xr3:uid="{C9995334-78D6-4BF5-A9B2-908644936147}" name="Column6320"/>
    <tableColumn id="6325" xr3:uid="{F3DE555C-8588-4008-8CD2-CA6B839E57D2}" name="Column6321"/>
    <tableColumn id="6326" xr3:uid="{CAB04D2A-D5EF-436D-8C9F-8E47F1FC1347}" name="Column6322"/>
    <tableColumn id="6327" xr3:uid="{0B7ED341-F620-4A7A-9320-7434D0558FCA}" name="Column6323"/>
    <tableColumn id="6328" xr3:uid="{020CDA46-193D-4311-AD82-437C7A9C7875}" name="Column6324"/>
    <tableColumn id="6329" xr3:uid="{A1049FDE-825C-4222-8930-EF02966B29C3}" name="Column6325"/>
    <tableColumn id="6330" xr3:uid="{F03D4D99-5AFF-42FF-B6C7-0B49429EDD67}" name="Column6326"/>
    <tableColumn id="6331" xr3:uid="{9DCC163A-6452-46BB-BB2F-BEE93D99029F}" name="Column6327"/>
    <tableColumn id="6332" xr3:uid="{BFEDEC3A-D0AF-44D7-BA1E-18667C575F7C}" name="Column6328"/>
    <tableColumn id="6333" xr3:uid="{DEF45B66-7FAA-4320-B8AD-5C3FA49D209F}" name="Column6329"/>
    <tableColumn id="6334" xr3:uid="{F07F97E3-DB2D-4AE5-A858-4D3F5DE04A8F}" name="Column6330"/>
    <tableColumn id="6335" xr3:uid="{B8E1A44B-432D-4633-84EC-56A48208D9BA}" name="Column6331"/>
    <tableColumn id="6336" xr3:uid="{289F2086-4880-4679-969A-0BAE9AE727DC}" name="Column6332"/>
    <tableColumn id="6337" xr3:uid="{807B66AC-E532-412C-B73D-6195C054B29F}" name="Column6333"/>
    <tableColumn id="6338" xr3:uid="{6C100708-E2A1-4D83-84CF-334708638017}" name="Column6334"/>
    <tableColumn id="6339" xr3:uid="{FEFEF9E5-4567-444E-AEDA-7D6659953949}" name="Column6335"/>
    <tableColumn id="6340" xr3:uid="{420F7565-A070-4E9F-89AD-ECD65D729CEC}" name="Column6336"/>
    <tableColumn id="6341" xr3:uid="{CF16C858-8575-45A7-8C6E-AFFEF35BDF6F}" name="Column6337"/>
    <tableColumn id="6342" xr3:uid="{891629D5-B3F3-4D44-AFF7-BAEED7C347B0}" name="Column6338"/>
    <tableColumn id="6343" xr3:uid="{F6BBAEAE-A657-498D-ACA5-F332E538732E}" name="Column6339"/>
    <tableColumn id="6344" xr3:uid="{C771C6F5-783B-4D45-8720-6AD3E2F5C3BB}" name="Column6340"/>
    <tableColumn id="6345" xr3:uid="{3DBE2DFA-D8D7-4C5C-ACA4-350A107E1CE0}" name="Column6341"/>
    <tableColumn id="6346" xr3:uid="{B1521FC9-C22A-4EFF-9C58-F1DD507A7564}" name="Column6342"/>
    <tableColumn id="6347" xr3:uid="{F3CBC14F-7692-454A-9B60-495EB9925F39}" name="Column6343"/>
    <tableColumn id="6348" xr3:uid="{EE283C2A-3CFC-4B1A-9141-2673977331B1}" name="Column6344"/>
    <tableColumn id="6349" xr3:uid="{A3E185EE-F2FD-4F5C-B109-B052BD692588}" name="Column6345"/>
    <tableColumn id="6350" xr3:uid="{CA05DFB4-5499-4FF1-80FA-4F5251DCE666}" name="Column6346"/>
    <tableColumn id="6351" xr3:uid="{74630D64-08CD-4D4C-BAB6-AA5C171E0FFE}" name="Column6347"/>
    <tableColumn id="6352" xr3:uid="{21C970B0-BFD0-4321-9962-7BA59308C0B3}" name="Column6348"/>
    <tableColumn id="6353" xr3:uid="{6C047A3D-20D5-43D4-A243-03064A68C6C6}" name="Column6349"/>
    <tableColumn id="6354" xr3:uid="{87E99669-DABB-4B05-BF7E-12A53C6ED98E}" name="Column6350"/>
    <tableColumn id="6355" xr3:uid="{61963B2F-D0C4-41FE-88EB-8D1D61A95CA5}" name="Column6351"/>
    <tableColumn id="6356" xr3:uid="{84782FFE-DE14-462F-B33E-CB5C2E2E1C4B}" name="Column6352"/>
    <tableColumn id="6357" xr3:uid="{3A10C7E1-612C-470F-B7D7-0D9ED7F32534}" name="Column6353"/>
    <tableColumn id="6358" xr3:uid="{4A0843E8-9C0E-4092-9AC0-A368C7B8703D}" name="Column6354"/>
    <tableColumn id="6359" xr3:uid="{E92D7F4A-A617-494E-AF29-1D951FEDC936}" name="Column6355"/>
    <tableColumn id="6360" xr3:uid="{57AD3C3A-8157-4365-B141-3EEFF669004B}" name="Column6356"/>
    <tableColumn id="6361" xr3:uid="{EC466607-659D-4306-9ADC-8CA2B3AB86B6}" name="Column6357"/>
    <tableColumn id="6362" xr3:uid="{EDDD4167-2318-4D13-AE46-C873CB4990FC}" name="Column6358"/>
    <tableColumn id="6363" xr3:uid="{CDE9662F-C942-4907-B3A1-473CBC422105}" name="Column6359"/>
    <tableColumn id="6364" xr3:uid="{BCBDCFB3-588E-4B89-A679-EE10C404A461}" name="Column6360"/>
    <tableColumn id="6365" xr3:uid="{C427B68D-24A6-4226-AE37-FF680EB223F5}" name="Column6361"/>
    <tableColumn id="6366" xr3:uid="{4D3B578C-FAD9-49D8-8A67-C3C88379DD8D}" name="Column6362"/>
    <tableColumn id="6367" xr3:uid="{A68CE375-CBE0-4AD7-B188-CCA5BB167296}" name="Column6363"/>
    <tableColumn id="6368" xr3:uid="{B28120BF-26DB-42C5-8522-2CB48C422469}" name="Column6364"/>
    <tableColumn id="6369" xr3:uid="{D11DD602-1B12-4D50-B8BF-D280E7DFA88C}" name="Column6365"/>
    <tableColumn id="6370" xr3:uid="{91E87F3A-07A2-4061-B404-16C0319AC97D}" name="Column6366"/>
    <tableColumn id="6371" xr3:uid="{922EC8C4-5E37-45F7-B33F-7CFFF8ABD7E0}" name="Column6367"/>
    <tableColumn id="6372" xr3:uid="{A5DBE37A-6F83-4AEB-A695-4D734D3C2708}" name="Column6368"/>
    <tableColumn id="6373" xr3:uid="{8CF40F99-ADD1-4CE3-9560-D1674C6E0254}" name="Column6369"/>
    <tableColumn id="6374" xr3:uid="{FD6F2C21-607B-4081-BD9E-16D18E52169C}" name="Column6370"/>
    <tableColumn id="6375" xr3:uid="{129D11CB-776C-4640-A6EA-3265FE342FF2}" name="Column6371"/>
    <tableColumn id="6376" xr3:uid="{2488FB0F-D56C-495E-86B0-F417658D6552}" name="Column6372"/>
    <tableColumn id="6377" xr3:uid="{E1447FF6-7898-40BC-90B0-AD8CB8F4D12D}" name="Column6373"/>
    <tableColumn id="6378" xr3:uid="{A7BB3F9C-D725-483C-9116-423ECBC88EF6}" name="Column6374"/>
    <tableColumn id="6379" xr3:uid="{0D52A42F-4343-4FC8-A2F8-A99B59EC1CCC}" name="Column6375"/>
    <tableColumn id="6380" xr3:uid="{4D341A3E-DB8B-4B91-94F8-18F6B02DFA88}" name="Column6376"/>
    <tableColumn id="6381" xr3:uid="{BA95AD94-91CA-457A-834E-EF82D290AB6E}" name="Column6377"/>
    <tableColumn id="6382" xr3:uid="{FCF53C58-1F42-4EE2-95E2-3BF24921CCB4}" name="Column6378"/>
    <tableColumn id="6383" xr3:uid="{83DF38F2-9730-40DC-9855-CB69C2E8B61E}" name="Column6379"/>
    <tableColumn id="6384" xr3:uid="{1A31E7B6-23E3-4DA2-B0F0-166128B9A8D2}" name="Column6380"/>
    <tableColumn id="6385" xr3:uid="{6E2D9ED1-8D6D-4E52-B049-05A802D93C65}" name="Column6381"/>
    <tableColumn id="6386" xr3:uid="{DA4B33D7-662F-4984-88CE-178E5C281087}" name="Column6382"/>
    <tableColumn id="6387" xr3:uid="{A77DF192-BB9E-40DA-B800-A140392A5556}" name="Column6383"/>
    <tableColumn id="6388" xr3:uid="{9BDFB4AF-B759-46FB-AB9F-1EBF2386E11E}" name="Column6384"/>
    <tableColumn id="6389" xr3:uid="{0CF9FC7D-2924-4D6E-BC99-F1A95B60C1A5}" name="Column6385"/>
    <tableColumn id="6390" xr3:uid="{E50ACD88-5BFD-4CA8-8A7C-735B268988AE}" name="Column6386"/>
    <tableColumn id="6391" xr3:uid="{7D4BB74F-8C35-4873-B11C-CB0EE0868B09}" name="Column6387"/>
    <tableColumn id="6392" xr3:uid="{B62BEDC5-3D10-43B1-9950-56D01E20EBDA}" name="Column6388"/>
    <tableColumn id="6393" xr3:uid="{CF34F6AD-2689-44A5-A443-51DC69B07B97}" name="Column6389"/>
    <tableColumn id="6394" xr3:uid="{3E8ABBA1-92A3-416B-B196-E4CC6B57FF24}" name="Column6390"/>
    <tableColumn id="6395" xr3:uid="{B8B11D53-9622-4CDF-AEA2-EA4464E2B2D5}" name="Column6391"/>
    <tableColumn id="6396" xr3:uid="{C221658A-B136-4CB0-B616-83F1CF6452BD}" name="Column6392"/>
    <tableColumn id="6397" xr3:uid="{5CCAD93B-2018-4AFA-B78E-B9E55E56514E}" name="Column6393"/>
    <tableColumn id="6398" xr3:uid="{44ED8AA5-46E8-4EE9-974E-6CA5C123F50B}" name="Column6394"/>
    <tableColumn id="6399" xr3:uid="{30DB9A60-76B4-4C30-A192-9D2FA2D9291B}" name="Column6395"/>
    <tableColumn id="6400" xr3:uid="{680D0E3D-14FF-4285-B8F6-342F59D637C5}" name="Column6396"/>
    <tableColumn id="6401" xr3:uid="{E957EF0D-F499-4EE8-AE84-FC8DE9DD43F5}" name="Column6397"/>
    <tableColumn id="6402" xr3:uid="{C3E8D3D2-8141-4872-A82C-EE2F961B71B7}" name="Column6398"/>
    <tableColumn id="6403" xr3:uid="{CF329B84-5D7E-46B8-B0F3-88BE3C849C62}" name="Column6399"/>
    <tableColumn id="6404" xr3:uid="{156BD664-A9C8-4318-A5AE-DCE0A08F4C6B}" name="Column6400"/>
    <tableColumn id="6405" xr3:uid="{44BE5808-A858-4706-A7D3-779642B90F5C}" name="Column6401"/>
    <tableColumn id="6406" xr3:uid="{CF512A84-C11B-464B-9030-5E23EF5CFDD2}" name="Column6402"/>
    <tableColumn id="6407" xr3:uid="{C3F96B17-3E39-49FC-AD5F-D95777995747}" name="Column6403"/>
    <tableColumn id="6408" xr3:uid="{2F29C335-9DCE-4F06-AC41-C73246546102}" name="Column6404"/>
    <tableColumn id="6409" xr3:uid="{D7EAD90F-B844-406B-A66D-F6DE0EC111AB}" name="Column6405"/>
    <tableColumn id="6410" xr3:uid="{3864E8C0-3A3E-4303-8FBA-CC145D8F8AC5}" name="Column6406"/>
    <tableColumn id="6411" xr3:uid="{544304E3-193D-47C8-A371-A409BC5D5016}" name="Column6407"/>
    <tableColumn id="6412" xr3:uid="{E9CCAB75-5EEB-4534-9417-E873971C9A7C}" name="Column6408"/>
    <tableColumn id="6413" xr3:uid="{4946D4F4-7FC8-433A-A2CE-882E2512876E}" name="Column6409"/>
    <tableColumn id="6414" xr3:uid="{0846A4C0-AD89-4523-B6FC-883449947DCD}" name="Column6410"/>
    <tableColumn id="6415" xr3:uid="{084F37F2-7692-4E78-ABB6-E53046D33F5A}" name="Column6411"/>
    <tableColumn id="6416" xr3:uid="{E1905E66-7886-427F-A72F-F09962197961}" name="Column6412"/>
    <tableColumn id="6417" xr3:uid="{B542B249-5D8D-4DC6-BC24-157AA2E68A69}" name="Column6413"/>
    <tableColumn id="6418" xr3:uid="{E3075C69-19E0-426C-9463-0546C4F003DA}" name="Column6414"/>
    <tableColumn id="6419" xr3:uid="{6BAAC4A6-EFF5-4F38-A2B9-0BED74C5FDB5}" name="Column6415"/>
    <tableColumn id="6420" xr3:uid="{97EE57C7-1017-48D3-BA8A-1125BF463492}" name="Column6416"/>
    <tableColumn id="6421" xr3:uid="{A83CBCCA-85BF-406B-930B-CD856E471753}" name="Column6417"/>
    <tableColumn id="6422" xr3:uid="{4BD7D514-EEDA-442C-87E8-D39AAA2E94DF}" name="Column6418"/>
    <tableColumn id="6423" xr3:uid="{4252E9B1-2EF4-42D9-B382-E08D0B0FBDD3}" name="Column6419"/>
    <tableColumn id="6424" xr3:uid="{57568901-005F-4135-AA9F-4F8E99D5E9F4}" name="Column6420"/>
    <tableColumn id="6425" xr3:uid="{225FC277-CC3C-4C3F-A684-442A29928806}" name="Column6421"/>
    <tableColumn id="6426" xr3:uid="{2216B536-55BE-4462-A9DF-221AA45C8170}" name="Column6422"/>
    <tableColumn id="6427" xr3:uid="{01D3BC1C-AA7E-44A9-BB27-94ABE8304444}" name="Column6423"/>
    <tableColumn id="6428" xr3:uid="{92BA7950-2F65-4C47-AB5A-C0172C4E5934}" name="Column6424"/>
    <tableColumn id="6429" xr3:uid="{D526F411-47F8-4B54-BD95-8E934302DEEA}" name="Column6425"/>
    <tableColumn id="6430" xr3:uid="{3FFD8B24-0742-4934-B483-A206B5133986}" name="Column6426"/>
    <tableColumn id="6431" xr3:uid="{92F8BDC0-6F79-4D3E-A8DA-47B3E8769C97}" name="Column6427"/>
    <tableColumn id="6432" xr3:uid="{8CEE678D-5A99-4824-A608-4071A62C05DB}" name="Column6428"/>
    <tableColumn id="6433" xr3:uid="{B58E0A6F-BF33-4A49-ADC4-C36027D6CEFD}" name="Column6429"/>
    <tableColumn id="6434" xr3:uid="{52489FDE-82DA-42F0-BDA8-F53C3AAD2F61}" name="Column6430"/>
    <tableColumn id="6435" xr3:uid="{49A68523-1374-4A01-8333-E929DFBE7680}" name="Column6431"/>
    <tableColumn id="6436" xr3:uid="{D497EE09-3319-478B-9836-3945FDBB82D3}" name="Column6432"/>
    <tableColumn id="6437" xr3:uid="{43590495-A858-497F-8FDE-5FA41F7A0128}" name="Column6433"/>
    <tableColumn id="6438" xr3:uid="{E5171C09-1F42-4513-8567-056E1C94245A}" name="Column6434"/>
    <tableColumn id="6439" xr3:uid="{E5F09806-CA23-4323-B0F8-30302C18D707}" name="Column6435"/>
    <tableColumn id="6440" xr3:uid="{1F793678-11F9-4253-AB57-A1B0E0C65958}" name="Column6436"/>
    <tableColumn id="6441" xr3:uid="{37038640-5521-4634-9634-E6D403CE03E6}" name="Column6437"/>
    <tableColumn id="6442" xr3:uid="{2CFF0114-3307-4B92-8EE2-C060243BE930}" name="Column6438"/>
    <tableColumn id="6443" xr3:uid="{F36E9ADB-E3C6-48A8-BD69-16DAD5B840FF}" name="Column6439"/>
    <tableColumn id="6444" xr3:uid="{3953C626-02D5-4D91-8FAD-57C154D68F24}" name="Column6440"/>
    <tableColumn id="6445" xr3:uid="{B008126D-DAEC-436E-873E-FA84097DD5D0}" name="Column6441"/>
    <tableColumn id="6446" xr3:uid="{63BC5D4A-2CC1-4D9B-B463-CCA067413B67}" name="Column6442"/>
    <tableColumn id="6447" xr3:uid="{F0028CDA-4AC8-4324-BBD8-24D0C5B6CDDD}" name="Column6443"/>
    <tableColumn id="6448" xr3:uid="{9947BC19-2C10-49A5-A9C9-04AB4E5ADB68}" name="Column6444"/>
    <tableColumn id="6449" xr3:uid="{BA8F5D55-77EA-4EB9-911B-0C4911604234}" name="Column6445"/>
    <tableColumn id="6450" xr3:uid="{61FD93B6-5CDC-43F1-AD1B-E5C1E7558AF4}" name="Column6446"/>
    <tableColumn id="6451" xr3:uid="{C3F958E7-DA11-4665-8356-42FDC514E530}" name="Column6447"/>
    <tableColumn id="6452" xr3:uid="{15B70AA2-D92C-48B1-BF88-5B22FAE4A329}" name="Column6448"/>
    <tableColumn id="6453" xr3:uid="{029E7A5C-059C-4016-B4D7-8DE4E924EF8E}" name="Column6449"/>
    <tableColumn id="6454" xr3:uid="{194EE546-D5BE-48F6-B71A-64813DC96B7F}" name="Column6450"/>
    <tableColumn id="6455" xr3:uid="{10DA19C1-D709-4D39-AE0D-F16F6F4346B7}" name="Column6451"/>
    <tableColumn id="6456" xr3:uid="{C071BB76-4092-46F8-8271-EA7CC574D7D5}" name="Column6452"/>
    <tableColumn id="6457" xr3:uid="{F5416F02-5DD3-4674-9963-65F6E9974EB5}" name="Column6453"/>
    <tableColumn id="6458" xr3:uid="{2BCA0A0E-0715-460F-A100-3D73BD41966E}" name="Column6454"/>
    <tableColumn id="6459" xr3:uid="{312AE5ED-44FA-430E-9083-30EB6A6F4369}" name="Column6455"/>
    <tableColumn id="6460" xr3:uid="{F0F5C42A-551A-4B79-AC42-060B1B159453}" name="Column6456"/>
    <tableColumn id="6461" xr3:uid="{46F01AD2-D73E-413F-B9E8-1A2FB1259CE9}" name="Column6457"/>
    <tableColumn id="6462" xr3:uid="{2DC3ABF2-ED15-4B27-8A3A-E545B59F2BDA}" name="Column6458"/>
    <tableColumn id="6463" xr3:uid="{DB2C1341-FD21-4827-912B-74C6CDD1DB63}" name="Column6459"/>
    <tableColumn id="6464" xr3:uid="{015E5C3D-CE73-48EA-8C49-5F3D4B29A9F0}" name="Column6460"/>
    <tableColumn id="6465" xr3:uid="{3BB000E3-42D0-49C4-B17B-89BF04178C35}" name="Column6461"/>
    <tableColumn id="6466" xr3:uid="{91F00065-99DE-4138-9F94-65656C31F06F}" name="Column6462"/>
    <tableColumn id="6467" xr3:uid="{2406E9B8-256D-40C5-8DA0-4E2A3C0B2DF3}" name="Column6463"/>
    <tableColumn id="6468" xr3:uid="{2E13CABA-FBBC-4517-B153-AD74E6554F90}" name="Column6464"/>
    <tableColumn id="6469" xr3:uid="{EC586BE0-3959-4BE5-AD53-8A8217944513}" name="Column6465"/>
    <tableColumn id="6470" xr3:uid="{28596223-0499-47F5-9B5C-205F225ED9E3}" name="Column6466"/>
    <tableColumn id="6471" xr3:uid="{0F2E8D10-71B9-47C9-ADBA-01ACFB13BA85}" name="Column6467"/>
    <tableColumn id="6472" xr3:uid="{373BF14C-46E2-4B43-946E-C7A3B6767320}" name="Column6468"/>
    <tableColumn id="6473" xr3:uid="{F3AA87D8-FB55-4D5E-8A0E-F410A06E578E}" name="Column6469"/>
    <tableColumn id="6474" xr3:uid="{74D55377-CC1C-4442-9B67-0F5CC6B2AE46}" name="Column6470"/>
    <tableColumn id="6475" xr3:uid="{7AAA19CD-DBD7-4499-9AB5-F8CBB8FDB464}" name="Column6471"/>
    <tableColumn id="6476" xr3:uid="{B9B4E1EB-D798-41E8-907E-B50DAC1F85B7}" name="Column6472"/>
    <tableColumn id="6477" xr3:uid="{4C9C1346-EE03-423D-B569-615A9F9FECBB}" name="Column6473"/>
    <tableColumn id="6478" xr3:uid="{EFA16348-BCA9-45E5-86FA-2D51E992F151}" name="Column6474"/>
    <tableColumn id="6479" xr3:uid="{9E8DF74A-245C-479D-B722-42D24F1ADFB2}" name="Column6475"/>
    <tableColumn id="6480" xr3:uid="{3FD516A2-640C-4E94-9ED3-B8E9991E406F}" name="Column6476"/>
    <tableColumn id="6481" xr3:uid="{B32C4109-618F-4F27-BDA1-36AD6034A0C1}" name="Column6477"/>
    <tableColumn id="6482" xr3:uid="{DDF34A92-3D6F-494F-BEA3-C90525727A8D}" name="Column6478"/>
    <tableColumn id="6483" xr3:uid="{2DA06120-1C04-46C4-A3E8-E190B09D9137}" name="Column6479"/>
    <tableColumn id="6484" xr3:uid="{CE039FA6-8641-4F78-8C5D-0D27C9A7DBC6}" name="Column6480"/>
    <tableColumn id="6485" xr3:uid="{F7CC7887-DD8B-493D-86CD-67BE8D540CE2}" name="Column6481"/>
    <tableColumn id="6486" xr3:uid="{DDD996C2-4EDB-4677-87C5-FDDBABAA7361}" name="Column6482"/>
    <tableColumn id="6487" xr3:uid="{C723541E-960C-4875-A4DC-689B72FE77DF}" name="Column6483"/>
    <tableColumn id="6488" xr3:uid="{FF5E3C4D-D0CF-4FEB-97EB-E4DC8FBD4454}" name="Column6484"/>
    <tableColumn id="6489" xr3:uid="{0C7E0BE6-8B2C-4127-B4D8-FA521E483191}" name="Column6485"/>
    <tableColumn id="6490" xr3:uid="{AC936329-194F-4A1A-9E37-3E2976CE5202}" name="Column6486"/>
    <tableColumn id="6491" xr3:uid="{58B4307D-02BF-4F25-814A-BDE978E4EB16}" name="Column6487"/>
    <tableColumn id="6492" xr3:uid="{91BA7447-D807-4204-B619-FF122049C784}" name="Column6488"/>
    <tableColumn id="6493" xr3:uid="{39B07817-79E9-4B78-8618-83E3F0EFF4BE}" name="Column6489"/>
    <tableColumn id="6494" xr3:uid="{E013779F-54B5-463F-AFF7-D1E5C62FD971}" name="Column6490"/>
    <tableColumn id="6495" xr3:uid="{B1745D4A-1B03-479F-AAC7-9C21617AA00F}" name="Column6491"/>
    <tableColumn id="6496" xr3:uid="{31502748-7F6E-4688-BB72-F525EA197F1A}" name="Column6492"/>
    <tableColumn id="6497" xr3:uid="{B8D61B88-6DCA-48FB-8688-9EAD14A180CE}" name="Column6493"/>
    <tableColumn id="6498" xr3:uid="{67720431-D787-4560-B437-4110FF4C7C5C}" name="Column6494"/>
    <tableColumn id="6499" xr3:uid="{D85E0A32-F795-438B-AE4F-86D7D30AB7F5}" name="Column6495"/>
    <tableColumn id="6500" xr3:uid="{A5036F8B-A4AC-4F41-871A-9A0D70A57FDD}" name="Column6496"/>
    <tableColumn id="6501" xr3:uid="{33B1E3EB-71AD-4C96-B2C5-AF2CEFF4A871}" name="Column6497"/>
    <tableColumn id="6502" xr3:uid="{2C7290B9-19A1-4AC4-B0EC-B04441440444}" name="Column6498"/>
    <tableColumn id="6503" xr3:uid="{E7429B07-5071-425A-A767-3DADF7020889}" name="Column6499"/>
    <tableColumn id="6504" xr3:uid="{FC49DF04-6407-440C-9550-A9B46B9E8E61}" name="Column6500"/>
    <tableColumn id="6505" xr3:uid="{06C8F8E3-7A48-49CE-9F1B-5A5DD55E5230}" name="Column6501"/>
    <tableColumn id="6506" xr3:uid="{55ECEE88-601C-483A-83C0-D7B1BF581536}" name="Column6502"/>
    <tableColumn id="6507" xr3:uid="{E8AD7455-0FB4-4B71-94A8-20918F357BF9}" name="Column6503"/>
    <tableColumn id="6508" xr3:uid="{30F2D3D0-A330-4923-ADB8-6CED2D9735C6}" name="Column6504"/>
    <tableColumn id="6509" xr3:uid="{BB863886-09E4-44A7-87AE-C26F624AB377}" name="Column6505"/>
    <tableColumn id="6510" xr3:uid="{AEF28EB7-99FC-45E8-A698-44DA66E14A80}" name="Column6506"/>
    <tableColumn id="6511" xr3:uid="{7DD486F8-1BBC-4E1F-9199-9C9C00828249}" name="Column6507"/>
    <tableColumn id="6512" xr3:uid="{1E97D233-20ED-4AA3-97A7-116060E4A13B}" name="Column6508"/>
    <tableColumn id="6513" xr3:uid="{34E4C2F9-ACBA-4CD9-BE0E-19D3F1FB0302}" name="Column6509"/>
    <tableColumn id="6514" xr3:uid="{76DF2BBC-D14B-414F-BA38-213ADF4A09F9}" name="Column6510"/>
    <tableColumn id="6515" xr3:uid="{B76D3781-DA34-4F68-B0D6-8886457C0A6B}" name="Column6511"/>
    <tableColumn id="6516" xr3:uid="{A4F11066-D85A-44C5-B4FE-3089D124CAF8}" name="Column6512"/>
    <tableColumn id="6517" xr3:uid="{52B14655-5923-4E73-9B97-1867C5D52CB0}" name="Column6513"/>
    <tableColumn id="6518" xr3:uid="{896E9EC9-4F01-43BD-92E7-B43813B4694A}" name="Column6514"/>
    <tableColumn id="6519" xr3:uid="{D3FBCD67-F116-417A-B33A-AC668DFABE64}" name="Column6515"/>
    <tableColumn id="6520" xr3:uid="{B281236E-A3EA-4BD8-85DD-6A90B824D12D}" name="Column6516"/>
    <tableColumn id="6521" xr3:uid="{154F05B1-E07E-46EE-801D-693022555E21}" name="Column6517"/>
    <tableColumn id="6522" xr3:uid="{7CD99AC1-65DB-4727-95AE-D26C3E51B723}" name="Column6518"/>
    <tableColumn id="6523" xr3:uid="{05B1C438-B5EA-42E8-9F01-F544B706A09C}" name="Column6519"/>
    <tableColumn id="6524" xr3:uid="{982F96E4-1111-4935-B3E1-7F9D917F668A}" name="Column6520"/>
    <tableColumn id="6525" xr3:uid="{07D1F16B-8540-40A1-ABF0-516A0767B4CD}" name="Column6521"/>
    <tableColumn id="6526" xr3:uid="{FDF14794-1CFE-47BF-A810-C55F85E6CBEE}" name="Column6522"/>
    <tableColumn id="6527" xr3:uid="{79C45B47-338B-4B9B-A134-DA2F43F29D67}" name="Column6523"/>
    <tableColumn id="6528" xr3:uid="{88E0D775-84D5-4123-AAF4-85FA7D944500}" name="Column6524"/>
    <tableColumn id="6529" xr3:uid="{622DEC7F-31B0-423E-9C6E-0A851976D5DC}" name="Column6525"/>
    <tableColumn id="6530" xr3:uid="{7A337EC7-9DE6-45C5-9819-D284052BE1B3}" name="Column6526"/>
    <tableColumn id="6531" xr3:uid="{4365E099-C37D-4C99-A6BF-54465A1C4E88}" name="Column6527"/>
    <tableColumn id="6532" xr3:uid="{79F1110C-B810-4143-909C-1DE473B4BD59}" name="Column6528"/>
    <tableColumn id="6533" xr3:uid="{AC5B43F9-C686-41B9-8806-D1B3716B3FF7}" name="Column6529"/>
    <tableColumn id="6534" xr3:uid="{F242088A-BB9D-4403-AE2F-D9F3E94D00F8}" name="Column6530"/>
    <tableColumn id="6535" xr3:uid="{9F520FBD-EAFF-40FF-9E17-CC7A96A0DF89}" name="Column6531"/>
    <tableColumn id="6536" xr3:uid="{799F7D0A-A08B-4660-9A83-1BFCD53D3ACC}" name="Column6532"/>
    <tableColumn id="6537" xr3:uid="{63A68F98-65E2-4645-8D32-EEFD71990369}" name="Column6533"/>
    <tableColumn id="6538" xr3:uid="{8E83A510-86DA-4D01-B52E-B19FDC379EE3}" name="Column6534"/>
    <tableColumn id="6539" xr3:uid="{55EA3BC9-41C1-4E5C-822E-256BF232A01F}" name="Column6535"/>
    <tableColumn id="6540" xr3:uid="{BFC631DF-A698-4330-BEE8-850BE9BF6383}" name="Column6536"/>
    <tableColumn id="6541" xr3:uid="{870BA518-9026-49BC-9A18-50CE3F965A5A}" name="Column6537"/>
    <tableColumn id="6542" xr3:uid="{C1049C60-EE8E-4C51-B3CC-649D33CAECBB}" name="Column6538"/>
    <tableColumn id="6543" xr3:uid="{24395EBC-E51A-4461-BED1-6D374FE9A481}" name="Column6539"/>
    <tableColumn id="6544" xr3:uid="{D91308C9-EDD4-464D-921B-D1ACCE4182AF}" name="Column6540"/>
    <tableColumn id="6545" xr3:uid="{1A067809-B600-4EFF-B178-3EA6FF73A270}" name="Column6541"/>
    <tableColumn id="6546" xr3:uid="{00F20A60-6279-45F3-98FC-8456EAEC60AF}" name="Column6542"/>
    <tableColumn id="6547" xr3:uid="{8E1BE7F0-0BB0-42AB-A636-5E98EEC40026}" name="Column6543"/>
    <tableColumn id="6548" xr3:uid="{5C08C372-C54F-48F3-B19E-4692ECB5360D}" name="Column6544"/>
    <tableColumn id="6549" xr3:uid="{03D230B4-D253-4762-B38B-9262AA984995}" name="Column6545"/>
    <tableColumn id="6550" xr3:uid="{DA610065-5453-4B0F-83D3-13F44227D3C2}" name="Column6546"/>
    <tableColumn id="6551" xr3:uid="{FB3DB5EB-9219-4DF5-8D94-1C41D03ED31D}" name="Column6547"/>
    <tableColumn id="6552" xr3:uid="{F87FA3EE-B132-4FF2-BDB8-DD6B0B0796B4}" name="Column6548"/>
    <tableColumn id="6553" xr3:uid="{015F0594-083D-4DE6-9E12-63566378050D}" name="Column6549"/>
    <tableColumn id="6554" xr3:uid="{E508FFE6-9BC3-4708-80E8-D11E7D95FDC7}" name="Column6550"/>
    <tableColumn id="6555" xr3:uid="{37C65A7B-694B-4366-848C-836B5E74A54B}" name="Column6551"/>
    <tableColumn id="6556" xr3:uid="{F7580148-CF63-404C-8BC5-14DA857FE675}" name="Column6552"/>
    <tableColumn id="6557" xr3:uid="{291BCCF5-81DE-4079-AF46-113F08FE9DF1}" name="Column6553"/>
    <tableColumn id="6558" xr3:uid="{5DFA9FE2-9E3D-42E8-93C5-AFD64458843A}" name="Column6554"/>
    <tableColumn id="6559" xr3:uid="{17265C91-63D1-41FA-89FC-E55726D97719}" name="Column6555"/>
    <tableColumn id="6560" xr3:uid="{AF39B999-6B4C-49EA-BAC2-773D3A592C8E}" name="Column6556"/>
    <tableColumn id="6561" xr3:uid="{39879861-B8E9-4E5D-8C18-EE6F3695510D}" name="Column6557"/>
    <tableColumn id="6562" xr3:uid="{36A3A856-E719-4B91-BC97-7F7A156AB3C2}" name="Column6558"/>
    <tableColumn id="6563" xr3:uid="{AC104CCE-274D-43E8-96E5-C51E49B94280}" name="Column6559"/>
    <tableColumn id="6564" xr3:uid="{930F8B49-F606-4A62-A4CF-DCDF9B7C80E0}" name="Column6560"/>
    <tableColumn id="6565" xr3:uid="{A895DFF5-A9B2-479C-861C-038A4B0F80B9}" name="Column6561"/>
    <tableColumn id="6566" xr3:uid="{EBA01923-3186-4760-A5B0-1863463B48F0}" name="Column6562"/>
    <tableColumn id="6567" xr3:uid="{67B62A36-0FB2-4C91-BAF5-36267BB5C129}" name="Column6563"/>
    <tableColumn id="6568" xr3:uid="{7AB0D314-FCDA-438A-8C80-018042ADCDC4}" name="Column6564"/>
    <tableColumn id="6569" xr3:uid="{19864179-CE7F-42ED-A70C-48EA1F163BF0}" name="Column6565"/>
    <tableColumn id="6570" xr3:uid="{98C855D3-32D4-42D1-B831-23D124B62D92}" name="Column6566"/>
    <tableColumn id="6571" xr3:uid="{4EF1BA7C-01B8-40F4-AABA-17706AAAEE96}" name="Column6567"/>
    <tableColumn id="6572" xr3:uid="{963A672B-F43B-4E85-9D08-596911F7024B}" name="Column6568"/>
    <tableColumn id="6573" xr3:uid="{77987253-EC67-4B5C-98C2-6C79BD5F73A5}" name="Column6569"/>
    <tableColumn id="6574" xr3:uid="{F50CBB9E-23CA-45F8-82B8-CFBBD23C7C20}" name="Column6570"/>
    <tableColumn id="6575" xr3:uid="{9868F407-1C06-411D-B97D-E80083AC638A}" name="Column6571"/>
    <tableColumn id="6576" xr3:uid="{F4F266FC-8BDE-4E1D-82B0-139EF0838965}" name="Column6572"/>
    <tableColumn id="6577" xr3:uid="{D3D3B42C-6F33-4AB2-8034-8AB38D4111F0}" name="Column6573"/>
    <tableColumn id="6578" xr3:uid="{7203AD21-DC79-49FC-9697-C822320C9C1A}" name="Column6574"/>
    <tableColumn id="6579" xr3:uid="{D7AA34B0-0F4E-4F9E-A752-1C744B8B5078}" name="Column6575"/>
    <tableColumn id="6580" xr3:uid="{E895FC83-D9E6-4E5F-B094-C523CE7C3939}" name="Column6576"/>
    <tableColumn id="6581" xr3:uid="{5C9AE368-8DFE-4153-84C5-0762235C467D}" name="Column6577"/>
    <tableColumn id="6582" xr3:uid="{0BB28254-872F-44D0-8C23-B0977548FB03}" name="Column6578"/>
    <tableColumn id="6583" xr3:uid="{A3C8D57D-D808-4AB0-A5C3-3DFC2EDC3E85}" name="Column6579"/>
    <tableColumn id="6584" xr3:uid="{945C6620-0D62-43F2-AFDC-89D813161042}" name="Column6580"/>
    <tableColumn id="6585" xr3:uid="{A74A2995-5CD0-494F-ACBC-CDC1452711CB}" name="Column6581"/>
    <tableColumn id="6586" xr3:uid="{A83F12B7-B0BA-408F-94D2-BB84068286BD}" name="Column6582"/>
    <tableColumn id="6587" xr3:uid="{26DC34D6-1DD6-43DD-99FE-85DED105A9B4}" name="Column6583"/>
    <tableColumn id="6588" xr3:uid="{0BD836EE-9822-453A-ABFD-C39F4AB77E17}" name="Column6584"/>
    <tableColumn id="6589" xr3:uid="{24CDFEF1-F2F5-4665-A745-3ED475F19C13}" name="Column6585"/>
    <tableColumn id="6590" xr3:uid="{E2CF81CB-5D1D-4F0B-A882-1F6F856CA0D3}" name="Column6586"/>
    <tableColumn id="6591" xr3:uid="{2C2ECECD-5253-40EF-8049-C86D1908D72D}" name="Column6587"/>
    <tableColumn id="6592" xr3:uid="{EFC7214D-7915-4C8E-9668-5A067707221A}" name="Column6588"/>
    <tableColumn id="6593" xr3:uid="{A4DBD0AE-F0A9-46DE-A9DC-5F998DE12E69}" name="Column6589"/>
    <tableColumn id="6594" xr3:uid="{89011842-61A3-48FC-9997-B31E34E06779}" name="Column6590"/>
    <tableColumn id="6595" xr3:uid="{6B287B2E-5708-4AF3-8C4F-1CABCB35A8DF}" name="Column6591"/>
    <tableColumn id="6596" xr3:uid="{07147434-68EB-4289-8BBE-ACD542DAF5D1}" name="Column6592"/>
    <tableColumn id="6597" xr3:uid="{7A2C098C-BDE3-4063-8C33-D4F51EE0DF3E}" name="Column6593"/>
    <tableColumn id="6598" xr3:uid="{799BAB6E-5FD9-464D-830C-14769E09D33A}" name="Column6594"/>
    <tableColumn id="6599" xr3:uid="{E685D247-14EC-42F1-BDAC-0126B254FBD6}" name="Column6595"/>
    <tableColumn id="6600" xr3:uid="{91AC66C4-A777-475B-A4B8-7B3B074F2AA6}" name="Column6596"/>
    <tableColumn id="6601" xr3:uid="{5ED18751-1052-410F-BCBE-12C2CA9E4A85}" name="Column6597"/>
    <tableColumn id="6602" xr3:uid="{6274372F-1AB5-4B2F-956E-478465F46AE9}" name="Column6598"/>
    <tableColumn id="6603" xr3:uid="{054B9171-CAA6-422D-8E73-A9450372CC2F}" name="Column6599"/>
    <tableColumn id="6604" xr3:uid="{BDBD15D9-B8C3-42BD-AD39-E6A44E54D1E8}" name="Column6600"/>
    <tableColumn id="6605" xr3:uid="{E0FCA5D0-DBE6-413F-BCB4-852D1B31B037}" name="Column6601"/>
    <tableColumn id="6606" xr3:uid="{888BCEDD-B5CA-4453-B1F8-6878FB105EA7}" name="Column6602"/>
    <tableColumn id="6607" xr3:uid="{BC3F6250-4FBE-43F5-90A4-1B50C6CD0D18}" name="Column6603"/>
    <tableColumn id="6608" xr3:uid="{8474075F-1416-49E5-ACDD-6D881E3BEB23}" name="Column6604"/>
    <tableColumn id="6609" xr3:uid="{D2FB2EEE-BC27-48E2-89C5-E7660F30F36C}" name="Column6605"/>
    <tableColumn id="6610" xr3:uid="{6A566399-E23C-4B2F-A9A7-9F60F975DC89}" name="Column6606"/>
    <tableColumn id="6611" xr3:uid="{2CFE9470-CA3B-49BE-B1BE-AE785CBEAE83}" name="Column6607"/>
    <tableColumn id="6612" xr3:uid="{4E46C29E-CD44-4C75-B996-D88038EE6BBA}" name="Column6608"/>
    <tableColumn id="6613" xr3:uid="{64108682-5911-4585-9B48-69CD906D4D84}" name="Column6609"/>
    <tableColumn id="6614" xr3:uid="{867DC40D-19D0-4BA9-8DE7-09067069A4AE}" name="Column6610"/>
    <tableColumn id="6615" xr3:uid="{543EEBDE-53AA-4829-9145-C3CCE06A33D4}" name="Column6611"/>
    <tableColumn id="6616" xr3:uid="{E424A81F-13D0-4644-BFC6-496446FE3EC6}" name="Column6612"/>
    <tableColumn id="6617" xr3:uid="{BF3EC3EB-31CE-46C7-89CE-DE836DAE915E}" name="Column6613"/>
    <tableColumn id="6618" xr3:uid="{5D2F77F7-1CAE-482A-AAB5-8870D79EA16A}" name="Column6614"/>
    <tableColumn id="6619" xr3:uid="{8D6C2BC1-E391-479E-8A19-55A1B2FB3159}" name="Column6615"/>
    <tableColumn id="6620" xr3:uid="{C7C7B6B3-2BD7-4737-8DF0-214FCA188557}" name="Column6616"/>
    <tableColumn id="6621" xr3:uid="{1462C831-C4B8-4CB2-82D9-96A5D2725468}" name="Column6617"/>
    <tableColumn id="6622" xr3:uid="{BA0B3552-027A-460F-8F66-F7D1BEEC9111}" name="Column6618"/>
    <tableColumn id="6623" xr3:uid="{56B01C70-0A78-4B28-AD59-86BF22327472}" name="Column6619"/>
    <tableColumn id="6624" xr3:uid="{075DF131-C61C-4767-9524-AB828F957CDA}" name="Column6620"/>
    <tableColumn id="6625" xr3:uid="{C7CC77B9-4946-4AA1-82CA-E5720A09E95B}" name="Column6621"/>
    <tableColumn id="6626" xr3:uid="{3C715DEA-23C0-4033-B2BA-68079A6DB6F8}" name="Column6622"/>
    <tableColumn id="6627" xr3:uid="{51A00817-DD20-4CB9-B7A1-53535C5FC116}" name="Column6623"/>
    <tableColumn id="6628" xr3:uid="{E655628F-CDE0-48BC-8293-5A5EFFFD1CFF}" name="Column6624"/>
    <tableColumn id="6629" xr3:uid="{245A8737-CD45-4BFD-9933-D790ED475813}" name="Column6625"/>
    <tableColumn id="6630" xr3:uid="{558C9A65-9354-40FF-8FF3-57F3CC2BAB01}" name="Column6626"/>
    <tableColumn id="6631" xr3:uid="{D5AC3048-3168-4D91-89CB-45A7CD3AC1C2}" name="Column6627"/>
    <tableColumn id="6632" xr3:uid="{F4E37EBA-378C-4F8C-A781-ADB6F7E4F85E}" name="Column6628"/>
    <tableColumn id="6633" xr3:uid="{91341F93-F6BD-4FDB-8E1C-B1F5EB14D05F}" name="Column6629"/>
    <tableColumn id="6634" xr3:uid="{14BDE3B4-EACF-4625-A45E-0B3E70F972E3}" name="Column6630"/>
    <tableColumn id="6635" xr3:uid="{40598969-7FF4-4149-A4BC-DC439C79AB21}" name="Column6631"/>
    <tableColumn id="6636" xr3:uid="{E9A525AD-7ACD-44EF-94AF-DC49718DF648}" name="Column6632"/>
    <tableColumn id="6637" xr3:uid="{26A851E6-1A2B-4CDC-BC36-F935E0DC7AA6}" name="Column6633"/>
    <tableColumn id="6638" xr3:uid="{A1F92D63-5A61-434A-B6A9-33D7FBA73B57}" name="Column6634"/>
    <tableColumn id="6639" xr3:uid="{273DCE8B-240B-4106-A6F0-7F8AC386722A}" name="Column6635"/>
    <tableColumn id="6640" xr3:uid="{88018672-AAF0-41AF-A844-07170828A324}" name="Column6636"/>
    <tableColumn id="6641" xr3:uid="{87020461-FBAD-46E4-B12C-1E5CA94BAC90}" name="Column6637"/>
    <tableColumn id="6642" xr3:uid="{195DE4F5-6D18-4A03-A754-D7026C0814FF}" name="Column6638"/>
    <tableColumn id="6643" xr3:uid="{B3F7880C-2D64-4AE6-95CB-A78177C34366}" name="Column6639"/>
    <tableColumn id="6644" xr3:uid="{7B0120D1-7B73-4F30-B83C-3E50A9DB9996}" name="Column6640"/>
    <tableColumn id="6645" xr3:uid="{6156CD43-EA4A-41B5-9FFD-53B77838B484}" name="Column6641"/>
    <tableColumn id="6646" xr3:uid="{27A3D72E-82C7-483D-8E09-3E7D9185EB03}" name="Column6642"/>
    <tableColumn id="6647" xr3:uid="{5D16307B-24BF-47CB-848D-ED94D56DA9DF}" name="Column6643"/>
    <tableColumn id="6648" xr3:uid="{9F7C74AE-F481-41AE-942C-28A91AC52C62}" name="Column6644"/>
    <tableColumn id="6649" xr3:uid="{DC4DA6C8-8931-4DE7-9808-3D95499ADA4D}" name="Column6645"/>
    <tableColumn id="6650" xr3:uid="{E54E9F92-F808-4C4F-932B-2F41430F87F2}" name="Column6646"/>
    <tableColumn id="6651" xr3:uid="{90D0702B-9D79-46F4-BAD8-B077E8AA4619}" name="Column6647"/>
    <tableColumn id="6652" xr3:uid="{97DFB2D2-CF85-4202-9037-1A0C8D4AC221}" name="Column6648"/>
    <tableColumn id="6653" xr3:uid="{2B0F608B-D816-4A4B-AC58-61739E57C1B1}" name="Column6649"/>
    <tableColumn id="6654" xr3:uid="{834CB81F-159B-4BCD-A299-F43A89D20D9D}" name="Column6650"/>
    <tableColumn id="6655" xr3:uid="{64AA0D07-EDBD-4F32-9F73-FD0B8B0507B9}" name="Column6651"/>
    <tableColumn id="6656" xr3:uid="{676CAD2C-EA78-453D-84AA-BB450E168ED3}" name="Column6652"/>
    <tableColumn id="6657" xr3:uid="{7F522DC9-624C-44F8-81BB-479EA9B85B65}" name="Column6653"/>
    <tableColumn id="6658" xr3:uid="{C2428ADE-B27A-455F-863A-812E4CFC012F}" name="Column6654"/>
    <tableColumn id="6659" xr3:uid="{DB512710-0785-4E1B-8A54-048341DC9E15}" name="Column6655"/>
    <tableColumn id="6660" xr3:uid="{0B766E74-4C2D-4140-A15C-EE151778507F}" name="Column6656"/>
    <tableColumn id="6661" xr3:uid="{40CFFE75-C530-442B-99B9-2CBAE8EEC910}" name="Column6657"/>
    <tableColumn id="6662" xr3:uid="{E4A8EE3D-3196-44A9-AEE9-076D8C274334}" name="Column6658"/>
    <tableColumn id="6663" xr3:uid="{9E98F975-4781-4E23-9C3C-176757EA6B02}" name="Column6659"/>
    <tableColumn id="6664" xr3:uid="{646A7495-0626-46CD-B208-4DC0D2B50474}" name="Column6660"/>
    <tableColumn id="6665" xr3:uid="{694D849F-2679-42DB-BEC1-1EC74C16964D}" name="Column6661"/>
    <tableColumn id="6666" xr3:uid="{3C426659-276A-44F3-83CC-BD16B94F90F2}" name="Column6662"/>
    <tableColumn id="6667" xr3:uid="{E2F69347-2260-48F4-9153-DBEDEF707649}" name="Column6663"/>
    <tableColumn id="6668" xr3:uid="{AA313620-BBA4-43F9-A1D1-C7659A170109}" name="Column6664"/>
    <tableColumn id="6669" xr3:uid="{9EDB254D-AACA-4D4F-8990-1C6B85D10AB8}" name="Column6665"/>
    <tableColumn id="6670" xr3:uid="{5A4B796E-F691-489D-8B5C-88370FEF5546}" name="Column6666"/>
    <tableColumn id="6671" xr3:uid="{4B0B26E8-3062-4355-92BB-3458A86C8DA5}" name="Column6667"/>
    <tableColumn id="6672" xr3:uid="{EE5143E3-2B0E-40D0-B62B-3485B6505BF0}" name="Column6668"/>
    <tableColumn id="6673" xr3:uid="{BC76318C-2628-4EED-AD20-91D53C5A9490}" name="Column6669"/>
    <tableColumn id="6674" xr3:uid="{14B64E19-D3DC-4127-B5BA-881B1AB1C06F}" name="Column6670"/>
    <tableColumn id="6675" xr3:uid="{F9C500E4-276B-4644-9938-4482A7B79EF4}" name="Column6671"/>
    <tableColumn id="6676" xr3:uid="{5763EE3B-90C0-4AE6-B15C-2CB69A84D556}" name="Column6672"/>
    <tableColumn id="6677" xr3:uid="{54CDA918-4E81-4FED-AE43-6A389C37057D}" name="Column6673"/>
    <tableColumn id="6678" xr3:uid="{14A43BC3-5DBE-4318-879D-DFCCC1591D9F}" name="Column6674"/>
    <tableColumn id="6679" xr3:uid="{4EA289BC-36CB-4CD6-A477-AC2FA49AF726}" name="Column6675"/>
    <tableColumn id="6680" xr3:uid="{F6871BF1-62A8-4A89-B437-29F131B9EAD1}" name="Column6676"/>
    <tableColumn id="6681" xr3:uid="{4845CB2D-54C9-4A3C-B257-488E2267DC6F}" name="Column6677"/>
    <tableColumn id="6682" xr3:uid="{2133A1AF-F17A-478F-9F84-4D17FAB0A5B5}" name="Column6678"/>
    <tableColumn id="6683" xr3:uid="{D504B82E-8492-4A10-9771-9160FB998FA5}" name="Column6679"/>
    <tableColumn id="6684" xr3:uid="{3F51B124-FC5C-4753-AAF1-E679A360ED30}" name="Column6680"/>
    <tableColumn id="6685" xr3:uid="{917A5EA9-8FBD-4F37-89E7-0300F62EFFDE}" name="Column6681"/>
    <tableColumn id="6686" xr3:uid="{0A935798-6B7A-488D-B87F-D230337C63CE}" name="Column6682"/>
    <tableColumn id="6687" xr3:uid="{07F4AAEC-2206-47F0-A276-C5B4446B2A62}" name="Column6683"/>
    <tableColumn id="6688" xr3:uid="{5E81DC9B-D6C6-438E-8EA1-DB7A9F9A6C07}" name="Column6684"/>
    <tableColumn id="6689" xr3:uid="{68D01796-0772-4404-A3C3-115FEB55F82C}" name="Column6685"/>
    <tableColumn id="6690" xr3:uid="{B6DC778A-922F-4A3F-853E-E9F1C485EE4E}" name="Column6686"/>
    <tableColumn id="6691" xr3:uid="{227A7419-79F0-413E-8ED6-CE7721253EE5}" name="Column6687"/>
    <tableColumn id="6692" xr3:uid="{1E35B693-CAAF-4DEA-B85F-331B2DA52999}" name="Column6688"/>
    <tableColumn id="6693" xr3:uid="{F833B731-ACF4-45FA-8E47-E48BED4D6FA0}" name="Column6689"/>
    <tableColumn id="6694" xr3:uid="{8D80C97F-E572-4137-9CF2-12EFAA35D73D}" name="Column6690"/>
    <tableColumn id="6695" xr3:uid="{4E071744-B096-48D2-BEAB-6EB2756E670B}" name="Column6691"/>
    <tableColumn id="6696" xr3:uid="{0B63A219-33D5-4D1F-B47E-0FD9115943EC}" name="Column6692"/>
    <tableColumn id="6697" xr3:uid="{88855477-949A-48B6-86C5-C197B9EF66AD}" name="Column6693"/>
    <tableColumn id="6698" xr3:uid="{1C8CA959-83E4-45F4-8588-55D311D8BAAD}" name="Column6694"/>
    <tableColumn id="6699" xr3:uid="{E95CF4BE-3882-4D71-B741-870893E92779}" name="Column6695"/>
    <tableColumn id="6700" xr3:uid="{A69D9FD6-215C-4E60-A242-3D1D46811D7A}" name="Column6696"/>
    <tableColumn id="6701" xr3:uid="{06655B68-ADE2-4C97-88F1-53C81DD85EBC}" name="Column6697"/>
    <tableColumn id="6702" xr3:uid="{C9C80D67-5BD8-4B38-B8DE-8E183FAFF332}" name="Column6698"/>
    <tableColumn id="6703" xr3:uid="{7227085B-FF5D-474B-8044-FD66E67A71EF}" name="Column6699"/>
    <tableColumn id="6704" xr3:uid="{94853917-80AB-446C-AAB7-10F0E090F6D6}" name="Column6700"/>
    <tableColumn id="6705" xr3:uid="{E9C4AF2C-4701-4083-8967-041D170FAC2D}" name="Column6701"/>
    <tableColumn id="6706" xr3:uid="{4E6B12C5-AB41-4E59-9E61-4B5288552BE8}" name="Column6702"/>
    <tableColumn id="6707" xr3:uid="{86CD9301-A8D6-4399-9135-39BA7FEFF61D}" name="Column6703"/>
    <tableColumn id="6708" xr3:uid="{57F0CEE9-9433-43C8-BB6E-0A0151C219AB}" name="Column6704"/>
    <tableColumn id="6709" xr3:uid="{E998FC20-87E6-4FB9-B109-3FA9E0F202A0}" name="Column6705"/>
    <tableColumn id="6710" xr3:uid="{0AE32946-1CE2-45F3-B359-6DDE7815AF68}" name="Column6706"/>
    <tableColumn id="6711" xr3:uid="{CA104398-D810-41AD-BC94-734C55DC3F30}" name="Column6707"/>
    <tableColumn id="6712" xr3:uid="{27BEA6FA-36F4-4678-92F8-709ADD969993}" name="Column6708"/>
    <tableColumn id="6713" xr3:uid="{E7A53332-8657-4DD5-9257-88678DCCFC35}" name="Column6709"/>
    <tableColumn id="6714" xr3:uid="{8C45AC95-502E-4060-A947-C752E1167ACC}" name="Column6710"/>
    <tableColumn id="6715" xr3:uid="{602D3F33-9A60-4476-9B26-18C522A3AACE}" name="Column6711"/>
    <tableColumn id="6716" xr3:uid="{4FC7517A-DDC1-497A-846F-D23915CE8668}" name="Column6712"/>
    <tableColumn id="6717" xr3:uid="{0A79B7AD-86F1-4B18-A34F-AC0D875CA30C}" name="Column6713"/>
    <tableColumn id="6718" xr3:uid="{685F3BBD-4FC2-4418-AB16-044C3C9AF3DA}" name="Column6714"/>
    <tableColumn id="6719" xr3:uid="{FD40E906-EB3E-40CA-ADF2-A5DE280C8A54}" name="Column6715"/>
    <tableColumn id="6720" xr3:uid="{5BC43C70-5E98-4B97-A0CD-EFE4482BB041}" name="Column6716"/>
    <tableColumn id="6721" xr3:uid="{93B9AE86-7DA0-40B3-B30E-8B10B96E48D1}" name="Column6717"/>
    <tableColumn id="6722" xr3:uid="{4332A3FD-4BAD-46B1-8994-4556E9CDF099}" name="Column6718"/>
    <tableColumn id="6723" xr3:uid="{147014A8-607C-47A7-95BB-E10B68ED3862}" name="Column6719"/>
    <tableColumn id="6724" xr3:uid="{C18286FD-0F50-4A96-815B-65E2C5B0928B}" name="Column6720"/>
    <tableColumn id="6725" xr3:uid="{996DFB79-D797-4D1A-B823-AFF7E1D7DC5C}" name="Column6721"/>
    <tableColumn id="6726" xr3:uid="{F023DA05-0F16-41E3-A325-796495E05652}" name="Column6722"/>
    <tableColumn id="6727" xr3:uid="{1988346B-ADA0-4DD3-A3DA-78EE7CFA5B14}" name="Column6723"/>
    <tableColumn id="6728" xr3:uid="{89D78793-BA08-473D-9428-FE28BC17E824}" name="Column6724"/>
    <tableColumn id="6729" xr3:uid="{7D11E757-6BDB-41AD-AE01-D1566BF59178}" name="Column6725"/>
    <tableColumn id="6730" xr3:uid="{360EEFBF-44E1-4731-A502-0D58A7686B9C}" name="Column6726"/>
    <tableColumn id="6731" xr3:uid="{AC3E7E56-ABF0-46FA-AFBC-45B071FDE864}" name="Column6727"/>
    <tableColumn id="6732" xr3:uid="{73A87F59-3F55-4CBF-9CC2-63F0F6A4083A}" name="Column6728"/>
    <tableColumn id="6733" xr3:uid="{1ACA90EE-58C5-41E5-919D-A94B746211B7}" name="Column6729"/>
    <tableColumn id="6734" xr3:uid="{D4B3B78C-3500-4953-A9F0-2011327A6522}" name="Column6730"/>
    <tableColumn id="6735" xr3:uid="{8274E5C0-5C94-436C-9F57-484A951DDCAE}" name="Column6731"/>
    <tableColumn id="6736" xr3:uid="{252FD2D2-0313-4109-A29A-984887DAC799}" name="Column6732"/>
    <tableColumn id="6737" xr3:uid="{C52FCE6F-CDD1-4EDE-9576-27071C053721}" name="Column6733"/>
    <tableColumn id="6738" xr3:uid="{ECAA1BC3-C3CA-48DF-B473-B92E717135B7}" name="Column6734"/>
    <tableColumn id="6739" xr3:uid="{37DA7C70-F096-49F1-B25D-377048298C9C}" name="Column6735"/>
    <tableColumn id="6740" xr3:uid="{A8142BD9-0DBC-41FB-9495-BA3499CC577C}" name="Column6736"/>
    <tableColumn id="6741" xr3:uid="{00214F98-CD03-450B-B98C-40500E03B05C}" name="Column6737"/>
    <tableColumn id="6742" xr3:uid="{4DC3FC3E-6EC7-4E38-9EB7-EAD1B9CC84DE}" name="Column6738"/>
    <tableColumn id="6743" xr3:uid="{0CC92642-1DBA-4767-A2C7-0A66EF43EA1D}" name="Column6739"/>
    <tableColumn id="6744" xr3:uid="{EB84F3C2-83D0-4DA8-A546-3652E1408C71}" name="Column6740"/>
    <tableColumn id="6745" xr3:uid="{C0FD302F-DC98-4DDE-B193-4B49528F80D5}" name="Column6741"/>
    <tableColumn id="6746" xr3:uid="{A983F7F2-1CE7-4F74-830A-936C4690C725}" name="Column6742"/>
    <tableColumn id="6747" xr3:uid="{39D021E6-16C0-4FE8-B8BC-39AEDF6C239C}" name="Column6743"/>
    <tableColumn id="6748" xr3:uid="{72FD37BD-DEC8-46AD-8244-B418332D615B}" name="Column6744"/>
    <tableColumn id="6749" xr3:uid="{E9E5955F-EB7E-4474-8B87-290190D38425}" name="Column6745"/>
    <tableColumn id="6750" xr3:uid="{20AF8455-C541-4C3A-80B7-8AD2473D9B82}" name="Column6746"/>
    <tableColumn id="6751" xr3:uid="{1FF84EA1-8B9D-49A1-A363-04D7EC4735A9}" name="Column6747"/>
    <tableColumn id="6752" xr3:uid="{7BCDDB29-BED2-458F-ACEC-DAD703D29239}" name="Column6748"/>
    <tableColumn id="6753" xr3:uid="{75210D0C-47B8-47C1-AB52-51F5D09AC78E}" name="Column6749"/>
    <tableColumn id="6754" xr3:uid="{D2C94F73-5DBB-446A-97E1-62687BE8C65F}" name="Column6750"/>
    <tableColumn id="6755" xr3:uid="{FF356329-C571-4904-8C59-3B8456B42178}" name="Column6751"/>
    <tableColumn id="6756" xr3:uid="{C915BD64-4009-4C82-B95D-9613B247A6A2}" name="Column6752"/>
    <tableColumn id="6757" xr3:uid="{BC20FFF3-19C6-4A18-8D86-982F042F33CB}" name="Column6753"/>
    <tableColumn id="6758" xr3:uid="{6562608F-3FE8-4A24-95C5-51F4FDEA8C9B}" name="Column6754"/>
    <tableColumn id="6759" xr3:uid="{DE5C2312-AE4C-4A8E-B74B-F881E743A394}" name="Column6755"/>
    <tableColumn id="6760" xr3:uid="{1576C094-5E1E-4268-8C41-3317C84CCB18}" name="Column6756"/>
    <tableColumn id="6761" xr3:uid="{8847E317-9CBA-4895-B4C1-80AB158F1302}" name="Column6757"/>
    <tableColumn id="6762" xr3:uid="{7952C40C-F306-4FB0-9AEE-E6AF62FB57A1}" name="Column6758"/>
    <tableColumn id="6763" xr3:uid="{53DA02AF-1D54-40EC-9CA1-4BE3115695CB}" name="Column6759"/>
    <tableColumn id="6764" xr3:uid="{1DC772F5-B52E-4AC4-B728-D47C35606DEF}" name="Column6760"/>
    <tableColumn id="6765" xr3:uid="{F59130F8-B54A-4680-B0AA-FB18CE4F8582}" name="Column6761"/>
    <tableColumn id="6766" xr3:uid="{1C52FBF1-112E-4F60-9221-9E4873A2CA3A}" name="Column6762"/>
    <tableColumn id="6767" xr3:uid="{FA19F4E6-5533-4C87-8C8E-2492B04C3B96}" name="Column6763"/>
    <tableColumn id="6768" xr3:uid="{95296DCD-6876-489D-BBFE-596B3E70AD84}" name="Column6764"/>
    <tableColumn id="6769" xr3:uid="{015B9EAC-A815-4504-ACF7-CC7E91FE3C84}" name="Column6765"/>
    <tableColumn id="6770" xr3:uid="{64207B29-8465-4557-9EBE-78A971BE25B7}" name="Column6766"/>
    <tableColumn id="6771" xr3:uid="{FC5ED908-647D-4D26-9021-59DE547AE10E}" name="Column6767"/>
    <tableColumn id="6772" xr3:uid="{8D187983-4979-4519-873B-E19DB828A777}" name="Column6768"/>
    <tableColumn id="6773" xr3:uid="{9FDD5874-6F9F-47E9-A835-032E74AEB65C}" name="Column6769"/>
    <tableColumn id="6774" xr3:uid="{8604F73A-8A90-4272-BA1F-CCC9BFB5AEEF}" name="Column6770"/>
    <tableColumn id="6775" xr3:uid="{8D826F0F-A45A-4B75-AB49-3FA08697FEAE}" name="Column6771"/>
    <tableColumn id="6776" xr3:uid="{97F7B8F5-2D73-40E1-9E74-88BD4F21A2A5}" name="Column6772"/>
    <tableColumn id="6777" xr3:uid="{B4FA344A-7EBD-406E-AA09-A01152D382BF}" name="Column6773"/>
    <tableColumn id="6778" xr3:uid="{84678A8F-5FFE-4673-9317-B2E8ED922733}" name="Column6774"/>
    <tableColumn id="6779" xr3:uid="{082ECD62-26C1-4A14-BA7A-632058E23F2E}" name="Column6775"/>
    <tableColumn id="6780" xr3:uid="{436E451B-0A29-447D-8924-8B820CE6D082}" name="Column6776"/>
    <tableColumn id="6781" xr3:uid="{DBFC6952-F3B6-406E-833B-28984287766A}" name="Column6777"/>
    <tableColumn id="6782" xr3:uid="{E79CB93D-715E-4B85-A71E-4FB1166F1E0E}" name="Column6778"/>
    <tableColumn id="6783" xr3:uid="{CEB787CC-F01C-49D0-82C3-3810D2889B7A}" name="Column6779"/>
    <tableColumn id="6784" xr3:uid="{BF090226-9FDD-46A9-9505-073038E1041B}" name="Column6780"/>
    <tableColumn id="6785" xr3:uid="{95C70A08-9CD9-420A-80F4-85FAF82DF7AE}" name="Column6781"/>
    <tableColumn id="6786" xr3:uid="{2ABD4102-D449-4FDC-834F-E1BF88492903}" name="Column6782"/>
    <tableColumn id="6787" xr3:uid="{BA0DF56E-6389-4F96-B777-0427F20426C7}" name="Column6783"/>
    <tableColumn id="6788" xr3:uid="{421C3F76-7C70-46FE-9F5C-8E06D45CC5B4}" name="Column6784"/>
    <tableColumn id="6789" xr3:uid="{188ECA06-F8A3-48B6-BFF1-E2D382D14E2C}" name="Column6785"/>
    <tableColumn id="6790" xr3:uid="{8D25FD80-FA68-4A94-8683-8D30EE4B2361}" name="Column6786"/>
    <tableColumn id="6791" xr3:uid="{FE17DFD8-A956-4EEF-BF50-029C41A29FC3}" name="Column6787"/>
    <tableColumn id="6792" xr3:uid="{50D5054A-F9C0-427D-B569-A466D3FF5F23}" name="Column6788"/>
    <tableColumn id="6793" xr3:uid="{0C57E78F-206E-461C-9ED1-4B2FDC80210D}" name="Column6789"/>
    <tableColumn id="6794" xr3:uid="{1A589D83-3A95-4694-AB97-09053F5356C8}" name="Column6790"/>
    <tableColumn id="6795" xr3:uid="{06C86D70-E655-4C47-9C6D-CA670D7166FB}" name="Column6791"/>
    <tableColumn id="6796" xr3:uid="{61AE7D4A-5508-4848-BB6C-1CD07AD3A47D}" name="Column6792"/>
    <tableColumn id="6797" xr3:uid="{5F75F9ED-4FCA-4467-88B3-A51AB68D693F}" name="Column6793"/>
    <tableColumn id="6798" xr3:uid="{27DC2B45-39EE-464B-A497-C14383318F73}" name="Column6794"/>
    <tableColumn id="6799" xr3:uid="{2AC14FE8-229C-47E6-BB50-0FC733CE1C0C}" name="Column6795"/>
    <tableColumn id="6800" xr3:uid="{E7472A27-D5AA-4435-BDE4-4B426FD62176}" name="Column6796"/>
    <tableColumn id="6801" xr3:uid="{F8D2E9C3-6A46-4F4D-AB89-D18C4468E7EF}" name="Column6797"/>
    <tableColumn id="6802" xr3:uid="{4F6B3BEC-6CAD-45B9-B884-3645211AAFC2}" name="Column6798"/>
    <tableColumn id="6803" xr3:uid="{864FB091-4612-4563-A82B-88813F6EDFB8}" name="Column6799"/>
    <tableColumn id="6804" xr3:uid="{03E04A51-76AB-45AC-B4CB-0105BDD6EFFF}" name="Column6800"/>
    <tableColumn id="6805" xr3:uid="{145DF377-AC4E-41FB-9295-888898C0EF74}" name="Column6801"/>
    <tableColumn id="6806" xr3:uid="{B8E95AA5-9685-46D1-A6FA-13BD18BC13D3}" name="Column6802"/>
    <tableColumn id="6807" xr3:uid="{25648CBD-7E9A-4C89-AA50-93C6C21788E1}" name="Column6803"/>
    <tableColumn id="6808" xr3:uid="{DC447680-1EA6-4676-B437-08AAA37127DC}" name="Column6804"/>
    <tableColumn id="6809" xr3:uid="{BA2846D3-67D5-4F59-ABA6-8E9975B9D18D}" name="Column6805"/>
    <tableColumn id="6810" xr3:uid="{5C855655-EBF5-4E5E-8CFE-357BED175767}" name="Column6806"/>
    <tableColumn id="6811" xr3:uid="{BAEEFCF7-378B-40FE-A6B6-5CEA577C2E11}" name="Column6807"/>
    <tableColumn id="6812" xr3:uid="{0BC66862-E868-41D0-9C18-605E20B2D1B2}" name="Column6808"/>
    <tableColumn id="6813" xr3:uid="{F18763BB-B668-4F7D-A12C-D3033C8BBEFF}" name="Column6809"/>
    <tableColumn id="6814" xr3:uid="{B65977F4-27ED-47EC-AE62-E492F1B53C9E}" name="Column6810"/>
    <tableColumn id="6815" xr3:uid="{A5055CC3-20A2-4AEC-BD70-931DB2A64151}" name="Column6811"/>
    <tableColumn id="6816" xr3:uid="{00315113-5AB3-40AA-B092-EACE2EF0760B}" name="Column6812"/>
    <tableColumn id="6817" xr3:uid="{071874F4-5CBF-4C77-AA91-76E8A9A5AF24}" name="Column6813"/>
    <tableColumn id="6818" xr3:uid="{428E6891-6D32-44AE-93C9-60BCAA8BC486}" name="Column6814"/>
    <tableColumn id="6819" xr3:uid="{4245D260-E9A4-4266-8C9B-A0D6F89EF97A}" name="Column6815"/>
    <tableColumn id="6820" xr3:uid="{9ED8C3FC-68BD-4C17-A203-2AC29FCDE731}" name="Column6816"/>
    <tableColumn id="6821" xr3:uid="{65C77E0E-0520-4FF7-ACED-603B225E6D0D}" name="Column6817"/>
    <tableColumn id="6822" xr3:uid="{534F4B51-ACBC-47AF-9894-796A49A69ADC}" name="Column6818"/>
    <tableColumn id="6823" xr3:uid="{292AA2AF-D9B5-4EAB-9C76-08DBB1ABE2FE}" name="Column6819"/>
    <tableColumn id="6824" xr3:uid="{C02043E6-0F09-47CC-A1EB-607FEEA30A60}" name="Column6820"/>
    <tableColumn id="6825" xr3:uid="{D11D7466-D352-4833-A0DA-9B00C0CB9A08}" name="Column6821"/>
    <tableColumn id="6826" xr3:uid="{929BD03E-780C-4F1D-BC0E-84687E7F1B67}" name="Column6822"/>
    <tableColumn id="6827" xr3:uid="{9B6A51FB-FFB4-42A3-875D-973EB810278E}" name="Column6823"/>
    <tableColumn id="6828" xr3:uid="{26E75000-8554-4907-8526-768E06910B94}" name="Column6824"/>
    <tableColumn id="6829" xr3:uid="{F77AD9F6-CB3A-4546-9A1A-9B7FFF115D7F}" name="Column6825"/>
    <tableColumn id="6830" xr3:uid="{B97E3818-F927-4855-8E7A-0FAA06F5053C}" name="Column6826"/>
    <tableColumn id="6831" xr3:uid="{E01F01B3-ABB6-4F89-96C1-D44E5D7A7316}" name="Column6827"/>
    <tableColumn id="6832" xr3:uid="{A66E24EF-3198-413E-9F9E-CD03C20FAF8D}" name="Column6828"/>
    <tableColumn id="6833" xr3:uid="{D512BEA8-DD03-4949-B5DA-70BC94934623}" name="Column6829"/>
    <tableColumn id="6834" xr3:uid="{16EBE4FB-4C22-4D05-BC1B-E4E43E4CAD72}" name="Column6830"/>
    <tableColumn id="6835" xr3:uid="{1280BCB8-832D-47A1-BAC6-9E7DD21E025B}" name="Column6831"/>
    <tableColumn id="6836" xr3:uid="{7B801D00-334D-4844-8D78-0E8CF55B3E66}" name="Column6832"/>
    <tableColumn id="6837" xr3:uid="{9B006B5B-D538-4B8B-90E9-EC5BA40DFE4E}" name="Column6833"/>
    <tableColumn id="6838" xr3:uid="{157FCD06-B592-4295-8AAA-F21D602D7A8D}" name="Column6834"/>
    <tableColumn id="6839" xr3:uid="{743BBE57-1E36-41C5-84E3-859773289480}" name="Column6835"/>
    <tableColumn id="6840" xr3:uid="{533278D5-E6AB-467F-B5DF-5045F0A3587D}" name="Column6836"/>
    <tableColumn id="6841" xr3:uid="{D6956955-FC89-458E-9EE9-4809ECF3B7A9}" name="Column6837"/>
    <tableColumn id="6842" xr3:uid="{199104CF-1F66-448E-BFD9-ECF2D19B5163}" name="Column6838"/>
    <tableColumn id="6843" xr3:uid="{DF0F5E20-1B41-4750-863A-67DE1DB3A4A1}" name="Column6839"/>
    <tableColumn id="6844" xr3:uid="{EE0464E0-84B3-4CAD-A4FC-60B99D91692A}" name="Column6840"/>
    <tableColumn id="6845" xr3:uid="{C973F21A-2841-4E57-A427-72F093F0BC3F}" name="Column6841"/>
    <tableColumn id="6846" xr3:uid="{D5840604-4C13-45BB-9834-74A132CFE67F}" name="Column6842"/>
    <tableColumn id="6847" xr3:uid="{B9FE441B-C312-45F7-8F33-F2426A487165}" name="Column6843"/>
    <tableColumn id="6848" xr3:uid="{E63D5A1C-318B-403D-BA2C-2BF608CCFDDA}" name="Column6844"/>
    <tableColumn id="6849" xr3:uid="{B8029AF4-8C67-4512-A8E2-A8A617CF9D52}" name="Column6845"/>
    <tableColumn id="6850" xr3:uid="{F03F1762-C9A8-4B40-946D-D53DD0D5E234}" name="Column6846"/>
    <tableColumn id="6851" xr3:uid="{C929EEB9-4466-489E-B8CB-2D4517A1D554}" name="Column6847"/>
    <tableColumn id="6852" xr3:uid="{8E978532-E850-4D3E-81F7-76BB431EC1BA}" name="Column6848"/>
    <tableColumn id="6853" xr3:uid="{3E056B03-4896-4488-B941-8E643746830D}" name="Column6849"/>
    <tableColumn id="6854" xr3:uid="{26CF3459-E4A8-49B3-B5A4-D8344208873A}" name="Column6850"/>
    <tableColumn id="6855" xr3:uid="{04226C53-B224-4621-AA35-E5D444D0EA43}" name="Column6851"/>
    <tableColumn id="6856" xr3:uid="{CA06597B-A79D-4895-9323-771972438EA9}" name="Column6852"/>
    <tableColumn id="6857" xr3:uid="{5FC6641C-5C71-4873-96D7-32211394F17C}" name="Column6853"/>
    <tableColumn id="6858" xr3:uid="{5EDEEE7C-3BFF-42EE-B6B3-20032B86BBB4}" name="Column6854"/>
    <tableColumn id="6859" xr3:uid="{E8AB2272-EA06-4FEF-92CB-B838248DBECD}" name="Column6855"/>
    <tableColumn id="6860" xr3:uid="{52D118B6-47FB-4C03-9F2C-1A329B48212C}" name="Column6856"/>
    <tableColumn id="6861" xr3:uid="{EB49428F-95B8-494C-9489-0DB155093BF7}" name="Column6857"/>
    <tableColumn id="6862" xr3:uid="{26ABB724-517A-477E-A7A4-23A6852888A6}" name="Column6858"/>
    <tableColumn id="6863" xr3:uid="{3B7E9A23-B37F-4E9F-9F52-AC990AAD89F7}" name="Column6859"/>
    <tableColumn id="6864" xr3:uid="{F35C1D10-56FA-457C-B0E7-B31771DC5D88}" name="Column6860"/>
    <tableColumn id="6865" xr3:uid="{6D603BBD-46AD-4E7D-8C3E-D32640790CFC}" name="Column6861"/>
    <tableColumn id="6866" xr3:uid="{9FA7F902-1842-4775-BE69-8F7560A5698F}" name="Column6862"/>
    <tableColumn id="6867" xr3:uid="{F9D83A43-AC77-46CE-96C0-693BBB663AE3}" name="Column6863"/>
    <tableColumn id="6868" xr3:uid="{633CE7EC-E364-4C8A-854E-449FD4B14CD2}" name="Column6864"/>
    <tableColumn id="6869" xr3:uid="{16FA98A9-7202-409C-8A71-D0FEC71BE0F2}" name="Column6865"/>
    <tableColumn id="6870" xr3:uid="{73A2FB31-9E19-4AD4-A19E-2030824625EE}" name="Column6866"/>
    <tableColumn id="6871" xr3:uid="{37C0EF71-0B1A-460B-8ED4-DF18C628C0E5}" name="Column6867"/>
    <tableColumn id="6872" xr3:uid="{E9CADF34-F4CF-4146-80DB-0E4AB89F9575}" name="Column6868"/>
    <tableColumn id="6873" xr3:uid="{F8AF5BF0-13E2-4FA1-A2A1-B1C3BF181C50}" name="Column6869"/>
    <tableColumn id="6874" xr3:uid="{AFCDC561-DF07-41D9-80AF-128E56F94F30}" name="Column6870"/>
    <tableColumn id="6875" xr3:uid="{8024003E-DCFE-48CD-90D5-0EA508F05E2F}" name="Column6871"/>
    <tableColumn id="6876" xr3:uid="{20FC840C-5462-430E-AB46-11281B6C8325}" name="Column6872"/>
    <tableColumn id="6877" xr3:uid="{9A89747D-D2FC-4FB1-BF59-A4E4D510D37B}" name="Column6873"/>
    <tableColumn id="6878" xr3:uid="{6C40D109-80A7-40EE-9F3F-75692CFC7F03}" name="Column6874"/>
    <tableColumn id="6879" xr3:uid="{E2DD7339-9521-46CB-BEC5-330A4B8EDD42}" name="Column6875"/>
    <tableColumn id="6880" xr3:uid="{BF420090-EE39-4EB2-811B-43A1F8ADBF1B}" name="Column6876"/>
    <tableColumn id="6881" xr3:uid="{0E1061F8-A12B-458B-AAA3-388F48AD5228}" name="Column6877"/>
    <tableColumn id="6882" xr3:uid="{EA7D5D27-CB47-4D2A-B365-31E7CA73CDF6}" name="Column6878"/>
    <tableColumn id="6883" xr3:uid="{B83449C6-884D-47C4-B796-B570C5B54489}" name="Column6879"/>
    <tableColumn id="6884" xr3:uid="{943A069D-7F9C-462E-8217-4D55C69D9D6B}" name="Column6880"/>
    <tableColumn id="6885" xr3:uid="{4789C01E-FEF8-4EB2-8F2F-05CC8552E914}" name="Column6881"/>
    <tableColumn id="6886" xr3:uid="{0EDA8985-4A41-429E-8477-39B0D9966099}" name="Column6882"/>
    <tableColumn id="6887" xr3:uid="{D8B3FF41-9FBD-4AEA-8FDB-4857E69A3824}" name="Column6883"/>
    <tableColumn id="6888" xr3:uid="{D74DB926-0856-4773-A86C-C1BAE44F98E7}" name="Column6884"/>
    <tableColumn id="6889" xr3:uid="{BC2AB354-47E4-4158-A568-AABF62A447C1}" name="Column6885"/>
    <tableColumn id="6890" xr3:uid="{CA7E5676-5D13-4376-890E-FA0D353D4594}" name="Column6886"/>
    <tableColumn id="6891" xr3:uid="{34DC8B6B-8E58-4763-88D8-3099E139DB7C}" name="Column6887"/>
    <tableColumn id="6892" xr3:uid="{9E174143-FBD1-48EC-92F1-FCA3A49C128D}" name="Column6888"/>
    <tableColumn id="6893" xr3:uid="{58E00751-49D4-4055-AEB0-4AE05077FB8A}" name="Column6889"/>
    <tableColumn id="6894" xr3:uid="{E190C7FA-95C6-42BC-A449-317B464E9CF9}" name="Column6890"/>
    <tableColumn id="6895" xr3:uid="{CC66CCBF-F011-469F-83FF-EA9981BD8BBC}" name="Column6891"/>
    <tableColumn id="6896" xr3:uid="{3EE66FCF-5940-45D5-A91E-11169DC81E23}" name="Column6892"/>
    <tableColumn id="6897" xr3:uid="{291E9AB0-7739-48D5-A7AA-666377B995AA}" name="Column6893"/>
    <tableColumn id="6898" xr3:uid="{23DF3F09-8501-48E0-9446-C4059CE07E3D}" name="Column6894"/>
    <tableColumn id="6899" xr3:uid="{FE8EA84A-CD47-4FA9-B563-5817C39244A0}" name="Column6895"/>
    <tableColumn id="6900" xr3:uid="{42B44C27-DC7D-4B3E-863C-F91C77B1D5A3}" name="Column6896"/>
    <tableColumn id="6901" xr3:uid="{8261F9F6-D84C-417B-A984-B1E59F171D35}" name="Column6897"/>
    <tableColumn id="6902" xr3:uid="{35BA7290-75E8-4B72-80AF-5309A1372B33}" name="Column6898"/>
    <tableColumn id="6903" xr3:uid="{C7432493-D3B6-4609-9FE8-3CD8454EE612}" name="Column6899"/>
    <tableColumn id="6904" xr3:uid="{9819EB66-00B6-4B7F-BB69-9166C1C4EE35}" name="Column6900"/>
    <tableColumn id="6905" xr3:uid="{9426CB0E-1668-43D4-8B92-55ED26269C22}" name="Column6901"/>
    <tableColumn id="6906" xr3:uid="{17BB80B5-85DF-4F07-8D5B-61A80905FE96}" name="Column6902"/>
    <tableColumn id="6907" xr3:uid="{AB30E918-3621-403B-9657-4A4DEBFFBCB9}" name="Column6903"/>
    <tableColumn id="6908" xr3:uid="{3172197E-81EB-49F8-83A1-749A55918A6D}" name="Column6904"/>
    <tableColumn id="6909" xr3:uid="{5A6B0137-0F3B-4C1B-99F0-F9F338497C4B}" name="Column6905"/>
    <tableColumn id="6910" xr3:uid="{015F868F-8BC3-45F5-A5B6-F0B119AD8426}" name="Column6906"/>
    <tableColumn id="6911" xr3:uid="{B3C3DC02-D34F-406C-8964-E41A5D8F79A6}" name="Column6907"/>
    <tableColumn id="6912" xr3:uid="{FAF79E21-519B-43EA-ABFA-E455E6E8A31D}" name="Column6908"/>
    <tableColumn id="6913" xr3:uid="{94A7D201-91E1-40F5-B3F1-97CC3FCB2185}" name="Column6909"/>
    <tableColumn id="6914" xr3:uid="{A2C7C5EB-B9B6-4D2B-9840-5C90AF44714B}" name="Column6910"/>
    <tableColumn id="6915" xr3:uid="{0567E616-8B8C-403E-AD0A-EA1E618C4617}" name="Column6911"/>
    <tableColumn id="6916" xr3:uid="{507DD5B2-7083-4A13-91A4-E4139A0D293E}" name="Column6912"/>
    <tableColumn id="6917" xr3:uid="{693D7AA0-7631-459C-BEDA-38AD779026A7}" name="Column6913"/>
    <tableColumn id="6918" xr3:uid="{650373D1-E5C2-4CEC-ACF0-049E12CEBE7B}" name="Column6914"/>
    <tableColumn id="6919" xr3:uid="{0B351E52-F560-4B59-8666-7CBBFA3DD16F}" name="Column6915"/>
    <tableColumn id="6920" xr3:uid="{E1ADE615-2D0A-486D-AC00-75C96F2E226D}" name="Column6916"/>
    <tableColumn id="6921" xr3:uid="{DCB2CBB1-4AA4-4500-8DC0-3F62D5B0D53C}" name="Column6917"/>
    <tableColumn id="6922" xr3:uid="{5FD69814-5CEC-4C1D-8A87-70CCAFA98944}" name="Column6918"/>
    <tableColumn id="6923" xr3:uid="{437EC6A1-F61D-4704-A4F9-5589B869FD77}" name="Column6919"/>
    <tableColumn id="6924" xr3:uid="{74155688-A32A-4ADD-91DE-519314FBCCC6}" name="Column6920"/>
    <tableColumn id="6925" xr3:uid="{9E26D0A5-9C9C-408A-8C78-831039AEACC1}" name="Column6921"/>
    <tableColumn id="6926" xr3:uid="{DB2DF389-E4F8-476C-9901-9998AE25DF13}" name="Column6922"/>
    <tableColumn id="6927" xr3:uid="{0CA4E009-BCF9-4014-9F3D-F3F15F3709C7}" name="Column6923"/>
    <tableColumn id="6928" xr3:uid="{998E906A-BA58-431D-BB8B-8C8922545B8A}" name="Column6924"/>
    <tableColumn id="6929" xr3:uid="{1D29F770-1770-4B0B-9C72-1FFF49D795AF}" name="Column6925"/>
    <tableColumn id="6930" xr3:uid="{E577A4E5-A1E4-4FCA-B8FC-3CFE3682987E}" name="Column6926"/>
    <tableColumn id="6931" xr3:uid="{2F556C92-CE4E-4C42-8334-810B48821EC8}" name="Column6927"/>
    <tableColumn id="6932" xr3:uid="{5FA3D714-0080-419E-903E-8113112B4092}" name="Column6928"/>
    <tableColumn id="6933" xr3:uid="{BC29DC09-119A-48A7-AC26-263042727E4E}" name="Column6929"/>
    <tableColumn id="6934" xr3:uid="{C725DC88-1EF0-47C0-8EFE-87D3106E04AA}" name="Column6930"/>
    <tableColumn id="6935" xr3:uid="{5019BA52-8193-4DED-8EF7-249D474C46E6}" name="Column6931"/>
    <tableColumn id="6936" xr3:uid="{079168A4-EA28-4D5E-B052-0D21103B4EC3}" name="Column6932"/>
    <tableColumn id="6937" xr3:uid="{C191E7E1-0009-4618-865C-E87AF765D6B6}" name="Column6933"/>
    <tableColumn id="6938" xr3:uid="{42E8627B-FC91-4912-9091-D1C7A2ADC2C5}" name="Column6934"/>
    <tableColumn id="6939" xr3:uid="{8BCBABAC-AEDE-4B9B-96FB-17145327D17B}" name="Column6935"/>
    <tableColumn id="6940" xr3:uid="{9678CF62-02FE-400B-BCD6-3C20E4F87762}" name="Column6936"/>
    <tableColumn id="6941" xr3:uid="{D3D6BE45-0647-4D68-8FA3-8E62BFA7F8B7}" name="Column6937"/>
    <tableColumn id="6942" xr3:uid="{C01768F0-570B-45B5-BCFC-CB7D5BA5FD10}" name="Column6938"/>
    <tableColumn id="6943" xr3:uid="{8F5E4550-7441-4F73-A94B-478662576A5D}" name="Column6939"/>
    <tableColumn id="6944" xr3:uid="{FACC41D9-7386-4967-A1E3-F1E39F0E3C45}" name="Column6940"/>
    <tableColumn id="6945" xr3:uid="{5CB4B2CC-C305-47C6-BF91-0EA1A766E110}" name="Column6941"/>
    <tableColumn id="6946" xr3:uid="{888EB24C-2BCB-4E00-8EFD-F7FDECC41F24}" name="Column6942"/>
    <tableColumn id="6947" xr3:uid="{204CDC35-219F-4D6E-BEC9-F2FFB46B90B0}" name="Column6943"/>
    <tableColumn id="6948" xr3:uid="{AC10BC9B-D7CD-411C-A836-C5BA1340B1CE}" name="Column6944"/>
    <tableColumn id="6949" xr3:uid="{7ED63DED-AB0B-40D5-8507-F25085DA2378}" name="Column6945"/>
    <tableColumn id="6950" xr3:uid="{2FB99648-DC16-45D6-A601-B295AE0C0C66}" name="Column6946"/>
    <tableColumn id="6951" xr3:uid="{F7E3AC66-5904-44D7-A0B2-DDC831DAF8C7}" name="Column6947"/>
    <tableColumn id="6952" xr3:uid="{517DEA03-5FC7-4A2D-AA84-723B9E217F0D}" name="Column6948"/>
    <tableColumn id="6953" xr3:uid="{BB42ACE2-8D80-4D56-825A-27C8B5055F38}" name="Column6949"/>
    <tableColumn id="6954" xr3:uid="{F4E3247C-7BAA-4F6E-9D51-BD785FC59816}" name="Column6950"/>
    <tableColumn id="6955" xr3:uid="{F73D1FC1-2FE1-41DD-B5FD-1937E1D6E82C}" name="Column6951"/>
    <tableColumn id="6956" xr3:uid="{4911D0E4-B689-43A6-83AA-6F5041ABBD30}" name="Column6952"/>
    <tableColumn id="6957" xr3:uid="{36C8D7E5-8E21-41BB-AD6E-41E73C2623D6}" name="Column6953"/>
    <tableColumn id="6958" xr3:uid="{7548AF12-5AC8-4062-90D7-13DBD2095356}" name="Column6954"/>
    <tableColumn id="6959" xr3:uid="{C39A3FD9-724B-4BC9-9B1F-061B4A2992F1}" name="Column6955"/>
    <tableColumn id="6960" xr3:uid="{F4770F89-7155-4714-A2B4-88E1923371C6}" name="Column6956"/>
    <tableColumn id="6961" xr3:uid="{97E64A34-9602-4133-8118-42087920CD34}" name="Column6957"/>
    <tableColumn id="6962" xr3:uid="{C23028C9-2D1B-4F62-A0D0-CF45419295AB}" name="Column6958"/>
    <tableColumn id="6963" xr3:uid="{9EF9B5FC-0FD0-4B5B-A7B9-CBD4F15EBE79}" name="Column6959"/>
    <tableColumn id="6964" xr3:uid="{C49C9973-9DE4-4BF0-A6A8-89A7FDFA54CF}" name="Column6960"/>
    <tableColumn id="6965" xr3:uid="{6FAFAD64-3865-45BA-BFFF-90AFBB35BC3C}" name="Column6961"/>
    <tableColumn id="6966" xr3:uid="{EC857489-8195-4DAF-A13A-DB79CC366B4F}" name="Column6962"/>
    <tableColumn id="6967" xr3:uid="{C4B28A91-7D5E-446C-9A5E-9FBC26ED5863}" name="Column6963"/>
    <tableColumn id="6968" xr3:uid="{FA78AB18-ECC0-46BB-A5E4-FAFE7B446B09}" name="Column6964"/>
    <tableColumn id="6969" xr3:uid="{7F093CB4-FB44-4402-B886-9E15E6ED7A7F}" name="Column6965"/>
    <tableColumn id="6970" xr3:uid="{D8E22D8D-4086-4BB0-AC23-A2D2AA44B41B}" name="Column6966"/>
    <tableColumn id="6971" xr3:uid="{A4BFCFDA-E629-4B7C-931F-4970E56DC9AA}" name="Column6967"/>
    <tableColumn id="6972" xr3:uid="{54E8415D-9B6A-4AF7-9CA9-F9BA00DF1E55}" name="Column6968"/>
    <tableColumn id="6973" xr3:uid="{1D50BCE0-D7B5-4373-891F-47BD43258462}" name="Column6969"/>
    <tableColumn id="6974" xr3:uid="{3B4B2346-7B4B-4364-871C-BC29A1A1BA3F}" name="Column6970"/>
    <tableColumn id="6975" xr3:uid="{33F046EA-1F36-47E6-B4ED-C4F996B8306E}" name="Column6971"/>
    <tableColumn id="6976" xr3:uid="{D255BA85-FC38-47BC-AA39-EECBE1633890}" name="Column6972"/>
    <tableColumn id="6977" xr3:uid="{9F4763FD-771A-4698-935A-3FABC27DDA88}" name="Column6973"/>
    <tableColumn id="6978" xr3:uid="{02C7C2DA-E481-4FE8-BAB0-C4B5CF452936}" name="Column6974"/>
    <tableColumn id="6979" xr3:uid="{040D682A-D546-49A4-8A36-5F6B18259453}" name="Column6975"/>
    <tableColumn id="6980" xr3:uid="{90DC9E7A-8C68-406F-9454-D5F1B70C3C64}" name="Column6976"/>
    <tableColumn id="6981" xr3:uid="{AFDD94BF-36FE-4743-B476-52EFED3721BE}" name="Column6977"/>
    <tableColumn id="6982" xr3:uid="{44C0BDB2-8E00-40C0-9FF1-55B4CA5BA2D9}" name="Column6978"/>
    <tableColumn id="6983" xr3:uid="{E168D534-F778-4022-8068-3170B65B07DC}" name="Column6979"/>
    <tableColumn id="6984" xr3:uid="{D3FF2324-E1B3-4052-9F84-3556B1C20BC8}" name="Column6980"/>
    <tableColumn id="6985" xr3:uid="{2090821E-25E4-4710-9396-12EAC769E827}" name="Column6981"/>
    <tableColumn id="6986" xr3:uid="{1161948D-99F5-44F6-A353-89BE395795B6}" name="Column6982"/>
    <tableColumn id="6987" xr3:uid="{F75EB749-76C8-4526-A858-FC9A49303435}" name="Column6983"/>
    <tableColumn id="6988" xr3:uid="{4099CDB4-CCF7-4A8D-87CD-ECADDDE98503}" name="Column6984"/>
    <tableColumn id="6989" xr3:uid="{1F489F75-85CB-4A0B-8344-0795D4CBF5AF}" name="Column6985"/>
    <tableColumn id="6990" xr3:uid="{66A82629-34C8-4996-A21E-BF86790432CA}" name="Column6986"/>
    <tableColumn id="6991" xr3:uid="{E5C7BCC8-D75B-466A-B5F6-362208D6A48A}" name="Column6987"/>
    <tableColumn id="6992" xr3:uid="{53D876A8-8340-492F-B2EE-E39104B3AF9D}" name="Column6988"/>
    <tableColumn id="6993" xr3:uid="{C2E1A8AF-3BC8-437A-BD64-7A8854B6AC81}" name="Column6989"/>
    <tableColumn id="6994" xr3:uid="{896941A9-333C-4DB6-8EE9-5C16D7F4E56E}" name="Column6990"/>
    <tableColumn id="6995" xr3:uid="{62E7A884-BADD-4C9F-97D0-8E39DFF873AD}" name="Column6991"/>
    <tableColumn id="6996" xr3:uid="{8D026F43-2762-4276-ABB7-56B8AC39B67C}" name="Column6992"/>
    <tableColumn id="6997" xr3:uid="{D6B55B1E-855C-402D-8130-FC92315203C0}" name="Column6993"/>
    <tableColumn id="6998" xr3:uid="{954672E3-599C-4684-8DFF-174FB3CAC122}" name="Column6994"/>
    <tableColumn id="6999" xr3:uid="{699A5B5D-349F-430D-AB87-D90B477CC0B2}" name="Column6995"/>
    <tableColumn id="7000" xr3:uid="{DD0E091A-9CEB-43FC-8268-7C74FA58177C}" name="Column6996"/>
    <tableColumn id="7001" xr3:uid="{FD81E892-E78F-4747-8792-68E2865AC6CD}" name="Column6997"/>
    <tableColumn id="7002" xr3:uid="{8C99B4E9-FE2D-46B1-8C06-22AC0BF0C5DA}" name="Column6998"/>
    <tableColumn id="7003" xr3:uid="{7E0D979C-E81D-4137-9792-ADB8716E4596}" name="Column6999"/>
    <tableColumn id="7004" xr3:uid="{FFC5BD61-06E5-4237-A4FF-4693B6CE7B47}" name="Column7000"/>
    <tableColumn id="7005" xr3:uid="{9098A552-9035-4573-891D-1519A73F6D9B}" name="Column7001"/>
    <tableColumn id="7006" xr3:uid="{D403EF00-8C83-4110-A365-6FCADDB7EB57}" name="Column7002"/>
    <tableColumn id="7007" xr3:uid="{2FF5AE09-DD30-400F-A76A-4F9E39D1E940}" name="Column7003"/>
    <tableColumn id="7008" xr3:uid="{49DB92E1-F090-49DD-9281-2C16D0A1E40D}" name="Column7004"/>
    <tableColumn id="7009" xr3:uid="{359951E5-1A15-4B80-9B82-C4C070358B46}" name="Column7005"/>
    <tableColumn id="7010" xr3:uid="{DB1AC611-C0C2-4434-A0A0-B684F2370EFB}" name="Column7006"/>
    <tableColumn id="7011" xr3:uid="{C211CA10-895E-4418-9170-0A82400CF637}" name="Column7007"/>
    <tableColumn id="7012" xr3:uid="{28EFE6FE-F8D2-425A-A2A7-7BCA92DE150F}" name="Column7008"/>
    <tableColumn id="7013" xr3:uid="{DDDE84DF-E073-455F-878B-B5006D856338}" name="Column7009"/>
    <tableColumn id="7014" xr3:uid="{BDDED35B-4DFF-4723-BA46-EE1CB9B28CC8}" name="Column7010"/>
    <tableColumn id="7015" xr3:uid="{72C71709-849D-4D8C-8378-3CA262F336CC}" name="Column7011"/>
    <tableColumn id="7016" xr3:uid="{BBBCA85B-C3D4-464F-A7E9-F04C7E1AD926}" name="Column7012"/>
    <tableColumn id="7017" xr3:uid="{012DC95D-1320-40A6-A12D-E7FB875D0DB9}" name="Column7013"/>
    <tableColumn id="7018" xr3:uid="{06C589C8-4643-4E78-9389-45FC2D5302E5}" name="Column7014"/>
    <tableColumn id="7019" xr3:uid="{ADE9C2E9-9B2E-4602-96FA-DDFF78D00FAE}" name="Column7015"/>
    <tableColumn id="7020" xr3:uid="{CBC651F5-488D-41EF-B54F-7A3278265112}" name="Column7016"/>
    <tableColumn id="7021" xr3:uid="{EB9881AE-1241-4198-8ABD-F5E847960F7E}" name="Column7017"/>
    <tableColumn id="7022" xr3:uid="{700E4850-BFC9-4FC9-86A7-788880F708D7}" name="Column7018"/>
    <tableColumn id="7023" xr3:uid="{DF71EC9C-3EC9-499F-ACDE-9C6ABB02FD38}" name="Column7019"/>
    <tableColumn id="7024" xr3:uid="{235F3332-0CC4-49A4-AA79-D816C017FB31}" name="Column7020"/>
    <tableColumn id="7025" xr3:uid="{04492C85-0F10-4B19-BE63-F4DF74EDE61E}" name="Column7021"/>
    <tableColumn id="7026" xr3:uid="{43020D5A-0447-459A-95F0-AEAA1857063E}" name="Column7022"/>
    <tableColumn id="7027" xr3:uid="{651EEC8D-F1AB-41A4-A7A9-A89F8B8CE1E2}" name="Column7023"/>
    <tableColumn id="7028" xr3:uid="{BE3037F2-F61C-465A-906D-5EF83EC78F12}" name="Column7024"/>
    <tableColumn id="7029" xr3:uid="{0846E1DE-F23E-408F-86FF-F4F24FE3C289}" name="Column7025"/>
    <tableColumn id="7030" xr3:uid="{9CD106AA-9B63-44AE-B54D-813D6BC00FF6}" name="Column7026"/>
    <tableColumn id="7031" xr3:uid="{884F42DA-CF16-4C14-899B-827256DEC416}" name="Column7027"/>
    <tableColumn id="7032" xr3:uid="{97DCD51C-DDE1-4B97-9272-79362B6670C5}" name="Column7028"/>
    <tableColumn id="7033" xr3:uid="{7C15DBE8-BEA7-4AC2-9703-A34A4F534A8C}" name="Column7029"/>
    <tableColumn id="7034" xr3:uid="{6FDAB5CC-0E78-40F4-A5D6-EF703D9603FD}" name="Column7030"/>
    <tableColumn id="7035" xr3:uid="{A7DDA2AF-1D65-4D78-BD60-85E3E85E5B6E}" name="Column7031"/>
    <tableColumn id="7036" xr3:uid="{10952BE6-2786-4AB9-8782-54460B4E98CD}" name="Column7032"/>
    <tableColumn id="7037" xr3:uid="{76184171-D8F3-4443-B189-D447AAF45686}" name="Column7033"/>
    <tableColumn id="7038" xr3:uid="{0C2DF05B-6103-4AD6-A81A-C7D9DA119103}" name="Column7034"/>
    <tableColumn id="7039" xr3:uid="{89F72CEE-3F4C-48FC-BB4D-B15412A54F20}" name="Column7035"/>
    <tableColumn id="7040" xr3:uid="{84BE1B72-2C52-47C9-8768-D1B4547877A7}" name="Column7036"/>
    <tableColumn id="7041" xr3:uid="{E8967529-DAA9-4213-B5BB-39210B9A4757}" name="Column7037"/>
    <tableColumn id="7042" xr3:uid="{A969B960-4B56-4010-A658-DBE3B186FB37}" name="Column7038"/>
    <tableColumn id="7043" xr3:uid="{012AE30A-1F60-487C-9C8D-C2C4B6242EB3}" name="Column7039"/>
    <tableColumn id="7044" xr3:uid="{BFC83A41-5348-4694-875B-612FE491E3E9}" name="Column7040"/>
    <tableColumn id="7045" xr3:uid="{B4284F49-C218-4A95-88D5-B8D5905F931E}" name="Column7041"/>
    <tableColumn id="7046" xr3:uid="{0CAC5753-F0F5-41AA-9446-3DC2D482269E}" name="Column7042"/>
    <tableColumn id="7047" xr3:uid="{8587A3EE-B4CA-49B8-9D18-D8374278CC2C}" name="Column7043"/>
    <tableColumn id="7048" xr3:uid="{999ACB0D-79F3-4CA3-B584-3494C1194982}" name="Column7044"/>
    <tableColumn id="7049" xr3:uid="{1AA5FFB9-590E-4478-A1FA-6EF370B801E8}" name="Column7045"/>
    <tableColumn id="7050" xr3:uid="{ED233388-7F7A-448C-AA27-32EDBE857FBA}" name="Column7046"/>
    <tableColumn id="7051" xr3:uid="{6F82333F-189A-4528-89A5-97358071FB16}" name="Column7047"/>
    <tableColumn id="7052" xr3:uid="{C212494D-79EC-4EF4-B7C4-BF14D65A2DF6}" name="Column7048"/>
    <tableColumn id="7053" xr3:uid="{833DC363-9182-4D8F-B203-DC55AA1D3C8E}" name="Column7049"/>
    <tableColumn id="7054" xr3:uid="{B52B294E-2CA0-436D-9A42-B4554251FC22}" name="Column7050"/>
    <tableColumn id="7055" xr3:uid="{A32FCE91-E63C-4BA0-9918-4EB57EB8A9B5}" name="Column7051"/>
    <tableColumn id="7056" xr3:uid="{28A9FF0D-BDC7-4933-A02B-543B846F6397}" name="Column7052"/>
    <tableColumn id="7057" xr3:uid="{4C468D4F-14B6-4E92-9912-6C68F8DC53F2}" name="Column7053"/>
    <tableColumn id="7058" xr3:uid="{5FF9AE0A-2FA9-461D-90F9-BFED3312FB64}" name="Column7054"/>
    <tableColumn id="7059" xr3:uid="{52E650F4-DA06-4100-8C0A-4BF7C3AD68B2}" name="Column7055"/>
    <tableColumn id="7060" xr3:uid="{606AF8F0-2F1D-40E3-ADA7-1F8838DE3E6D}" name="Column7056"/>
    <tableColumn id="7061" xr3:uid="{10FAC34D-CFD1-4B7A-B129-2B08A027E6E2}" name="Column7057"/>
    <tableColumn id="7062" xr3:uid="{12B2AFDF-6443-4097-932A-D563FA54456B}" name="Column7058"/>
    <tableColumn id="7063" xr3:uid="{E680B173-F8A8-4463-8AF0-C764FD474567}" name="Column7059"/>
    <tableColumn id="7064" xr3:uid="{7458DC24-3CDC-471A-8DC6-19DFF7870B54}" name="Column7060"/>
    <tableColumn id="7065" xr3:uid="{25A42FCA-613E-43A0-97EB-5C9FE75705F9}" name="Column7061"/>
    <tableColumn id="7066" xr3:uid="{AB9C74D4-2A1F-41FA-B932-91B5C390CB47}" name="Column7062"/>
    <tableColumn id="7067" xr3:uid="{D1AE2753-039D-49F4-965B-D84D1E78DBBC}" name="Column7063"/>
    <tableColumn id="7068" xr3:uid="{6479A002-BA66-4CE8-B559-97795DF45F9E}" name="Column7064"/>
    <tableColumn id="7069" xr3:uid="{963345FC-1652-4AF8-A3A4-B6000370BF4E}" name="Column7065"/>
    <tableColumn id="7070" xr3:uid="{46F9B194-4CC1-4F55-BA02-4B4C438FC2E6}" name="Column7066"/>
    <tableColumn id="7071" xr3:uid="{0D95F32F-359B-430A-B366-B5E8EEC00AE3}" name="Column7067"/>
    <tableColumn id="7072" xr3:uid="{8F4AEB39-77AB-4E4A-BA3F-6813D89C2866}" name="Column7068"/>
    <tableColumn id="7073" xr3:uid="{67546380-6853-41B5-846B-FB98BC82C633}" name="Column7069"/>
    <tableColumn id="7074" xr3:uid="{BF7099C6-D5B2-4882-9AD2-D35764BBA7D3}" name="Column7070"/>
    <tableColumn id="7075" xr3:uid="{237FD616-9F17-43AA-A795-AB2D5A7D640E}" name="Column7071"/>
    <tableColumn id="7076" xr3:uid="{578555CF-4BAA-4762-8E1D-DF2A591E202B}" name="Column7072"/>
    <tableColumn id="7077" xr3:uid="{646559BC-74E6-4DB8-8B22-CBD3E9CE551A}" name="Column7073"/>
    <tableColumn id="7078" xr3:uid="{4DBE2F42-4097-4DF2-B403-13E951952ADF}" name="Column7074"/>
    <tableColumn id="7079" xr3:uid="{337D403C-0B29-4047-88DA-3E153F79BD2A}" name="Column7075"/>
    <tableColumn id="7080" xr3:uid="{20171025-2806-4659-806B-B9E967CD9D02}" name="Column7076"/>
    <tableColumn id="7081" xr3:uid="{0BBD4898-F290-4AB1-8F0D-BC184E25D8C1}" name="Column7077"/>
    <tableColumn id="7082" xr3:uid="{ED440E17-C802-4656-8EC9-F7E580C120CD}" name="Column7078"/>
    <tableColumn id="7083" xr3:uid="{5CB96A31-14E6-4159-85D2-CAF9A9A08CF8}" name="Column7079"/>
    <tableColumn id="7084" xr3:uid="{50C72F69-C6DB-4522-AF6B-449281F29083}" name="Column7080"/>
    <tableColumn id="7085" xr3:uid="{B6626B5D-B739-4F2B-B5A4-568023196B46}" name="Column7081"/>
    <tableColumn id="7086" xr3:uid="{962411B8-C7AA-44EC-B21E-1AF9562FB657}" name="Column7082"/>
    <tableColumn id="7087" xr3:uid="{55B8D619-2137-48AD-9689-DBB06ECD07BC}" name="Column7083"/>
    <tableColumn id="7088" xr3:uid="{5DBA718A-8D72-4182-9DE3-6F7CE501C6CA}" name="Column7084"/>
    <tableColumn id="7089" xr3:uid="{9D07EBA9-7D64-4AE0-8A38-A52D2A1C7758}" name="Column7085"/>
    <tableColumn id="7090" xr3:uid="{D0063677-2297-4849-949F-C8454CA56384}" name="Column7086"/>
    <tableColumn id="7091" xr3:uid="{8352381C-4252-4633-B4DF-9D0DC3AE8983}" name="Column7087"/>
    <tableColumn id="7092" xr3:uid="{F4496802-6738-44D4-98E0-96ACECF4A81C}" name="Column7088"/>
    <tableColumn id="7093" xr3:uid="{A2F2A666-AF83-4339-971D-7E5347C90E53}" name="Column7089"/>
    <tableColumn id="7094" xr3:uid="{1413A9EA-612A-445B-9FB5-AA113A55B265}" name="Column7090"/>
    <tableColumn id="7095" xr3:uid="{6DEEF134-2478-42AD-B4D1-31A3D8EAC9AB}" name="Column7091"/>
    <tableColumn id="7096" xr3:uid="{CD08B574-7D3C-4E99-ADF8-87FE96A5ABF2}" name="Column7092"/>
    <tableColumn id="7097" xr3:uid="{992434FE-7030-44F2-BEAD-2179507E2C93}" name="Column7093"/>
    <tableColumn id="7098" xr3:uid="{C60845A3-F49D-4380-8923-EB496F6B1607}" name="Column7094"/>
    <tableColumn id="7099" xr3:uid="{2F31E794-EA77-4BC2-AD12-E64C500D2FBC}" name="Column7095"/>
    <tableColumn id="7100" xr3:uid="{0DF9B7B9-A124-4AB8-82C5-5EA947DDE928}" name="Column7096"/>
    <tableColumn id="7101" xr3:uid="{7FAA3345-6F57-4854-922E-6D57BFC16EBD}" name="Column7097"/>
    <tableColumn id="7102" xr3:uid="{6117DEC6-3A7F-49C2-8EAB-5BC0373E0439}" name="Column7098"/>
    <tableColumn id="7103" xr3:uid="{275776F6-AB3C-4EE6-8245-50EAFD810BE5}" name="Column7099"/>
    <tableColumn id="7104" xr3:uid="{609FC59C-D27E-44E5-A5E8-1972F614C856}" name="Column7100"/>
    <tableColumn id="7105" xr3:uid="{29D606E0-C538-4417-821C-46BCC90F0294}" name="Column7101"/>
    <tableColumn id="7106" xr3:uid="{21778B98-FE4E-4BCC-9B77-1537FD1A6E50}" name="Column7102"/>
    <tableColumn id="7107" xr3:uid="{D1A427C4-80BA-47A3-97AA-8E2D3AF5FFCA}" name="Column7103"/>
    <tableColumn id="7108" xr3:uid="{85A3ACA5-8D66-4141-B416-45A7849A540F}" name="Column7104"/>
    <tableColumn id="7109" xr3:uid="{2F48F786-6D2F-46BE-8C52-D738BDE725CC}" name="Column7105"/>
    <tableColumn id="7110" xr3:uid="{2D71A84B-430D-4A32-B38E-BDA3F5FF92DB}" name="Column7106"/>
    <tableColumn id="7111" xr3:uid="{A446DE25-1557-493C-B2DB-655BAD31D76E}" name="Column7107"/>
    <tableColumn id="7112" xr3:uid="{89D9ED8A-C45D-4245-B8AF-751935AE14CA}" name="Column7108"/>
    <tableColumn id="7113" xr3:uid="{129D9502-7B5A-4BBE-8511-E0925ABC98BA}" name="Column7109"/>
    <tableColumn id="7114" xr3:uid="{C55D4B29-4D81-425F-B3DE-D37E84FA6ED0}" name="Column7110"/>
    <tableColumn id="7115" xr3:uid="{AB8C831D-D10D-4CA6-99BC-784423C680D4}" name="Column7111"/>
    <tableColumn id="7116" xr3:uid="{FD88B815-FCBD-4CC2-8092-4B660A00C4A3}" name="Column7112"/>
    <tableColumn id="7117" xr3:uid="{C796B20B-BFFD-4BE3-B26D-77AE4536E12C}" name="Column7113"/>
    <tableColumn id="7118" xr3:uid="{A0CCD172-8D78-440D-8DF8-764F984AB437}" name="Column7114"/>
    <tableColumn id="7119" xr3:uid="{8F2BC02C-1AB2-437C-90F7-0FCADFACF13A}" name="Column7115"/>
    <tableColumn id="7120" xr3:uid="{081A5886-23D0-4223-B9DF-25DBB1D3B1C3}" name="Column7116"/>
    <tableColumn id="7121" xr3:uid="{885B0064-E3DF-42AF-A87D-5AF7DBCC3BAE}" name="Column7117"/>
    <tableColumn id="7122" xr3:uid="{8FBD64F1-00E3-443B-BAF9-9AA217ECF3D7}" name="Column7118"/>
    <tableColumn id="7123" xr3:uid="{F0938718-93EF-4DC4-BB25-5EE3F8DE6F53}" name="Column7119"/>
    <tableColumn id="7124" xr3:uid="{93D99766-2680-44A7-9DE0-F93DDE5A9EE4}" name="Column7120"/>
    <tableColumn id="7125" xr3:uid="{4ED60FBD-BDA7-495B-ABDC-1E788843859F}" name="Column7121"/>
    <tableColumn id="7126" xr3:uid="{CB07A5C2-2E40-40EC-AF65-3D88AA70EB13}" name="Column7122"/>
    <tableColumn id="7127" xr3:uid="{31A3ABD4-DD17-4F7B-9EB0-4E72F4C9A6A5}" name="Column7123"/>
    <tableColumn id="7128" xr3:uid="{D81F618B-7BF0-4227-BA6C-8069004C1A7B}" name="Column7124"/>
    <tableColumn id="7129" xr3:uid="{A8DCB03F-C3D9-4C9A-B29B-4D42ECB3E833}" name="Column7125"/>
    <tableColumn id="7130" xr3:uid="{B5AB6768-9500-4ACC-B334-DB657B8C55C2}" name="Column7126"/>
    <tableColumn id="7131" xr3:uid="{E2F1E515-69FA-4D25-B514-707FE8BF221B}" name="Column7127"/>
    <tableColumn id="7132" xr3:uid="{2391074D-F2F4-414B-80E2-C4C7C972A7D4}" name="Column7128"/>
    <tableColumn id="7133" xr3:uid="{D045BC23-66BC-45F0-ADEE-E4664849242F}" name="Column7129"/>
    <tableColumn id="7134" xr3:uid="{3D2EF306-86C3-449C-B48B-6209EFD1D085}" name="Column7130"/>
    <tableColumn id="7135" xr3:uid="{BA0ED976-6487-485E-97C7-46A37AB88D13}" name="Column7131"/>
    <tableColumn id="7136" xr3:uid="{6301C67C-C965-4C3D-9DE1-113237669801}" name="Column7132"/>
    <tableColumn id="7137" xr3:uid="{4EF67000-902C-4BEF-AE09-FBCA61C2EE91}" name="Column7133"/>
    <tableColumn id="7138" xr3:uid="{1EC497CE-AF45-42E2-A5DE-6D30E1A8F7CB}" name="Column7134"/>
    <tableColumn id="7139" xr3:uid="{2D4D6B0D-A80F-4F57-8352-30D8E13BA2D9}" name="Column7135"/>
    <tableColumn id="7140" xr3:uid="{C59EB9B8-4942-426A-9CF0-D353EFA458F9}" name="Column7136"/>
    <tableColumn id="7141" xr3:uid="{36A16B04-3F7E-4560-883B-1630C5935206}" name="Column7137"/>
    <tableColumn id="7142" xr3:uid="{30A7675D-4846-458F-9F86-F262BDAFBACB}" name="Column7138"/>
    <tableColumn id="7143" xr3:uid="{C9B4C973-E7C2-4D35-B216-02C04F9D31CD}" name="Column7139"/>
    <tableColumn id="7144" xr3:uid="{9252DF92-C479-4A34-B94E-575D68617FD8}" name="Column7140"/>
    <tableColumn id="7145" xr3:uid="{EEC414AD-BF49-4648-B7AA-362F2E604914}" name="Column7141"/>
    <tableColumn id="7146" xr3:uid="{6542BA5F-5D43-4E0D-A5A6-861CCA880060}" name="Column7142"/>
    <tableColumn id="7147" xr3:uid="{53A8E5A0-70FE-4D50-A5DB-4381EA7AA03A}" name="Column7143"/>
    <tableColumn id="7148" xr3:uid="{144FEE14-DC95-4BA3-A9E4-0B035FE2A4F8}" name="Column7144"/>
    <tableColumn id="7149" xr3:uid="{A513D3DF-9E70-4EA4-8CBB-BD80C85AD697}" name="Column7145"/>
    <tableColumn id="7150" xr3:uid="{A7537E3B-5074-42BE-8BD9-224DD4D84C8D}" name="Column7146"/>
    <tableColumn id="7151" xr3:uid="{D55D4194-265E-4EBF-A8C3-B6279A0C9124}" name="Column7147"/>
    <tableColumn id="7152" xr3:uid="{61399763-9B89-4325-85EE-EA4454B840AE}" name="Column7148"/>
    <tableColumn id="7153" xr3:uid="{9BA1CE54-BDED-43EB-86F6-6F1027FAB811}" name="Column7149"/>
    <tableColumn id="7154" xr3:uid="{07D3C6CA-8D79-44E3-99DC-0A20A2C7B935}" name="Column7150"/>
    <tableColumn id="7155" xr3:uid="{AEF76F22-5591-46C9-A304-15ADE75BA9BA}" name="Column7151"/>
    <tableColumn id="7156" xr3:uid="{C053FF67-B30E-4063-A90E-F54DD3DB881C}" name="Column7152"/>
    <tableColumn id="7157" xr3:uid="{D27722AB-B089-4F9B-BEA9-A6EFD0F8C922}" name="Column7153"/>
    <tableColumn id="7158" xr3:uid="{CE1738C5-3DC0-41B3-9E82-48A8B795FAB7}" name="Column7154"/>
    <tableColumn id="7159" xr3:uid="{3A308F1D-D2A7-4054-A1F4-6088B4674786}" name="Column7155"/>
    <tableColumn id="7160" xr3:uid="{BFCF8414-DBDD-4589-BF92-4477C08576DB}" name="Column7156"/>
    <tableColumn id="7161" xr3:uid="{7400A0C1-624D-4383-A50D-26A379744D67}" name="Column7157"/>
    <tableColumn id="7162" xr3:uid="{628ED572-5DFC-4152-9703-F6B30324A3FE}" name="Column7158"/>
    <tableColumn id="7163" xr3:uid="{BBB084CE-B5B2-4D05-9548-BFF284102CF8}" name="Column7159"/>
    <tableColumn id="7164" xr3:uid="{0591B88C-6349-4A12-A5F1-C81CA5AFDB3A}" name="Column7160"/>
    <tableColumn id="7165" xr3:uid="{F5B2F208-CD0A-42F1-B97D-064B44E57A6E}" name="Column7161"/>
    <tableColumn id="7166" xr3:uid="{E5321D26-CE4B-40E2-B4FE-5A8012837337}" name="Column7162"/>
    <tableColumn id="7167" xr3:uid="{C87FF537-DF4C-45A5-9986-CA74D47AD200}" name="Column7163"/>
    <tableColumn id="7168" xr3:uid="{FA5A790C-75B6-4B36-B387-B8B1903F064D}" name="Column7164"/>
    <tableColumn id="7169" xr3:uid="{67FD5E87-F6ED-4208-B70D-5652ADD77A77}" name="Column7165"/>
    <tableColumn id="7170" xr3:uid="{A9F7388D-C252-4264-8488-57C265534F75}" name="Column7166"/>
    <tableColumn id="7171" xr3:uid="{CD82CE0F-52F2-4752-983F-F15506B15ECF}" name="Column7167"/>
    <tableColumn id="7172" xr3:uid="{7A11AF4B-C47D-4BD0-BA59-5ABF61208381}" name="Column7168"/>
    <tableColumn id="7173" xr3:uid="{F5D47F19-D19A-4069-9EE4-288A34545740}" name="Column7169"/>
    <tableColumn id="7174" xr3:uid="{F4C96F71-E21C-412C-9431-67ABCDBE2F3E}" name="Column7170"/>
    <tableColumn id="7175" xr3:uid="{947366B7-3DEE-4215-88DC-5362CE1CAC73}" name="Column7171"/>
    <tableColumn id="7176" xr3:uid="{E1AF177C-12A7-4092-8CE0-153EF9CBF6F0}" name="Column7172"/>
    <tableColumn id="7177" xr3:uid="{01144910-F3BE-43AC-A08B-35EF0B28AE9E}" name="Column7173"/>
    <tableColumn id="7178" xr3:uid="{50A80DA6-E259-4738-A746-A3529602DD6D}" name="Column7174"/>
    <tableColumn id="7179" xr3:uid="{45C50D4A-B886-4349-9DA0-01F695B2B233}" name="Column7175"/>
    <tableColumn id="7180" xr3:uid="{2050EAB2-2C5E-4B82-AC86-0808FA709B15}" name="Column7176"/>
    <tableColumn id="7181" xr3:uid="{747159DD-992C-423D-B623-86472B9A20D0}" name="Column7177"/>
    <tableColumn id="7182" xr3:uid="{EE944BC6-A482-4D43-A30C-B41B129E67EC}" name="Column7178"/>
    <tableColumn id="7183" xr3:uid="{C34171CD-449F-4994-B8DF-85F5A6561C53}" name="Column7179"/>
    <tableColumn id="7184" xr3:uid="{7A2A5072-3525-46E1-8415-7EEDBC652F0C}" name="Column7180"/>
    <tableColumn id="7185" xr3:uid="{72E0A7D8-15D9-48F8-966E-33234EF94E8C}" name="Column7181"/>
    <tableColumn id="7186" xr3:uid="{296E8B81-AC58-4F06-9E98-BFED2C5B6E79}" name="Column7182"/>
    <tableColumn id="7187" xr3:uid="{DCACDE1A-C77C-44AC-B88E-6E8C04F16AB1}" name="Column7183"/>
    <tableColumn id="7188" xr3:uid="{EFC239EE-9832-48D7-ACE4-A9140AB5D435}" name="Column7184"/>
    <tableColumn id="7189" xr3:uid="{F6D6FDBE-65AA-4C06-8696-036CAD77B3AC}" name="Column7185"/>
    <tableColumn id="7190" xr3:uid="{63F1CB46-1087-43A3-A4E7-5E65E80AC031}" name="Column7186"/>
    <tableColumn id="7191" xr3:uid="{C4C94141-6D7E-446A-8C69-4D1E0C333710}" name="Column7187"/>
    <tableColumn id="7192" xr3:uid="{6A3F38EE-1D76-47EC-A499-569D88A59592}" name="Column7188"/>
    <tableColumn id="7193" xr3:uid="{5E9AA749-BE9F-498A-8597-B34824C8B8E4}" name="Column7189"/>
    <tableColumn id="7194" xr3:uid="{A687B8BA-5C71-4A58-A0A7-8D20324CD8A8}" name="Column7190"/>
    <tableColumn id="7195" xr3:uid="{6D5B5E35-C833-4F07-B227-370CF03BD60B}" name="Column7191"/>
    <tableColumn id="7196" xr3:uid="{72CFBB55-BD33-4C84-86AD-B662D2D5EDF6}" name="Column7192"/>
    <tableColumn id="7197" xr3:uid="{E2085CEC-E0A6-4A58-8FD3-73FEAB3345CB}" name="Column7193"/>
    <tableColumn id="7198" xr3:uid="{9FDE361A-0BEB-48B7-BCCD-EB3AAB7270F8}" name="Column7194"/>
    <tableColumn id="7199" xr3:uid="{0C7FE3CD-7C40-494A-B4BD-F7D3AAD69C6A}" name="Column7195"/>
    <tableColumn id="7200" xr3:uid="{D117CBF4-4020-40F7-A05A-80C467F92260}" name="Column7196"/>
    <tableColumn id="7201" xr3:uid="{D46CFBD9-7F6C-492E-B62A-612AEDD1BD3B}" name="Column7197"/>
    <tableColumn id="7202" xr3:uid="{7F98F157-F1BF-411C-AE4C-AF7D03C2C835}" name="Column7198"/>
    <tableColumn id="7203" xr3:uid="{B566CDE0-C134-41D6-8917-B7E9AB1D8B4E}" name="Column7199"/>
    <tableColumn id="7204" xr3:uid="{F6EE9264-E062-4B3F-BC7E-8AAAE19775A4}" name="Column7200"/>
    <tableColumn id="7205" xr3:uid="{541CFEBF-6E45-498A-82D6-DACED2857455}" name="Column7201"/>
    <tableColumn id="7206" xr3:uid="{533BEE5F-5B95-4970-BEAC-ED61041D2699}" name="Column7202"/>
    <tableColumn id="7207" xr3:uid="{2A0CA2C7-F1B7-4E0D-A4A7-6381E0E2E8B9}" name="Column7203"/>
    <tableColumn id="7208" xr3:uid="{F93147A6-7C8C-4811-9727-65F3E2E1F206}" name="Column7204"/>
    <tableColumn id="7209" xr3:uid="{00817628-A39D-4517-8258-D7862F67195C}" name="Column7205"/>
    <tableColumn id="7210" xr3:uid="{B408BB85-2FDC-471C-BFD5-F8B38E398A93}" name="Column7206"/>
    <tableColumn id="7211" xr3:uid="{34D59996-558E-458F-B9BC-AA7440C8686D}" name="Column7207"/>
    <tableColumn id="7212" xr3:uid="{21A7EB1F-8CF9-43B9-93AE-CBE4FC4BD800}" name="Column7208"/>
    <tableColumn id="7213" xr3:uid="{4F189035-19F8-4118-8CF4-97FAF3E54F5A}" name="Column7209"/>
    <tableColumn id="7214" xr3:uid="{940A6F69-25C5-4D16-878C-995721B3B449}" name="Column7210"/>
    <tableColumn id="7215" xr3:uid="{E0319C43-D525-4BD2-894A-617C8829763B}" name="Column7211"/>
    <tableColumn id="7216" xr3:uid="{D943FE32-F76F-4716-A8CE-489A11090ED1}" name="Column7212"/>
    <tableColumn id="7217" xr3:uid="{63701DB2-C768-49D2-AFFF-C020A4BA5E22}" name="Column7213"/>
    <tableColumn id="7218" xr3:uid="{D9E788FE-6E9F-4B78-9361-D77C80BAB380}" name="Column7214"/>
    <tableColumn id="7219" xr3:uid="{D4281E39-EC5C-4AE0-9501-5A89188DDB8F}" name="Column7215"/>
    <tableColumn id="7220" xr3:uid="{3935B086-6AAA-4692-984C-1B57D702ACE7}" name="Column7216"/>
    <tableColumn id="7221" xr3:uid="{82D38951-04D2-4DC4-A007-58B5336F9480}" name="Column7217"/>
    <tableColumn id="7222" xr3:uid="{645AB71F-8597-4610-B9EA-BF2DBA3FFE4E}" name="Column7218"/>
    <tableColumn id="7223" xr3:uid="{8A3B15CA-F45A-4F61-A890-F4293DC387E4}" name="Column7219"/>
    <tableColumn id="7224" xr3:uid="{EC36BA23-1175-4D5D-A52E-82B963E44817}" name="Column7220"/>
    <tableColumn id="7225" xr3:uid="{9F580BF2-31A4-4768-AC4D-7F259776A54F}" name="Column7221"/>
    <tableColumn id="7226" xr3:uid="{D905C4BF-0F36-4DA7-AE8C-8655D3410619}" name="Column7222"/>
    <tableColumn id="7227" xr3:uid="{C0504F54-A4C5-4709-8CEC-442E4072DE1D}" name="Column7223"/>
    <tableColumn id="7228" xr3:uid="{2B98A449-6912-4CC2-8546-41BE872ADAA8}" name="Column7224"/>
    <tableColumn id="7229" xr3:uid="{BDD8D5F6-86A7-485E-92C1-E4B533D55181}" name="Column7225"/>
    <tableColumn id="7230" xr3:uid="{D78663FB-3CF3-4D73-815D-00C0D0ABD266}" name="Column7226"/>
    <tableColumn id="7231" xr3:uid="{756C1E9F-5732-428F-9ECC-DFBC8828232A}" name="Column7227"/>
    <tableColumn id="7232" xr3:uid="{202D9D9B-D4FD-4A03-925E-2AB2DBD5A19C}" name="Column7228"/>
    <tableColumn id="7233" xr3:uid="{3FB34EF3-AA2C-4781-9945-ABB6E83BB12D}" name="Column7229"/>
    <tableColumn id="7234" xr3:uid="{D2668C37-B132-410E-835F-EBDEACFC2CBC}" name="Column7230"/>
    <tableColumn id="7235" xr3:uid="{AB4797AA-D677-468E-BE65-623E362B1F34}" name="Column7231"/>
    <tableColumn id="7236" xr3:uid="{B22EC1BA-224B-489D-ACF1-853137BD5190}" name="Column7232"/>
    <tableColumn id="7237" xr3:uid="{04B849C2-E250-4184-A7C2-AF35D2544CBF}" name="Column7233"/>
    <tableColumn id="7238" xr3:uid="{3EB5B0F1-59D6-4E23-8E23-23195A4FA6BC}" name="Column7234"/>
    <tableColumn id="7239" xr3:uid="{4DA06DB0-29BE-4D0D-AF4A-75975D5FD744}" name="Column7235"/>
    <tableColumn id="7240" xr3:uid="{340A559F-02B0-4536-90F1-1142E46CA4AF}" name="Column7236"/>
    <tableColumn id="7241" xr3:uid="{884853F3-47D7-40E9-8BA7-EA5132274622}" name="Column7237"/>
    <tableColumn id="7242" xr3:uid="{49BE3B19-6AC1-479B-A6E0-FD5403B53134}" name="Column7238"/>
    <tableColumn id="7243" xr3:uid="{0911B826-086E-411C-8F84-29B91BEBD7D7}" name="Column7239"/>
    <tableColumn id="7244" xr3:uid="{EEAE2E88-207E-4017-81B9-B495C8FD3780}" name="Column7240"/>
    <tableColumn id="7245" xr3:uid="{4A8A8C56-ABDB-4558-B062-112E2B3A2137}" name="Column7241"/>
    <tableColumn id="7246" xr3:uid="{210DB47E-E24D-4B56-B5B6-7A407D6289A1}" name="Column7242"/>
    <tableColumn id="7247" xr3:uid="{2B4C1055-9E91-44E6-9BC6-B64E6AE13958}" name="Column7243"/>
    <tableColumn id="7248" xr3:uid="{342DA976-527E-4C51-B8CB-ABDBD59EF10F}" name="Column7244"/>
    <tableColumn id="7249" xr3:uid="{7828219C-969C-47F3-B4EA-DE4437C87159}" name="Column7245"/>
    <tableColumn id="7250" xr3:uid="{5B8B9B7A-891F-4C5D-9EA4-921AACD8B5FE}" name="Column7246"/>
    <tableColumn id="7251" xr3:uid="{FD6E698F-B8A6-4502-835D-6554FCB5D0B5}" name="Column7247"/>
    <tableColumn id="7252" xr3:uid="{132F7EE1-2BBA-44CA-AC05-BDAEEB8D4D0B}" name="Column7248"/>
    <tableColumn id="7253" xr3:uid="{279319E8-C1C9-44DA-8052-8CF89C57C5C1}" name="Column7249"/>
    <tableColumn id="7254" xr3:uid="{EBB6C14E-496B-4F39-9591-0CE2A487F603}" name="Column7250"/>
    <tableColumn id="7255" xr3:uid="{B9287E4D-1ADA-48F0-8915-733DADF3526C}" name="Column7251"/>
    <tableColumn id="7256" xr3:uid="{6D9B03FB-62C9-4E75-BDC4-33AB5D40ABD0}" name="Column7252"/>
    <tableColumn id="7257" xr3:uid="{60890B73-0516-4764-A5B0-3753BF2AD45B}" name="Column7253"/>
    <tableColumn id="7258" xr3:uid="{A2FF199D-93CE-4C9B-80E8-857BCA432319}" name="Column7254"/>
    <tableColumn id="7259" xr3:uid="{1A66F00B-B5AF-4B28-B628-10A8DB9F1F5C}" name="Column7255"/>
    <tableColumn id="7260" xr3:uid="{8C711E6E-1C6D-4D6F-A3FE-07206E185C6F}" name="Column7256"/>
    <tableColumn id="7261" xr3:uid="{F56654A6-B657-428E-BCAA-F1C33931D06E}" name="Column7257"/>
    <tableColumn id="7262" xr3:uid="{76C07E71-3DFA-44DC-9CCA-128B85FD9521}" name="Column7258"/>
    <tableColumn id="7263" xr3:uid="{694B539D-B178-4656-A50A-8D75FEE4DF15}" name="Column7259"/>
    <tableColumn id="7264" xr3:uid="{B862A019-3479-44A5-BE45-AD0E34611793}" name="Column7260"/>
    <tableColumn id="7265" xr3:uid="{E46224EF-7289-4E57-9E86-055845DE034B}" name="Column7261"/>
    <tableColumn id="7266" xr3:uid="{C034EFB8-20C6-4BAD-A317-5B71D07ED432}" name="Column7262"/>
    <tableColumn id="7267" xr3:uid="{5CD66C62-9580-4A95-A0FB-F36848E50097}" name="Column7263"/>
    <tableColumn id="7268" xr3:uid="{AD869959-EE7A-41AF-804B-87A3BB36E826}" name="Column7264"/>
    <tableColumn id="7269" xr3:uid="{CC3C5120-E92F-49CC-A65B-0754E405E981}" name="Column7265"/>
    <tableColumn id="7270" xr3:uid="{B07297F0-4F11-45FE-B33A-B9637FBE3737}" name="Column7266"/>
    <tableColumn id="7271" xr3:uid="{9C1A8BAB-0882-47FC-B21D-8E5384EB4A6B}" name="Column7267"/>
    <tableColumn id="7272" xr3:uid="{35B5615D-54A0-4BD7-BD13-B72427748522}" name="Column7268"/>
    <tableColumn id="7273" xr3:uid="{A92A7AA8-C764-4F45-983F-4225C3DB8B96}" name="Column7269"/>
    <tableColumn id="7274" xr3:uid="{DA25231A-5D7D-446E-9260-1791BF0321A9}" name="Column7270"/>
    <tableColumn id="7275" xr3:uid="{DF231CB7-BEE4-4AA7-AE20-4750D7D5DB49}" name="Column7271"/>
    <tableColumn id="7276" xr3:uid="{E3A1823E-512D-4BF4-BADD-CEADAEFE7977}" name="Column7272"/>
    <tableColumn id="7277" xr3:uid="{AA94AC03-7A91-4EE3-96AC-81DB49A796AE}" name="Column7273"/>
    <tableColumn id="7278" xr3:uid="{95D6CF0C-57F2-46D1-A25C-BCF2736B3228}" name="Column7274"/>
    <tableColumn id="7279" xr3:uid="{56632CDA-6D2F-4C3C-BA72-BDA4EAE9A2E8}" name="Column7275"/>
    <tableColumn id="7280" xr3:uid="{82E94C7B-49F9-4A04-A107-9FAD3C86CD61}" name="Column7276"/>
    <tableColumn id="7281" xr3:uid="{701094A9-595D-480C-B92A-6E301BD50977}" name="Column7277"/>
    <tableColumn id="7282" xr3:uid="{2B56933A-E48A-416E-B1E1-926916E4F50C}" name="Column7278"/>
    <tableColumn id="7283" xr3:uid="{F0DF403F-B2A2-4D9C-A063-335874AA1045}" name="Column7279"/>
    <tableColumn id="7284" xr3:uid="{50773481-47E7-4A03-A7B1-9CCEE6879D0B}" name="Column7280"/>
    <tableColumn id="7285" xr3:uid="{947DCCC9-CCC7-4C76-A72E-45B3BF8861AE}" name="Column7281"/>
    <tableColumn id="7286" xr3:uid="{30EFCC73-AA38-4B26-8E72-C990C5655A6A}" name="Column7282"/>
    <tableColumn id="7287" xr3:uid="{E2702776-FA7D-42C8-AE12-DAC5EC8C9A98}" name="Column7283"/>
    <tableColumn id="7288" xr3:uid="{35328936-4514-48F7-9864-4BD698906E22}" name="Column7284"/>
    <tableColumn id="7289" xr3:uid="{37F81ADE-137A-49AD-A18B-392D97E04AC6}" name="Column7285"/>
    <tableColumn id="7290" xr3:uid="{F00ED6F3-CB3F-4054-B7A7-B6E9294845CE}" name="Column7286"/>
    <tableColumn id="7291" xr3:uid="{728BD817-9C74-47D7-9D2B-D8E816451B50}" name="Column7287"/>
    <tableColumn id="7292" xr3:uid="{76D4F41A-790D-4D3D-8B11-1F39F1F3B1DB}" name="Column7288"/>
    <tableColumn id="7293" xr3:uid="{520A88B0-2243-4070-9C97-EBDF10F51FEA}" name="Column7289"/>
    <tableColumn id="7294" xr3:uid="{6345394F-9328-42FA-9015-CA00C3471CB2}" name="Column7290"/>
    <tableColumn id="7295" xr3:uid="{D078CB51-8371-4854-8DC6-C0C658C7D341}" name="Column7291"/>
    <tableColumn id="7296" xr3:uid="{4B3A2CAA-1DCE-4FA7-B727-FB54634F9F1B}" name="Column7292"/>
    <tableColumn id="7297" xr3:uid="{3492472B-11D5-4089-881A-A4D8F2CD75BB}" name="Column7293"/>
    <tableColumn id="7298" xr3:uid="{EC7759E5-5209-4525-B9E6-848083C89BAE}" name="Column7294"/>
    <tableColumn id="7299" xr3:uid="{AB6F70DB-415D-43BF-99AE-D01DBF4D1028}" name="Column7295"/>
    <tableColumn id="7300" xr3:uid="{AE05BD2F-96A7-4B7A-BDEB-5C12FAB934CD}" name="Column7296"/>
    <tableColumn id="7301" xr3:uid="{9DA08672-1076-434E-AB2B-39ED5CF2A3DF}" name="Column7297"/>
    <tableColumn id="7302" xr3:uid="{43D73C20-AD83-47AF-96C8-AD8A60CD839F}" name="Column7298"/>
    <tableColumn id="7303" xr3:uid="{21D89200-F5FC-497A-B6CA-282D6094889D}" name="Column7299"/>
    <tableColumn id="7304" xr3:uid="{F345DF6F-A090-4A90-AF47-B1E5BC23B537}" name="Column7300"/>
    <tableColumn id="7305" xr3:uid="{89972CEE-D15D-4B28-9862-3ACE3340B333}" name="Column7301"/>
    <tableColumn id="7306" xr3:uid="{DB659335-D3B5-44FC-8585-EE262C770942}" name="Column7302"/>
    <tableColumn id="7307" xr3:uid="{BF8AB025-0F06-4EA4-A3CA-A0AE87D0D7D8}" name="Column7303"/>
    <tableColumn id="7308" xr3:uid="{E4C826F3-701F-4250-BD69-2DDB0A39A221}" name="Column7304"/>
    <tableColumn id="7309" xr3:uid="{E8F2DDB8-0DAE-4CB8-A035-35A061D5356F}" name="Column7305"/>
    <tableColumn id="7310" xr3:uid="{973AC090-093F-4310-A0B6-29F038868ABA}" name="Column7306"/>
    <tableColumn id="7311" xr3:uid="{7BCDE5AE-C236-44C9-A480-F9F6605FFBCA}" name="Column7307"/>
    <tableColumn id="7312" xr3:uid="{4A21207A-B285-4E5D-A055-088ACD4D06E7}" name="Column7308"/>
    <tableColumn id="7313" xr3:uid="{A8191FAF-E936-433F-96F5-50728A08CA4D}" name="Column7309"/>
    <tableColumn id="7314" xr3:uid="{3A8A5C97-6EEB-4A0B-80BA-0A6E6CFB419E}" name="Column7310"/>
    <tableColumn id="7315" xr3:uid="{DD206CE9-E6EF-4BA6-A35F-69F64993D7D4}" name="Column7311"/>
    <tableColumn id="7316" xr3:uid="{8CAE2A3A-D540-4A5C-861D-9BDEA18771C9}" name="Column7312"/>
    <tableColumn id="7317" xr3:uid="{143996B0-4E59-4A0F-A2D7-55B952E1F47D}" name="Column7313"/>
    <tableColumn id="7318" xr3:uid="{CDD803E1-0DB7-454B-9E8C-BB1AF6AF8E43}" name="Column7314"/>
    <tableColumn id="7319" xr3:uid="{53E31C05-A2C9-4EF6-BC1D-81E4AEA51DBA}" name="Column7315"/>
    <tableColumn id="7320" xr3:uid="{AD9E0249-40B1-4F92-ACFA-55C1E9B8D7F6}" name="Column7316"/>
    <tableColumn id="7321" xr3:uid="{136EB606-730B-4DF4-8B8A-2192FB79A2C9}" name="Column7317"/>
    <tableColumn id="7322" xr3:uid="{09FB0F63-2A3A-4A98-B669-E5C714A3D009}" name="Column7318"/>
    <tableColumn id="7323" xr3:uid="{8C6B1612-E839-48CE-B486-129D9203AAB6}" name="Column7319"/>
    <tableColumn id="7324" xr3:uid="{ED481412-7872-4DBF-A6A8-B5A322251F90}" name="Column7320"/>
    <tableColumn id="7325" xr3:uid="{EABB4BA3-C319-47F0-AE9C-7F5559A76340}" name="Column7321"/>
    <tableColumn id="7326" xr3:uid="{6A677323-21AD-4487-918D-17BF1317584F}" name="Column7322"/>
    <tableColumn id="7327" xr3:uid="{D892624C-8D67-4F4C-803D-3CF613319C0E}" name="Column7323"/>
    <tableColumn id="7328" xr3:uid="{4087BD2A-09BF-4E1C-87D6-0C92CA57B6A4}" name="Column7324"/>
    <tableColumn id="7329" xr3:uid="{749A3ED1-0E66-4673-8B80-2A9E4E38CCD1}" name="Column7325"/>
    <tableColumn id="7330" xr3:uid="{7A4BFFE2-5670-475D-B4BC-E682CC056483}" name="Column7326"/>
    <tableColumn id="7331" xr3:uid="{DA4010B9-AD10-49E1-A2F6-7BB6ABE12202}" name="Column7327"/>
    <tableColumn id="7332" xr3:uid="{803BCA1F-D613-4554-8E75-4423B3F479B5}" name="Column7328"/>
    <tableColumn id="7333" xr3:uid="{385FCCF8-39CC-48D6-BCBD-87279B0ECAC9}" name="Column7329"/>
    <tableColumn id="7334" xr3:uid="{D9386FA8-B6EF-4306-9FCC-46372DE8A00D}" name="Column7330"/>
    <tableColumn id="7335" xr3:uid="{8ABA09C1-2D1E-40E9-BF29-6E56BEC3210C}" name="Column7331"/>
    <tableColumn id="7336" xr3:uid="{789AAF48-4802-4EAD-93AA-2485DE60D2B1}" name="Column7332"/>
    <tableColumn id="7337" xr3:uid="{7F0B663F-42A0-4907-BEA2-E50F9A4E65DC}" name="Column7333"/>
    <tableColumn id="7338" xr3:uid="{60B4342F-1A00-412B-9113-A760B9D869FF}" name="Column7334"/>
    <tableColumn id="7339" xr3:uid="{F1760866-A6FA-4701-8C53-DE525FEF45CD}" name="Column7335"/>
    <tableColumn id="7340" xr3:uid="{8BBA1AFB-8D55-4E22-AEB0-E0361435ED22}" name="Column7336"/>
    <tableColumn id="7341" xr3:uid="{C7299364-B6F6-4856-BFB4-ACBD10A67D27}" name="Column7337"/>
    <tableColumn id="7342" xr3:uid="{F9F56FED-44EA-45B5-A6B5-A7DE00FA8A89}" name="Column7338"/>
    <tableColumn id="7343" xr3:uid="{C2C552E9-DD17-42A3-9ABA-336EEE429880}" name="Column7339"/>
    <tableColumn id="7344" xr3:uid="{13F303A4-9E05-45A4-95A4-86082E164B4B}" name="Column7340"/>
    <tableColumn id="7345" xr3:uid="{CFC75C84-2A54-45A3-96FD-10C8BEC4A8D7}" name="Column7341"/>
    <tableColumn id="7346" xr3:uid="{17402369-EA9A-409B-AC21-A2B1E811A455}" name="Column7342"/>
    <tableColumn id="7347" xr3:uid="{E0E3B34E-E819-4E4E-A33C-A5F6FC6993CA}" name="Column7343"/>
    <tableColumn id="7348" xr3:uid="{F93B19ED-86D0-46D6-959C-72DFDD130686}" name="Column7344"/>
    <tableColumn id="7349" xr3:uid="{2667D1A3-CD4D-47B3-98E9-12A5F34A7C8D}" name="Column7345"/>
    <tableColumn id="7350" xr3:uid="{210419CA-5EBA-4D51-999A-FDB54EDC37EE}" name="Column7346"/>
    <tableColumn id="7351" xr3:uid="{8183EDD9-78AB-47B6-B0B2-7FF912CF4F85}" name="Column7347"/>
    <tableColumn id="7352" xr3:uid="{C92511FB-8149-44F9-A90C-4BE066896C4A}" name="Column7348"/>
    <tableColumn id="7353" xr3:uid="{A8E9C1BB-A1F6-4582-9E78-CF807E0EB9DD}" name="Column7349"/>
    <tableColumn id="7354" xr3:uid="{4E6BCFA6-6219-4449-8D65-EABD3B9C968E}" name="Column7350"/>
    <tableColumn id="7355" xr3:uid="{9ACC478A-58AE-449F-9707-1DD74B89AB3B}" name="Column7351"/>
    <tableColumn id="7356" xr3:uid="{328ECCC5-D35E-4084-B1E2-AE134C2A9A84}" name="Column7352"/>
    <tableColumn id="7357" xr3:uid="{69F1A38C-5A0E-4A87-AA6F-0E443871DFCE}" name="Column7353"/>
    <tableColumn id="7358" xr3:uid="{3423C87F-A304-4D35-9D5D-CF225B936907}" name="Column7354"/>
    <tableColumn id="7359" xr3:uid="{877C0CAA-D6E9-4AD4-AF11-B47A8EB63E57}" name="Column7355"/>
    <tableColumn id="7360" xr3:uid="{6683666C-BEA7-4ABA-8ACA-6997B4E0CDCC}" name="Column7356"/>
    <tableColumn id="7361" xr3:uid="{FF12CEE9-B9C2-4E66-8E53-05716ACDA587}" name="Column7357"/>
    <tableColumn id="7362" xr3:uid="{29AFD6D5-6111-477B-9708-943C4DC89B52}" name="Column7358"/>
    <tableColumn id="7363" xr3:uid="{7F7C5783-8E60-48E5-8A97-B75E200C488C}" name="Column7359"/>
    <tableColumn id="7364" xr3:uid="{F5138643-4B00-4C0D-ADB6-81BC81805AD1}" name="Column7360"/>
    <tableColumn id="7365" xr3:uid="{665DEFF3-AFE3-4F50-8993-AF1ED5D3E806}" name="Column7361"/>
    <tableColumn id="7366" xr3:uid="{07C59743-E1CA-439C-A921-F36BF611C4FA}" name="Column7362"/>
    <tableColumn id="7367" xr3:uid="{DAE13CEE-FCDD-43C7-8659-81DFB5514AA1}" name="Column7363"/>
    <tableColumn id="7368" xr3:uid="{895A973F-5D4B-4E3E-A34A-2DA578A571F9}" name="Column7364"/>
    <tableColumn id="7369" xr3:uid="{BF4B99D4-C4FE-4854-B652-B660176832E3}" name="Column7365"/>
    <tableColumn id="7370" xr3:uid="{4F9740C2-98D5-4B39-8AB7-643153E410BE}" name="Column7366"/>
    <tableColumn id="7371" xr3:uid="{067DABDB-3DD9-4274-96A7-CA3A252926B3}" name="Column7367"/>
    <tableColumn id="7372" xr3:uid="{0F9EA697-3234-4676-B601-6854BF390562}" name="Column7368"/>
    <tableColumn id="7373" xr3:uid="{A7CF27D9-9CFE-4354-B6B9-078018D2E1CF}" name="Column7369"/>
    <tableColumn id="7374" xr3:uid="{A5795422-84A8-4B1C-8814-F5604F18E235}" name="Column7370"/>
    <tableColumn id="7375" xr3:uid="{15EE552E-EC5A-45B2-A92C-DF80C3977043}" name="Column7371"/>
    <tableColumn id="7376" xr3:uid="{2CB94203-A12D-445A-BB7D-47FDEB862916}" name="Column7372"/>
    <tableColumn id="7377" xr3:uid="{F6533AB6-0742-4635-9984-02D503519FE6}" name="Column7373"/>
    <tableColumn id="7378" xr3:uid="{C91B9214-4CDD-4437-B19D-7A2FB5E76AB4}" name="Column7374"/>
    <tableColumn id="7379" xr3:uid="{27B193D9-4AB7-49B8-ADFC-0C4188CB0067}" name="Column7375"/>
    <tableColumn id="7380" xr3:uid="{6FDAEDCC-BBDB-4F56-BF87-693AFAA335A2}" name="Column7376"/>
    <tableColumn id="7381" xr3:uid="{CC11A04B-C1A5-4C0D-8822-4C68AF4F810E}" name="Column7377"/>
    <tableColumn id="7382" xr3:uid="{F046225F-B71B-4C04-8A48-1D9F493D2B02}" name="Column7378"/>
    <tableColumn id="7383" xr3:uid="{6951F3CF-95BC-416D-A7CA-F56FFFBA9EF7}" name="Column7379"/>
    <tableColumn id="7384" xr3:uid="{EB5533E0-E7EE-465F-870D-3420B9CAFFB1}" name="Column7380"/>
    <tableColumn id="7385" xr3:uid="{65743330-1EAC-4636-863B-743DA876CCD5}" name="Column7381"/>
    <tableColumn id="7386" xr3:uid="{1F992763-1F7C-43B4-914B-5BD7285465DB}" name="Column7382"/>
    <tableColumn id="7387" xr3:uid="{81312E89-F6E6-4810-806A-818A714B466B}" name="Column7383"/>
    <tableColumn id="7388" xr3:uid="{432BF209-6AD3-4D33-80ED-0FA350DBA26F}" name="Column7384"/>
    <tableColumn id="7389" xr3:uid="{8C4D7308-FAD1-4A44-AD40-F190E16173BB}" name="Column7385"/>
    <tableColumn id="7390" xr3:uid="{B05F807C-8112-4E46-BF95-A0CFBB908979}" name="Column7386"/>
    <tableColumn id="7391" xr3:uid="{7EE29331-CB51-491C-A58B-9CC2721AAA7E}" name="Column7387"/>
    <tableColumn id="7392" xr3:uid="{1C79BF1C-501C-4B94-AB04-595322F8A41A}" name="Column7388"/>
    <tableColumn id="7393" xr3:uid="{DEC35ECC-48FD-454D-8774-8568CD7B4ACB}" name="Column7389"/>
    <tableColumn id="7394" xr3:uid="{98C48534-D781-49B6-BDF6-FBF6870FB677}" name="Column7390"/>
    <tableColumn id="7395" xr3:uid="{DF784C54-C264-4B17-9F88-2A28E48036A5}" name="Column7391"/>
    <tableColumn id="7396" xr3:uid="{8086B791-A0B5-441A-A04E-61D541A65896}" name="Column7392"/>
    <tableColumn id="7397" xr3:uid="{344217EB-4368-4D1F-98F9-6A4F5E7FE6B7}" name="Column7393"/>
    <tableColumn id="7398" xr3:uid="{5A1C66D0-F202-4212-89DE-44A7C8CC3D0C}" name="Column7394"/>
    <tableColumn id="7399" xr3:uid="{6AB99009-F772-489F-8791-44F416F0C6C5}" name="Column7395"/>
    <tableColumn id="7400" xr3:uid="{4CF8D2B7-043D-48F1-B4E6-5C330F067E49}" name="Column7396"/>
    <tableColumn id="7401" xr3:uid="{5A81E9B6-0479-4D39-AE26-94C913CD6A88}" name="Column7397"/>
    <tableColumn id="7402" xr3:uid="{95A415A4-BAE8-4270-9868-91031E27B5C5}" name="Column7398"/>
    <tableColumn id="7403" xr3:uid="{5BCE4CCE-296D-4A8A-8406-D4B95BA5A8DE}" name="Column7399"/>
    <tableColumn id="7404" xr3:uid="{7ED47881-E815-48BF-8FA5-AAC8F779343A}" name="Column7400"/>
    <tableColumn id="7405" xr3:uid="{EB2D950F-A920-4F0E-92B2-250901BF13C4}" name="Column7401"/>
    <tableColumn id="7406" xr3:uid="{1F542D67-EE68-49B1-B662-1D88E9F69543}" name="Column7402"/>
    <tableColumn id="7407" xr3:uid="{BD834C4F-7144-468B-A2BF-684418F4CCA0}" name="Column7403"/>
    <tableColumn id="7408" xr3:uid="{F2475842-39F1-4006-8B25-69091B73DB7E}" name="Column7404"/>
    <tableColumn id="7409" xr3:uid="{844EC325-4700-426B-836F-9212E5C04E9D}" name="Column7405"/>
    <tableColumn id="7410" xr3:uid="{6DE09297-D696-4C72-9C27-FC6EFBD37392}" name="Column7406"/>
    <tableColumn id="7411" xr3:uid="{E5AE49D4-2BA7-43C9-9492-2DBAE6141391}" name="Column7407"/>
    <tableColumn id="7412" xr3:uid="{3B78D784-1C71-4B0A-937B-BC93462AE4C5}" name="Column7408"/>
    <tableColumn id="7413" xr3:uid="{F3C8EBF7-351B-402A-93AC-C64C039213E7}" name="Column7409"/>
    <tableColumn id="7414" xr3:uid="{9BC7EA4E-FC08-42CD-BE5A-34768EA21060}" name="Column7410"/>
    <tableColumn id="7415" xr3:uid="{7EA51974-33F7-448D-B7A7-80D60BCAD384}" name="Column7411"/>
    <tableColumn id="7416" xr3:uid="{5E927179-0365-429B-9C54-AFF6297E8F91}" name="Column7412"/>
    <tableColumn id="7417" xr3:uid="{78E93D48-750E-478D-B53B-21226CC61AF2}" name="Column7413"/>
    <tableColumn id="7418" xr3:uid="{748CF85C-80AD-4F34-9EB0-FDB05C70E9B7}" name="Column7414"/>
    <tableColumn id="7419" xr3:uid="{A49E44A3-3239-488F-AB84-FF5FC26F1411}" name="Column7415"/>
    <tableColumn id="7420" xr3:uid="{C19392A0-3358-479F-8135-D56EC461A96D}" name="Column7416"/>
    <tableColumn id="7421" xr3:uid="{964EE8EF-A121-4B7E-8C44-9565B752441A}" name="Column7417"/>
    <tableColumn id="7422" xr3:uid="{DCFECBCB-8E4C-438F-AE17-797FBCCF9693}" name="Column7418"/>
    <tableColumn id="7423" xr3:uid="{296015F0-CF7E-4E54-9A53-4432C690F116}" name="Column7419"/>
    <tableColumn id="7424" xr3:uid="{5BF1CCD3-B804-41C2-8DB9-CCC55ACA22CE}" name="Column7420"/>
    <tableColumn id="7425" xr3:uid="{95A3862F-D156-4090-99CC-53698AF38989}" name="Column7421"/>
    <tableColumn id="7426" xr3:uid="{1E3A5FA8-F96D-4684-87FB-9D4B3F5E3672}" name="Column7422"/>
    <tableColumn id="7427" xr3:uid="{76DB5D92-BAE1-4F2C-89CF-9DFF104EE834}" name="Column7423"/>
    <tableColumn id="7428" xr3:uid="{BDD0F7E7-FA22-4BAA-B243-5905FE45E8FD}" name="Column7424"/>
    <tableColumn id="7429" xr3:uid="{3F4F7F91-CE0F-4CC9-BAA0-A2D46F6C050E}" name="Column7425"/>
    <tableColumn id="7430" xr3:uid="{61D77188-99B9-4F8A-A3A7-2F4986B4F0DF}" name="Column7426"/>
    <tableColumn id="7431" xr3:uid="{19946334-57BC-4AC3-A8FF-25E722B3B8E0}" name="Column7427"/>
    <tableColumn id="7432" xr3:uid="{DEB92090-4848-460D-BCB8-3CA764C94CC1}" name="Column7428"/>
    <tableColumn id="7433" xr3:uid="{033A9C7B-839E-4998-BF3F-C95762BE004E}" name="Column7429"/>
    <tableColumn id="7434" xr3:uid="{97E62B4E-ECB4-4118-8FC4-E117BE4FD1F6}" name="Column7430"/>
    <tableColumn id="7435" xr3:uid="{6763E194-7A9A-48F6-97B7-99B41AF95E0E}" name="Column7431"/>
    <tableColumn id="7436" xr3:uid="{C6DE1053-397E-4372-804B-8FCF9897FAC6}" name="Column7432"/>
    <tableColumn id="7437" xr3:uid="{CFB7405F-069A-45F8-A7F8-7A3A65649837}" name="Column7433"/>
    <tableColumn id="7438" xr3:uid="{12872FD4-48A5-4132-A2C0-2E58AA0F4CFC}" name="Column7434"/>
    <tableColumn id="7439" xr3:uid="{600E36C3-78C8-4F51-9A45-5564D47E17D1}" name="Column7435"/>
    <tableColumn id="7440" xr3:uid="{E1D3D819-E4F7-4AA1-BF5A-4CA3DC9293BC}" name="Column7436"/>
    <tableColumn id="7441" xr3:uid="{66BE5DD1-ADF4-4B1A-8799-30C0E97460E9}" name="Column7437"/>
    <tableColumn id="7442" xr3:uid="{3DF01522-1499-4BA3-886E-C047B4BFBA05}" name="Column7438"/>
    <tableColumn id="7443" xr3:uid="{78DC9CA1-F982-40D3-9836-B5B8F37B13C0}" name="Column7439"/>
    <tableColumn id="7444" xr3:uid="{FB248F41-3BF9-49F7-968F-BEBF2626F916}" name="Column7440"/>
    <tableColumn id="7445" xr3:uid="{7A03A524-FFE5-47D2-8FE1-77A678A33513}" name="Column7441"/>
    <tableColumn id="7446" xr3:uid="{1FB2797D-0218-4C69-AFD6-14A4C16C84F1}" name="Column7442"/>
    <tableColumn id="7447" xr3:uid="{575027F8-3E49-4F25-8EB6-F581D48DB0C3}" name="Column7443"/>
    <tableColumn id="7448" xr3:uid="{740AF327-8908-4623-9D49-7FBC988CF751}" name="Column7444"/>
    <tableColumn id="7449" xr3:uid="{48BF19E6-917D-4F3C-851F-AFBAA73494A5}" name="Column7445"/>
    <tableColumn id="7450" xr3:uid="{7E9C969A-C48B-410F-9D0A-4F3DE30F321D}" name="Column7446"/>
    <tableColumn id="7451" xr3:uid="{9C07521D-FB7C-4591-B9EC-361C31FE8F55}" name="Column7447"/>
    <tableColumn id="7452" xr3:uid="{59B4B4CB-2009-44DB-B961-33897B7E1EE0}" name="Column7448"/>
    <tableColumn id="7453" xr3:uid="{662547CB-346C-4E80-97A5-FFA20CF95E2D}" name="Column7449"/>
    <tableColumn id="7454" xr3:uid="{07A37AF9-382F-4D6E-889F-EB48F15D2B87}" name="Column7450"/>
    <tableColumn id="7455" xr3:uid="{DF9630C8-2558-4460-B9FC-AD1F6076F907}" name="Column7451"/>
    <tableColumn id="7456" xr3:uid="{3121E865-BC90-4867-B483-0CD6F5D591D6}" name="Column7452"/>
    <tableColumn id="7457" xr3:uid="{FAF6E36D-50F3-439F-A789-B0247F839F50}" name="Column7453"/>
    <tableColumn id="7458" xr3:uid="{87378988-D024-40F4-A116-51D776A55BB0}" name="Column7454"/>
    <tableColumn id="7459" xr3:uid="{4920A660-A9F1-447D-943C-9D7C2313270B}" name="Column7455"/>
    <tableColumn id="7460" xr3:uid="{93D7BDBD-2295-4788-90A2-85BB3BAEAD94}" name="Column7456"/>
    <tableColumn id="7461" xr3:uid="{4C1BE99D-AA35-409C-9CAE-8497209ACF7D}" name="Column7457"/>
    <tableColumn id="7462" xr3:uid="{354DF08D-C961-4276-89CA-9EEDAAD619FE}" name="Column7458"/>
    <tableColumn id="7463" xr3:uid="{4E31905D-90C5-4CFE-BFC6-604698E5AB47}" name="Column7459"/>
    <tableColumn id="7464" xr3:uid="{7C1AA6CE-7C8D-4F28-96CD-719FFBFABB21}" name="Column7460"/>
    <tableColumn id="7465" xr3:uid="{3E663591-29C1-43C2-9400-36122477A5C0}" name="Column7461"/>
    <tableColumn id="7466" xr3:uid="{FD01A713-E7A8-4288-BEB2-662B49EA92F2}" name="Column7462"/>
    <tableColumn id="7467" xr3:uid="{192ABB22-98E9-4AD3-A2D6-3A0F5BE74555}" name="Column7463"/>
    <tableColumn id="7468" xr3:uid="{4391892B-B3C2-4F3F-87BC-BB8EDC983A6C}" name="Column7464"/>
    <tableColumn id="7469" xr3:uid="{D7098CCD-1353-41CC-9124-081817B10029}" name="Column7465"/>
    <tableColumn id="7470" xr3:uid="{C91F3C25-E031-4949-BFA6-378985E6036A}" name="Column7466"/>
    <tableColumn id="7471" xr3:uid="{485AA286-8055-4000-BA54-21BF633D2201}" name="Column7467"/>
    <tableColumn id="7472" xr3:uid="{1FED0752-68C1-4B57-8F9D-DF605B162C56}" name="Column7468"/>
    <tableColumn id="7473" xr3:uid="{EEF634A4-DA4B-49D6-B11E-EE72B220540C}" name="Column7469"/>
    <tableColumn id="7474" xr3:uid="{BE9AC2F3-6C22-4BBC-9E3D-009291A7062E}" name="Column7470"/>
    <tableColumn id="7475" xr3:uid="{D3E6D778-552E-41F2-9265-BBA795846F0C}" name="Column7471"/>
    <tableColumn id="7476" xr3:uid="{73D90D3E-A58A-4E22-AF50-03F4E1D270A0}" name="Column7472"/>
    <tableColumn id="7477" xr3:uid="{70433487-42B2-400B-B823-6C0B0EC9E803}" name="Column7473"/>
    <tableColumn id="7478" xr3:uid="{78E5DD0B-2B19-4D6D-91F5-300CE098BFEC}" name="Column7474"/>
    <tableColumn id="7479" xr3:uid="{F217CF2E-07E9-421D-9886-9749CF9C4087}" name="Column7475"/>
    <tableColumn id="7480" xr3:uid="{E11C00D2-BD03-410A-A5FA-35FC848056BD}" name="Column7476"/>
    <tableColumn id="7481" xr3:uid="{CB21620F-44C8-439C-8E7A-151D3AC11934}" name="Column7477"/>
    <tableColumn id="7482" xr3:uid="{60CF3E23-D37C-486A-BCAB-C347669E4436}" name="Column7478"/>
    <tableColumn id="7483" xr3:uid="{66E3200C-048D-4A5F-BEA8-41F89E85E158}" name="Column7479"/>
    <tableColumn id="7484" xr3:uid="{C940E5A0-D5C9-4DC2-BF5A-199976251EA4}" name="Column7480"/>
    <tableColumn id="7485" xr3:uid="{6019394F-4FF4-4FDD-AAC4-6A6F5F22B663}" name="Column7481"/>
    <tableColumn id="7486" xr3:uid="{D843A846-B504-47C9-A34A-27A61E006595}" name="Column7482"/>
    <tableColumn id="7487" xr3:uid="{6FE82158-1B3B-4EED-ADE5-6CB5DF970550}" name="Column7483"/>
    <tableColumn id="7488" xr3:uid="{5FC10EB8-6E11-44E9-9C49-4F78AB179BAC}" name="Column7484"/>
    <tableColumn id="7489" xr3:uid="{9D0C67BC-FFB1-4814-9DBE-770E2A0D62FE}" name="Column7485"/>
    <tableColumn id="7490" xr3:uid="{2CE0E874-6918-4423-A664-5AB47BDD0E72}" name="Column7486"/>
    <tableColumn id="7491" xr3:uid="{DD0DB7F9-015D-4A00-9C40-78446214857F}" name="Column7487"/>
    <tableColumn id="7492" xr3:uid="{887EC08E-1E32-45DD-B47C-B575535674BD}" name="Column7488"/>
    <tableColumn id="7493" xr3:uid="{E6940940-956E-438F-9EE8-EF764932603D}" name="Column7489"/>
    <tableColumn id="7494" xr3:uid="{BDB8DB3B-E4F9-4CE3-8420-507B6950C8B4}" name="Column7490"/>
    <tableColumn id="7495" xr3:uid="{AA4325B7-06FB-4147-A5B7-466E00546064}" name="Column7491"/>
    <tableColumn id="7496" xr3:uid="{A58C5C0D-0B6C-41D4-9D2E-AF22B71725A0}" name="Column7492"/>
    <tableColumn id="7497" xr3:uid="{E6F0A1BB-360B-4096-A2C1-23FE7183703A}" name="Column7493"/>
    <tableColumn id="7498" xr3:uid="{8DC7C132-3DFB-4080-971D-6976BE9E54D1}" name="Column7494"/>
    <tableColumn id="7499" xr3:uid="{A9AFD683-24A1-4867-9C9F-1A2491AAD551}" name="Column7495"/>
    <tableColumn id="7500" xr3:uid="{7CE5538D-9F94-4D7F-B645-51DCA9799BB1}" name="Column7496"/>
    <tableColumn id="7501" xr3:uid="{16D722FE-E166-4AC4-8F76-C04C0D718B60}" name="Column7497"/>
    <tableColumn id="7502" xr3:uid="{FE171A06-F092-4788-B9CF-77EAB63A9586}" name="Column7498"/>
    <tableColumn id="7503" xr3:uid="{944DB6E8-D050-4233-8AF9-4FA37551A120}" name="Column7499"/>
    <tableColumn id="7504" xr3:uid="{341D20A9-404A-4E14-8417-9C801A3904AE}" name="Column7500"/>
    <tableColumn id="7505" xr3:uid="{07179BA8-6D35-400C-939F-B2D268B28419}" name="Column7501"/>
    <tableColumn id="7506" xr3:uid="{320DB68C-127B-470E-BC45-34C829AC9A50}" name="Column7502"/>
    <tableColumn id="7507" xr3:uid="{0B09FFE2-C291-40F6-B69F-5ACD9543D12C}" name="Column7503"/>
    <tableColumn id="7508" xr3:uid="{DE6A32D1-817C-4311-BE23-6BAA171C8E33}" name="Column7504"/>
    <tableColumn id="7509" xr3:uid="{B4453A39-BE02-45D3-9E0F-99FE19AA64D3}" name="Column7505"/>
    <tableColumn id="7510" xr3:uid="{816BCA22-8BF8-4DAB-A3CF-F55C545A9837}" name="Column7506"/>
    <tableColumn id="7511" xr3:uid="{A9AD60A3-2E52-4360-8FCD-F0B23B81E9C2}" name="Column7507"/>
    <tableColumn id="7512" xr3:uid="{27A7083F-41AC-4B57-9888-AA1D452DF72C}" name="Column7508"/>
    <tableColumn id="7513" xr3:uid="{7B15AEC9-D4A1-43C8-A07F-C2A9A8250217}" name="Column7509"/>
    <tableColumn id="7514" xr3:uid="{D96ECB7D-5D09-47FC-B1D9-30B369C735F7}" name="Column7510"/>
    <tableColumn id="7515" xr3:uid="{F6F6037B-287A-4DBC-99AB-1D03CF8EAB1C}" name="Column7511"/>
    <tableColumn id="7516" xr3:uid="{A90E9C61-A2DE-43BB-B364-C0A492A9C3FE}" name="Column7512"/>
    <tableColumn id="7517" xr3:uid="{10E3B4E0-A8C4-481F-BF9A-FD1B3972597A}" name="Column7513"/>
    <tableColumn id="7518" xr3:uid="{5C603986-849E-4216-9944-A26691629240}" name="Column7514"/>
    <tableColumn id="7519" xr3:uid="{189FF666-AD19-4300-98DF-A43B3CCFB340}" name="Column7515"/>
    <tableColumn id="7520" xr3:uid="{715DFD0A-53AF-41BF-B21A-D4EA8C27FC89}" name="Column7516"/>
    <tableColumn id="7521" xr3:uid="{9BC7F6F1-3193-4497-A8D0-89178DA7E78B}" name="Column7517"/>
    <tableColumn id="7522" xr3:uid="{9FB562F8-05A8-4A1B-925E-F0E7604EB2FD}" name="Column7518"/>
    <tableColumn id="7523" xr3:uid="{3EFEA147-A1B5-40A4-9076-5DDC68EE6C20}" name="Column7519"/>
    <tableColumn id="7524" xr3:uid="{B5268EC5-C5A6-4237-A0AF-C1CAA691284B}" name="Column7520"/>
    <tableColumn id="7525" xr3:uid="{C8293AB8-286E-4FFA-9116-BC2D8DCB7863}" name="Column7521"/>
    <tableColumn id="7526" xr3:uid="{8BD705A4-2E8D-4E18-9E6A-70B656940062}" name="Column7522"/>
    <tableColumn id="7527" xr3:uid="{D121B17D-587D-4D5D-9E9D-E53218227D41}" name="Column7523"/>
    <tableColumn id="7528" xr3:uid="{390BAFA7-2267-4F7F-84C9-6E1E678EB53E}" name="Column7524"/>
    <tableColumn id="7529" xr3:uid="{C231F5D6-32FD-489F-84D9-7603AC2D6B50}" name="Column7525"/>
    <tableColumn id="7530" xr3:uid="{47B487B3-FAB1-436F-9B37-96E9F5CE3611}" name="Column7526"/>
    <tableColumn id="7531" xr3:uid="{381620C0-0C7C-4234-9BB2-2960A983B1FC}" name="Column7527"/>
    <tableColumn id="7532" xr3:uid="{BCF1397F-0513-4838-9EC0-973EB7BFCA28}" name="Column7528"/>
    <tableColumn id="7533" xr3:uid="{EECCDCE4-6CCA-48F3-9414-44BD8660AC94}" name="Column7529"/>
    <tableColumn id="7534" xr3:uid="{718EA2D8-BFCF-4357-B782-CF245F16159F}" name="Column7530"/>
    <tableColumn id="7535" xr3:uid="{47C44854-478D-4DC6-A23F-3F5B0F677792}" name="Column7531"/>
    <tableColumn id="7536" xr3:uid="{76F8401F-B863-4763-B92A-A9BEA8FAD05F}" name="Column7532"/>
    <tableColumn id="7537" xr3:uid="{2F5A73D3-1DF8-44F9-BE8E-7906AD116F92}" name="Column7533"/>
    <tableColumn id="7538" xr3:uid="{D9AC435D-BD04-4627-83E1-882CA8809A06}" name="Column7534"/>
    <tableColumn id="7539" xr3:uid="{3456F388-3F11-48A9-9FF5-64880D5D8AA6}" name="Column7535"/>
    <tableColumn id="7540" xr3:uid="{87B2AC36-7253-40B5-B7C9-53A650BD2E8B}" name="Column7536"/>
    <tableColumn id="7541" xr3:uid="{A03EAD8A-FC1D-4B70-BC21-9F18D8A98A68}" name="Column7537"/>
    <tableColumn id="7542" xr3:uid="{936D202C-DF20-4C3C-98AC-D157666A2029}" name="Column7538"/>
    <tableColumn id="7543" xr3:uid="{76ABB8A6-8596-4DCE-AD2C-298607C26040}" name="Column7539"/>
    <tableColumn id="7544" xr3:uid="{D94EF823-F881-440B-9642-8FBDC0240BE2}" name="Column7540"/>
    <tableColumn id="7545" xr3:uid="{743EB2F2-DBF0-4F6A-96EE-4D05FBB51F33}" name="Column7541"/>
    <tableColumn id="7546" xr3:uid="{BD43E551-32FC-4448-83EC-5BBDB677D36B}" name="Column7542"/>
    <tableColumn id="7547" xr3:uid="{F62F11ED-88D6-42F1-8144-1BEBBED91126}" name="Column7543"/>
    <tableColumn id="7548" xr3:uid="{03EF9042-C488-46CE-8BEA-F937F223A8CC}" name="Column7544"/>
    <tableColumn id="7549" xr3:uid="{8CB9F886-28F3-4C90-9A6A-FCE344782079}" name="Column7545"/>
    <tableColumn id="7550" xr3:uid="{3DBC8850-F822-45CB-A036-3AD8157510DD}" name="Column7546"/>
    <tableColumn id="7551" xr3:uid="{341B0F00-44F3-4C0C-A975-18AC007D5817}" name="Column7547"/>
    <tableColumn id="7552" xr3:uid="{35155955-207A-4414-BBB9-1BE5FF094E1B}" name="Column7548"/>
    <tableColumn id="7553" xr3:uid="{549594D8-F50D-4D54-9E3F-C78E2CF41677}" name="Column7549"/>
    <tableColumn id="7554" xr3:uid="{EE1220E0-CB0F-4C32-92B2-F6398FF6BAC5}" name="Column7550"/>
    <tableColumn id="7555" xr3:uid="{12F94633-1DC4-4B04-A634-78670E7583F5}" name="Column7551"/>
    <tableColumn id="7556" xr3:uid="{4EBFE262-411B-4FB7-87C0-E4BECEA6D6A7}" name="Column7552"/>
    <tableColumn id="7557" xr3:uid="{30C4247B-F1D2-4453-A866-CD0AC3E048BA}" name="Column7553"/>
    <tableColumn id="7558" xr3:uid="{59927535-1A48-4ACA-A438-07B90B096AF4}" name="Column7554"/>
    <tableColumn id="7559" xr3:uid="{FBFC0B5B-CDA9-48E4-BF18-6C9868049EC1}" name="Column7555"/>
    <tableColumn id="7560" xr3:uid="{9322E1FD-E544-4456-82B5-E1F675CA108F}" name="Column7556"/>
    <tableColumn id="7561" xr3:uid="{2AAB38E0-A877-4EB7-AC51-A918B1A9B380}" name="Column7557"/>
    <tableColumn id="7562" xr3:uid="{C024633F-D960-4DE2-8CC2-0736E2D76948}" name="Column7558"/>
    <tableColumn id="7563" xr3:uid="{0D15E55D-849F-4F38-A070-CEAFCC224B47}" name="Column7559"/>
    <tableColumn id="7564" xr3:uid="{0911FA0D-91D6-4677-A7E8-A52D6B86B177}" name="Column7560"/>
    <tableColumn id="7565" xr3:uid="{0B782C6D-6EFC-4CF5-AB3C-DB6361BA94EC}" name="Column7561"/>
    <tableColumn id="7566" xr3:uid="{8C711D51-5DF2-40CD-A503-1D7BCB1C8DC3}" name="Column7562"/>
    <tableColumn id="7567" xr3:uid="{F0906793-5BBC-4400-9942-C2C0BB2EBBB2}" name="Column7563"/>
    <tableColumn id="7568" xr3:uid="{E9CE10D0-FAFB-4A9A-A97A-A7DDD322C207}" name="Column7564"/>
    <tableColumn id="7569" xr3:uid="{AD1D7B85-C45C-42D0-89FB-27BDBDC565EC}" name="Column7565"/>
    <tableColumn id="7570" xr3:uid="{C99551EF-B3CD-4F3A-A4B3-D8BB6C84C998}" name="Column7566"/>
    <tableColumn id="7571" xr3:uid="{0FC45516-6839-45FE-B8C3-5D05C4E074FF}" name="Column7567"/>
    <tableColumn id="7572" xr3:uid="{9F3E25E9-F5B2-482A-AEF3-2C5CFA426EBB}" name="Column7568"/>
    <tableColumn id="7573" xr3:uid="{DA30E50C-995C-4241-8B8A-E36734FBD4A8}" name="Column7569"/>
    <tableColumn id="7574" xr3:uid="{3ED4EB6F-1EC7-46B4-881A-94DDCF03C14E}" name="Column7570"/>
    <tableColumn id="7575" xr3:uid="{BED0D650-CBBF-408D-A8CE-80F82B91F7DB}" name="Column7571"/>
    <tableColumn id="7576" xr3:uid="{4BE000F7-2832-4ACB-986C-141B3A78D483}" name="Column7572"/>
    <tableColumn id="7577" xr3:uid="{8E5ED813-5AC3-4A0E-9C10-2B61E3035CB7}" name="Column7573"/>
    <tableColumn id="7578" xr3:uid="{FFE9E820-D3CD-4E71-A1BA-00D578533B7F}" name="Column7574"/>
    <tableColumn id="7579" xr3:uid="{6B53CBDC-39FD-4579-A3E5-415A6439F3DE}" name="Column7575"/>
    <tableColumn id="7580" xr3:uid="{F081082C-0FA5-4504-9432-4B902E4B09ED}" name="Column7576"/>
    <tableColumn id="7581" xr3:uid="{55C8F3AE-A0AF-4964-AA8E-4AB30EC9700C}" name="Column7577"/>
    <tableColumn id="7582" xr3:uid="{40357332-7999-4FBF-9C76-0D68E457B8CB}" name="Column7578"/>
    <tableColumn id="7583" xr3:uid="{A9B93EC8-B730-4DDC-84E1-28A53B0A97F7}" name="Column7579"/>
    <tableColumn id="7584" xr3:uid="{2BFC03FB-03A6-4A56-8C29-207FBE471DBD}" name="Column7580"/>
    <tableColumn id="7585" xr3:uid="{E358C5C1-9695-43E7-ADF4-DA6DDB6A85BF}" name="Column7581"/>
    <tableColumn id="7586" xr3:uid="{386B55A4-A78F-47B9-B49D-D0D59B161E0C}" name="Column7582"/>
    <tableColumn id="7587" xr3:uid="{82F30CEF-58A0-4C4B-A005-507F88B1E5F8}" name="Column7583"/>
    <tableColumn id="7588" xr3:uid="{614261BB-15E2-4D8A-BC73-3F3A287C86C0}" name="Column7584"/>
    <tableColumn id="7589" xr3:uid="{8B0D38A5-2DB8-4FFB-BE25-E846045074EF}" name="Column7585"/>
    <tableColumn id="7590" xr3:uid="{5F303E16-12E0-407F-979B-4839DBDA71E1}" name="Column7586"/>
    <tableColumn id="7591" xr3:uid="{A7260F6F-6A5E-49A1-9825-C7C93F52D62D}" name="Column7587"/>
    <tableColumn id="7592" xr3:uid="{F01C4174-996C-4768-AC6A-767EC0ED0384}" name="Column7588"/>
    <tableColumn id="7593" xr3:uid="{BAE8D110-6A46-4CFF-A046-A5688AA993DB}" name="Column7589"/>
    <tableColumn id="7594" xr3:uid="{A411E971-6E17-4785-BE60-293CDBFB23F7}" name="Column7590"/>
    <tableColumn id="7595" xr3:uid="{984496D3-80CF-4C1A-8BAC-E1B0FEAAE762}" name="Column7591"/>
    <tableColumn id="7596" xr3:uid="{AB41C95C-4449-4ED1-9912-7344A26C8A3C}" name="Column7592"/>
    <tableColumn id="7597" xr3:uid="{E87DB7FB-EEDF-437F-8395-9868B9BDF75E}" name="Column7593"/>
    <tableColumn id="7598" xr3:uid="{FB042FBC-A209-4042-91DA-C9EABB7CB122}" name="Column7594"/>
    <tableColumn id="7599" xr3:uid="{59FE0FE7-F357-4C46-97BA-DACF5D060030}" name="Column7595"/>
    <tableColumn id="7600" xr3:uid="{4B94A82C-5080-427E-B64F-9D8C10B559C7}" name="Column7596"/>
    <tableColumn id="7601" xr3:uid="{40262D9A-0C33-4DC0-8E0B-B645BE92ABA4}" name="Column7597"/>
    <tableColumn id="7602" xr3:uid="{E8004EA4-A649-4B23-9EA0-FDBEA17EC4EA}" name="Column7598"/>
    <tableColumn id="7603" xr3:uid="{61354A1B-ED20-4D34-A87C-CE0DFD7C6124}" name="Column7599"/>
    <tableColumn id="7604" xr3:uid="{B1A06B4B-E9BA-46E9-BD16-3C3BAD473A79}" name="Column7600"/>
    <tableColumn id="7605" xr3:uid="{6F7B9108-9004-43AD-8348-3E1FB0A2C472}" name="Column7601"/>
    <tableColumn id="7606" xr3:uid="{E603C23D-B84C-400B-AE43-F8F1066CDECA}" name="Column7602"/>
    <tableColumn id="7607" xr3:uid="{55CE7034-0EF3-4BFA-87B6-F924C3FDC225}" name="Column7603"/>
    <tableColumn id="7608" xr3:uid="{DB638C6D-52C9-43AF-B1D4-944E07B5BE25}" name="Column7604"/>
    <tableColumn id="7609" xr3:uid="{F0743E59-828B-408A-880E-14B37AD0A622}" name="Column7605"/>
    <tableColumn id="7610" xr3:uid="{BAFF3515-4CBB-499D-B80E-CA1086BC9A59}" name="Column7606"/>
    <tableColumn id="7611" xr3:uid="{428B67F5-7089-43DD-8B2C-9A90CC46A244}" name="Column7607"/>
    <tableColumn id="7612" xr3:uid="{FF096821-98D5-4E40-936C-524DD9E29A35}" name="Column7608"/>
    <tableColumn id="7613" xr3:uid="{B2D3AF85-B975-43F3-9091-2B5AC08DF825}" name="Column7609"/>
    <tableColumn id="7614" xr3:uid="{8617783F-2C8F-482F-954A-2620A92C0818}" name="Column7610"/>
    <tableColumn id="7615" xr3:uid="{5AC316A8-918F-4D7E-84CF-0F174D6AE075}" name="Column7611"/>
    <tableColumn id="7616" xr3:uid="{37A44DD8-7BA4-482C-AC56-3E6E076B43F1}" name="Column7612"/>
    <tableColumn id="7617" xr3:uid="{37C109DF-AE75-4AF8-B19B-11E057556F9B}" name="Column7613"/>
    <tableColumn id="7618" xr3:uid="{128A327E-FBE4-4D44-81E7-4AE553B75B4E}" name="Column7614"/>
    <tableColumn id="7619" xr3:uid="{C7618F3B-2E4B-4257-AD52-FC28D534D807}" name="Column7615"/>
    <tableColumn id="7620" xr3:uid="{6FB23F48-C928-41D1-90A5-9A36E8ECB9C0}" name="Column7616"/>
    <tableColumn id="7621" xr3:uid="{135E4C53-8515-4E9F-9956-E5E9E94B9A35}" name="Column7617"/>
    <tableColumn id="7622" xr3:uid="{B4A3D9F5-989F-4F4C-8486-7C53F45E7263}" name="Column7618"/>
    <tableColumn id="7623" xr3:uid="{67B0B73E-6D7B-4B54-8357-794D5494A9C5}" name="Column7619"/>
    <tableColumn id="7624" xr3:uid="{7859C4FB-CE54-451E-80DB-47B5EB4ADFC0}" name="Column7620"/>
    <tableColumn id="7625" xr3:uid="{EA0E3714-69E4-4158-94C7-F9D941F0E1AC}" name="Column7621"/>
    <tableColumn id="7626" xr3:uid="{4084D2B8-3D7E-45F4-8750-A50FC23FEF68}" name="Column7622"/>
    <tableColumn id="7627" xr3:uid="{74416F9E-E8E5-47F4-9B8E-F427A7DF5814}" name="Column7623"/>
    <tableColumn id="7628" xr3:uid="{D55526AE-0A72-4B3F-B767-74E32AC41492}" name="Column7624"/>
    <tableColumn id="7629" xr3:uid="{61CB01E2-3C17-4A80-B32D-05BF62606A98}" name="Column7625"/>
    <tableColumn id="7630" xr3:uid="{5DCD8E87-602A-48A4-8F29-61DC366C4AC3}" name="Column7626"/>
    <tableColumn id="7631" xr3:uid="{2560C0FA-AD0B-4151-BEDC-4C34BC41FE6F}" name="Column7627"/>
    <tableColumn id="7632" xr3:uid="{1DDE03DB-F521-4A88-974B-2C5077CD8D81}" name="Column7628"/>
    <tableColumn id="7633" xr3:uid="{8BA287E1-2179-4D02-B836-162A4B8A5D7F}" name="Column7629"/>
    <tableColumn id="7634" xr3:uid="{FB59E0C5-FA54-4202-99D0-2CEECE07241D}" name="Column7630"/>
    <tableColumn id="7635" xr3:uid="{575F7EAB-197D-4DCA-98E8-9A4C8D06AB74}" name="Column7631"/>
    <tableColumn id="7636" xr3:uid="{AB94C22A-C458-43A9-BE99-7493876631D1}" name="Column7632"/>
    <tableColumn id="7637" xr3:uid="{380882C9-85D3-4781-9230-D49F54C17ECD}" name="Column7633"/>
    <tableColumn id="7638" xr3:uid="{6C3D8375-D1BF-489C-81E4-48228F692395}" name="Column7634"/>
    <tableColumn id="7639" xr3:uid="{BD8E279C-FF12-444F-A6DC-F071EACFFFA8}" name="Column7635"/>
    <tableColumn id="7640" xr3:uid="{24A1C66B-C444-433E-A7C3-6E689E2D4FA7}" name="Column7636"/>
    <tableColumn id="7641" xr3:uid="{8FA77285-46FC-4521-B8D3-FC99B131A8CC}" name="Column7637"/>
    <tableColumn id="7642" xr3:uid="{1A0C422E-0B44-452E-8626-076ACCBB1BAB}" name="Column7638"/>
    <tableColumn id="7643" xr3:uid="{7F9487B2-2887-41E9-BC0A-DFEF5EE8B823}" name="Column7639"/>
    <tableColumn id="7644" xr3:uid="{D872EF3F-E64D-4841-A53F-2D198BA57B98}" name="Column7640"/>
    <tableColumn id="7645" xr3:uid="{1BD307BC-1C26-49DA-8D6F-97790F440128}" name="Column7641"/>
    <tableColumn id="7646" xr3:uid="{D68E9EAF-B3FE-4109-811F-A38631B1F38D}" name="Column7642"/>
    <tableColumn id="7647" xr3:uid="{4987BDCA-55EC-4F96-AE6B-3C41460DC310}" name="Column7643"/>
    <tableColumn id="7648" xr3:uid="{6CE28FD5-5056-4717-A7DB-F11D5DA1AA07}" name="Column7644"/>
    <tableColumn id="7649" xr3:uid="{527622E0-27BD-4B0C-B253-667017CBAEA1}" name="Column7645"/>
    <tableColumn id="7650" xr3:uid="{2073DA6A-6532-498F-B91F-A9B2BF4610B8}" name="Column7646"/>
    <tableColumn id="7651" xr3:uid="{4182A8EA-2629-496C-AA48-E9DC8891B48A}" name="Column7647"/>
    <tableColumn id="7652" xr3:uid="{161EDE3C-C25C-434A-A935-CA2C513A2E83}" name="Column7648"/>
    <tableColumn id="7653" xr3:uid="{023A5516-FE3C-4F30-9300-B1E9F5014A04}" name="Column7649"/>
    <tableColumn id="7654" xr3:uid="{DAACE278-CA75-427B-ACE0-993F4D2DA3F0}" name="Column7650"/>
    <tableColumn id="7655" xr3:uid="{5948B03F-8ECA-46A4-BBEF-D38B20298A9B}" name="Column7651"/>
    <tableColumn id="7656" xr3:uid="{54A32CB2-EBB7-4071-9B49-189406F73DF0}" name="Column7652"/>
    <tableColumn id="7657" xr3:uid="{03AA3FD2-B0B0-45B3-8585-245A51555C01}" name="Column7653"/>
    <tableColumn id="7658" xr3:uid="{81A31250-2913-48E0-A856-599FC86D8BD4}" name="Column7654"/>
    <tableColumn id="7659" xr3:uid="{C5E23F28-E6AD-41EE-9109-5FA33E720A58}" name="Column7655"/>
    <tableColumn id="7660" xr3:uid="{175704BA-23F7-4C07-96EB-778B21396CAB}" name="Column7656"/>
    <tableColumn id="7661" xr3:uid="{FE8C5A07-0DBE-4B0E-BBEA-6753596DD440}" name="Column7657"/>
    <tableColumn id="7662" xr3:uid="{ADB1D9B1-059A-4CCC-B79B-1ACE92E6DBAF}" name="Column7658"/>
    <tableColumn id="7663" xr3:uid="{C8799F75-B684-4DAA-8CCB-944F2B756754}" name="Column7659"/>
    <tableColumn id="7664" xr3:uid="{28C6FF5A-F957-4CA7-AA60-DAFBB3B2377D}" name="Column7660"/>
    <tableColumn id="7665" xr3:uid="{651EFAF8-8B48-4C42-AC19-3B271D8B410D}" name="Column7661"/>
    <tableColumn id="7666" xr3:uid="{9820F8AE-9391-45CA-BAFB-89DFCF828454}" name="Column7662"/>
    <tableColumn id="7667" xr3:uid="{5E077202-D47F-485A-97C4-F674668782BF}" name="Column7663"/>
    <tableColumn id="7668" xr3:uid="{4936BC69-A7BD-4927-91D3-2A7621FCA33A}" name="Column7664"/>
    <tableColumn id="7669" xr3:uid="{B9898134-7A5D-456A-B3A7-C95499B8F905}" name="Column7665"/>
    <tableColumn id="7670" xr3:uid="{0C46E851-5A5D-446F-AB07-3561F30885B4}" name="Column7666"/>
    <tableColumn id="7671" xr3:uid="{3216F1B0-A874-4797-B262-551146B85FAC}" name="Column7667"/>
    <tableColumn id="7672" xr3:uid="{DA740BD5-8D64-43D2-B2AE-3247B10760A3}" name="Column7668"/>
    <tableColumn id="7673" xr3:uid="{A762CAA5-B9E5-403F-A18B-DF33E7743068}" name="Column7669"/>
    <tableColumn id="7674" xr3:uid="{443E26E5-2700-44EA-A35D-3A6202D7FF06}" name="Column7670"/>
    <tableColumn id="7675" xr3:uid="{B04542BC-901B-4F26-A970-E632DD8FEDF7}" name="Column7671"/>
    <tableColumn id="7676" xr3:uid="{95D9DF16-767F-4312-AB02-E71B29FB2C14}" name="Column7672"/>
    <tableColumn id="7677" xr3:uid="{10845DCF-EB53-4003-B6F0-572144B1EA05}" name="Column7673"/>
    <tableColumn id="7678" xr3:uid="{63823F65-436D-403A-9AD8-3423D707775D}" name="Column7674"/>
    <tableColumn id="7679" xr3:uid="{188D01C1-633A-4586-A119-DC155743D87F}" name="Column7675"/>
    <tableColumn id="7680" xr3:uid="{5C65BCA7-2B68-453A-BAB3-D651F9C0C9B6}" name="Column7676"/>
    <tableColumn id="7681" xr3:uid="{0F24BB34-7E86-4245-9079-C072C95A0EFC}" name="Column7677"/>
    <tableColumn id="7682" xr3:uid="{D9329358-2763-4D34-804C-77C9A9A90A5B}" name="Column7678"/>
    <tableColumn id="7683" xr3:uid="{413E5DB2-B037-4FF7-89CC-6970814D1D84}" name="Column7679"/>
    <tableColumn id="7684" xr3:uid="{CCF18507-1077-4DEA-A6A9-E1596E06C9C1}" name="Column7680"/>
    <tableColumn id="7685" xr3:uid="{687BA08A-B319-40B1-B7BA-4AAD6F05A4FC}" name="Column7681"/>
    <tableColumn id="7686" xr3:uid="{CBE19F1A-A02B-4D8B-ACDC-6C181819E663}" name="Column7682"/>
    <tableColumn id="7687" xr3:uid="{51CB961D-8CD5-439D-B8FC-F5F1AAFE2650}" name="Column7683"/>
    <tableColumn id="7688" xr3:uid="{2F64FF52-950C-4B7E-812F-120988185D66}" name="Column7684"/>
    <tableColumn id="7689" xr3:uid="{A5FB971D-E26B-4D56-9256-6260E4F9B1A1}" name="Column7685"/>
    <tableColumn id="7690" xr3:uid="{FCA4E7E2-D69E-4F63-8CC8-FF77595D99DD}" name="Column7686"/>
    <tableColumn id="7691" xr3:uid="{167D154F-ADA2-45CE-AC73-EC62DB2A272B}" name="Column7687"/>
    <tableColumn id="7692" xr3:uid="{168103F9-B93C-4CC0-BD1E-886B7BA26EEA}" name="Column7688"/>
    <tableColumn id="7693" xr3:uid="{8CD879D8-0175-4E66-A0C8-774659A66B42}" name="Column7689"/>
    <tableColumn id="7694" xr3:uid="{7577C4BD-88FB-4E84-B835-A2154D055EE1}" name="Column7690"/>
    <tableColumn id="7695" xr3:uid="{082A7DC1-6E4D-471E-9D1E-55CF084760F4}" name="Column7691"/>
    <tableColumn id="7696" xr3:uid="{D1185CA8-1879-45F1-9B03-5948429533E1}" name="Column7692"/>
    <tableColumn id="7697" xr3:uid="{EBFF1793-3F53-4230-A216-33BFCB378325}" name="Column7693"/>
    <tableColumn id="7698" xr3:uid="{1DC9E32B-5293-4B47-BE1B-BC30A42B8DE0}" name="Column7694"/>
    <tableColumn id="7699" xr3:uid="{BDC5B351-C726-4C58-B1DD-205EF53285E1}" name="Column7695"/>
    <tableColumn id="7700" xr3:uid="{74AEBB7E-DD0D-4C94-ACA9-B2E4F3DBA143}" name="Column7696"/>
    <tableColumn id="7701" xr3:uid="{E71A88D4-2F7D-48AF-996C-72F78AE63F03}" name="Column7697"/>
    <tableColumn id="7702" xr3:uid="{CC4E5033-D59F-4CF0-A897-8D1E2F663265}" name="Column7698"/>
    <tableColumn id="7703" xr3:uid="{F435449D-51E9-43FF-B6F4-97D9C46A43B0}" name="Column7699"/>
    <tableColumn id="7704" xr3:uid="{2169EAED-AE30-4108-B0EE-C30DB6C39B88}" name="Column7700"/>
    <tableColumn id="7705" xr3:uid="{448DDBFA-FEDC-4372-9185-E30E0330BFF9}" name="Column7701"/>
    <tableColumn id="7706" xr3:uid="{586EFE00-4DE0-4EA7-B405-29FF961C3954}" name="Column7702"/>
    <tableColumn id="7707" xr3:uid="{17CAFCC1-29DE-44FF-B226-597C21D1550C}" name="Column7703"/>
    <tableColumn id="7708" xr3:uid="{03A58924-CE55-438E-9BCA-542048FFC667}" name="Column7704"/>
    <tableColumn id="7709" xr3:uid="{D67DD159-83F5-4702-B166-8B697A084018}" name="Column7705"/>
    <tableColumn id="7710" xr3:uid="{0AA15956-C4CB-4D90-B9E4-9F677CFF3F68}" name="Column7706"/>
    <tableColumn id="7711" xr3:uid="{5DAD002F-9169-4B46-A33E-4E2C3B373BD3}" name="Column7707"/>
    <tableColumn id="7712" xr3:uid="{67364D87-3334-4B78-9AE1-11E184B2F59C}" name="Column7708"/>
    <tableColumn id="7713" xr3:uid="{A99DF518-F6C9-4031-BBF5-278B2199D79C}" name="Column7709"/>
    <tableColumn id="7714" xr3:uid="{30318F64-E099-4989-9532-35642D3B9B62}" name="Column7710"/>
    <tableColumn id="7715" xr3:uid="{18172290-A142-4282-9C64-6057C14ED418}" name="Column7711"/>
    <tableColumn id="7716" xr3:uid="{8606C74A-2066-4A4D-AAD5-7B3EECAC7E81}" name="Column7712"/>
    <tableColumn id="7717" xr3:uid="{54405554-06E1-4B79-86C0-19B1F7E1C4F3}" name="Column7713"/>
    <tableColumn id="7718" xr3:uid="{4CD51EAC-7750-48A8-B74A-218D52871A42}" name="Column7714"/>
    <tableColumn id="7719" xr3:uid="{FA85546F-0511-47F6-BB3A-165FEF376F12}" name="Column7715"/>
    <tableColumn id="7720" xr3:uid="{A1D54496-12B1-4FF8-A080-0E0BC918BC5D}" name="Column7716"/>
    <tableColumn id="7721" xr3:uid="{84B43294-9EAA-4BF5-AC39-6A9634DC9F71}" name="Column7717"/>
    <tableColumn id="7722" xr3:uid="{A40D95A6-98DF-4A46-AA95-60C660094D6F}" name="Column7718"/>
    <tableColumn id="7723" xr3:uid="{1B39E245-A87A-4D3F-8D51-2B5FDBE10C10}" name="Column7719"/>
    <tableColumn id="7724" xr3:uid="{DB540985-4AE2-4017-B198-A9583A49A180}" name="Column7720"/>
    <tableColumn id="7725" xr3:uid="{D72D0143-E466-408D-B152-01D22885407B}" name="Column7721"/>
    <tableColumn id="7726" xr3:uid="{A739E999-AE8F-4189-90CA-77E624E356DC}" name="Column7722"/>
    <tableColumn id="7727" xr3:uid="{816F39BB-DAF1-4676-B1F2-2E4405F8CF76}" name="Column7723"/>
    <tableColumn id="7728" xr3:uid="{329D6A01-366B-46C5-93AA-C00CBD5D2BE6}" name="Column7724"/>
    <tableColumn id="7729" xr3:uid="{A319F845-C43B-4C28-9A06-5EA25F3B88C2}" name="Column7725"/>
    <tableColumn id="7730" xr3:uid="{A447A087-0394-4904-BE00-996781904F1C}" name="Column7726"/>
    <tableColumn id="7731" xr3:uid="{A5FBB9C6-1407-470B-8E97-2441D853A1C0}" name="Column7727"/>
    <tableColumn id="7732" xr3:uid="{36EA00B3-E416-4671-B89D-B44B14CD681E}" name="Column7728"/>
    <tableColumn id="7733" xr3:uid="{12D44F3B-B6C1-43B5-8BAF-3661FE39571B}" name="Column7729"/>
    <tableColumn id="7734" xr3:uid="{DC58BE3A-50D6-4036-A5D5-72680C6F5598}" name="Column7730"/>
    <tableColumn id="7735" xr3:uid="{3542AE30-1DCE-4AD3-8AF9-49262EA0B1F9}" name="Column7731"/>
    <tableColumn id="7736" xr3:uid="{3A34BCB2-7A95-4115-A85F-88D0B1DF8347}" name="Column7732"/>
    <tableColumn id="7737" xr3:uid="{B800BDF0-908A-4117-AB21-A8C5C9EB2950}" name="Column7733"/>
    <tableColumn id="7738" xr3:uid="{A8520F24-7F27-4654-B8FB-C398848D283B}" name="Column7734"/>
    <tableColumn id="7739" xr3:uid="{1714E0F6-8B33-41B2-8069-6024260C79EF}" name="Column7735"/>
    <tableColumn id="7740" xr3:uid="{5DE47B4B-428C-46FA-BC06-F283B9096AC1}" name="Column7736"/>
    <tableColumn id="7741" xr3:uid="{44CF49C4-C706-4B67-B480-CA221898692D}" name="Column7737"/>
    <tableColumn id="7742" xr3:uid="{2B3ADA59-CAC7-482D-B7CC-68D01B28BBEF}" name="Column7738"/>
    <tableColumn id="7743" xr3:uid="{6251C9F3-D808-40D4-98F4-26C6E5034E3F}" name="Column7739"/>
    <tableColumn id="7744" xr3:uid="{1F2E8C4C-B889-47EA-B120-ED83C64195FB}" name="Column7740"/>
    <tableColumn id="7745" xr3:uid="{8CB2411F-A1F4-4430-A640-6512C477952D}" name="Column7741"/>
    <tableColumn id="7746" xr3:uid="{E854E937-58A4-400A-9E56-25DC7EC109A0}" name="Column7742"/>
    <tableColumn id="7747" xr3:uid="{53FC9BD9-0E81-4884-98A9-C59F5EAD7419}" name="Column7743"/>
    <tableColumn id="7748" xr3:uid="{ABA6BF66-791B-49B1-96AD-DA7CF14D345C}" name="Column7744"/>
    <tableColumn id="7749" xr3:uid="{076EC809-E988-424E-99DC-FFDE0A9472C9}" name="Column7745"/>
    <tableColumn id="7750" xr3:uid="{B9EDC3E3-868F-4C42-9F91-F46562B644E8}" name="Column7746"/>
    <tableColumn id="7751" xr3:uid="{0D0CBCFA-5912-4605-AECB-2B529E347516}" name="Column7747"/>
    <tableColumn id="7752" xr3:uid="{B786E2CC-686A-43EF-8618-159D8B848313}" name="Column7748"/>
    <tableColumn id="7753" xr3:uid="{D7F313FC-C91B-4A90-84EB-2995EBFF90DE}" name="Column7749"/>
    <tableColumn id="7754" xr3:uid="{530C4CBD-AFCA-402F-93B3-C8402672DEE4}" name="Column7750"/>
    <tableColumn id="7755" xr3:uid="{E6387325-DEEB-4074-85F6-06AB6C5BE9E9}" name="Column7751"/>
    <tableColumn id="7756" xr3:uid="{05BC15E4-7E3B-4552-B799-A128DC585060}" name="Column7752"/>
    <tableColumn id="7757" xr3:uid="{5A8207EF-7CB7-434E-AA11-3F6EB7A0C151}" name="Column7753"/>
    <tableColumn id="7758" xr3:uid="{490885C6-CC28-40CB-BA5A-F72C277880D6}" name="Column7754"/>
    <tableColumn id="7759" xr3:uid="{93E4C5B5-9D38-4569-ABAA-68B38317B22F}" name="Column7755"/>
    <tableColumn id="7760" xr3:uid="{9971A337-16B0-439B-B9CA-629A821021C6}" name="Column7756"/>
    <tableColumn id="7761" xr3:uid="{BA86688A-0EE0-4D5F-9359-22BC9D97DBA1}" name="Column7757"/>
    <tableColumn id="7762" xr3:uid="{BEA6EBF2-3F97-4FE8-A25E-99F63D3F4016}" name="Column7758"/>
    <tableColumn id="7763" xr3:uid="{B97B5096-0135-4266-8FD0-76CBDCDBEC50}" name="Column7759"/>
    <tableColumn id="7764" xr3:uid="{8E34A8E9-1579-4FA5-B476-55F3340B69B8}" name="Column7760"/>
    <tableColumn id="7765" xr3:uid="{AAFBA140-085B-4545-9DF3-2F76B6F23F1B}" name="Column7761"/>
    <tableColumn id="7766" xr3:uid="{CFFE905E-F673-41CE-8D30-0BE029A5C673}" name="Column7762"/>
    <tableColumn id="7767" xr3:uid="{CBC4190F-906B-4352-9EC5-46F0B31F8669}" name="Column7763"/>
    <tableColumn id="7768" xr3:uid="{43E7D104-2188-46E5-8204-CC3A9615C01E}" name="Column7764"/>
    <tableColumn id="7769" xr3:uid="{08B8E5FF-E56E-44BA-A91E-755D014F729E}" name="Column7765"/>
    <tableColumn id="7770" xr3:uid="{EADA1C08-A559-4182-AF2B-657E410C3CE3}" name="Column7766"/>
    <tableColumn id="7771" xr3:uid="{0946B689-8A0F-4734-9F92-37C79F4939AF}" name="Column7767"/>
    <tableColumn id="7772" xr3:uid="{BF707084-E2E8-4181-BD34-E9ED75010398}" name="Column7768"/>
    <tableColumn id="7773" xr3:uid="{287C53B9-807D-45A3-B9D2-914F89DA262D}" name="Column7769"/>
    <tableColumn id="7774" xr3:uid="{15F8E746-3901-46DA-AFF3-7AAC3F73449E}" name="Column7770"/>
    <tableColumn id="7775" xr3:uid="{3F3CD9A1-4B4F-4804-AE84-C2F78B7A8C8C}" name="Column7771"/>
    <tableColumn id="7776" xr3:uid="{89C138B4-524B-46F1-98BF-1378EA704D58}" name="Column7772"/>
    <tableColumn id="7777" xr3:uid="{737A8496-31D7-47CC-8CE5-8E30DD5447CA}" name="Column7773"/>
    <tableColumn id="7778" xr3:uid="{1337179B-7590-4563-B77D-453555BB9AF8}" name="Column7774"/>
    <tableColumn id="7779" xr3:uid="{E0909607-3753-4B70-9622-48BB47F6A61E}" name="Column7775"/>
    <tableColumn id="7780" xr3:uid="{09A8CEA0-D41F-4093-9077-0D048F4B355D}" name="Column7776"/>
    <tableColumn id="7781" xr3:uid="{EDE45DA6-03D6-4F84-985E-D9CB7009935F}" name="Column7777"/>
    <tableColumn id="7782" xr3:uid="{135B88DD-4EDF-4C20-BA9D-49EC48AB1D8A}" name="Column7778"/>
    <tableColumn id="7783" xr3:uid="{4A582D5A-8735-43FB-B39B-891CC97545CE}" name="Column7779"/>
    <tableColumn id="7784" xr3:uid="{B34D0B4F-55FC-4301-8C5B-EF2A279C90DC}" name="Column7780"/>
    <tableColumn id="7785" xr3:uid="{66A63783-581D-44B3-9934-04D9CF126CF3}" name="Column7781"/>
    <tableColumn id="7786" xr3:uid="{C1B87512-E0C8-4C07-8469-550D464AC919}" name="Column7782"/>
    <tableColumn id="7787" xr3:uid="{27EE3DEF-A73A-4D38-8B29-0F69DCE3F371}" name="Column7783"/>
    <tableColumn id="7788" xr3:uid="{F3085B4E-9315-492C-BCB4-BCBB373CD2C9}" name="Column7784"/>
    <tableColumn id="7789" xr3:uid="{7769ABCC-5693-4F87-9EF6-2807F0750621}" name="Column7785"/>
    <tableColumn id="7790" xr3:uid="{2CF82D11-0DAD-45D2-83B0-368DE68BF1E3}" name="Column7786"/>
    <tableColumn id="7791" xr3:uid="{ABD45D39-1243-4DD9-A2DA-02079B622CF0}" name="Column7787"/>
    <tableColumn id="7792" xr3:uid="{D7F9668B-9A96-442D-9155-05C8DD79E13F}" name="Column7788"/>
    <tableColumn id="7793" xr3:uid="{A9639F4E-7A0C-4BDE-B4F1-9A837EBCD66C}" name="Column7789"/>
    <tableColumn id="7794" xr3:uid="{F991D41E-FA2A-4678-8AE0-E12C576B7BC9}" name="Column7790"/>
    <tableColumn id="7795" xr3:uid="{851F2C05-125D-4F00-8D8A-08CC8120E52E}" name="Column7791"/>
    <tableColumn id="7796" xr3:uid="{907342ED-51DD-4699-9A75-7CCA6EE36099}" name="Column7792"/>
    <tableColumn id="7797" xr3:uid="{75B4EA06-2A5F-42F6-9140-6EF7E4B49758}" name="Column7793"/>
    <tableColumn id="7798" xr3:uid="{F6002ADA-1EBB-4DB5-BDEC-DA2F255A09FB}" name="Column7794"/>
    <tableColumn id="7799" xr3:uid="{15FB6D60-28B3-4F80-9A59-DB566184ADF1}" name="Column7795"/>
    <tableColumn id="7800" xr3:uid="{37EDB360-E682-4E2E-B162-43684136BFEA}" name="Column7796"/>
    <tableColumn id="7801" xr3:uid="{C55F1A3B-24F0-497E-8AB0-507BF7CF4FA3}" name="Column7797"/>
    <tableColumn id="7802" xr3:uid="{1214AB32-5883-4F36-972F-E78EA6F55E44}" name="Column7798"/>
    <tableColumn id="7803" xr3:uid="{F4000BEF-56A5-42E9-A857-9BAF14674D43}" name="Column7799"/>
    <tableColumn id="7804" xr3:uid="{96ACF986-09FE-4F1B-B180-27E0E27D3EEA}" name="Column7800"/>
    <tableColumn id="7805" xr3:uid="{FB3B8D1B-D591-4EEB-AE83-F5F09B01E744}" name="Column7801"/>
    <tableColumn id="7806" xr3:uid="{138645F2-F28B-4651-9BFC-C0EBE3275BEE}" name="Column7802"/>
    <tableColumn id="7807" xr3:uid="{E6EAB6A9-DCF8-4DDA-91FB-F280704B9C09}" name="Column7803"/>
    <tableColumn id="7808" xr3:uid="{9618F1A5-FFE2-4687-B2E7-DEFDBBE1C792}" name="Column7804"/>
    <tableColumn id="7809" xr3:uid="{772D8AFD-3058-4B0C-8862-8B39F20A3F50}" name="Column7805"/>
    <tableColumn id="7810" xr3:uid="{D25449AA-926F-48FB-9D13-AF97CEE3785B}" name="Column7806"/>
    <tableColumn id="7811" xr3:uid="{D3071C7D-237C-4661-9CE0-F4125FB3FE8D}" name="Column7807"/>
    <tableColumn id="7812" xr3:uid="{06959E9D-0449-4BDF-9AD1-F61496EBC156}" name="Column7808"/>
    <tableColumn id="7813" xr3:uid="{EACBD95D-F0C2-410C-843E-B8A20E4C83C6}" name="Column7809"/>
    <tableColumn id="7814" xr3:uid="{C1A54FF8-C7ED-4FD8-949F-574DDB7C187B}" name="Column7810"/>
    <tableColumn id="7815" xr3:uid="{798ABEB5-8A85-46D8-BB7C-8CAF94044C52}" name="Column7811"/>
    <tableColumn id="7816" xr3:uid="{62EDD5FE-D1F6-4964-9007-A0E9161C77C8}" name="Column7812"/>
    <tableColumn id="7817" xr3:uid="{E9F4CE11-8BAB-4CD4-B691-07F7E7F0A427}" name="Column7813"/>
    <tableColumn id="7818" xr3:uid="{FCDE81A2-30BF-4A75-B72B-895C4424ABDF}" name="Column7814"/>
    <tableColumn id="7819" xr3:uid="{422A0050-3977-4598-AE40-A433AC02CC8E}" name="Column7815"/>
    <tableColumn id="7820" xr3:uid="{281E81ED-DE5D-42AD-A5AF-04C0BA05B2B2}" name="Column7816"/>
    <tableColumn id="7821" xr3:uid="{05786567-EAE0-4583-8574-4A2E542E3E59}" name="Column7817"/>
    <tableColumn id="7822" xr3:uid="{EE1BF91E-B48C-40B7-968D-6B8A32FE53DF}" name="Column7818"/>
    <tableColumn id="7823" xr3:uid="{5E454A58-927E-45D3-AC9E-DC5479EDC632}" name="Column7819"/>
    <tableColumn id="7824" xr3:uid="{843B2F33-3CA4-475F-9527-BD095B0B8B24}" name="Column7820"/>
    <tableColumn id="7825" xr3:uid="{23CBDAB2-C41E-45B0-AD0B-BC894A4FBDE9}" name="Column7821"/>
    <tableColumn id="7826" xr3:uid="{FF90C42B-D870-4CCF-ACBA-0D484E50DCDC}" name="Column7822"/>
    <tableColumn id="7827" xr3:uid="{977B0F03-DE23-4FAF-98A9-42258BFC819C}" name="Column7823"/>
    <tableColumn id="7828" xr3:uid="{85B1F673-A1E4-43ED-ABDE-1D46F173C4A4}" name="Column7824"/>
    <tableColumn id="7829" xr3:uid="{D5382664-3688-4FF8-94F2-5ED2E4F84244}" name="Column7825"/>
    <tableColumn id="7830" xr3:uid="{15F9FBDF-1F84-438D-8A5D-F0652B3D07D9}" name="Column7826"/>
    <tableColumn id="7831" xr3:uid="{660A54A1-7691-4341-AADB-CE4A62A5A73D}" name="Column7827"/>
    <tableColumn id="7832" xr3:uid="{A9A1DD38-160E-4956-9EF4-C5C6AE4162A4}" name="Column7828"/>
    <tableColumn id="7833" xr3:uid="{5F11CA71-5A7C-46FF-B1E5-802427CA3116}" name="Column7829"/>
    <tableColumn id="7834" xr3:uid="{34197893-C23B-44FC-89D3-523211030CAA}" name="Column7830"/>
    <tableColumn id="7835" xr3:uid="{6090897A-A904-4DB8-8E33-B746D813A1EB}" name="Column7831"/>
    <tableColumn id="7836" xr3:uid="{C5E37557-CBEB-46BF-8788-6CDE75C03CA4}" name="Column7832"/>
    <tableColumn id="7837" xr3:uid="{D021720A-EF78-4756-9C46-3EBC0CAE42A3}" name="Column7833"/>
    <tableColumn id="7838" xr3:uid="{41C3DB19-52D9-4760-A9F2-ABD267CAC66F}" name="Column7834"/>
    <tableColumn id="7839" xr3:uid="{DCD2D3C0-F316-48C0-8158-17B89AF2A630}" name="Column7835"/>
    <tableColumn id="7840" xr3:uid="{02F6D4D2-B5CC-4E89-BA8E-ABA5D0DCA9CD}" name="Column7836"/>
    <tableColumn id="7841" xr3:uid="{8EDC1D89-13B8-4B52-A1BF-1386EDDD24F3}" name="Column7837"/>
    <tableColumn id="7842" xr3:uid="{2DA20990-1BE4-4885-9D59-C2803D81788B}" name="Column7838"/>
    <tableColumn id="7843" xr3:uid="{28880F6B-E48E-4AC9-B4E2-5C0C5D495B06}" name="Column7839"/>
    <tableColumn id="7844" xr3:uid="{D994459E-B73C-40B1-AE12-74637A915378}" name="Column7840"/>
    <tableColumn id="7845" xr3:uid="{1AA36195-5B89-4D74-947E-5759D65891FC}" name="Column7841"/>
    <tableColumn id="7846" xr3:uid="{B2B1CE2D-5D78-4C06-A44B-FDFEF718F152}" name="Column7842"/>
    <tableColumn id="7847" xr3:uid="{1C2B7F91-3930-4AF8-B27B-2E68A8305CA1}" name="Column7843"/>
    <tableColumn id="7848" xr3:uid="{6932FA3F-0287-43B9-9F0E-10D9E3A997D7}" name="Column7844"/>
    <tableColumn id="7849" xr3:uid="{CF7B0CA7-EE6A-4D7D-A6DB-933070399214}" name="Column7845"/>
    <tableColumn id="7850" xr3:uid="{33E8EFE2-D234-4242-9B98-37D6FC4C3A81}" name="Column7846"/>
    <tableColumn id="7851" xr3:uid="{F7707530-17E5-4AAF-B214-1E3EE953DC6A}" name="Column7847"/>
    <tableColumn id="7852" xr3:uid="{4AB5C86A-8297-4F3D-8901-C7673F382342}" name="Column7848"/>
    <tableColumn id="7853" xr3:uid="{12402C47-E2DA-469A-A043-DE8BBFFA6D11}" name="Column7849"/>
    <tableColumn id="7854" xr3:uid="{4BAEE635-9AB1-4D5A-9622-68D964BFCDD0}" name="Column7850"/>
    <tableColumn id="7855" xr3:uid="{69FCE97E-2F4D-4D4B-967E-7688CB082335}" name="Column7851"/>
    <tableColumn id="7856" xr3:uid="{2B0EEFDE-BA5E-4F52-BE09-4BB27CD599D6}" name="Column7852"/>
    <tableColumn id="7857" xr3:uid="{975E0BAF-44F0-4D4E-860A-A4889869304D}" name="Column7853"/>
    <tableColumn id="7858" xr3:uid="{B52D404D-644A-4C5A-9B20-566E0EB737AD}" name="Column7854"/>
    <tableColumn id="7859" xr3:uid="{54D44B05-A63D-4C72-9285-A6F124B02783}" name="Column7855"/>
    <tableColumn id="7860" xr3:uid="{2262D6D2-85EC-494A-B56D-C366F20C45E6}" name="Column7856"/>
    <tableColumn id="7861" xr3:uid="{93F20241-C419-49FA-8350-CDE962A038B0}" name="Column7857"/>
    <tableColumn id="7862" xr3:uid="{E8C5B136-E889-4FCF-8E8E-3118969CA38E}" name="Column7858"/>
    <tableColumn id="7863" xr3:uid="{A1ED0C64-19D0-43A3-8431-C4230DC0910C}" name="Column7859"/>
    <tableColumn id="7864" xr3:uid="{25FF9F9B-BCCB-4B2C-8420-87FD20D171AB}" name="Column7860"/>
    <tableColumn id="7865" xr3:uid="{F9A3F981-7325-41AA-8B39-22F124D63521}" name="Column7861"/>
    <tableColumn id="7866" xr3:uid="{BB3BF4CD-BC14-40CC-AE3B-35A78C2487B7}" name="Column7862"/>
    <tableColumn id="7867" xr3:uid="{BAC7A914-0A8A-4A5C-85E1-6B244863B769}" name="Column7863"/>
    <tableColumn id="7868" xr3:uid="{388CFF4D-153D-42CF-85F6-15B816281E20}" name="Column7864"/>
    <tableColumn id="7869" xr3:uid="{14CA7B69-15DA-4511-B5E8-C73E19CAC9A0}" name="Column7865"/>
    <tableColumn id="7870" xr3:uid="{CC4ECB6B-E29D-4F3D-9851-4205CB64C2FF}" name="Column7866"/>
    <tableColumn id="7871" xr3:uid="{FA67C24E-1BB2-4F72-83F0-7678EDAD5C8E}" name="Column7867"/>
    <tableColumn id="7872" xr3:uid="{A4AC5A89-6B3E-4392-A3CE-3C8FEBD9E98E}" name="Column7868"/>
    <tableColumn id="7873" xr3:uid="{516653DE-903A-4943-AC35-2FF14352CB4A}" name="Column7869"/>
    <tableColumn id="7874" xr3:uid="{6F962517-497E-4C22-AE89-0CE76D580336}" name="Column7870"/>
    <tableColumn id="7875" xr3:uid="{F6B476A2-67A0-49AA-9768-A1A178E2B382}" name="Column7871"/>
    <tableColumn id="7876" xr3:uid="{A850B503-E015-468C-990B-F73EB8FFB9DE}" name="Column7872"/>
    <tableColumn id="7877" xr3:uid="{A4264973-52BE-4A5F-917D-655605C854DD}" name="Column7873"/>
    <tableColumn id="7878" xr3:uid="{7F9DDCFA-11FE-45F7-8160-A96CA71A1387}" name="Column7874"/>
    <tableColumn id="7879" xr3:uid="{048D8810-DCF2-4EEC-A042-62C026B8D3E8}" name="Column7875"/>
    <tableColumn id="7880" xr3:uid="{42AD1826-0BFE-48A4-A547-DA5CF5653BC6}" name="Column7876"/>
    <tableColumn id="7881" xr3:uid="{BA62F0F2-9FAE-4196-BFBD-67AC485BA3E9}" name="Column7877"/>
    <tableColumn id="7882" xr3:uid="{F1C85A4E-135C-453F-80AA-DEAA958D0420}" name="Column7878"/>
    <tableColumn id="7883" xr3:uid="{41189C31-94CD-4A7D-BCC7-FE3AB44141F4}" name="Column7879"/>
    <tableColumn id="7884" xr3:uid="{8B4847AA-4A3F-4E88-920E-3ACD76C9EFEF}" name="Column7880"/>
    <tableColumn id="7885" xr3:uid="{1E146819-6DB8-4DD2-833B-4DD5D1DBB070}" name="Column7881"/>
    <tableColumn id="7886" xr3:uid="{E3721703-ABE1-4AAA-806D-67E93DD2A165}" name="Column7882"/>
    <tableColumn id="7887" xr3:uid="{DD2918F7-4215-4C5A-B50A-6A12C0D47264}" name="Column7883"/>
    <tableColumn id="7888" xr3:uid="{3319636D-67FD-449F-A66F-02B8BE628938}" name="Column7884"/>
    <tableColumn id="7889" xr3:uid="{B2920FFF-FB0A-45C8-B4C6-C403FC901DEA}" name="Column7885"/>
    <tableColumn id="7890" xr3:uid="{6610CB3D-9B46-4B35-8540-980CE7D125BF}" name="Column7886"/>
    <tableColumn id="7891" xr3:uid="{27CE909C-CF09-4A63-8FB4-E5EC90DD47EF}" name="Column7887"/>
    <tableColumn id="7892" xr3:uid="{580A40D8-13CC-4E62-8861-02BB0C371B40}" name="Column7888"/>
    <tableColumn id="7893" xr3:uid="{F7C67DBC-50C7-4913-90A4-FB43874A2955}" name="Column7889"/>
    <tableColumn id="7894" xr3:uid="{6F8C11EC-73DA-4899-81E8-579AB4049771}" name="Column7890"/>
    <tableColumn id="7895" xr3:uid="{926695E5-7531-4C5A-A213-FE51FA52808D}" name="Column7891"/>
    <tableColumn id="7896" xr3:uid="{CC80A19E-490F-47E0-A3F9-83858F687682}" name="Column7892"/>
    <tableColumn id="7897" xr3:uid="{C80B4780-8881-46FB-ABCC-34E75AF27ADA}" name="Column7893"/>
    <tableColumn id="7898" xr3:uid="{776500D5-7AA3-46B7-92F1-FA8C3A9FEA13}" name="Column7894"/>
    <tableColumn id="7899" xr3:uid="{9D69251B-7978-4758-969F-6645664C325A}" name="Column7895"/>
    <tableColumn id="7900" xr3:uid="{5D3F2A05-5763-49F0-9B1F-61780515C3FF}" name="Column7896"/>
    <tableColumn id="7901" xr3:uid="{A91F291C-9C71-4803-A4E6-8EA92B8FE397}" name="Column7897"/>
    <tableColumn id="7902" xr3:uid="{8E1A7BBE-2ECC-4BD9-A5EC-9061E10F715A}" name="Column7898"/>
    <tableColumn id="7903" xr3:uid="{97E26BAB-821E-4611-B3FB-137073D78D0B}" name="Column7899"/>
    <tableColumn id="7904" xr3:uid="{7FDDC3CB-E2F2-4EB3-B606-1A0C789B74FC}" name="Column7900"/>
    <tableColumn id="7905" xr3:uid="{B0618748-ED20-444A-81EE-BF7E4A9945BD}" name="Column7901"/>
    <tableColumn id="7906" xr3:uid="{A9CAE368-4160-4917-BF1C-61BB982509B5}" name="Column7902"/>
    <tableColumn id="7907" xr3:uid="{26757010-4BDA-4408-9F79-5E6B5BB9C623}" name="Column7903"/>
    <tableColumn id="7908" xr3:uid="{C9F1D695-458B-435D-BB15-520DCDB9751E}" name="Column7904"/>
    <tableColumn id="7909" xr3:uid="{4A8981D5-30E0-4C17-9942-6EAA49CF6BFE}" name="Column7905"/>
    <tableColumn id="7910" xr3:uid="{279224DC-37B0-42AC-AD2F-D804F1E634BF}" name="Column7906"/>
    <tableColumn id="7911" xr3:uid="{FA7CBD2F-5ADC-483C-BADE-E8DC1B5644FC}" name="Column7907"/>
    <tableColumn id="7912" xr3:uid="{C2C7A568-8672-4BDB-9388-6A299EBAA76F}" name="Column7908"/>
    <tableColumn id="7913" xr3:uid="{9429BC98-F652-481A-8C59-190EF4F0AF4F}" name="Column7909"/>
    <tableColumn id="7914" xr3:uid="{316B8C28-E7D9-4AC4-83DC-B94B45E10BFB}" name="Column7910"/>
    <tableColumn id="7915" xr3:uid="{33E4E549-8BE2-402B-A0BC-76E908C096E4}" name="Column7911"/>
    <tableColumn id="7916" xr3:uid="{B049813C-F809-4D44-AD3F-3B0CA197C01B}" name="Column7912"/>
    <tableColumn id="7917" xr3:uid="{786F7832-EDF8-468F-8916-82F5AC77F5B1}" name="Column7913"/>
    <tableColumn id="7918" xr3:uid="{527704C6-BA09-4A19-8A6E-DEA2C89146AF}" name="Column7914"/>
    <tableColumn id="7919" xr3:uid="{0C16A558-C080-4C52-8116-331152D73D84}" name="Column7915"/>
    <tableColumn id="7920" xr3:uid="{67403601-7580-4C2E-AD92-9D8A0B1E7783}" name="Column7916"/>
    <tableColumn id="7921" xr3:uid="{8D6ACE2B-68F5-4C5C-A4EE-8E02A64F5355}" name="Column7917"/>
    <tableColumn id="7922" xr3:uid="{9EDFA72B-92FA-47B2-8609-57CC5B0CA068}" name="Column7918"/>
    <tableColumn id="7923" xr3:uid="{860AD877-59AF-4D25-9EE7-6F19D4891683}" name="Column7919"/>
    <tableColumn id="7924" xr3:uid="{FDF42F20-8784-4AE0-B628-F9328BE31D43}" name="Column7920"/>
    <tableColumn id="7925" xr3:uid="{703F9461-ABAF-41EA-A786-44AC93CF708D}" name="Column7921"/>
    <tableColumn id="7926" xr3:uid="{7CB4BD6A-E52F-435D-8FC4-BA76A7B7DC17}" name="Column7922"/>
    <tableColumn id="7927" xr3:uid="{32E38DF3-88F9-402B-AE94-3AD1E5E509E8}" name="Column7923"/>
    <tableColumn id="7928" xr3:uid="{B9E6F29A-B8A3-47B7-907D-C14E9C6C9DDA}" name="Column7924"/>
    <tableColumn id="7929" xr3:uid="{F24E9AE0-EC08-4152-8D61-71248B40F43C}" name="Column7925"/>
    <tableColumn id="7930" xr3:uid="{CD3DE557-2CE8-40A9-BC18-63F822D85B32}" name="Column7926"/>
    <tableColumn id="7931" xr3:uid="{C5575AB4-7796-4B0F-84D2-5A222AC1A17E}" name="Column7927"/>
    <tableColumn id="7932" xr3:uid="{003BAB88-E2D2-4866-901B-698D721FF157}" name="Column7928"/>
    <tableColumn id="7933" xr3:uid="{E6B4C918-6F6A-4932-8732-833F3E284FA7}" name="Column7929"/>
    <tableColumn id="7934" xr3:uid="{49EAB61E-974C-42A8-A847-DC9AE28544D4}" name="Column7930"/>
    <tableColumn id="7935" xr3:uid="{5C1C9161-FCFE-4572-8B22-B404EC8268F2}" name="Column7931"/>
    <tableColumn id="7936" xr3:uid="{03F6F066-5904-4BCB-8E82-35F3A0825999}" name="Column7932"/>
    <tableColumn id="7937" xr3:uid="{3DD543B4-0377-49FD-A76E-1F841F797CD5}" name="Column7933"/>
    <tableColumn id="7938" xr3:uid="{128478DF-95E5-4C77-9049-4819F8DD0465}" name="Column7934"/>
    <tableColumn id="7939" xr3:uid="{AE12C60D-8232-4776-B6A2-310186546D89}" name="Column7935"/>
    <tableColumn id="7940" xr3:uid="{06B32982-1163-4C4D-974F-3D88C12A89A0}" name="Column7936"/>
    <tableColumn id="7941" xr3:uid="{D4FC5D2F-F1A0-4A1D-8453-8D98F511442C}" name="Column7937"/>
    <tableColumn id="7942" xr3:uid="{8572F149-26D0-4390-BA5F-C4B79EC95731}" name="Column7938"/>
    <tableColumn id="7943" xr3:uid="{54FA0414-5AAB-4FC2-99D6-5FF3976014B2}" name="Column7939"/>
    <tableColumn id="7944" xr3:uid="{01431573-FA8C-415E-BC76-338D8998C559}" name="Column7940"/>
    <tableColumn id="7945" xr3:uid="{07702AED-5D21-48C4-AD3E-92137E0C659B}" name="Column7941"/>
    <tableColumn id="7946" xr3:uid="{7BB2878D-B345-4958-8312-439C2DFEEF46}" name="Column7942"/>
    <tableColumn id="7947" xr3:uid="{BDC74962-3D95-4235-87F0-5B95C442E42E}" name="Column7943"/>
    <tableColumn id="7948" xr3:uid="{F4A566BF-CA17-4B4B-A244-245B781B329C}" name="Column7944"/>
    <tableColumn id="7949" xr3:uid="{4C06C3F4-B12B-41E1-A592-6F986D1F2112}" name="Column7945"/>
    <tableColumn id="7950" xr3:uid="{99DB0A94-750B-4EBF-ACB8-CC404EA950CE}" name="Column7946"/>
    <tableColumn id="7951" xr3:uid="{797883EA-84C8-4D66-89FD-2C7FD61FD1C3}" name="Column7947"/>
    <tableColumn id="7952" xr3:uid="{AB603896-54E0-4B80-B78B-6049F23B9FFE}" name="Column7948"/>
    <tableColumn id="7953" xr3:uid="{CFB8CDCF-EF37-469A-A3C0-1B89B3699682}" name="Column7949"/>
    <tableColumn id="7954" xr3:uid="{20DDC275-1540-47A7-9F44-F414438D1BB8}" name="Column7950"/>
    <tableColumn id="7955" xr3:uid="{532125D0-ABAF-4A67-A6C6-CE5CC50C28D8}" name="Column7951"/>
    <tableColumn id="7956" xr3:uid="{ECA87DB9-E860-4952-A752-5F0DA1FC6008}" name="Column7952"/>
    <tableColumn id="7957" xr3:uid="{99932246-3377-4375-9E90-1C59E56B0098}" name="Column7953"/>
    <tableColumn id="7958" xr3:uid="{E460884B-B8DF-4BDD-AAE3-64CA8871D4A8}" name="Column7954"/>
    <tableColumn id="7959" xr3:uid="{B946B616-6538-4991-A6D2-2CCABE6FD5E2}" name="Column7955"/>
    <tableColumn id="7960" xr3:uid="{E406AFCA-F626-4EBE-89EF-F33D91812E0F}" name="Column7956"/>
    <tableColumn id="7961" xr3:uid="{CC273190-3048-4948-8E55-BB966110686D}" name="Column7957"/>
    <tableColumn id="7962" xr3:uid="{6B03A839-2125-4082-83D8-6B5425956BC9}" name="Column7958"/>
    <tableColumn id="7963" xr3:uid="{E9014304-7AA1-47BB-A9EF-DE0DDDA01DC8}" name="Column7959"/>
    <tableColumn id="7964" xr3:uid="{206F83B1-A4B6-49AF-8D85-686E3D2B5F9F}" name="Column7960"/>
    <tableColumn id="7965" xr3:uid="{3849CB97-6B12-4779-ADFA-5F972634F940}" name="Column7961"/>
    <tableColumn id="7966" xr3:uid="{BD075FF1-260D-4E5C-83D7-144F26C47E90}" name="Column7962"/>
    <tableColumn id="7967" xr3:uid="{D1318835-5B1C-45D2-A32F-301FA86763D8}" name="Column7963"/>
    <tableColumn id="7968" xr3:uid="{D009BC86-5C07-4166-A7AC-0794D9D43E4A}" name="Column7964"/>
    <tableColumn id="7969" xr3:uid="{43A3693B-2B76-40C1-BD46-6F657291EBA6}" name="Column7965"/>
    <tableColumn id="7970" xr3:uid="{3125685F-9229-4289-A6B5-B9E0CF01604C}" name="Column7966"/>
    <tableColumn id="7971" xr3:uid="{FC85614E-D7A4-4ABD-BC5D-B0313DEB39ED}" name="Column7967"/>
    <tableColumn id="7972" xr3:uid="{E43509FA-9720-462E-B030-D7D9A3B09BAA}" name="Column7968"/>
    <tableColumn id="7973" xr3:uid="{DFA973B9-2323-4F4E-8A51-B63F518AAFD7}" name="Column7969"/>
    <tableColumn id="7974" xr3:uid="{B1625916-7726-4F0D-AB3A-B8E3B4D06237}" name="Column7970"/>
    <tableColumn id="7975" xr3:uid="{538C36B1-7577-4F76-8F7D-1381FAB1F139}" name="Column7971"/>
    <tableColumn id="7976" xr3:uid="{7156D642-D64E-43FB-B106-687049A83478}" name="Column7972"/>
    <tableColumn id="7977" xr3:uid="{E430F0D8-D18D-49B0-B492-75500A372547}" name="Column7973"/>
    <tableColumn id="7978" xr3:uid="{906499B5-9A99-420E-9FBF-4D70C6F9005F}" name="Column7974"/>
    <tableColumn id="7979" xr3:uid="{402A0C0A-CB7F-4577-A0A9-FCDAE1995182}" name="Column7975"/>
    <tableColumn id="7980" xr3:uid="{2AD55391-1AA0-4D8C-8EAA-62439CF4EA22}" name="Column7976"/>
    <tableColumn id="7981" xr3:uid="{3C3E27C6-23CE-4394-BFCF-2FC9B5781B44}" name="Column7977"/>
    <tableColumn id="7982" xr3:uid="{9A2BB570-CC79-4817-AF59-F3F10F786652}" name="Column7978"/>
    <tableColumn id="7983" xr3:uid="{7DC9ADC4-CCA4-4552-AC1C-1270F65B80B3}" name="Column7979"/>
    <tableColumn id="7984" xr3:uid="{DD9A0B51-BE3A-4564-BC3D-807E9D674CB7}" name="Column7980"/>
    <tableColumn id="7985" xr3:uid="{4616F7E9-E0DD-4521-A632-20C6131163B6}" name="Column7981"/>
    <tableColumn id="7986" xr3:uid="{E7B88250-4F9D-4A88-8D37-680AF251B2AC}" name="Column7982"/>
    <tableColumn id="7987" xr3:uid="{0E2C098E-64A6-4712-B45B-F4B6D60E0497}" name="Column7983"/>
    <tableColumn id="7988" xr3:uid="{1FC8636B-70AE-4A21-97C1-408E58722458}" name="Column7984"/>
    <tableColumn id="7989" xr3:uid="{1904BF62-C2BF-4A94-B061-B04C119AA4C7}" name="Column7985"/>
    <tableColumn id="7990" xr3:uid="{1387F919-CDBA-4439-9919-098F91CFDEBC}" name="Column7986"/>
    <tableColumn id="7991" xr3:uid="{BFADFD99-C7C0-414E-993F-738840061015}" name="Column7987"/>
    <tableColumn id="7992" xr3:uid="{6474E757-B147-40EB-A493-F317310A4BD6}" name="Column7988"/>
    <tableColumn id="7993" xr3:uid="{56ACCC18-2261-486F-A050-9F016A5905CB}" name="Column7989"/>
    <tableColumn id="7994" xr3:uid="{A98DE45E-D68E-459E-8BC5-F81A9F62C6DF}" name="Column7990"/>
    <tableColumn id="7995" xr3:uid="{B59C07D9-FD0A-49A7-A099-C6006FC78EF3}" name="Column7991"/>
    <tableColumn id="7996" xr3:uid="{81C45E4A-B64E-4F6B-A0AA-25F5B84F5390}" name="Column7992"/>
    <tableColumn id="7997" xr3:uid="{AA9D4455-9E34-4249-93CC-5021903FA69A}" name="Column7993"/>
    <tableColumn id="7998" xr3:uid="{753E7C8C-25C6-458D-9054-CD631DAF4545}" name="Column7994"/>
    <tableColumn id="7999" xr3:uid="{3CAD9D56-BAB5-475B-8934-1D981042087D}" name="Column7995"/>
    <tableColumn id="8000" xr3:uid="{EA85CB6D-B38C-4506-980A-906E36E1431E}" name="Column7996"/>
    <tableColumn id="8001" xr3:uid="{A1771074-3EB2-4156-A5DE-11C797D3F862}" name="Column7997"/>
    <tableColumn id="8002" xr3:uid="{9F772B8F-2B4F-41E5-B956-1CABCD6478F5}" name="Column7998"/>
    <tableColumn id="8003" xr3:uid="{9F9024C3-2822-4902-87F7-92C9F8EEA712}" name="Column7999"/>
    <tableColumn id="8004" xr3:uid="{B0DE2934-D3B5-4353-9150-3CA840FFAEF1}" name="Column8000"/>
    <tableColumn id="8005" xr3:uid="{8794E433-7C3F-4EEC-9DC1-53070328AB78}" name="Column8001"/>
    <tableColumn id="8006" xr3:uid="{D12031D3-DBE1-4CFF-8EC0-6278FF38D164}" name="Column8002"/>
    <tableColumn id="8007" xr3:uid="{7D814DE8-E124-4F35-896E-D2CB32162339}" name="Column8003"/>
    <tableColumn id="8008" xr3:uid="{8C3FF291-3B82-4D81-8B58-F8A5F2FE0467}" name="Column8004"/>
    <tableColumn id="8009" xr3:uid="{D798E7BD-57DE-45B1-AEDF-FEE20EE8C359}" name="Column8005"/>
    <tableColumn id="8010" xr3:uid="{FEA6426A-D904-498B-B9C8-4A3E5E569FFF}" name="Column8006"/>
    <tableColumn id="8011" xr3:uid="{DAB41491-C935-472F-A7B3-4D7248B346A0}" name="Column8007"/>
    <tableColumn id="8012" xr3:uid="{442CCED0-FB61-45D5-B464-98C97A660C5E}" name="Column8008"/>
    <tableColumn id="8013" xr3:uid="{2E8D0C0E-D63C-400A-8F25-EE4D85CBD358}" name="Column8009"/>
    <tableColumn id="8014" xr3:uid="{2DCE7BC8-6991-400A-943B-6496F954B377}" name="Column8010"/>
    <tableColumn id="8015" xr3:uid="{DAA4B273-4B98-4B62-83B9-56D120A7A1CF}" name="Column8011"/>
    <tableColumn id="8016" xr3:uid="{57C15143-798E-48DD-8CC6-CB530D7CD73E}" name="Column8012"/>
    <tableColumn id="8017" xr3:uid="{107EA627-8DFB-400F-A0DA-6B2287A4D2D3}" name="Column8013"/>
    <tableColumn id="8018" xr3:uid="{EAE59647-4CCA-42E1-A6EC-3D693B13ACE4}" name="Column8014"/>
    <tableColumn id="8019" xr3:uid="{B7A2D446-8672-49CD-B2F0-FF1B9E9BE18D}" name="Column8015"/>
    <tableColumn id="8020" xr3:uid="{998AA083-48A4-4348-9A70-B5969A6CC9B3}" name="Column8016"/>
    <tableColumn id="8021" xr3:uid="{687ADC92-8920-4AA5-88FF-0037C4A20B9C}" name="Column8017"/>
    <tableColumn id="8022" xr3:uid="{A32F6CFB-1435-4638-8518-995A2B618AA4}" name="Column8018"/>
    <tableColumn id="8023" xr3:uid="{694A815F-E56D-4B56-9A9D-3CE4B41CE105}" name="Column8019"/>
    <tableColumn id="8024" xr3:uid="{45B635AF-F3DA-4B5A-A915-68E6DBB553AC}" name="Column8020"/>
    <tableColumn id="8025" xr3:uid="{78250D39-772A-499C-883F-479E99AD32BA}" name="Column8021"/>
    <tableColumn id="8026" xr3:uid="{4DE677FA-2059-41DE-8D78-A1F1D8709084}" name="Column8022"/>
    <tableColumn id="8027" xr3:uid="{2261A768-6AFA-4633-A6D0-3B62A53E1DFA}" name="Column8023"/>
    <tableColumn id="8028" xr3:uid="{A1720618-C7D6-4776-8D26-762675839178}" name="Column8024"/>
    <tableColumn id="8029" xr3:uid="{2C644204-198A-4903-92CD-276077521FA8}" name="Column8025"/>
    <tableColumn id="8030" xr3:uid="{ABF23414-66DA-49F3-BAF3-C4C10EC6D266}" name="Column8026"/>
    <tableColumn id="8031" xr3:uid="{6E509FDB-EB42-4535-A63D-847D9E638611}" name="Column8027"/>
    <tableColumn id="8032" xr3:uid="{B057AA65-A767-4218-AFAE-F8B39CE201C3}" name="Column8028"/>
    <tableColumn id="8033" xr3:uid="{41009EF8-20F7-4C94-A781-E3556C62ED64}" name="Column8029"/>
    <tableColumn id="8034" xr3:uid="{72A82DF1-333B-499C-B8B9-B7A8B9E6A88D}" name="Column8030"/>
    <tableColumn id="8035" xr3:uid="{32ED3FF4-2562-432F-9BF1-0E6DD2B4004F}" name="Column8031"/>
    <tableColumn id="8036" xr3:uid="{6DBE1C2E-BF3E-42A6-BA97-AA944D36C381}" name="Column8032"/>
    <tableColumn id="8037" xr3:uid="{FCFC3FAE-1C5A-46E6-8831-B1020B557D52}" name="Column8033"/>
    <tableColumn id="8038" xr3:uid="{347E01B8-B6BC-4145-B651-977E3A7EF069}" name="Column8034"/>
    <tableColumn id="8039" xr3:uid="{1D483BF9-BA04-40FC-8680-B23124D29A7F}" name="Column8035"/>
    <tableColumn id="8040" xr3:uid="{5D9C22D3-1335-4184-8D56-82F7644C271B}" name="Column8036"/>
    <tableColumn id="8041" xr3:uid="{611F48D4-C2C2-444E-B253-F4E3393CC6EA}" name="Column8037"/>
    <tableColumn id="8042" xr3:uid="{02974BD0-F103-44E9-8C3C-AC646F4F87F0}" name="Column8038"/>
    <tableColumn id="8043" xr3:uid="{6C701816-28D7-41F3-80AD-779C5AD4A8FB}" name="Column8039"/>
    <tableColumn id="8044" xr3:uid="{4A711758-2FD6-4469-94AE-893C01AB473D}" name="Column8040"/>
    <tableColumn id="8045" xr3:uid="{FEEDFB91-F0BD-4F91-86B9-19B1E7AE89E4}" name="Column8041"/>
    <tableColumn id="8046" xr3:uid="{FAFBC120-875A-47D6-8DE2-31F9F5444B44}" name="Column8042"/>
    <tableColumn id="8047" xr3:uid="{2EA6CF5B-9F39-436C-B9D0-9C73FED1F7AF}" name="Column8043"/>
    <tableColumn id="8048" xr3:uid="{9E8B31F3-B391-48D4-821F-138E6AEF512D}" name="Column8044"/>
    <tableColumn id="8049" xr3:uid="{CDBECE11-8FC6-44C2-A207-2A24D92DFDF2}" name="Column8045"/>
    <tableColumn id="8050" xr3:uid="{1FD9F2AC-CD62-4F12-87D9-8352D494A142}" name="Column8046"/>
    <tableColumn id="8051" xr3:uid="{AE6EC414-5E0D-4FD0-9A75-3B7011BD9C80}" name="Column8047"/>
    <tableColumn id="8052" xr3:uid="{B20080A3-05B9-43D0-ABC8-D99E026B3111}" name="Column8048"/>
    <tableColumn id="8053" xr3:uid="{622E6DE3-10E1-4D6E-BF5B-1651FD4EE399}" name="Column8049"/>
    <tableColumn id="8054" xr3:uid="{EA213F81-9C5C-4BAD-A6DE-507A919F598C}" name="Column8050"/>
    <tableColumn id="8055" xr3:uid="{872681B2-CE7C-41FA-9963-FF4DE8D80788}" name="Column8051"/>
    <tableColumn id="8056" xr3:uid="{2EDBF697-5DA0-4296-93D0-2518BBB7814E}" name="Column8052"/>
    <tableColumn id="8057" xr3:uid="{BA2A8EF3-D0AF-46E8-A6FF-298864B03B60}" name="Column8053"/>
    <tableColumn id="8058" xr3:uid="{EC3B7BF5-58B0-4D5A-A1AA-F78A34BA98FE}" name="Column8054"/>
    <tableColumn id="8059" xr3:uid="{0F09CFB4-7F4A-4CF2-987C-23D3550C7810}" name="Column8055"/>
    <tableColumn id="8060" xr3:uid="{C2985840-244E-45E2-85FA-36B44B78BA08}" name="Column8056"/>
    <tableColumn id="8061" xr3:uid="{AC579C1D-6826-48E5-9FA7-7E109C89BEC2}" name="Column8057"/>
    <tableColumn id="8062" xr3:uid="{00081C84-271D-4F5F-9CC2-1AE2AE59699D}" name="Column8058"/>
    <tableColumn id="8063" xr3:uid="{CDAF8713-406C-4175-AF92-B4CA43ED5BEE}" name="Column8059"/>
    <tableColumn id="8064" xr3:uid="{58CBC57B-7384-4B64-ABB1-C2DB2E661ECA}" name="Column8060"/>
    <tableColumn id="8065" xr3:uid="{1D58FFE3-0342-4A7E-AA61-DCCC0382A7F9}" name="Column8061"/>
    <tableColumn id="8066" xr3:uid="{39EAB3E4-0740-47DB-A8F6-051AB74F92E1}" name="Column8062"/>
    <tableColumn id="8067" xr3:uid="{277A6773-B59A-47DD-A84E-813F705313BF}" name="Column8063"/>
    <tableColumn id="8068" xr3:uid="{66486176-17FC-41C0-BC5B-3D437C242ED1}" name="Column8064"/>
    <tableColumn id="8069" xr3:uid="{6D9D6BBD-6161-4397-8383-34B73347467A}" name="Column8065"/>
    <tableColumn id="8070" xr3:uid="{83ED9E1C-507E-4425-BA56-4C349BEAF6DF}" name="Column8066"/>
    <tableColumn id="8071" xr3:uid="{0EE383DF-B75A-4DBF-B563-127D1D959339}" name="Column8067"/>
    <tableColumn id="8072" xr3:uid="{48E4E488-C3AB-4AD3-8E86-56D33E5D2064}" name="Column8068"/>
    <tableColumn id="8073" xr3:uid="{0578D4E0-5A98-4592-A6E3-2F0B78294010}" name="Column8069"/>
    <tableColumn id="8074" xr3:uid="{1F5A0871-E7D1-4B9C-8CCD-25085357A887}" name="Column8070"/>
    <tableColumn id="8075" xr3:uid="{7E41AF62-91CB-4AAE-806E-5B70F3C1B1C0}" name="Column8071"/>
    <tableColumn id="8076" xr3:uid="{14E246C3-E7A5-40DE-A5A5-4118001FBBE2}" name="Column8072"/>
    <tableColumn id="8077" xr3:uid="{81675894-7900-416F-B0F9-C502A62ABF9A}" name="Column8073"/>
    <tableColumn id="8078" xr3:uid="{4A1C04B0-16B5-409B-B4D2-15ECB565411B}" name="Column8074"/>
    <tableColumn id="8079" xr3:uid="{8640EE9F-F23A-495F-800A-7B2276C13C04}" name="Column8075"/>
    <tableColumn id="8080" xr3:uid="{A9B5DC03-2015-49D2-A55A-082D7BA25C42}" name="Column8076"/>
    <tableColumn id="8081" xr3:uid="{16F27694-54D3-4E15-B6C6-E1468FDAA6DB}" name="Column8077"/>
    <tableColumn id="8082" xr3:uid="{C86FF03E-107B-43E6-B892-DE8A87C96751}" name="Column8078"/>
    <tableColumn id="8083" xr3:uid="{56EEDFD1-EB52-4046-9FA7-C0F0D21EA7A8}" name="Column8079"/>
    <tableColumn id="8084" xr3:uid="{20476A2E-0790-4E87-A766-0289E8DB6315}" name="Column8080"/>
    <tableColumn id="8085" xr3:uid="{A4DA459D-E33E-41F7-98A7-1686BC675CA5}" name="Column8081"/>
    <tableColumn id="8086" xr3:uid="{E82D98F4-2919-4729-89D5-478D642EE22B}" name="Column8082"/>
    <tableColumn id="8087" xr3:uid="{CAB36051-DD75-46C8-B937-A404F7360ACE}" name="Column8083"/>
    <tableColumn id="8088" xr3:uid="{829083D7-200F-4A04-825A-668D4DCF7B08}" name="Column8084"/>
    <tableColumn id="8089" xr3:uid="{4A9E8EA6-DC4E-48BA-9AE4-5F5A7EE4932E}" name="Column8085"/>
    <tableColumn id="8090" xr3:uid="{4EECFAFF-2EEA-4AC5-B3D6-D822D91DE64B}" name="Column8086"/>
    <tableColumn id="8091" xr3:uid="{E0385E0A-849F-4BE5-A95E-530565CF49B6}" name="Column8087"/>
    <tableColumn id="8092" xr3:uid="{2A5C08E0-267A-41DA-93BA-C0C3D07E5656}" name="Column8088"/>
    <tableColumn id="8093" xr3:uid="{1CB63E96-0A93-4C80-A1E6-2B10B6BF089F}" name="Column8089"/>
    <tableColumn id="8094" xr3:uid="{8FE45298-2900-475D-B243-9A8D242A2AEA}" name="Column8090"/>
    <tableColumn id="8095" xr3:uid="{13E30F02-75B2-48B3-8B94-9EA610889B29}" name="Column8091"/>
    <tableColumn id="8096" xr3:uid="{C309B8CB-78B3-4FD2-8AC7-3AE96472F3E3}" name="Column8092"/>
    <tableColumn id="8097" xr3:uid="{B5B575A7-7F68-481E-8ADD-E6A79F138682}" name="Column8093"/>
    <tableColumn id="8098" xr3:uid="{908CF591-AB8C-47D1-A7E8-02FD9F4D56F0}" name="Column8094"/>
    <tableColumn id="8099" xr3:uid="{87B17C81-A935-4B13-A0EE-A14A5FEA2C88}" name="Column8095"/>
    <tableColumn id="8100" xr3:uid="{1627D6F4-5C69-4B32-B9D6-4717D62BCC8E}" name="Column8096"/>
    <tableColumn id="8101" xr3:uid="{A30D97CC-E263-41B3-A732-E0553F3EF2CA}" name="Column8097"/>
    <tableColumn id="8102" xr3:uid="{B4E92486-BF61-4A70-9AC3-130933CFC204}" name="Column8098"/>
    <tableColumn id="8103" xr3:uid="{AF2E51D2-7CC0-4A34-9068-10AA38B3FAED}" name="Column8099"/>
    <tableColumn id="8104" xr3:uid="{A02CBAD2-0DAC-4C5D-AA38-70D1D364B083}" name="Column8100"/>
    <tableColumn id="8105" xr3:uid="{478F72F1-CA34-4EF6-9F85-1E4675F1A1F4}" name="Column8101"/>
    <tableColumn id="8106" xr3:uid="{80707437-0CD4-4D0B-9D58-39AFA3B6A8F6}" name="Column8102"/>
    <tableColumn id="8107" xr3:uid="{830AC9D2-240C-4DC1-B154-F8845A2DDE8F}" name="Column8103"/>
    <tableColumn id="8108" xr3:uid="{FAF6F455-1A59-4285-AA73-84833FB7D4C9}" name="Column8104"/>
    <tableColumn id="8109" xr3:uid="{AA44BB03-3D00-42DB-B6A1-108088B79AC8}" name="Column8105"/>
    <tableColumn id="8110" xr3:uid="{4B2D570C-ED13-4F9B-891C-6391D9D15C2E}" name="Column8106"/>
    <tableColumn id="8111" xr3:uid="{FBE3EC7D-685E-411C-8AA7-A18DD11BC89B}" name="Column8107"/>
    <tableColumn id="8112" xr3:uid="{634AC5B9-E58A-4F3D-B6D1-76275568BB42}" name="Column8108"/>
    <tableColumn id="8113" xr3:uid="{C3C30E15-2C62-461B-83D3-63E98D0BBA43}" name="Column8109"/>
    <tableColumn id="8114" xr3:uid="{D77C5A42-B6F3-4D5A-AB37-B99B654CD516}" name="Column8110"/>
    <tableColumn id="8115" xr3:uid="{D94A222B-0B9A-456E-A0DF-202FC6B664F2}" name="Column8111"/>
    <tableColumn id="8116" xr3:uid="{3817DE71-1A32-4792-8010-0381066D7346}" name="Column8112"/>
    <tableColumn id="8117" xr3:uid="{DC49E224-C890-4C95-AE55-C6C28ED37504}" name="Column8113"/>
    <tableColumn id="8118" xr3:uid="{2D25EAA0-900B-49AD-B12F-2DADD040F293}" name="Column8114"/>
    <tableColumn id="8119" xr3:uid="{D82BD718-D774-4521-A851-D8A58097E9F1}" name="Column8115"/>
    <tableColumn id="8120" xr3:uid="{259F5660-B1D2-4AF8-9665-2F70AD7AD9A5}" name="Column8116"/>
    <tableColumn id="8121" xr3:uid="{BCB0D1BD-5974-4770-B6A8-EB2A4E34392A}" name="Column8117"/>
    <tableColumn id="8122" xr3:uid="{9CDB40D1-EA61-4254-926E-02254C3E0A4F}" name="Column8118"/>
    <tableColumn id="8123" xr3:uid="{97BB598F-6539-4822-81C4-D705AB03CB70}" name="Column8119"/>
    <tableColumn id="8124" xr3:uid="{3B717527-933A-4D2E-B463-F968C0E93149}" name="Column8120"/>
    <tableColumn id="8125" xr3:uid="{617D3C18-3E3A-4303-9408-340FB1B800B1}" name="Column8121"/>
    <tableColumn id="8126" xr3:uid="{ED333EC3-5172-499E-8F76-51DBEFD057AC}" name="Column8122"/>
    <tableColumn id="8127" xr3:uid="{DDCA8BD0-E99C-49E4-BD9E-C99B0042CDC8}" name="Column8123"/>
    <tableColumn id="8128" xr3:uid="{703608D6-AF8D-4F91-81F3-E06DDC11563B}" name="Column8124"/>
    <tableColumn id="8129" xr3:uid="{C49F4FCA-C109-47DE-9D61-5F52BE9D05DB}" name="Column8125"/>
    <tableColumn id="8130" xr3:uid="{4927BCFE-186B-4A47-BD17-E9B38DF74837}" name="Column8126"/>
    <tableColumn id="8131" xr3:uid="{C0FE50FA-3132-474D-B57E-5556FC92387F}" name="Column8127"/>
    <tableColumn id="8132" xr3:uid="{6B0BD751-E9F9-4481-9D27-BAE3E4F33F23}" name="Column8128"/>
    <tableColumn id="8133" xr3:uid="{335C64F4-2494-49F8-83CF-A5DA6E03BB68}" name="Column8129"/>
    <tableColumn id="8134" xr3:uid="{793685B7-1CBE-4BD5-AE8F-5CDD2CF55062}" name="Column8130"/>
    <tableColumn id="8135" xr3:uid="{723A6C36-0B87-4A4B-BF39-30CCE64CD204}" name="Column8131"/>
    <tableColumn id="8136" xr3:uid="{E58853BE-C01B-4719-89B4-2E428F1EDE69}" name="Column8132"/>
    <tableColumn id="8137" xr3:uid="{29BECD19-FCB4-4CCD-8E29-93235AA3050C}" name="Column8133"/>
    <tableColumn id="8138" xr3:uid="{C787A84D-8FE6-4D5C-8C3B-8EE1CA945FB7}" name="Column8134"/>
    <tableColumn id="8139" xr3:uid="{5959A4D5-B7E4-44EA-AEB7-D0F66D59142F}" name="Column8135"/>
    <tableColumn id="8140" xr3:uid="{F8112006-2652-4B21-8102-E0B838E105C1}" name="Column8136"/>
    <tableColumn id="8141" xr3:uid="{2122CF7A-F481-45A9-BECC-DB59C1B987E3}" name="Column8137"/>
    <tableColumn id="8142" xr3:uid="{6E59C984-FE34-45FA-9607-4B8EB2A39783}" name="Column8138"/>
    <tableColumn id="8143" xr3:uid="{482D61A6-15DA-4D94-9A7C-40C03E317276}" name="Column8139"/>
    <tableColumn id="8144" xr3:uid="{A9C2E407-EDC8-495E-B999-02FBC94C1CFF}" name="Column8140"/>
    <tableColumn id="8145" xr3:uid="{1E496CB6-25DA-4BF5-B5F6-CEB148DE1C63}" name="Column8141"/>
    <tableColumn id="8146" xr3:uid="{9B1BD2C2-032E-418C-8A13-39E6B6F865EE}" name="Column8142"/>
    <tableColumn id="8147" xr3:uid="{046C05FB-076F-4F43-AD34-A9FA7E85D320}" name="Column8143"/>
    <tableColumn id="8148" xr3:uid="{BD3D7261-7C3D-48B4-AAF5-E1EF5EC6E2E1}" name="Column8144"/>
    <tableColumn id="8149" xr3:uid="{829931E2-E1E7-4141-8134-086827033337}" name="Column8145"/>
    <tableColumn id="8150" xr3:uid="{C504B2A6-AB3F-4CEF-BA70-487B9BCDC3DE}" name="Column8146"/>
    <tableColumn id="8151" xr3:uid="{ABFADECA-1A44-4976-8E30-C5B8DE77C91B}" name="Column8147"/>
    <tableColumn id="8152" xr3:uid="{316D46C0-64E2-4D10-B02E-8CC86DB49CC0}" name="Column8148"/>
    <tableColumn id="8153" xr3:uid="{6C2CD876-341C-42A4-AF6D-1A353D01FF4D}" name="Column8149"/>
    <tableColumn id="8154" xr3:uid="{23484AA3-7F01-46C2-8A42-85B35B032274}" name="Column8150"/>
    <tableColumn id="8155" xr3:uid="{919AFF0F-70A0-46F8-A193-137C9174455F}" name="Column8151"/>
    <tableColumn id="8156" xr3:uid="{1C03087F-64D3-4467-92FD-DC00DF0382C2}" name="Column8152"/>
    <tableColumn id="8157" xr3:uid="{A7DCFF89-977B-413F-A86B-0768F5F7073C}" name="Column8153"/>
    <tableColumn id="8158" xr3:uid="{B3241889-8D50-4D61-A0F9-D3846F573E49}" name="Column8154"/>
    <tableColumn id="8159" xr3:uid="{F4E41E80-F5B9-4D0C-BA73-364BB0691F82}" name="Column8155"/>
    <tableColumn id="8160" xr3:uid="{AA30C057-2D7B-42DE-BCC8-FBC0146B79EA}" name="Column8156"/>
    <tableColumn id="8161" xr3:uid="{1E706BF9-4084-4F08-A3F8-4404005D2404}" name="Column8157"/>
    <tableColumn id="8162" xr3:uid="{39E16FA4-92D5-4153-BBB5-04E9A281F093}" name="Column8158"/>
    <tableColumn id="8163" xr3:uid="{CAAFD733-5BC7-41BD-8A9A-FDA44ED46D2A}" name="Column8159"/>
    <tableColumn id="8164" xr3:uid="{2D5FF09F-1379-4890-B9CA-0308696D81EC}" name="Column8160"/>
    <tableColumn id="8165" xr3:uid="{32D3B641-4EB2-4969-B998-3F4F1E8B315A}" name="Column8161"/>
    <tableColumn id="8166" xr3:uid="{4ECBA659-B6CC-445C-AF1D-9003B38189EE}" name="Column8162"/>
    <tableColumn id="8167" xr3:uid="{F4C55D64-DDCC-48F2-AB19-16F0F23A645C}" name="Column8163"/>
    <tableColumn id="8168" xr3:uid="{A4329218-F661-4D75-8BA7-B2D373C19175}" name="Column8164"/>
    <tableColumn id="8169" xr3:uid="{C43C0A38-7742-4B4D-8017-FC19869B4164}" name="Column8165"/>
    <tableColumn id="8170" xr3:uid="{128CFC0C-088C-4335-9B96-9DF26A99FA50}" name="Column8166"/>
    <tableColumn id="8171" xr3:uid="{E51401DF-A33D-4002-BB69-1A8B1CDD3761}" name="Column8167"/>
    <tableColumn id="8172" xr3:uid="{7742CE66-56E4-44E9-9E46-EB66DECDA705}" name="Column8168"/>
    <tableColumn id="8173" xr3:uid="{8F5F5593-00C1-45D7-A7D3-4BB487898019}" name="Column8169"/>
    <tableColumn id="8174" xr3:uid="{CAD932D1-A5F1-403B-A238-4E76F2D64040}" name="Column8170"/>
    <tableColumn id="8175" xr3:uid="{CAFC5605-272F-47C9-84DD-4FD005F01A7D}" name="Column8171"/>
    <tableColumn id="8176" xr3:uid="{DA4CB21A-4B87-40DB-AF6B-1152C9EB5314}" name="Column8172"/>
    <tableColumn id="8177" xr3:uid="{6FDAC422-3DFE-4BDE-9C9F-B5175DBDF085}" name="Column8173"/>
    <tableColumn id="8178" xr3:uid="{CD514B67-9012-47A4-A244-2C698ECBE904}" name="Column8174"/>
    <tableColumn id="8179" xr3:uid="{3CB81053-9EE7-439D-9DF9-64543209CC45}" name="Column8175"/>
    <tableColumn id="8180" xr3:uid="{0DEFB6C9-2E40-417B-A1A1-7F2A96F90686}" name="Column8176"/>
    <tableColumn id="8181" xr3:uid="{D8B447BE-4759-4980-983E-6E1EE7BAB09C}" name="Column8177"/>
    <tableColumn id="8182" xr3:uid="{090C549F-CD05-45A5-8663-BB6AF4159728}" name="Column8178"/>
    <tableColumn id="8183" xr3:uid="{8CFAC2D7-6953-4104-B6BC-3B9B30B8BF22}" name="Column8179"/>
    <tableColumn id="8184" xr3:uid="{F793FDD5-7EA5-4639-AFF4-FAF0670E5BAB}" name="Column8180"/>
    <tableColumn id="8185" xr3:uid="{7D0B47E4-6C63-492B-A6AC-EFC647302184}" name="Column8181"/>
    <tableColumn id="8186" xr3:uid="{00AC6BF1-28C4-48EB-8481-70AF5DE0631B}" name="Column8182"/>
    <tableColumn id="8187" xr3:uid="{77BC733D-B995-4CE5-BFAB-A5F9E8CB2905}" name="Column8183"/>
    <tableColumn id="8188" xr3:uid="{9FDE2F9D-64EC-4DE5-A8D3-7B21578C7D7F}" name="Column8184"/>
    <tableColumn id="8189" xr3:uid="{6F5F665F-94BA-44DE-9F60-2E6BB9E1EF86}" name="Column8185"/>
    <tableColumn id="8190" xr3:uid="{00A41F7C-EAB1-4805-9778-3D789AA75D54}" name="Column8186"/>
    <tableColumn id="8191" xr3:uid="{5F6514B2-881D-4B61-9655-ABDB73182890}" name="Column8187"/>
    <tableColumn id="8192" xr3:uid="{C9B9AB00-731B-4D4F-A040-C582B7F763C2}" name="Column8188"/>
    <tableColumn id="8193" xr3:uid="{1D58F20F-D60D-4319-AE64-B5A402F0804A}" name="Column8189"/>
    <tableColumn id="8194" xr3:uid="{46642C17-5FEB-4B36-B990-C06AF9508CE2}" name="Column8190"/>
    <tableColumn id="8195" xr3:uid="{9661E2D6-B860-44DE-8B90-ECF3E6A0BDF5}" name="Column8191"/>
    <tableColumn id="8196" xr3:uid="{9014911B-4270-43EB-97C5-2B1510A73722}" name="Column8192"/>
    <tableColumn id="8197" xr3:uid="{906E2AC3-DF76-4511-9457-9EF9E05113C4}" name="Column8193"/>
    <tableColumn id="8198" xr3:uid="{13E92E70-A6FB-45AB-8433-4FB11D4E6D07}" name="Column8194"/>
    <tableColumn id="8199" xr3:uid="{14BCD792-50DB-4D06-9063-E1D24ED4039E}" name="Column8195"/>
    <tableColumn id="8200" xr3:uid="{1E1247E5-D8F7-41D6-AAA1-75CB3566ABCF}" name="Column8196"/>
    <tableColumn id="8201" xr3:uid="{FF9CBE7F-4D22-4DCC-9188-3CBDA6B18589}" name="Column8197"/>
    <tableColumn id="8202" xr3:uid="{6F8C341A-01DD-4BE6-A847-E715BB84E9ED}" name="Column8198"/>
    <tableColumn id="8203" xr3:uid="{9B6CA90D-785E-4195-98ED-D932DC9293A3}" name="Column8199"/>
    <tableColumn id="8204" xr3:uid="{AFEB4825-1C9E-4925-BA16-85B0AE45E845}" name="Column8200"/>
    <tableColumn id="8205" xr3:uid="{B4330603-2C76-479C-B181-E5216F482DC7}" name="Column8201"/>
    <tableColumn id="8206" xr3:uid="{121CABBE-CE51-491C-B11D-B8F2AA0E2745}" name="Column8202"/>
    <tableColumn id="8207" xr3:uid="{6E16F663-4CA4-4E02-8574-2BC8F9909625}" name="Column8203"/>
    <tableColumn id="8208" xr3:uid="{AF085374-772A-427E-A754-DD4F9C49C4E4}" name="Column8204"/>
    <tableColumn id="8209" xr3:uid="{EAADD302-735A-4CDB-8B24-6C2BD951F171}" name="Column8205"/>
    <tableColumn id="8210" xr3:uid="{4C4DBC9F-AE18-40E9-B8AB-08F0F1459943}" name="Column8206"/>
    <tableColumn id="8211" xr3:uid="{D014838A-A58A-4757-AA41-3B811F9DC7C1}" name="Column8207"/>
    <tableColumn id="8212" xr3:uid="{278D0264-CB40-4075-8A30-85206D6577CE}" name="Column8208"/>
    <tableColumn id="8213" xr3:uid="{E20857C2-336B-401E-9C2A-B6838B4F28BD}" name="Column8209"/>
    <tableColumn id="8214" xr3:uid="{67EB8AF7-B766-4F78-8A53-9E8D86795DBD}" name="Column8210"/>
    <tableColumn id="8215" xr3:uid="{75414F38-6D2E-4A45-95B1-5B80F5DE93F8}" name="Column8211"/>
    <tableColumn id="8216" xr3:uid="{C5AE03F4-7C3E-4A45-846E-9422F6431D93}" name="Column8212"/>
    <tableColumn id="8217" xr3:uid="{CFA66AAE-7D21-4A95-859A-E1E893CA2506}" name="Column8213"/>
    <tableColumn id="8218" xr3:uid="{E64DB3B6-F7EE-49AC-9A2D-94DC4CD5821B}" name="Column8214"/>
    <tableColumn id="8219" xr3:uid="{7249BB10-F491-4E78-8825-A215945E3DA9}" name="Column8215"/>
    <tableColumn id="8220" xr3:uid="{2EDF884F-5775-4354-8CBD-A6B6BD556DB1}" name="Column8216"/>
    <tableColumn id="8221" xr3:uid="{8984845A-3064-4BB3-9187-2D39B9F6A86A}" name="Column8217"/>
    <tableColumn id="8222" xr3:uid="{5CF55AF6-9CC2-4B28-97B6-A4C5D442DC4C}" name="Column8218"/>
    <tableColumn id="8223" xr3:uid="{E97F2584-5896-4B57-A4A7-8D16CBDDD6E2}" name="Column8219"/>
    <tableColumn id="8224" xr3:uid="{7F0EEDF8-12FA-4853-82CD-9F37FF9B5941}" name="Column8220"/>
    <tableColumn id="8225" xr3:uid="{4090DB4D-58E9-40DD-A807-E6FFD4F4C3AE}" name="Column8221"/>
    <tableColumn id="8226" xr3:uid="{1B1C9B62-CE20-45A9-8D0B-5FBCFBB07093}" name="Column8222"/>
    <tableColumn id="8227" xr3:uid="{E97932E8-47AC-4342-9BDE-10A73FB01A67}" name="Column8223"/>
    <tableColumn id="8228" xr3:uid="{478321B9-D9B7-456C-9437-B4635827A045}" name="Column8224"/>
    <tableColumn id="8229" xr3:uid="{BEBD091E-817A-4991-B51A-DD35D82990B9}" name="Column8225"/>
    <tableColumn id="8230" xr3:uid="{D3E7D20D-C08C-4474-B251-B9859C20568B}" name="Column8226"/>
    <tableColumn id="8231" xr3:uid="{A20E21AE-9180-41F8-8ACD-3D3F05FC5FA1}" name="Column8227"/>
    <tableColumn id="8232" xr3:uid="{09F1EB8D-EAF3-4D2C-9787-FC210C4B3851}" name="Column8228"/>
    <tableColumn id="8233" xr3:uid="{C4EBCA0D-9CB5-4FE4-B4FE-9A312CE64260}" name="Column8229"/>
    <tableColumn id="8234" xr3:uid="{2AD70526-3A92-4E65-A79C-9AFFD94DB608}" name="Column8230"/>
    <tableColumn id="8235" xr3:uid="{E8C08D74-323D-4EE3-8ADA-86A37F8D2F77}" name="Column8231"/>
    <tableColumn id="8236" xr3:uid="{A507B23E-3F13-45C3-8DF6-8690CAF18591}" name="Column8232"/>
    <tableColumn id="8237" xr3:uid="{B47AA81C-5517-4E4A-B12F-855456554D87}" name="Column8233"/>
    <tableColumn id="8238" xr3:uid="{3F963BC5-7744-4518-BF2E-CD174910E48A}" name="Column8234"/>
    <tableColumn id="8239" xr3:uid="{B462A457-BDA5-49AC-A066-A6835C2A9AA5}" name="Column8235"/>
    <tableColumn id="8240" xr3:uid="{8B28F993-4B7E-47BA-976A-8A90EC59B02D}" name="Column8236"/>
    <tableColumn id="8241" xr3:uid="{DA16B625-6B02-4DA6-9A68-40613C07D9C8}" name="Column8237"/>
    <tableColumn id="8242" xr3:uid="{0ED1E0B2-FD1A-4F50-9E61-95C9624426DC}" name="Column8238"/>
    <tableColumn id="8243" xr3:uid="{40D3F217-2D34-457F-B6CE-B25D8BCDDE63}" name="Column8239"/>
    <tableColumn id="8244" xr3:uid="{DB132CEF-A87F-49DA-94C2-8A0EA70B4286}" name="Column8240"/>
    <tableColumn id="8245" xr3:uid="{8D72E414-D619-4C76-B0D3-08B937DCE6C4}" name="Column8241"/>
    <tableColumn id="8246" xr3:uid="{03D85B4B-6116-4036-AD3C-EFE5056133E6}" name="Column8242"/>
    <tableColumn id="8247" xr3:uid="{14E3E3FC-07DF-4B0C-AE3A-AD486EBB8C2D}" name="Column8243"/>
    <tableColumn id="8248" xr3:uid="{BA752A73-F699-430B-9F1D-C19DCBE06093}" name="Column8244"/>
    <tableColumn id="8249" xr3:uid="{C0E4DA01-8DAA-491F-B8D2-ED103FD5A740}" name="Column8245"/>
    <tableColumn id="8250" xr3:uid="{2F680DB5-8240-4AB5-99F2-62333AB1CED3}" name="Column8246"/>
    <tableColumn id="8251" xr3:uid="{407986F9-F1A3-49EF-A5D6-CC0F6AC41FBB}" name="Column8247"/>
    <tableColumn id="8252" xr3:uid="{0EC46C97-8680-4EF0-B691-64F50B8CADBE}" name="Column8248"/>
    <tableColumn id="8253" xr3:uid="{B2D078D2-59E1-4D84-90FD-2A2AD3885761}" name="Column8249"/>
    <tableColumn id="8254" xr3:uid="{B0E0A5DC-2E30-4D7D-97A8-F344A101D032}" name="Column8250"/>
    <tableColumn id="8255" xr3:uid="{A8FFF22C-6E56-49A7-A6F3-32A32E20E5F0}" name="Column8251"/>
    <tableColumn id="8256" xr3:uid="{58C3FF47-97BC-4C13-97F3-291222D8DC48}" name="Column8252"/>
    <tableColumn id="8257" xr3:uid="{EC5B779B-A758-4755-9C9D-939C20445190}" name="Column8253"/>
    <tableColumn id="8258" xr3:uid="{F6827D74-DFC3-4B94-8716-9E02BFB228DA}" name="Column8254"/>
    <tableColumn id="8259" xr3:uid="{92DC650E-9C4E-4C17-8EA7-11CC25E4E714}" name="Column8255"/>
    <tableColumn id="8260" xr3:uid="{249EBBE4-7561-4499-8CF7-D7406C66369A}" name="Column8256"/>
    <tableColumn id="8261" xr3:uid="{B7534631-EB7C-4772-BD9E-2ACB31F7FB90}" name="Column8257"/>
    <tableColumn id="8262" xr3:uid="{0BB5332E-86FE-428C-8BFF-469BC24687BC}" name="Column8258"/>
    <tableColumn id="8263" xr3:uid="{D533B935-0B82-41EF-AEAA-98882FECB5CC}" name="Column8259"/>
    <tableColumn id="8264" xr3:uid="{15DFA3D6-630E-4B89-ACDC-271C7616E37B}" name="Column8260"/>
    <tableColumn id="8265" xr3:uid="{6C0D0CEF-7A90-4B3B-9A5A-F52F60D0D796}" name="Column8261"/>
    <tableColumn id="8266" xr3:uid="{8C2AD8FA-89D3-4171-B46D-85D8D8055D49}" name="Column8262"/>
    <tableColumn id="8267" xr3:uid="{FDA47EB4-ACB2-462A-8E8D-37EFA9B84541}" name="Column8263"/>
    <tableColumn id="8268" xr3:uid="{0D31B490-1253-4E3C-A645-00A2751BA978}" name="Column8264"/>
    <tableColumn id="8269" xr3:uid="{54B99ADC-D53C-4673-90A8-F466D436BC1D}" name="Column8265"/>
    <tableColumn id="8270" xr3:uid="{80CCD766-0877-4719-8ADA-B673C5440BE3}" name="Column8266"/>
    <tableColumn id="8271" xr3:uid="{801D30E1-9017-4B0A-A2A2-4123239A8D92}" name="Column8267"/>
    <tableColumn id="8272" xr3:uid="{E6C5A398-5A5F-4CCC-8B60-4EE6AAB88BC8}" name="Column8268"/>
    <tableColumn id="8273" xr3:uid="{51580846-232A-448C-A380-17316FD8F40B}" name="Column8269"/>
    <tableColumn id="8274" xr3:uid="{17656A2D-4511-4AE9-84EB-370068B607A6}" name="Column8270"/>
    <tableColumn id="8275" xr3:uid="{B857707A-13F7-4574-ADED-1355919AD203}" name="Column8271"/>
    <tableColumn id="8276" xr3:uid="{45EE9970-AD2D-4410-B1B5-AF45565EAE93}" name="Column8272"/>
    <tableColumn id="8277" xr3:uid="{62739CFB-3B1B-416A-B3C6-87C29572205E}" name="Column8273"/>
    <tableColumn id="8278" xr3:uid="{A254EDAD-E299-4663-B91B-D9C135E39780}" name="Column8274"/>
    <tableColumn id="8279" xr3:uid="{A4299D21-E608-4F6C-B0B9-D44C7B2C21E9}" name="Column8275"/>
    <tableColumn id="8280" xr3:uid="{D504B882-B809-4345-B365-2185D118800A}" name="Column8276"/>
    <tableColumn id="8281" xr3:uid="{FC4DA705-5964-4077-9C83-B9B382E34ECC}" name="Column8277"/>
    <tableColumn id="8282" xr3:uid="{954B2DDC-DDC5-49AA-BDFF-1741136D65B4}" name="Column8278"/>
    <tableColumn id="8283" xr3:uid="{8AFBDEF9-4436-4A8D-A603-35E7A6067258}" name="Column8279"/>
    <tableColumn id="8284" xr3:uid="{13B813E3-C8ED-4DA8-A1B3-EF74372CD330}" name="Column8280"/>
    <tableColumn id="8285" xr3:uid="{6BD41133-5AAD-45DB-A686-44E8595BBFF5}" name="Column8281"/>
    <tableColumn id="8286" xr3:uid="{920D9BA5-16C8-4C7D-AFDF-E0282E5C70AD}" name="Column8282"/>
    <tableColumn id="8287" xr3:uid="{C81E77F6-1E1F-4B8C-AB86-53A6678E9F38}" name="Column8283"/>
    <tableColumn id="8288" xr3:uid="{3A13D262-9696-48A9-A13B-F71D86FEED1F}" name="Column8284"/>
    <tableColumn id="8289" xr3:uid="{84D74656-57B4-40EB-A59E-22881B8E95A8}" name="Column8285"/>
    <tableColumn id="8290" xr3:uid="{DCF818E5-41CC-462D-9BA3-8D063EC1F8A8}" name="Column8286"/>
    <tableColumn id="8291" xr3:uid="{0D3F1CB8-6F51-4E45-8E7C-76B09305C150}" name="Column8287"/>
    <tableColumn id="8292" xr3:uid="{B5F9779A-4B20-4C7E-B8D9-80A4CF7E3FBD}" name="Column8288"/>
    <tableColumn id="8293" xr3:uid="{E270FD18-70CF-4EAD-9BF9-C513539BA246}" name="Column8289"/>
    <tableColumn id="8294" xr3:uid="{D63E9CFA-721D-45D1-8C62-96CE0EFF7F5E}" name="Column8290"/>
    <tableColumn id="8295" xr3:uid="{91BA2CEB-053D-404C-AA9A-C7CA325072ED}" name="Column8291"/>
    <tableColumn id="8296" xr3:uid="{CDAB4D2F-A303-4643-ACBA-F82DD5208BC0}" name="Column8292"/>
    <tableColumn id="8297" xr3:uid="{29A1FABF-1D2B-4476-9F2F-1EAF880635A1}" name="Column8293"/>
    <tableColumn id="8298" xr3:uid="{25F83469-9438-494B-A6C0-92A29E00F493}" name="Column8294"/>
    <tableColumn id="8299" xr3:uid="{A01DAA01-E24B-451C-BA4D-E61F5675BE8F}" name="Column8295"/>
    <tableColumn id="8300" xr3:uid="{262C95AE-AEDF-401E-9617-40CA2377EDAA}" name="Column8296"/>
    <tableColumn id="8301" xr3:uid="{7B47232A-5A7C-4094-AA97-CC241395710A}" name="Column8297"/>
    <tableColumn id="8302" xr3:uid="{5BBCF308-F9AF-442D-A25D-BB2949917476}" name="Column8298"/>
    <tableColumn id="8303" xr3:uid="{9385700B-45D2-4BF9-ADE1-5C58CF413518}" name="Column8299"/>
    <tableColumn id="8304" xr3:uid="{1B167F27-AC6D-4AAB-B1D4-669D3617B6D8}" name="Column8300"/>
    <tableColumn id="8305" xr3:uid="{5DF77833-72A5-405E-ACD8-603EF01919B3}" name="Column8301"/>
    <tableColumn id="8306" xr3:uid="{DB2B16F0-02A2-4D49-8B3F-ECA469DEF95B}" name="Column8302"/>
    <tableColumn id="8307" xr3:uid="{DD387C5C-5E98-45D3-9055-2477D299C22B}" name="Column8303"/>
    <tableColumn id="8308" xr3:uid="{201DC9E7-2A61-4BB8-B391-51DB33625537}" name="Column8304"/>
    <tableColumn id="8309" xr3:uid="{D906D141-A3CB-4804-843D-076E0B466B01}" name="Column8305"/>
    <tableColumn id="8310" xr3:uid="{6110F6B4-13A8-4312-BD77-0D9DF2E140CA}" name="Column8306"/>
    <tableColumn id="8311" xr3:uid="{405B2221-6C7C-4775-AD0D-3EE95E8572A0}" name="Column8307"/>
    <tableColumn id="8312" xr3:uid="{1440C5CF-2671-47DD-B7C2-C04BD3541B97}" name="Column8308"/>
    <tableColumn id="8313" xr3:uid="{4DBB116F-5A98-479C-A0DE-8620F673AD99}" name="Column8309"/>
    <tableColumn id="8314" xr3:uid="{D52D1BDE-CAC4-42E7-9CB2-76E6B8146C5F}" name="Column8310"/>
    <tableColumn id="8315" xr3:uid="{4EDCF7FE-AB77-4DA3-AFEC-74EA94903C54}" name="Column8311"/>
    <tableColumn id="8316" xr3:uid="{CB4656E2-CE34-4ADA-9AF0-D10102973699}" name="Column8312"/>
    <tableColumn id="8317" xr3:uid="{E95A6DED-6F28-402B-B6C6-BF274368AD47}" name="Column8313"/>
    <tableColumn id="8318" xr3:uid="{62ECE22A-9F72-43CF-B790-C9791EBA1EC0}" name="Column8314"/>
    <tableColumn id="8319" xr3:uid="{F59ED957-0136-4467-948C-14A1C62F81EC}" name="Column8315"/>
    <tableColumn id="8320" xr3:uid="{47C1E26E-E009-41C6-A0FD-401C43CF8DD6}" name="Column8316"/>
    <tableColumn id="8321" xr3:uid="{728EAB72-C0C7-4DFD-A188-9FEEBA1E8C35}" name="Column8317"/>
    <tableColumn id="8322" xr3:uid="{D72F3232-3268-4C88-93F1-FD45F4410812}" name="Column8318"/>
    <tableColumn id="8323" xr3:uid="{8AB765F3-39D2-4E73-B547-91A53A3CDBBE}" name="Column8319"/>
    <tableColumn id="8324" xr3:uid="{DBE02A31-5307-4A1F-8C5C-15A7D1FE7CA2}" name="Column8320"/>
    <tableColumn id="8325" xr3:uid="{1F16776B-B1C5-448D-972D-C1B48B66AA5B}" name="Column8321"/>
    <tableColumn id="8326" xr3:uid="{6C7E4153-217D-42FF-9A34-C2B6A991841B}" name="Column8322"/>
    <tableColumn id="8327" xr3:uid="{E981CE5C-D380-4B9A-8099-2E778D859914}" name="Column8323"/>
    <tableColumn id="8328" xr3:uid="{A09FCD56-FC92-495F-A9B2-3421700D3B0D}" name="Column8324"/>
    <tableColumn id="8329" xr3:uid="{A78B956D-8D27-44B0-BEA5-7738024DEDB7}" name="Column8325"/>
    <tableColumn id="8330" xr3:uid="{98F51590-EE36-4F87-B77E-42F427ADA7CB}" name="Column8326"/>
    <tableColumn id="8331" xr3:uid="{5889CB4E-CBE7-488B-841A-F7D94FFDE574}" name="Column8327"/>
    <tableColumn id="8332" xr3:uid="{DB052755-2142-4FD7-82DF-EB08BA4ED658}" name="Column8328"/>
    <tableColumn id="8333" xr3:uid="{EF525F3C-888E-4E30-9162-27315EA41C54}" name="Column8329"/>
    <tableColumn id="8334" xr3:uid="{357421F7-419C-44F3-8AD0-2738BCC9C291}" name="Column8330"/>
    <tableColumn id="8335" xr3:uid="{7461F81F-FCE1-4A28-A3F7-F85B421F3891}" name="Column8331"/>
    <tableColumn id="8336" xr3:uid="{D017C5C2-DDC0-49FC-990C-C3179542E76B}" name="Column8332"/>
    <tableColumn id="8337" xr3:uid="{62A15E68-B5DA-41E0-97DA-3135C0F449EB}" name="Column8333"/>
    <tableColumn id="8338" xr3:uid="{506CDC2C-7C38-4F22-9FF9-A56DE29C5D1E}" name="Column8334"/>
    <tableColumn id="8339" xr3:uid="{F16EC75C-DB61-4C43-8100-565B286E9DBE}" name="Column8335"/>
    <tableColumn id="8340" xr3:uid="{5949004D-A93B-4B8D-8CF1-C005607BBD36}" name="Column8336"/>
    <tableColumn id="8341" xr3:uid="{07C9A3D4-5F21-4A22-A859-6292CC4C0B81}" name="Column8337"/>
    <tableColumn id="8342" xr3:uid="{A1A66692-177E-423F-9597-8C702CC27BF6}" name="Column8338"/>
    <tableColumn id="8343" xr3:uid="{E0E5259F-0EFB-4D7A-8C61-B95BEF9EBC1B}" name="Column8339"/>
    <tableColumn id="8344" xr3:uid="{EC2952ED-EAF1-448A-BA70-5E0F0FA54132}" name="Column8340"/>
    <tableColumn id="8345" xr3:uid="{B8DAAC5A-3059-4C76-A9BF-860A573E947A}" name="Column8341"/>
    <tableColumn id="8346" xr3:uid="{DE6B6505-FD57-4DD3-8B5F-EBDA2F367DD5}" name="Column8342"/>
    <tableColumn id="8347" xr3:uid="{CBAA1457-5BBE-4F93-82C6-8D7B45585059}" name="Column8343"/>
    <tableColumn id="8348" xr3:uid="{33BDC1ED-5EFA-4152-8C73-DCC9D2EF0530}" name="Column8344"/>
    <tableColumn id="8349" xr3:uid="{17243BCF-37A8-48C6-A10B-33FA9B39EEDC}" name="Column8345"/>
    <tableColumn id="8350" xr3:uid="{554AD03E-E018-4E0C-8FD9-C06C982B2EDE}" name="Column8346"/>
    <tableColumn id="8351" xr3:uid="{A1A89B7F-858C-40A0-8C14-631A0B3CEE54}" name="Column8347"/>
    <tableColumn id="8352" xr3:uid="{8066C615-2BDF-45DC-8568-84B4E4EA84A9}" name="Column8348"/>
    <tableColumn id="8353" xr3:uid="{006F4F7B-5C6E-477B-B00B-DA48D37F041B}" name="Column8349"/>
    <tableColumn id="8354" xr3:uid="{ECBA4CC2-5FEF-4946-B9F3-49263D779003}" name="Column8350"/>
    <tableColumn id="8355" xr3:uid="{076379AE-0CF6-40E1-8F9A-71D20E5E0DF0}" name="Column8351"/>
    <tableColumn id="8356" xr3:uid="{DB46E65C-A1D4-490F-9A1D-8EE5BB7B8C3F}" name="Column8352"/>
    <tableColumn id="8357" xr3:uid="{A82F3286-826F-4AC7-86EA-BA70E44C3376}" name="Column8353"/>
    <tableColumn id="8358" xr3:uid="{21F4F465-3CEE-43BE-960E-196395CBF34C}" name="Column8354"/>
    <tableColumn id="8359" xr3:uid="{D5F54F0A-D6EA-4744-87E4-86ED813C98CE}" name="Column8355"/>
    <tableColumn id="8360" xr3:uid="{34F5C916-016E-4785-B22E-8C289584D3E3}" name="Column8356"/>
    <tableColumn id="8361" xr3:uid="{4CD24431-E8CF-41A7-AEF7-024226BF3677}" name="Column8357"/>
    <tableColumn id="8362" xr3:uid="{5263B37F-800E-459C-A200-AAF39F6C9E94}" name="Column8358"/>
    <tableColumn id="8363" xr3:uid="{12C52F7C-15BA-451C-828B-D8996473B541}" name="Column8359"/>
    <tableColumn id="8364" xr3:uid="{67892D85-44A0-491B-9231-9AD57371E09B}" name="Column8360"/>
    <tableColumn id="8365" xr3:uid="{A479F4E6-317E-4DEB-BD60-0274BAD9A63A}" name="Column8361"/>
    <tableColumn id="8366" xr3:uid="{994BC033-90D4-46A9-981E-4AE5A6CF3F97}" name="Column8362"/>
    <tableColumn id="8367" xr3:uid="{3BBE32EC-F035-47A6-A215-26E652875982}" name="Column8363"/>
    <tableColumn id="8368" xr3:uid="{C84F3F95-8678-4ED7-9603-018CAAF18EC4}" name="Column8364"/>
    <tableColumn id="8369" xr3:uid="{245541F9-4B68-4672-ABA3-DFB1B3E9BAD0}" name="Column8365"/>
    <tableColumn id="8370" xr3:uid="{6C0ADC53-59A9-4811-8444-BE42A898705A}" name="Column8366"/>
    <tableColumn id="8371" xr3:uid="{AF48D69D-1DA7-4B2D-96EF-D087C7A6B182}" name="Column8367"/>
    <tableColumn id="8372" xr3:uid="{AECD86C5-B4D7-4406-92C5-4BFAC7A9EA94}" name="Column8368"/>
    <tableColumn id="8373" xr3:uid="{91FB0812-5ED1-40BA-B515-5C23D712D527}" name="Column8369"/>
    <tableColumn id="8374" xr3:uid="{5DEBB251-8C4A-4C6C-A4CE-F4099042A80C}" name="Column8370"/>
    <tableColumn id="8375" xr3:uid="{679DE1EC-CC22-4221-9C52-0D5B8EDBB98D}" name="Column8371"/>
    <tableColumn id="8376" xr3:uid="{DD9FB4AB-3621-4603-81B9-B55A7C3E7055}" name="Column8372"/>
    <tableColumn id="8377" xr3:uid="{EE3EEC88-E109-4DFC-8D9B-B315FA1D6A75}" name="Column8373"/>
    <tableColumn id="8378" xr3:uid="{BA6F6D31-6144-469E-8DC5-21EC4CB4F287}" name="Column8374"/>
    <tableColumn id="8379" xr3:uid="{C3C44748-08B8-46A7-80FF-316EEB910BB2}" name="Column8375"/>
    <tableColumn id="8380" xr3:uid="{9FF9FA5B-2422-44B6-BDEC-E7E24C3C4933}" name="Column8376"/>
    <tableColumn id="8381" xr3:uid="{22B61D99-368E-41D6-B955-815924277DDF}" name="Column8377"/>
    <tableColumn id="8382" xr3:uid="{85469CA1-DCE9-478D-839F-81B8D9F19C49}" name="Column8378"/>
    <tableColumn id="8383" xr3:uid="{09C76B06-717D-4B81-AFE7-0274DAEDD74F}" name="Column8379"/>
    <tableColumn id="8384" xr3:uid="{37E59C54-B8BD-4717-B840-67AEDB1BC99F}" name="Column8380"/>
    <tableColumn id="8385" xr3:uid="{D14588EB-DAFF-4834-B542-2A3C9CB9D808}" name="Column8381"/>
    <tableColumn id="8386" xr3:uid="{33155B47-3081-446E-AE2D-02F171B3F570}" name="Column8382"/>
    <tableColumn id="8387" xr3:uid="{A70A6D1B-1A66-4810-84CE-E8B917EE33DC}" name="Column8383"/>
    <tableColumn id="8388" xr3:uid="{A51902F5-9415-4897-A5C1-739844D31BFA}" name="Column8384"/>
    <tableColumn id="8389" xr3:uid="{C918D807-15E7-4BFD-8ED7-E54A9C010CE0}" name="Column8385"/>
    <tableColumn id="8390" xr3:uid="{ABE2DAA8-13CC-4567-BCBF-2A0742C950D1}" name="Column8386"/>
    <tableColumn id="8391" xr3:uid="{4704F99D-88D2-4120-9D62-7D0A8314F378}" name="Column8387"/>
    <tableColumn id="8392" xr3:uid="{98EC092A-CC49-404A-9245-C8E4B5AEFBE0}" name="Column8388"/>
    <tableColumn id="8393" xr3:uid="{B5E7D8AE-89DC-4AB4-A7DE-60E1447009A9}" name="Column8389"/>
    <tableColumn id="8394" xr3:uid="{4513C8E2-F561-419A-8024-CACC74950F72}" name="Column8390"/>
    <tableColumn id="8395" xr3:uid="{C2B2B085-8F24-4109-A515-362119BE0C1B}" name="Column8391"/>
    <tableColumn id="8396" xr3:uid="{8FD9F394-7D37-4A91-9F88-B74D1D46C84F}" name="Column8392"/>
    <tableColumn id="8397" xr3:uid="{87A3D388-DCE1-4927-A15B-EA3F811C57C2}" name="Column8393"/>
    <tableColumn id="8398" xr3:uid="{F148E4F7-3CDC-4DA6-BCE0-EC640BC33512}" name="Column8394"/>
    <tableColumn id="8399" xr3:uid="{9F9F6F6B-5662-4A8C-B179-2FCF2E997D92}" name="Column8395"/>
    <tableColumn id="8400" xr3:uid="{4BECFA1A-F504-43CC-880F-419C7EF3239C}" name="Column8396"/>
    <tableColumn id="8401" xr3:uid="{7041DDE8-3538-466F-A569-196A738E4177}" name="Column8397"/>
    <tableColumn id="8402" xr3:uid="{1B6D477D-CE19-4E63-9D1C-12766A329E36}" name="Column8398"/>
    <tableColumn id="8403" xr3:uid="{3A47C126-0F39-446F-8EF1-6F07F58F4022}" name="Column8399"/>
    <tableColumn id="8404" xr3:uid="{A507F481-B6CD-4699-B028-9DEEFF3399EE}" name="Column8400"/>
    <tableColumn id="8405" xr3:uid="{7C5635DF-E152-4860-89C1-222B43E3BE0D}" name="Column8401"/>
    <tableColumn id="8406" xr3:uid="{B3EA5BBD-7D66-4892-8E21-ECAE35BADD11}" name="Column8402"/>
    <tableColumn id="8407" xr3:uid="{A0F0996E-25EA-4927-BA05-4214DA4A7C44}" name="Column8403"/>
    <tableColumn id="8408" xr3:uid="{02843BC5-A556-4159-A2E2-C80003C0C927}" name="Column8404"/>
    <tableColumn id="8409" xr3:uid="{A50B6527-DCD7-4142-AB92-6958A9434C12}" name="Column8405"/>
    <tableColumn id="8410" xr3:uid="{3B642C54-F32C-4FFF-852F-39139D1C9A5D}" name="Column8406"/>
    <tableColumn id="8411" xr3:uid="{9FF0AFA4-360A-42DA-9241-878F7CF31EB6}" name="Column8407"/>
    <tableColumn id="8412" xr3:uid="{46861B6F-7F6F-4D53-8202-0F52F32F8582}" name="Column8408"/>
    <tableColumn id="8413" xr3:uid="{5182224E-88E4-4219-BFDB-AFC20BDC747E}" name="Column8409"/>
    <tableColumn id="8414" xr3:uid="{7C015849-8131-401C-BD0E-AE0158545AB2}" name="Column8410"/>
    <tableColumn id="8415" xr3:uid="{66A92371-794B-4DE7-BFCF-80B17341D50F}" name="Column8411"/>
    <tableColumn id="8416" xr3:uid="{B6D36A8C-26B9-46D1-BFE6-295570A73DE2}" name="Column8412"/>
    <tableColumn id="8417" xr3:uid="{CAA4A7CD-83E7-4426-B0E6-93CE36344883}" name="Column8413"/>
    <tableColumn id="8418" xr3:uid="{881EEBE0-3306-4AA2-B427-2E7F13A18CBC}" name="Column8414"/>
    <tableColumn id="8419" xr3:uid="{787DE412-AA96-4E97-98BE-0D73EAF0696D}" name="Column8415"/>
    <tableColumn id="8420" xr3:uid="{4D5C7E87-7CCB-4B9D-A753-6779F99554B3}" name="Column8416"/>
    <tableColumn id="8421" xr3:uid="{B9DDBCBC-DE5E-4F5B-B396-C168CB48A581}" name="Column8417"/>
    <tableColumn id="8422" xr3:uid="{657C2C73-10D9-4CF3-88CE-A59152F9F820}" name="Column8418"/>
    <tableColumn id="8423" xr3:uid="{E530CF13-F901-4C90-9AFC-86811F24F041}" name="Column8419"/>
    <tableColumn id="8424" xr3:uid="{415061C2-7EC4-4A9F-8384-B8009FB7F20B}" name="Column8420"/>
    <tableColumn id="8425" xr3:uid="{1AE17CE4-8C4E-48C5-9FC6-DC9DF6EB572D}" name="Column8421"/>
    <tableColumn id="8426" xr3:uid="{00163FA1-28DC-41A6-8992-C7AEA03C25E8}" name="Column8422"/>
    <tableColumn id="8427" xr3:uid="{87BACC79-47DD-4F59-BD9E-AC975917E32B}" name="Column8423"/>
    <tableColumn id="8428" xr3:uid="{1FAD2339-83ED-4E57-A2E3-D427186EE6D7}" name="Column8424"/>
    <tableColumn id="8429" xr3:uid="{82156371-7A8F-4E68-8961-3E14147CE98E}" name="Column8425"/>
    <tableColumn id="8430" xr3:uid="{8EF9EF38-7895-4B72-A285-07CC4A0B16FE}" name="Column8426"/>
    <tableColumn id="8431" xr3:uid="{C6497CDD-1C91-4415-AE0A-3575E13C4B6A}" name="Column8427"/>
    <tableColumn id="8432" xr3:uid="{654C3FB1-89A0-4B0F-83BA-290AE03AA065}" name="Column8428"/>
    <tableColumn id="8433" xr3:uid="{0083DBDC-B182-4421-802F-31A2CB28A948}" name="Column8429"/>
    <tableColumn id="8434" xr3:uid="{28FF51FD-3760-4576-ABC8-D13397BFA7FA}" name="Column8430"/>
    <tableColumn id="8435" xr3:uid="{202C5BFD-FA92-42D7-82F6-6054E79E1B8C}" name="Column8431"/>
    <tableColumn id="8436" xr3:uid="{45DC9F2F-C3A6-4F07-8C46-B5A85E575814}" name="Column8432"/>
    <tableColumn id="8437" xr3:uid="{B848A177-DB3B-433B-84EC-16164F9850CA}" name="Column8433"/>
    <tableColumn id="8438" xr3:uid="{E60DBF3E-5DE1-4B39-828C-1E60B0B9AF31}" name="Column8434"/>
    <tableColumn id="8439" xr3:uid="{C8731348-3BCB-4DD1-B121-8EFDE71F7943}" name="Column8435"/>
    <tableColumn id="8440" xr3:uid="{E5AF69AD-DCBC-4C87-8F9C-E64DEDE2DD8B}" name="Column8436"/>
    <tableColumn id="8441" xr3:uid="{DEC8D26D-3850-4432-B8D4-B4C316B51F3C}" name="Column8437"/>
    <tableColumn id="8442" xr3:uid="{6E8A6EDD-5852-46FB-838D-44CB712742DA}" name="Column8438"/>
    <tableColumn id="8443" xr3:uid="{4538BCC3-2852-4973-94F0-DA77BDDD4C1E}" name="Column8439"/>
    <tableColumn id="8444" xr3:uid="{6B9F36B9-1DC1-4D0F-ACAD-E2EBA016604D}" name="Column8440"/>
    <tableColumn id="8445" xr3:uid="{B11E3C2B-7611-456C-8B9A-EA861104F1EB}" name="Column8441"/>
    <tableColumn id="8446" xr3:uid="{AF842CB8-9055-499A-A220-1564D45161C1}" name="Column8442"/>
    <tableColumn id="8447" xr3:uid="{07FF043A-EB7D-4E8E-BB30-A4A0048F71D1}" name="Column8443"/>
    <tableColumn id="8448" xr3:uid="{E42BBAEB-95E8-48C4-B37D-D25A6EE540DF}" name="Column8444"/>
    <tableColumn id="8449" xr3:uid="{C5821024-FBB7-45E2-9DC8-77ACAB905B37}" name="Column8445"/>
    <tableColumn id="8450" xr3:uid="{B3DA20DD-872E-4930-9AFF-2ED8959C64D1}" name="Column8446"/>
    <tableColumn id="8451" xr3:uid="{9AC00D80-F5DE-4D75-9EBB-13969149655D}" name="Column8447"/>
    <tableColumn id="8452" xr3:uid="{6A1731DD-2B2F-4134-9AFC-051F1BAFA83B}" name="Column8448"/>
    <tableColumn id="8453" xr3:uid="{88E4AF5D-C1F1-43C3-8379-B8EC5744AD7B}" name="Column8449"/>
    <tableColumn id="8454" xr3:uid="{B30ECF3E-2D64-47B4-8236-C023B0276F2C}" name="Column8450"/>
    <tableColumn id="8455" xr3:uid="{7165B567-F3D9-4CA0-86C9-9BDFCF1483A2}" name="Column8451"/>
    <tableColumn id="8456" xr3:uid="{86B5D1B2-682D-4115-98AB-1D3DD7DA6B6A}" name="Column8452"/>
    <tableColumn id="8457" xr3:uid="{9EA7D19F-C4B2-4F76-804A-D78740DB216A}" name="Column8453"/>
    <tableColumn id="8458" xr3:uid="{E66BF11E-2CD0-4629-8F13-CBD192E131B9}" name="Column8454"/>
    <tableColumn id="8459" xr3:uid="{8BFA3834-48D7-4B75-A6F2-94BCE31CEBA6}" name="Column8455"/>
    <tableColumn id="8460" xr3:uid="{BAD82E70-EDB0-476A-B238-60B964046449}" name="Column8456"/>
    <tableColumn id="8461" xr3:uid="{D47B203E-598F-4A76-8381-2E9138F98576}" name="Column8457"/>
    <tableColumn id="8462" xr3:uid="{8F8AE61B-6242-4202-8AC1-80308A8D2AA7}" name="Column8458"/>
    <tableColumn id="8463" xr3:uid="{C01D70A2-8390-419B-AD2C-CDA3E567FF4F}" name="Column8459"/>
    <tableColumn id="8464" xr3:uid="{E890BE8B-4461-4405-98AB-6152AF7B2B7F}" name="Column8460"/>
    <tableColumn id="8465" xr3:uid="{BDB5BE09-124A-4BCA-8E15-428D2CAA2142}" name="Column8461"/>
    <tableColumn id="8466" xr3:uid="{CEA3855C-8482-4995-97F3-BE94086CAA28}" name="Column8462"/>
    <tableColumn id="8467" xr3:uid="{717A6EF4-C17F-40CF-A19A-D07CAC66BE68}" name="Column8463"/>
    <tableColumn id="8468" xr3:uid="{31E16E77-8613-498F-A5DE-89F642827761}" name="Column8464"/>
    <tableColumn id="8469" xr3:uid="{C91EC443-2BCD-43C1-8F6F-D94BAC41E82E}" name="Column8465"/>
    <tableColumn id="8470" xr3:uid="{45183BFD-52B1-40D9-8D2C-31A3E335F6C6}" name="Column8466"/>
    <tableColumn id="8471" xr3:uid="{A1545B23-1D30-40FE-9B77-5713AAD130A4}" name="Column8467"/>
    <tableColumn id="8472" xr3:uid="{15508473-30DF-4D9A-B156-CBC8356A78E4}" name="Column8468"/>
    <tableColumn id="8473" xr3:uid="{060D9957-C03F-4CD4-B23A-C18AA5C36801}" name="Column8469"/>
    <tableColumn id="8474" xr3:uid="{D66D2813-ECD9-49D4-93CA-ED9532F17645}" name="Column8470"/>
    <tableColumn id="8475" xr3:uid="{6D70CD5B-3BAD-4D73-946E-D4A7AF41A4AD}" name="Column8471"/>
    <tableColumn id="8476" xr3:uid="{B497EAC0-2F7C-4B8A-8FC0-DA3766BB6E7B}" name="Column8472"/>
    <tableColumn id="8477" xr3:uid="{963BB082-2890-400A-B680-DB564975A414}" name="Column8473"/>
    <tableColumn id="8478" xr3:uid="{398A3991-1699-443E-BB25-3A11B339E740}" name="Column8474"/>
    <tableColumn id="8479" xr3:uid="{0C8640A6-D768-4BE9-8E19-8D31A7DC3232}" name="Column8475"/>
    <tableColumn id="8480" xr3:uid="{09BB4FED-3396-4D77-A111-0BC7448D5C07}" name="Column8476"/>
    <tableColumn id="8481" xr3:uid="{F8E218FA-7E45-4C00-AF06-8DB73EBAA84A}" name="Column8477"/>
    <tableColumn id="8482" xr3:uid="{8072DE72-50D7-4E62-94BD-3120431905C4}" name="Column8478"/>
    <tableColumn id="8483" xr3:uid="{3371DDA1-A614-49E0-9436-BB978DC1DC7E}" name="Column8479"/>
    <tableColumn id="8484" xr3:uid="{495CDF97-04C5-4777-8437-CAD06D6ACF25}" name="Column8480"/>
    <tableColumn id="8485" xr3:uid="{B42DB4BC-7875-429A-9088-7C0DF431E9F3}" name="Column8481"/>
    <tableColumn id="8486" xr3:uid="{FD766CE9-A461-4145-AEBA-EB7223D0CCCE}" name="Column8482"/>
    <tableColumn id="8487" xr3:uid="{9F4B7579-7E2D-4544-82AA-05321A1F0673}" name="Column8483"/>
    <tableColumn id="8488" xr3:uid="{8262C6B5-D16D-44F3-B25F-7EE3A988F4B9}" name="Column8484"/>
    <tableColumn id="8489" xr3:uid="{D5C987E5-79F7-4EAB-A303-43AFFBD073CB}" name="Column8485"/>
    <tableColumn id="8490" xr3:uid="{D87AF8C1-05A2-41B8-B917-0901CD6789E4}" name="Column8486"/>
    <tableColumn id="8491" xr3:uid="{7F1D90D4-2124-4EED-BA47-1C6E9533B600}" name="Column8487"/>
    <tableColumn id="8492" xr3:uid="{5981A338-A9B4-484E-B6E1-8775BE060E26}" name="Column8488"/>
    <tableColumn id="8493" xr3:uid="{8A11F2BD-5B4E-4D47-90FE-AF9B9A3EF48A}" name="Column8489"/>
    <tableColumn id="8494" xr3:uid="{B54B6610-4341-4A4B-9A81-8FC2D808CDBC}" name="Column8490"/>
    <tableColumn id="8495" xr3:uid="{C9931A3D-E593-44FC-BDCD-DE226E26F4CD}" name="Column8491"/>
    <tableColumn id="8496" xr3:uid="{40218D10-DBAC-4BC0-A2CE-31B6DAD1E6E0}" name="Column8492"/>
    <tableColumn id="8497" xr3:uid="{2B733F72-CAFB-4E48-9608-1671DC1841B5}" name="Column8493"/>
    <tableColumn id="8498" xr3:uid="{E2AE94BD-790C-4858-8EF9-D50C3426A8D6}" name="Column8494"/>
    <tableColumn id="8499" xr3:uid="{029FA480-E983-4143-9658-3E41DF99522C}" name="Column8495"/>
    <tableColumn id="8500" xr3:uid="{960B88DB-1B2B-4B06-9B15-9686FFF6CB14}" name="Column8496"/>
    <tableColumn id="8501" xr3:uid="{134AC3C2-8BEA-45FF-A194-4D06C55F8E3E}" name="Column8497"/>
    <tableColumn id="8502" xr3:uid="{F378A572-147B-4AC7-8DFB-C445E47D360A}" name="Column8498"/>
    <tableColumn id="8503" xr3:uid="{E2203199-F01A-465F-8186-DFE1FA9DACB0}" name="Column8499"/>
    <tableColumn id="8504" xr3:uid="{A2E1DE56-9E06-41CA-BBFC-70BD1784AAA9}" name="Column8500"/>
    <tableColumn id="8505" xr3:uid="{C64B94B0-9685-4BB2-808E-2C915FB0C64E}" name="Column8501"/>
    <tableColumn id="8506" xr3:uid="{579D9337-2F77-4260-8149-4EB758DB38BB}" name="Column8502"/>
    <tableColumn id="8507" xr3:uid="{63F4D4B0-2BDC-4000-8998-26EA19D264D6}" name="Column8503"/>
    <tableColumn id="8508" xr3:uid="{ECE0549B-3E7A-4FB4-9599-BE0D77B33EB9}" name="Column8504"/>
    <tableColumn id="8509" xr3:uid="{7BDD88B1-21C3-4BC3-B875-8E272BD024D7}" name="Column8505"/>
    <tableColumn id="8510" xr3:uid="{43CDC0AF-C9CD-43A0-8CE9-FFC50355BAA0}" name="Column8506"/>
    <tableColumn id="8511" xr3:uid="{56CFE8B0-6042-44D0-ADEA-55C2B667F716}" name="Column8507"/>
    <tableColumn id="8512" xr3:uid="{F64E1AAB-34D0-4E4E-B8CB-9D20B0909693}" name="Column8508"/>
    <tableColumn id="8513" xr3:uid="{D9A1081A-0DD5-4057-B8C7-9231B3F42EF3}" name="Column8509"/>
    <tableColumn id="8514" xr3:uid="{F0807921-417D-4B08-921B-1227459CE6F3}" name="Column8510"/>
    <tableColumn id="8515" xr3:uid="{6EC5C459-77EE-4EA8-B4F4-C854EB9B6685}" name="Column8511"/>
    <tableColumn id="8516" xr3:uid="{9BFE54B1-BFD3-4D13-B7FF-731EB5FA9A72}" name="Column8512"/>
    <tableColumn id="8517" xr3:uid="{E36C84C2-D47D-41AC-8216-0841F9EA2988}" name="Column8513"/>
    <tableColumn id="8518" xr3:uid="{A6F00B8D-D0FB-4D59-B406-A75C5BF4A9D0}" name="Column8514"/>
    <tableColumn id="8519" xr3:uid="{A833EA5B-547C-4728-9E70-6D20F1F1CB7B}" name="Column8515"/>
    <tableColumn id="8520" xr3:uid="{EA9E3801-420D-4EE3-B1C5-ECEEAC795BA8}" name="Column8516"/>
    <tableColumn id="8521" xr3:uid="{86642580-1E4B-495C-A1B4-C5B29A9F2C77}" name="Column8517"/>
    <tableColumn id="8522" xr3:uid="{4DEB9435-F792-4DF5-8214-D9261A64D815}" name="Column8518"/>
    <tableColumn id="8523" xr3:uid="{76AF1EBD-C626-4DBB-A637-B10193C94ABE}" name="Column8519"/>
    <tableColumn id="8524" xr3:uid="{98738ADB-4B87-4394-95BE-68BD3D3710A6}" name="Column8520"/>
    <tableColumn id="8525" xr3:uid="{81BE5C6E-4EA0-46C9-9A45-70CD55811049}" name="Column8521"/>
    <tableColumn id="8526" xr3:uid="{847196B5-C7AF-48B7-AFD0-22063CDFC983}" name="Column8522"/>
    <tableColumn id="8527" xr3:uid="{9BF415B1-E06B-4126-9F0F-E261A6D34DA1}" name="Column8523"/>
    <tableColumn id="8528" xr3:uid="{437374BD-1BDE-46A2-AF87-DCFDDF32FEDE}" name="Column8524"/>
    <tableColumn id="8529" xr3:uid="{48787ABD-6752-487E-A43E-5CCC48D55AFD}" name="Column8525"/>
    <tableColumn id="8530" xr3:uid="{FDED2351-852A-4E64-AD06-A06543A8C17C}" name="Column8526"/>
    <tableColumn id="8531" xr3:uid="{ED757878-D6C8-4150-90E4-99BE10909257}" name="Column8527"/>
    <tableColumn id="8532" xr3:uid="{01BD13A4-3536-4B67-BC95-8871050098E5}" name="Column8528"/>
    <tableColumn id="8533" xr3:uid="{E11648F4-32FE-455B-AD78-C8C6CC05A921}" name="Column8529"/>
    <tableColumn id="8534" xr3:uid="{3C2CBF3B-A802-4841-AAA0-45E57BA07CED}" name="Column8530"/>
    <tableColumn id="8535" xr3:uid="{6593E321-D291-4FC3-BCDE-2375033CC2AC}" name="Column8531"/>
    <tableColumn id="8536" xr3:uid="{6C8B9BE0-05FC-482C-A503-2A7E8B159B59}" name="Column8532"/>
    <tableColumn id="8537" xr3:uid="{8E35AD4A-9687-4F5E-9844-00AF35B3677A}" name="Column8533"/>
    <tableColumn id="8538" xr3:uid="{C1EA9E20-4653-4A29-B44B-44A3FDBB5253}" name="Column8534"/>
    <tableColumn id="8539" xr3:uid="{2D3400BA-5B89-4E56-B878-2F99E3D440CA}" name="Column8535"/>
    <tableColumn id="8540" xr3:uid="{76F777A4-2D5F-468C-A81D-533EB31A634B}" name="Column8536"/>
    <tableColumn id="8541" xr3:uid="{0E4DA9C9-7F3A-4425-9FE7-48C8D2F51F9B}" name="Column8537"/>
    <tableColumn id="8542" xr3:uid="{2899EFC9-EA16-44D7-BE80-0C1183EF9E24}" name="Column8538"/>
    <tableColumn id="8543" xr3:uid="{B6F3F45B-B89E-4484-87EE-0444F5E53C07}" name="Column8539"/>
    <tableColumn id="8544" xr3:uid="{5A8D8B47-17CD-4B6A-A428-9659993FA904}" name="Column8540"/>
    <tableColumn id="8545" xr3:uid="{F358C695-691A-419E-8CEA-2429407093E5}" name="Column8541"/>
    <tableColumn id="8546" xr3:uid="{CE399E70-FD72-4380-9DCD-5E8F5174A744}" name="Column8542"/>
    <tableColumn id="8547" xr3:uid="{3A647A2A-0925-4D9C-9B65-C6C02C30EAE0}" name="Column8543"/>
    <tableColumn id="8548" xr3:uid="{4B98B626-F75C-4DA2-9339-9E4AA5CE8CA1}" name="Column8544"/>
    <tableColumn id="8549" xr3:uid="{10A48E6E-EC10-421C-B7C3-4C51D61894DD}" name="Column8545"/>
    <tableColumn id="8550" xr3:uid="{2A2F6A3D-45A7-4691-A952-64EF19E6630F}" name="Column8546"/>
    <tableColumn id="8551" xr3:uid="{5AA0D39D-0EDF-4C13-B925-766F73F9B4BD}" name="Column8547"/>
    <tableColumn id="8552" xr3:uid="{76F05F51-3CF8-4D01-BE84-01B475181079}" name="Column8548"/>
    <tableColumn id="8553" xr3:uid="{010AAA69-A16C-4EC5-B1D1-6E9D63B57826}" name="Column8549"/>
    <tableColumn id="8554" xr3:uid="{A5D4DACE-9534-4EB5-B04C-F502272D6979}" name="Column8550"/>
    <tableColumn id="8555" xr3:uid="{9A6C3230-48D2-42E4-821B-4F53069274F6}" name="Column8551"/>
    <tableColumn id="8556" xr3:uid="{FD81B141-7797-42AB-B1A1-A9A874781BF3}" name="Column8552"/>
    <tableColumn id="8557" xr3:uid="{79FD42DD-6F86-4687-93F8-9DE81A3AC5B0}" name="Column8553"/>
    <tableColumn id="8558" xr3:uid="{DC1D7F41-537F-40D4-A9F2-0870F9BEE09C}" name="Column8554"/>
    <tableColumn id="8559" xr3:uid="{2B720289-FF88-4B6E-8CCE-9DA6189FEC38}" name="Column8555"/>
    <tableColumn id="8560" xr3:uid="{896E8960-FE5A-49EE-94CE-ECDDDC133757}" name="Column8556"/>
    <tableColumn id="8561" xr3:uid="{807A78F6-7F79-4101-8999-2877A992B237}" name="Column8557"/>
    <tableColumn id="8562" xr3:uid="{353FE0B7-03DB-4CAE-86F4-638F3B2A0AC9}" name="Column8558"/>
    <tableColumn id="8563" xr3:uid="{CDB9196B-ABB8-4F98-828C-F81498D1F464}" name="Column8559"/>
    <tableColumn id="8564" xr3:uid="{8BCA0006-3B6D-4675-AB0B-B09CDD214CB4}" name="Column8560"/>
    <tableColumn id="8565" xr3:uid="{05C41BB2-A3F2-4B67-AD8F-961A25665CD5}" name="Column8561"/>
    <tableColumn id="8566" xr3:uid="{1AEA4298-8947-4237-A8E4-B8F8632E8FEA}" name="Column8562"/>
    <tableColumn id="8567" xr3:uid="{1466C232-A417-4D1A-98BB-DFE62D0493C9}" name="Column8563"/>
    <tableColumn id="8568" xr3:uid="{D4FBFE59-F492-47DE-B2BB-9AAFBE80FEAC}" name="Column8564"/>
    <tableColumn id="8569" xr3:uid="{493ABC60-30CC-48EB-97EB-883524DE7B21}" name="Column8565"/>
    <tableColumn id="8570" xr3:uid="{8689C61C-D3AA-4C07-85FB-2425E0A6C048}" name="Column8566"/>
    <tableColumn id="8571" xr3:uid="{73ECC45B-9622-4F5B-9102-4BB8CDBC0FFC}" name="Column8567"/>
    <tableColumn id="8572" xr3:uid="{16DCE37B-B7D0-405B-9885-78628F88FB7A}" name="Column8568"/>
    <tableColumn id="8573" xr3:uid="{B408F7B0-3A4B-45C2-B5D0-A1375573B9F2}" name="Column8569"/>
    <tableColumn id="8574" xr3:uid="{DF3E0599-25FF-429D-9E39-3286DC5A7BCA}" name="Column8570"/>
    <tableColumn id="8575" xr3:uid="{EE0EC132-1692-44A6-8397-4AE577CD2F1E}" name="Column8571"/>
    <tableColumn id="8576" xr3:uid="{D33E1C5F-2B26-4106-8A0B-7AA9F6B35BFB}" name="Column8572"/>
    <tableColumn id="8577" xr3:uid="{3769FE4A-BE72-45A7-AEF6-BE50A53C383A}" name="Column8573"/>
    <tableColumn id="8578" xr3:uid="{1899C800-A536-4975-94E2-9946D508F27D}" name="Column8574"/>
    <tableColumn id="8579" xr3:uid="{D371FA8A-B6A6-4CC5-B295-4A3F34946FBD}" name="Column8575"/>
    <tableColumn id="8580" xr3:uid="{0022220D-0A4F-4E3F-A97A-437FC470E89B}" name="Column8576"/>
    <tableColumn id="8581" xr3:uid="{4EFB4117-F012-4DE6-923F-C5268739A347}" name="Column8577"/>
    <tableColumn id="8582" xr3:uid="{1A4C368D-43B8-4B74-A44B-94DEC7DED467}" name="Column8578"/>
    <tableColumn id="8583" xr3:uid="{29871EB6-3F16-4CEF-A5A5-B956A77D6319}" name="Column8579"/>
    <tableColumn id="8584" xr3:uid="{72B89EBD-1812-4449-B391-59B60B98B4F1}" name="Column8580"/>
    <tableColumn id="8585" xr3:uid="{000349BF-9372-444D-8855-7C049D7935CE}" name="Column8581"/>
    <tableColumn id="8586" xr3:uid="{4DC36AB3-63A8-4DF2-9C0E-C9FDAA268E3F}" name="Column8582"/>
    <tableColumn id="8587" xr3:uid="{66896B77-8507-4B92-AB7F-2F6FC8EDE672}" name="Column8583"/>
    <tableColumn id="8588" xr3:uid="{BE90E7B7-A060-412F-A1FE-17B688238175}" name="Column8584"/>
    <tableColumn id="8589" xr3:uid="{CE64F721-9672-4773-AB53-C08365BC1917}" name="Column8585"/>
    <tableColumn id="8590" xr3:uid="{4533E280-F24D-4A48-9AF6-E6174E0554A1}" name="Column8586"/>
    <tableColumn id="8591" xr3:uid="{9A1BE4DD-78A7-41DA-9904-D2CF74951ABD}" name="Column8587"/>
    <tableColumn id="8592" xr3:uid="{475B3CC5-FA96-40F1-8252-64422C763014}" name="Column8588"/>
    <tableColumn id="8593" xr3:uid="{0135CE6E-3237-4C90-AD42-31E224B8E14B}" name="Column8589"/>
    <tableColumn id="8594" xr3:uid="{D142B57C-1944-43EF-8A3B-1F6D38D75917}" name="Column8590"/>
    <tableColumn id="8595" xr3:uid="{A33EF21C-CB90-464E-AA32-F0385B63CD4D}" name="Column8591"/>
    <tableColumn id="8596" xr3:uid="{AB65DE15-EBB9-446A-82C7-D4C9D47C2FB6}" name="Column8592"/>
    <tableColumn id="8597" xr3:uid="{7E0C7074-58E1-4660-B64D-DFF0E4132A55}" name="Column8593"/>
    <tableColumn id="8598" xr3:uid="{8C880491-320E-4B67-8853-998D812EA29F}" name="Column8594"/>
    <tableColumn id="8599" xr3:uid="{B61CEB45-4558-4D6C-9860-568375E458CD}" name="Column8595"/>
    <tableColumn id="8600" xr3:uid="{EEC303B3-417D-439C-B44E-1DDD570B8B74}" name="Column8596"/>
    <tableColumn id="8601" xr3:uid="{A5D84365-000C-49A5-9EBE-D1F6EF734B19}" name="Column8597"/>
    <tableColumn id="8602" xr3:uid="{7FC5EF86-3F3A-4BD9-B579-62D3DAA33441}" name="Column8598"/>
    <tableColumn id="8603" xr3:uid="{4B431E5F-E973-4FA4-AA61-16F8A0FA4A40}" name="Column8599"/>
    <tableColumn id="8604" xr3:uid="{7203BA6A-3363-494F-975F-F6166963BBD3}" name="Column8600"/>
    <tableColumn id="8605" xr3:uid="{1F1A4C6E-572A-4EA3-8F47-04F3BAA23CDB}" name="Column8601"/>
    <tableColumn id="8606" xr3:uid="{3316EFAC-EBA5-4A36-822F-3A17B214BEEC}" name="Column8602"/>
    <tableColumn id="8607" xr3:uid="{14A17CD0-8E54-4AC1-868A-BCEEE8458637}" name="Column8603"/>
    <tableColumn id="8608" xr3:uid="{98BB69C0-FFA1-4121-8F73-3EB49C4B9170}" name="Column8604"/>
    <tableColumn id="8609" xr3:uid="{1D1243F1-FCF6-46E7-A7E1-C488CBF30B78}" name="Column8605"/>
    <tableColumn id="8610" xr3:uid="{CBDF5907-A024-4412-914B-895D59CD96FD}" name="Column8606"/>
    <tableColumn id="8611" xr3:uid="{BE339D90-5249-4E62-89AA-74FF7CBCC339}" name="Column8607"/>
    <tableColumn id="8612" xr3:uid="{9452DB80-42E2-4440-A001-3131CC99839A}" name="Column8608"/>
    <tableColumn id="8613" xr3:uid="{C654A1F3-ABF1-48C2-B29D-07728929DEBC}" name="Column8609"/>
    <tableColumn id="8614" xr3:uid="{9A94C3D9-9FEC-4F20-BFD2-B99CE60A77AA}" name="Column8610"/>
    <tableColumn id="8615" xr3:uid="{4F551AD0-878F-442E-8560-C920614A772B}" name="Column8611"/>
    <tableColumn id="8616" xr3:uid="{89748EFA-4AAB-4D15-95EA-740E3BB7E94E}" name="Column8612"/>
    <tableColumn id="8617" xr3:uid="{421FB718-CAB8-4072-A726-2DA7D0CDFF5A}" name="Column8613"/>
    <tableColumn id="8618" xr3:uid="{187F98C3-A63D-4FDF-8DB5-631CDC94EB63}" name="Column8614"/>
    <tableColumn id="8619" xr3:uid="{FB8BF3F2-2B21-43B2-B35B-8998A1EA6513}" name="Column8615"/>
    <tableColumn id="8620" xr3:uid="{F40B5A82-ADF7-4891-B0C1-4DAF724771CC}" name="Column8616"/>
    <tableColumn id="8621" xr3:uid="{501266C8-EF6D-445B-969D-6DCFD551A676}" name="Column8617"/>
    <tableColumn id="8622" xr3:uid="{2A8F609E-6E9C-486F-ABB0-9A466DF0A81E}" name="Column8618"/>
    <tableColumn id="8623" xr3:uid="{4CE6E7E0-D7A3-46F4-8C47-50FD29E704C2}" name="Column8619"/>
    <tableColumn id="8624" xr3:uid="{5DE13F1C-7548-4839-96BF-C39252E5AD3E}" name="Column8620"/>
    <tableColumn id="8625" xr3:uid="{D862CE1D-5E6E-4E42-B5DB-6B13D8A7F7A7}" name="Column8621"/>
    <tableColumn id="8626" xr3:uid="{0BCCB213-35E0-4A9F-8DD4-A6A84C9B72C7}" name="Column8622"/>
    <tableColumn id="8627" xr3:uid="{9A7128F6-2716-45B0-B4C5-D81D41F7CBF8}" name="Column8623"/>
    <tableColumn id="8628" xr3:uid="{907F6F9F-1DE6-4B8F-BD28-287BD16B0E93}" name="Column8624"/>
    <tableColumn id="8629" xr3:uid="{776F3148-1A48-47B1-A506-A3DCB0A7713A}" name="Column8625"/>
    <tableColumn id="8630" xr3:uid="{B8659F3B-9EEB-4FEF-A3DC-E1FB612337CC}" name="Column8626"/>
    <tableColumn id="8631" xr3:uid="{824FCC4C-16E6-4ED6-A726-DF64C4CC5B3C}" name="Column8627"/>
    <tableColumn id="8632" xr3:uid="{0D3DB3F3-8134-4DCD-BFAC-54A237428B14}" name="Column8628"/>
    <tableColumn id="8633" xr3:uid="{04434171-49C5-4116-A147-11E6323D4C46}" name="Column8629"/>
    <tableColumn id="8634" xr3:uid="{ECE437D4-AE33-4827-9ADF-140150493798}" name="Column8630"/>
    <tableColumn id="8635" xr3:uid="{5AE4F591-D2DB-43D7-8B75-960B41036158}" name="Column8631"/>
    <tableColumn id="8636" xr3:uid="{5D868FD7-64CF-48E8-A94B-776CB6E83AA2}" name="Column8632"/>
    <tableColumn id="8637" xr3:uid="{650AA0DC-032A-48D8-BB1B-538753B58B57}" name="Column8633"/>
    <tableColumn id="8638" xr3:uid="{F2399DC4-4D2A-4464-9E78-BB88E89FB339}" name="Column8634"/>
    <tableColumn id="8639" xr3:uid="{DC85C16F-E0D0-4B9C-B3D8-C4D625C434D1}" name="Column8635"/>
    <tableColumn id="8640" xr3:uid="{BFEDF1B2-9707-41F8-B6DB-B5CE5BAF6E48}" name="Column8636"/>
    <tableColumn id="8641" xr3:uid="{AAA1D05F-176D-4878-BB00-81C4111120BA}" name="Column8637"/>
    <tableColumn id="8642" xr3:uid="{31F56CD5-78F0-4731-8D88-D78B70495277}" name="Column8638"/>
    <tableColumn id="8643" xr3:uid="{D50F80CB-F05C-45B3-B6E4-01030B417C2A}" name="Column8639"/>
    <tableColumn id="8644" xr3:uid="{37DCDD76-2AAC-4783-8B11-0CA18942EDFF}" name="Column8640"/>
    <tableColumn id="8645" xr3:uid="{24965D0F-CAB6-4858-A236-918B51630A4E}" name="Column8641"/>
    <tableColumn id="8646" xr3:uid="{35221A21-81EC-499A-BF0F-88A906EAE9A5}" name="Column8642"/>
    <tableColumn id="8647" xr3:uid="{A97ABB6E-2409-4ED2-AFC3-EB13BBAEFFF1}" name="Column8643"/>
    <tableColumn id="8648" xr3:uid="{84A54D4B-A083-494A-BD41-6F9EC49D091A}" name="Column8644"/>
    <tableColumn id="8649" xr3:uid="{A993BCCB-CEE4-4524-8210-DCCDD2441229}" name="Column8645"/>
    <tableColumn id="8650" xr3:uid="{B23D7462-693A-4F37-8260-6C4F66AA3E72}" name="Column8646"/>
    <tableColumn id="8651" xr3:uid="{9E233D6A-3274-4885-85C9-DC0BF6A8B930}" name="Column8647"/>
    <tableColumn id="8652" xr3:uid="{F003AC1C-E808-4425-BE6E-44CEAA21110D}" name="Column8648"/>
    <tableColumn id="8653" xr3:uid="{8A6D3ACE-08AD-4FEF-B689-EA298B4EA454}" name="Column8649"/>
    <tableColumn id="8654" xr3:uid="{EBDB5FAC-E712-431D-AE9A-CDAF3CEAB0EB}" name="Column8650"/>
    <tableColumn id="8655" xr3:uid="{C3AFE86B-3AB5-4D44-8C2F-B0FB26E47487}" name="Column8651"/>
    <tableColumn id="8656" xr3:uid="{FCA965E2-870D-424D-A4CB-9274F7DF49FE}" name="Column8652"/>
    <tableColumn id="8657" xr3:uid="{7F172662-9436-44F7-A9F0-801B61221A19}" name="Column8653"/>
    <tableColumn id="8658" xr3:uid="{DB047AB0-13A5-48F4-B03F-F843167AAE7A}" name="Column8654"/>
    <tableColumn id="8659" xr3:uid="{8BB05E43-4ABC-42B6-8B47-B42DB2A8A451}" name="Column8655"/>
    <tableColumn id="8660" xr3:uid="{6E17A792-8D5F-47B8-86B1-912D57D835A1}" name="Column8656"/>
    <tableColumn id="8661" xr3:uid="{C415F902-7159-463D-BAAA-1EDED652E478}" name="Column8657"/>
    <tableColumn id="8662" xr3:uid="{5BB6B618-5A42-4821-BC16-A64D17E6DE54}" name="Column8658"/>
    <tableColumn id="8663" xr3:uid="{37ABE4BB-F216-4A90-A9B6-B0A0A1692596}" name="Column8659"/>
    <tableColumn id="8664" xr3:uid="{2E30220B-E771-4C53-9EE6-E8C67F714A52}" name="Column8660"/>
    <tableColumn id="8665" xr3:uid="{26D03AAF-8D50-4FDE-AB69-39F15560D951}" name="Column8661"/>
    <tableColumn id="8666" xr3:uid="{B238D111-8E2C-44B0-9924-264CACE532AD}" name="Column8662"/>
    <tableColumn id="8667" xr3:uid="{3D096ED5-9DDE-4CFB-8D4F-7D15CF67BBF3}" name="Column8663"/>
    <tableColumn id="8668" xr3:uid="{7143144C-C847-476A-9D4D-6EDDA787B976}" name="Column8664"/>
    <tableColumn id="8669" xr3:uid="{0A6AB9BF-B7D5-41AF-A9B9-4DC8B32E85BE}" name="Column8665"/>
    <tableColumn id="8670" xr3:uid="{98558BB9-94C3-4EBD-89A1-DA723BAF198D}" name="Column8666"/>
    <tableColumn id="8671" xr3:uid="{33C76B07-19BC-40F6-BF17-7DD9AF8355B4}" name="Column8667"/>
    <tableColumn id="8672" xr3:uid="{2FBDABB0-4B95-4446-BC63-E4589388FC54}" name="Column8668"/>
    <tableColumn id="8673" xr3:uid="{A8C56D2C-32B8-46BE-9F08-768CCCFCB289}" name="Column8669"/>
    <tableColumn id="8674" xr3:uid="{85F0E309-0AA4-4836-8CC8-389843F7DA2F}" name="Column8670"/>
    <tableColumn id="8675" xr3:uid="{A2083368-590D-4F2A-ACD8-86ACAE1C9618}" name="Column8671"/>
    <tableColumn id="8676" xr3:uid="{DA886B80-D814-46FF-B26C-0214F860F567}" name="Column8672"/>
    <tableColumn id="8677" xr3:uid="{D6A57A7D-9151-42A7-A321-0C4EEC548004}" name="Column8673"/>
    <tableColumn id="8678" xr3:uid="{A00F5DB7-24D2-4A05-93AD-C48C7E3B9AB6}" name="Column8674"/>
    <tableColumn id="8679" xr3:uid="{39A37F30-74AC-4E5D-935D-F01C0DD597B2}" name="Column8675"/>
    <tableColumn id="8680" xr3:uid="{10BCAE46-F93D-4897-8F2C-15E72FB6EBDD}" name="Column8676"/>
    <tableColumn id="8681" xr3:uid="{025328FB-B282-4DBB-B8A0-B4C1ADD71130}" name="Column8677"/>
    <tableColumn id="8682" xr3:uid="{21DD7A0D-54BC-42C2-88C7-B95539C874F4}" name="Column8678"/>
    <tableColumn id="8683" xr3:uid="{C8922AFF-DA9A-431C-8BA7-DE4ABB4995BA}" name="Column8679"/>
    <tableColumn id="8684" xr3:uid="{FBC9A02A-7129-4BF4-ACA8-9AAA17F2B320}" name="Column8680"/>
    <tableColumn id="8685" xr3:uid="{91082EDA-D9B6-48A1-850B-7024FD65D517}" name="Column8681"/>
    <tableColumn id="8686" xr3:uid="{037E7339-2C7A-432F-A587-71FA4A5B673F}" name="Column8682"/>
    <tableColumn id="8687" xr3:uid="{DE928C9D-6C88-4612-9C6B-D770942CF858}" name="Column8683"/>
    <tableColumn id="8688" xr3:uid="{7EC47E2B-972C-4D13-B1C2-2D2A803A6CDB}" name="Column8684"/>
    <tableColumn id="8689" xr3:uid="{5D2C0500-AB4C-4869-BF66-608AACAE687B}" name="Column8685"/>
    <tableColumn id="8690" xr3:uid="{D40CBEDB-9299-4D66-B690-141E0E690C12}" name="Column8686"/>
    <tableColumn id="8691" xr3:uid="{E9017342-F0E3-4C7F-9802-A4853C62520C}" name="Column8687"/>
    <tableColumn id="8692" xr3:uid="{F0AD467D-5CC3-4803-96A0-DFC21297CD4C}" name="Column8688"/>
    <tableColumn id="8693" xr3:uid="{86584502-E679-44F2-94F5-D21B52FB7B92}" name="Column8689"/>
    <tableColumn id="8694" xr3:uid="{3F3EC358-50C5-4FE4-ABDE-1DA367A5E36E}" name="Column8690"/>
    <tableColumn id="8695" xr3:uid="{F3D1B03B-81E1-4D92-9DB7-65E57349EC16}" name="Column8691"/>
    <tableColumn id="8696" xr3:uid="{89DC9292-1736-4F41-B0D5-E8AAAB277188}" name="Column8692"/>
    <tableColumn id="8697" xr3:uid="{60D73B38-3AC4-470E-89BA-D30ECA674975}" name="Column8693"/>
    <tableColumn id="8698" xr3:uid="{73DB9AD5-7F34-458B-B04B-27F90BD5294B}" name="Column8694"/>
    <tableColumn id="8699" xr3:uid="{E1BB51DF-8C02-43AA-AC69-7FF61DCFCC66}" name="Column8695"/>
    <tableColumn id="8700" xr3:uid="{85E69CC2-2E8A-4902-8071-2BD2D09E9F90}" name="Column8696"/>
    <tableColumn id="8701" xr3:uid="{7DBD3BA5-52D0-475E-9666-85153CA37B91}" name="Column8697"/>
    <tableColumn id="8702" xr3:uid="{943A2E1E-4A93-4A13-B024-C01D7ABED4E8}" name="Column8698"/>
    <tableColumn id="8703" xr3:uid="{356DEB29-708D-48B1-86B7-2CC7050DF52F}" name="Column8699"/>
    <tableColumn id="8704" xr3:uid="{CAF1B014-F6E7-48BD-ABD1-9C2B89AB8F0E}" name="Column8700"/>
    <tableColumn id="8705" xr3:uid="{D99663CB-13B4-453B-BBEC-D0380B23CE85}" name="Column8701"/>
    <tableColumn id="8706" xr3:uid="{A71FCE7B-4BBF-4F81-B787-638D9EB1A727}" name="Column8702"/>
    <tableColumn id="8707" xr3:uid="{3881ED88-2E4E-48F8-B15F-CBA61B4F47CD}" name="Column8703"/>
    <tableColumn id="8708" xr3:uid="{7E321D07-607C-45DB-97BE-8AA4CBEB6ACA}" name="Column8704"/>
    <tableColumn id="8709" xr3:uid="{03FFF924-CA7E-42BD-97C4-2330326D20B4}" name="Column8705"/>
    <tableColumn id="8710" xr3:uid="{3AF39596-111F-474C-B09C-E323D958CFD9}" name="Column8706"/>
    <tableColumn id="8711" xr3:uid="{7D5F049A-9906-4C1B-9F54-51D1BDC17010}" name="Column8707"/>
    <tableColumn id="8712" xr3:uid="{5A0ADBB7-D690-42E7-9672-E5A1120A16D8}" name="Column8708"/>
    <tableColumn id="8713" xr3:uid="{76BEC46B-025A-4609-85BF-462C7600B5A5}" name="Column8709"/>
    <tableColumn id="8714" xr3:uid="{ADBFC86D-9908-4ABF-9D7D-F836449DC25D}" name="Column8710"/>
    <tableColumn id="8715" xr3:uid="{926EB279-6528-4CD8-A7FA-178B519BAEF0}" name="Column8711"/>
    <tableColumn id="8716" xr3:uid="{9A72C0BC-8761-41B9-8C35-D1F2415F6829}" name="Column8712"/>
    <tableColumn id="8717" xr3:uid="{6C211985-9718-4885-8D02-2E1C6C0FBB19}" name="Column8713"/>
    <tableColumn id="8718" xr3:uid="{F2ACF94E-EA6A-47AC-9528-E4FCB5F6B567}" name="Column8714"/>
    <tableColumn id="8719" xr3:uid="{E352F162-5E48-4A6E-84D1-7E80EDA76CA4}" name="Column8715"/>
    <tableColumn id="8720" xr3:uid="{C0762FBC-59A0-4290-A4F4-070214430927}" name="Column8716"/>
    <tableColumn id="8721" xr3:uid="{31EDF3EC-4698-453A-B52E-433235447D73}" name="Column8717"/>
    <tableColumn id="8722" xr3:uid="{37E259B1-C2C2-47B6-A5ED-49A361AEC0FB}" name="Column8718"/>
    <tableColumn id="8723" xr3:uid="{074E672B-7174-4DDA-9051-83A7CDFD083E}" name="Column8719"/>
    <tableColumn id="8724" xr3:uid="{4DAAE67A-3737-481C-9F58-6F72CBECBF3F}" name="Column8720"/>
    <tableColumn id="8725" xr3:uid="{1E75E912-A8B7-4D62-ACF5-7942518FC7FE}" name="Column8721"/>
    <tableColumn id="8726" xr3:uid="{34FD0AFA-E6B4-498A-AB10-D09865B68C44}" name="Column8722"/>
    <tableColumn id="8727" xr3:uid="{D1243E18-FC59-48BA-96F1-C712C3B7B0E8}" name="Column8723"/>
    <tableColumn id="8728" xr3:uid="{209ECAF6-3F90-480F-8364-7F9B19D16E90}" name="Column8724"/>
    <tableColumn id="8729" xr3:uid="{09728124-7E71-4257-B305-0A4F6C88D80D}" name="Column8725"/>
    <tableColumn id="8730" xr3:uid="{DABFD6E1-01B9-49CB-87F1-C1A20C37704B}" name="Column8726"/>
    <tableColumn id="8731" xr3:uid="{24DA611F-FEAC-427F-B8A0-50BEA325BBC4}" name="Column8727"/>
    <tableColumn id="8732" xr3:uid="{EC14898A-FB12-4605-AAF9-881F804A7A2C}" name="Column8728"/>
    <tableColumn id="8733" xr3:uid="{4B4FAE0A-6FA6-4844-9B1B-FF1B96BDEA5F}" name="Column8729"/>
    <tableColumn id="8734" xr3:uid="{4F79BAE9-1790-469D-876A-D79145E0A1DF}" name="Column8730"/>
    <tableColumn id="8735" xr3:uid="{7E10E796-0A42-4280-8621-042EA126218A}" name="Column8731"/>
    <tableColumn id="8736" xr3:uid="{16CF3942-0512-485E-83E8-6A2821AF4A12}" name="Column8732"/>
    <tableColumn id="8737" xr3:uid="{361C5932-F59B-4C70-86B9-08C3078B1662}" name="Column8733"/>
    <tableColumn id="8738" xr3:uid="{2BBCD215-6C2A-439B-9A0C-CBC966F51D3A}" name="Column8734"/>
    <tableColumn id="8739" xr3:uid="{FCD6B2D8-7C76-4BCA-BEF7-3E914AE253C1}" name="Column8735"/>
    <tableColumn id="8740" xr3:uid="{707C274E-9BDE-4A4E-B108-1C0C3FA6F1BC}" name="Column8736"/>
    <tableColumn id="8741" xr3:uid="{C8B0B0B3-5A6B-48E3-B65F-AA4A3B648013}" name="Column8737"/>
    <tableColumn id="8742" xr3:uid="{9B70FD12-4EB7-4197-93F3-B3392B149154}" name="Column8738"/>
    <tableColumn id="8743" xr3:uid="{5F6FD2C3-048B-48A8-9990-F2FE1CF24474}" name="Column8739"/>
    <tableColumn id="8744" xr3:uid="{E9F32C49-FE8E-43BB-88AA-592E16BD439A}" name="Column8740"/>
    <tableColumn id="8745" xr3:uid="{4D0BF4E4-9772-489B-B262-6F3C9427973C}" name="Column8741"/>
    <tableColumn id="8746" xr3:uid="{0A168ABA-A4D3-43C1-ACC5-A3CC5D8F1290}" name="Column8742"/>
    <tableColumn id="8747" xr3:uid="{A540D13E-5EE4-43F5-ACEF-349D81F80ED0}" name="Column8743"/>
    <tableColumn id="8748" xr3:uid="{83F32848-3404-4AB9-B3F6-0A891C24D07C}" name="Column8744"/>
    <tableColumn id="8749" xr3:uid="{2C9452A5-685C-4DBD-AD26-A7973FD97EEC}" name="Column8745"/>
    <tableColumn id="8750" xr3:uid="{ED778045-4BE3-4CFF-A053-23894DFCE7F0}" name="Column8746"/>
    <tableColumn id="8751" xr3:uid="{0B4AD673-F85E-477A-8A39-B7703BB13D92}" name="Column8747"/>
    <tableColumn id="8752" xr3:uid="{72ADFE54-C0FD-4F24-A408-49ACC4F39877}" name="Column8748"/>
    <tableColumn id="8753" xr3:uid="{2DAC8334-1D82-49F1-BC5E-E1B8530A6B91}" name="Column8749"/>
    <tableColumn id="8754" xr3:uid="{16A5E49D-69EC-49AC-B182-66FE26D45BD0}" name="Column8750"/>
    <tableColumn id="8755" xr3:uid="{7C323083-0F4A-4ADE-987A-2BA4B2E21185}" name="Column8751"/>
    <tableColumn id="8756" xr3:uid="{73D16986-D35D-4860-BC61-E01D61EF9C7B}" name="Column8752"/>
    <tableColumn id="8757" xr3:uid="{DC20BF08-6078-4D73-8A4B-10C8EA690A14}" name="Column8753"/>
    <tableColumn id="8758" xr3:uid="{94298A98-9F37-41EF-ADFF-DC8A825C18A9}" name="Column8754"/>
    <tableColumn id="8759" xr3:uid="{85904896-A06A-4A00-97FE-2B33C57E74B3}" name="Column8755"/>
    <tableColumn id="8760" xr3:uid="{268F4D9A-3CE5-4D43-A6F1-9E4DA6FCD862}" name="Column8756"/>
    <tableColumn id="8761" xr3:uid="{F44601E2-9726-423C-A220-6A0532B38F2B}" name="Column8757"/>
    <tableColumn id="8762" xr3:uid="{73E97E96-6F34-4B96-82D5-18A80641DCB9}" name="Column8758"/>
    <tableColumn id="8763" xr3:uid="{77C57FF3-698D-4F81-82FB-F6A5328CEBB0}" name="Column8759"/>
    <tableColumn id="8764" xr3:uid="{AA63D6DE-628E-4FC3-A167-ED47521B10CB}" name="Column8760"/>
    <tableColumn id="8765" xr3:uid="{C14B2477-DCCF-4C7E-A722-E506D4A947F5}" name="Column8761"/>
    <tableColumn id="8766" xr3:uid="{17E54D56-78BE-4719-AE19-3F8FD90B6E20}" name="Column8762"/>
    <tableColumn id="8767" xr3:uid="{0CCA9252-EBFE-4770-922D-D35792C51300}" name="Column8763"/>
    <tableColumn id="8768" xr3:uid="{F83B7C29-4327-49ED-B335-D0DDB833CE79}" name="Column8764"/>
    <tableColumn id="8769" xr3:uid="{AB75F480-5D7F-4619-9FB1-BF134AE650A3}" name="Column8765"/>
    <tableColumn id="8770" xr3:uid="{FCD28390-84CC-4C45-BC3A-472DF04C7FBC}" name="Column8766"/>
    <tableColumn id="8771" xr3:uid="{8FB30A8B-B8F6-40D5-B2FB-654969F1C698}" name="Column8767"/>
    <tableColumn id="8772" xr3:uid="{82D54C58-3346-40A6-8646-1589D7064DCE}" name="Column8768"/>
    <tableColumn id="8773" xr3:uid="{F5971EB8-00C6-4479-9FB8-1EE42E72CC66}" name="Column8769"/>
    <tableColumn id="8774" xr3:uid="{C61686D1-9A7D-4FBF-90F9-4C82BFC16783}" name="Column8770"/>
    <tableColumn id="8775" xr3:uid="{A5814780-1CAA-4451-AE40-31D6C30F6B54}" name="Column8771"/>
    <tableColumn id="8776" xr3:uid="{25F024D4-7CD5-4757-8E4C-CD461DE1D1D0}" name="Column8772"/>
    <tableColumn id="8777" xr3:uid="{CBB8C534-C0C5-4935-BDB1-D31D18F2EDF6}" name="Column8773"/>
    <tableColumn id="8778" xr3:uid="{118F9B24-4605-4915-B7F2-1E7085748F21}" name="Column8774"/>
    <tableColumn id="8779" xr3:uid="{10EB6DBB-ECDE-44A8-AC8D-9390FE64A68D}" name="Column8775"/>
    <tableColumn id="8780" xr3:uid="{04C89DFB-8638-46F0-BE3F-9DAC9A684A4F}" name="Column8776"/>
    <tableColumn id="8781" xr3:uid="{755B6AE4-DBF6-49E6-8827-8513F54BBE63}" name="Column8777"/>
    <tableColumn id="8782" xr3:uid="{AE52255E-C748-42CB-A028-F847509BDCB5}" name="Column8778"/>
    <tableColumn id="8783" xr3:uid="{761A87A3-28F9-4207-9437-5EE7A8F47778}" name="Column8779"/>
    <tableColumn id="8784" xr3:uid="{1B464DFD-C48B-4690-BBDD-066A0E4137FD}" name="Column8780"/>
    <tableColumn id="8785" xr3:uid="{013D9F37-16EC-4A00-A043-FAF4CE51A0F2}" name="Column8781"/>
    <tableColumn id="8786" xr3:uid="{38EB5171-42EC-40B7-A50C-FF06BBFD4262}" name="Column8782"/>
    <tableColumn id="8787" xr3:uid="{E5FFBAAF-C19F-4485-898D-B6DC512E741E}" name="Column8783"/>
    <tableColumn id="8788" xr3:uid="{4592041C-95CC-4EC7-9D5C-5C4AE6D985AA}" name="Column8784"/>
    <tableColumn id="8789" xr3:uid="{BF9E955B-0546-41AA-8F54-40F0D5AD0A29}" name="Column8785"/>
    <tableColumn id="8790" xr3:uid="{A50FFCEA-7900-41A9-A635-FCFE225D2B8B}" name="Column8786"/>
    <tableColumn id="8791" xr3:uid="{69B24A9F-7A42-4257-AA2B-D0DE4D7A3B99}" name="Column8787"/>
    <tableColumn id="8792" xr3:uid="{F540F0E5-A131-4EBA-865D-6FD9BE337308}" name="Column8788"/>
    <tableColumn id="8793" xr3:uid="{0B273CB4-85F9-4AF8-8678-16A20F8CACC6}" name="Column8789"/>
    <tableColumn id="8794" xr3:uid="{D14B034C-D701-46BA-986D-8F77A4D79BBF}" name="Column8790"/>
    <tableColumn id="8795" xr3:uid="{F19A5B4E-1A88-47C7-BB53-6EF9AC2716A2}" name="Column8791"/>
    <tableColumn id="8796" xr3:uid="{6478C984-D754-4A58-ACF9-286AEF6D30E8}" name="Column8792"/>
    <tableColumn id="8797" xr3:uid="{CE98A0B0-8E17-434A-BA8F-A00C80967ABB}" name="Column8793"/>
    <tableColumn id="8798" xr3:uid="{CDC8C17E-CB44-4226-A16E-FB4A42199248}" name="Column8794"/>
    <tableColumn id="8799" xr3:uid="{EF239637-6F18-4BD4-9DAF-C0591E87AD0A}" name="Column8795"/>
    <tableColumn id="8800" xr3:uid="{79B0890A-5AF5-4F13-8EC4-66B4AAC293D1}" name="Column8796"/>
    <tableColumn id="8801" xr3:uid="{DAAAEE5E-5A93-41B7-A531-BD306E62182E}" name="Column8797"/>
    <tableColumn id="8802" xr3:uid="{3C707D06-EFCE-4BEE-A438-D965913C60D5}" name="Column8798"/>
    <tableColumn id="8803" xr3:uid="{6F2C6DE6-E8C5-4CE1-9A4E-94D15B7C94F5}" name="Column8799"/>
    <tableColumn id="8804" xr3:uid="{C5F0C694-BEEB-4F34-ADBF-29332E31BB52}" name="Column8800"/>
    <tableColumn id="8805" xr3:uid="{3A1563E7-1E52-4CAF-897B-1D99CF769E54}" name="Column8801"/>
    <tableColumn id="8806" xr3:uid="{73D2A449-7811-43A1-B8A7-8CAFB8CF0DEB}" name="Column8802"/>
    <tableColumn id="8807" xr3:uid="{5C1E863F-37C8-47FD-A84D-BB351E8C686C}" name="Column8803"/>
    <tableColumn id="8808" xr3:uid="{E41BB43C-ECD2-4181-93C5-3D22337F1E2E}" name="Column8804"/>
    <tableColumn id="8809" xr3:uid="{FE734A1B-E59B-46DD-8CBF-542A11F8D8EA}" name="Column8805"/>
    <tableColumn id="8810" xr3:uid="{CC141E24-B282-479E-AB8C-2125EFA47575}" name="Column8806"/>
    <tableColumn id="8811" xr3:uid="{F0E8D06B-43E2-4679-83DB-5F8E9A93DCF5}" name="Column8807"/>
    <tableColumn id="8812" xr3:uid="{12D2954F-7E1F-4B08-BA64-3FFBDEC771B0}" name="Column8808"/>
    <tableColumn id="8813" xr3:uid="{92F342AF-DD7F-464E-AFCA-F62389D10770}" name="Column8809"/>
    <tableColumn id="8814" xr3:uid="{27C8D3E3-B617-4E80-96EB-F541F4EB279F}" name="Column8810"/>
    <tableColumn id="8815" xr3:uid="{B1E2900C-84C5-4971-A064-7FE792E376E2}" name="Column8811"/>
    <tableColumn id="8816" xr3:uid="{8AD047A7-F3D7-4D66-BA4A-0C072ED14BCE}" name="Column8812"/>
    <tableColumn id="8817" xr3:uid="{39609EDB-37A3-4E8D-9082-1D78CE05DA0C}" name="Column8813"/>
    <tableColumn id="8818" xr3:uid="{83963E67-B8DA-40F4-A5FD-2E9511474F2E}" name="Column8814"/>
    <tableColumn id="8819" xr3:uid="{02816AC1-BF9C-44AC-BCD9-C12ACF28CC02}" name="Column8815"/>
    <tableColumn id="8820" xr3:uid="{2603B759-D6C6-4692-9A5C-63A369B4F8B2}" name="Column8816"/>
    <tableColumn id="8821" xr3:uid="{22967EBE-D72B-4C41-9992-FB06B601E036}" name="Column8817"/>
    <tableColumn id="8822" xr3:uid="{92138D1B-368A-4CF7-A9AB-F3A5411E84A9}" name="Column8818"/>
    <tableColumn id="8823" xr3:uid="{368B17AF-48E1-4241-A878-575201D246E7}" name="Column8819"/>
    <tableColumn id="8824" xr3:uid="{91FFD606-4D57-4C20-86A3-821AF051DC6C}" name="Column8820"/>
    <tableColumn id="8825" xr3:uid="{67B92994-495F-4B9C-AF5D-413E1B0167CD}" name="Column8821"/>
    <tableColumn id="8826" xr3:uid="{39FFC66B-24C4-404B-9542-37AC297138BE}" name="Column8822"/>
    <tableColumn id="8827" xr3:uid="{26E1FBB1-CD02-4819-BBBA-5EE1E1BEE6BD}" name="Column8823"/>
    <tableColumn id="8828" xr3:uid="{374D67FE-9362-414F-B9CF-53D2256CCE74}" name="Column8824"/>
    <tableColumn id="8829" xr3:uid="{6E4C6B70-A1DD-4D67-B342-3BFFC508CCBE}" name="Column8825"/>
    <tableColumn id="8830" xr3:uid="{630E0DCC-C0F0-4D0F-9ED3-EAE0679F3EB4}" name="Column8826"/>
    <tableColumn id="8831" xr3:uid="{90B0D429-84EA-4CD7-AF32-0C915E9A18FA}" name="Column8827"/>
    <tableColumn id="8832" xr3:uid="{77A47BE8-2602-409D-85C0-C3FD6AE7A963}" name="Column8828"/>
    <tableColumn id="8833" xr3:uid="{0A62F949-E30A-4D2D-8761-18C840E59B63}" name="Column8829"/>
    <tableColumn id="8834" xr3:uid="{0FE71830-0F62-4222-9418-4A70D673EACD}" name="Column8830"/>
    <tableColumn id="8835" xr3:uid="{4B1DCBE1-B7C4-4C83-AD37-2FEFF9A9BA32}" name="Column8831"/>
    <tableColumn id="8836" xr3:uid="{655276E4-2908-4A75-8CA2-953F1401A5A2}" name="Column8832"/>
    <tableColumn id="8837" xr3:uid="{C2F7AB98-0564-4CB8-AE24-1A903860FB7D}" name="Column8833"/>
    <tableColumn id="8838" xr3:uid="{D014D503-E85C-4602-8F5E-3E270655FCAD}" name="Column8834"/>
    <tableColumn id="8839" xr3:uid="{99272686-713D-472A-AB84-B721A31B0C66}" name="Column8835"/>
    <tableColumn id="8840" xr3:uid="{F39741DB-86CB-4CA8-8069-598E1C28B37C}" name="Column8836"/>
    <tableColumn id="8841" xr3:uid="{D61D7032-AC3A-45F7-8D89-E6ED80962DF8}" name="Column8837"/>
    <tableColumn id="8842" xr3:uid="{B064C0D0-D48C-4720-92D5-6AAAC05D7D3D}" name="Column8838"/>
    <tableColumn id="8843" xr3:uid="{DA5351EB-EF35-49B3-B5F0-A9DC4A3005BF}" name="Column8839"/>
    <tableColumn id="8844" xr3:uid="{71920191-DC08-433A-A92A-177274C41732}" name="Column8840"/>
    <tableColumn id="8845" xr3:uid="{29F80938-586B-4516-A99E-9D2AD2FB6487}" name="Column8841"/>
    <tableColumn id="8846" xr3:uid="{C9CED42E-5569-4B16-A7B7-161EE89D47BA}" name="Column8842"/>
    <tableColumn id="8847" xr3:uid="{68DDDC1F-B6C2-4749-A480-EA0AE1D63059}" name="Column8843"/>
    <tableColumn id="8848" xr3:uid="{DF428687-0417-450D-ADD2-EBFD942D28F4}" name="Column8844"/>
    <tableColumn id="8849" xr3:uid="{0A42C565-5FB5-479D-89ED-83B2536185A1}" name="Column8845"/>
    <tableColumn id="8850" xr3:uid="{CD537FC9-7A10-4214-9446-23C7BB22E023}" name="Column8846"/>
    <tableColumn id="8851" xr3:uid="{B47E766B-01BE-41F5-9FB0-02E096CE3B25}" name="Column8847"/>
    <tableColumn id="8852" xr3:uid="{15809C23-CC3A-4889-AF18-A213E42067C1}" name="Column8848"/>
    <tableColumn id="8853" xr3:uid="{EF8DD431-776C-44C4-AFDF-4C17E60430CF}" name="Column8849"/>
    <tableColumn id="8854" xr3:uid="{9CAB9233-BC45-4DDE-BD6D-D48CEE82E273}" name="Column8850"/>
    <tableColumn id="8855" xr3:uid="{F48D78D5-FAFA-417E-9216-BF02AB60410F}" name="Column8851"/>
    <tableColumn id="8856" xr3:uid="{6419449A-41D9-45C7-8C52-78BDAB1B272C}" name="Column8852"/>
    <tableColumn id="8857" xr3:uid="{2F34B646-B137-4832-90FB-DDA2DBB1E988}" name="Column8853"/>
    <tableColumn id="8858" xr3:uid="{2831E942-CF1D-464B-A1DA-FFB428D6A51E}" name="Column8854"/>
    <tableColumn id="8859" xr3:uid="{00D3258B-EA4A-43D0-8E7C-1E5EBA725019}" name="Column8855"/>
    <tableColumn id="8860" xr3:uid="{79C6490F-1EB8-4CE4-9A59-2A8E52DCFE4F}" name="Column8856"/>
    <tableColumn id="8861" xr3:uid="{6E8FBE77-C930-41AC-B4EB-3B8CE0074710}" name="Column8857"/>
    <tableColumn id="8862" xr3:uid="{815E6378-783A-465F-9750-37CAF9DE62C5}" name="Column8858"/>
    <tableColumn id="8863" xr3:uid="{54E784EA-168C-43F6-8794-00F494866F24}" name="Column8859"/>
    <tableColumn id="8864" xr3:uid="{DC04432E-79D0-40FC-A850-EF82900A229A}" name="Column8860"/>
    <tableColumn id="8865" xr3:uid="{EC5A220D-67E2-490D-A013-425380D37EB9}" name="Column8861"/>
    <tableColumn id="8866" xr3:uid="{4D10BE59-4A08-4702-95D3-84E0DC4BDBFB}" name="Column8862"/>
    <tableColumn id="8867" xr3:uid="{A37C7FDE-1BCA-49BF-A725-5036955FD4F4}" name="Column8863"/>
    <tableColumn id="8868" xr3:uid="{7DA9F773-0A35-433A-BC33-671F8FADF150}" name="Column8864"/>
    <tableColumn id="8869" xr3:uid="{7A31F643-BCCD-4A12-B75A-151F3A9C15EF}" name="Column8865"/>
    <tableColumn id="8870" xr3:uid="{550EDB26-79B3-4D94-A4C9-07D4A7F25AA1}" name="Column8866"/>
    <tableColumn id="8871" xr3:uid="{E2B53DA9-3C59-467F-9665-3FAF8042DC0B}" name="Column8867"/>
    <tableColumn id="8872" xr3:uid="{A416FF76-5B12-40D4-AB89-1B2CEEB74B38}" name="Column8868"/>
    <tableColumn id="8873" xr3:uid="{E5A67BB6-29B2-4AAB-8F3A-266B57614B1C}" name="Column8869"/>
    <tableColumn id="8874" xr3:uid="{A2CAC802-7CF9-43CF-8357-20F16905B808}" name="Column8870"/>
    <tableColumn id="8875" xr3:uid="{DC17EF1F-F47E-446C-B683-1751C364B946}" name="Column8871"/>
    <tableColumn id="8876" xr3:uid="{F7C7BC09-AA56-4B3D-94CD-BA1B74A6F337}" name="Column8872"/>
    <tableColumn id="8877" xr3:uid="{BAD4ECFE-C0FC-4E66-AB38-5F159C25FBD4}" name="Column8873"/>
    <tableColumn id="8878" xr3:uid="{62433F5D-3208-48DA-AF06-1770C2BD8335}" name="Column8874"/>
    <tableColumn id="8879" xr3:uid="{AC5D01DC-7C85-4946-8E61-B02A6573B242}" name="Column8875"/>
    <tableColumn id="8880" xr3:uid="{2CAC221A-D933-4D13-B146-7ECFCB811D5F}" name="Column8876"/>
    <tableColumn id="8881" xr3:uid="{8B114F9E-C94C-4578-BBEF-4859C693746B}" name="Column8877"/>
    <tableColumn id="8882" xr3:uid="{FB65DF1A-B6DD-4127-97D0-846627C8D38E}" name="Column8878"/>
    <tableColumn id="8883" xr3:uid="{0C3982F1-3795-4196-89FF-21B62FD9DACA}" name="Column8879"/>
    <tableColumn id="8884" xr3:uid="{236FF473-306E-4048-9771-05BCA31A0280}" name="Column8880"/>
    <tableColumn id="8885" xr3:uid="{965858D2-70B2-4469-BAC9-CA3F6BBCCDD8}" name="Column8881"/>
    <tableColumn id="8886" xr3:uid="{C7EB006F-5011-45D5-AF9F-A0240104EC93}" name="Column8882"/>
    <tableColumn id="8887" xr3:uid="{33FA6C0F-12FD-4007-BC56-9E1136C13EBD}" name="Column8883"/>
    <tableColumn id="8888" xr3:uid="{D1737F1E-2E86-4D3D-88CE-14A8F0C2612A}" name="Column8884"/>
    <tableColumn id="8889" xr3:uid="{E8853A4A-D6E6-4C0C-BB5D-2D71C23EF2AC}" name="Column8885"/>
    <tableColumn id="8890" xr3:uid="{EE993274-9EA6-4684-8527-90CBBC4B2D9C}" name="Column8886"/>
    <tableColumn id="8891" xr3:uid="{BDE1FE80-286F-4A3E-9BD8-EF5C0D736FBD}" name="Column8887"/>
    <tableColumn id="8892" xr3:uid="{9E46F52C-97C6-46F4-B829-00FA7C20DABE}" name="Column8888"/>
    <tableColumn id="8893" xr3:uid="{876D8314-8B2C-46FA-8C37-AC918EC43285}" name="Column8889"/>
    <tableColumn id="8894" xr3:uid="{5B35CFFD-2F27-492B-9D06-118D3E6B3D07}" name="Column8890"/>
    <tableColumn id="8895" xr3:uid="{FEBD7CEB-EA99-41F9-A301-DF24E2008450}" name="Column8891"/>
    <tableColumn id="8896" xr3:uid="{42B68399-E9D3-4A10-9840-CA75BA300568}" name="Column8892"/>
    <tableColumn id="8897" xr3:uid="{EC4FA399-9527-4943-ACD1-FC1F92B0DA5D}" name="Column8893"/>
    <tableColumn id="8898" xr3:uid="{6D8E2FF7-E464-4C35-9FE2-846CD20D397C}" name="Column8894"/>
    <tableColumn id="8899" xr3:uid="{A44EF599-124A-423B-B8A6-7B7DDE6C77D7}" name="Column8895"/>
    <tableColumn id="8900" xr3:uid="{98727124-57DE-40AA-BC40-F1DF1E7475B0}" name="Column8896"/>
    <tableColumn id="8901" xr3:uid="{43EF55D4-CD72-49E0-B6CF-846F8E3C3D3B}" name="Column8897"/>
    <tableColumn id="8902" xr3:uid="{AF82287B-8230-4C3F-99A3-DA822FE681D5}" name="Column8898"/>
    <tableColumn id="8903" xr3:uid="{00A76D0F-0E89-4D1F-8A0C-2B3A9658AC51}" name="Column8899"/>
    <tableColumn id="8904" xr3:uid="{D18766C1-F01E-4174-BEAA-E27242386AB4}" name="Column8900"/>
    <tableColumn id="8905" xr3:uid="{57ABEE03-FAA6-4679-8525-2AE7C90B5FB1}" name="Column8901"/>
    <tableColumn id="8906" xr3:uid="{86BE0D0B-CA04-43D0-8B2C-916D6CE21D89}" name="Column8902"/>
    <tableColumn id="8907" xr3:uid="{81D1C48C-4C8A-4400-85FD-29A8BCD6FD7C}" name="Column8903"/>
    <tableColumn id="8908" xr3:uid="{1A4AD9FB-941C-4771-8CB6-3063BA1CC35D}" name="Column8904"/>
    <tableColumn id="8909" xr3:uid="{D8AF65F7-B44F-4C87-B4C1-5E6833985734}" name="Column8905"/>
    <tableColumn id="8910" xr3:uid="{921D48C3-9BBE-48F6-A75F-25BF3140A0AA}" name="Column8906"/>
    <tableColumn id="8911" xr3:uid="{C98DAE7B-05A2-4DE6-8AC6-C3346DFAF28C}" name="Column8907"/>
    <tableColumn id="8912" xr3:uid="{04B2694E-4DD4-4B23-8849-BA38756A5B91}" name="Column8908"/>
    <tableColumn id="8913" xr3:uid="{AAA4E8F7-96A4-400A-A5E8-FD4E6AE80DFE}" name="Column8909"/>
    <tableColumn id="8914" xr3:uid="{98EA2D5B-816F-422F-847F-8EB0B822DEEB}" name="Column8910"/>
    <tableColumn id="8915" xr3:uid="{E55D2064-BED5-4767-859A-B6D2EA9179A6}" name="Column8911"/>
    <tableColumn id="8916" xr3:uid="{841D42D3-DDD0-4B1C-B6AF-B61DD502669F}" name="Column8912"/>
    <tableColumn id="8917" xr3:uid="{E76C3DC8-1A9D-4853-B6CE-A89361CDB39A}" name="Column8913"/>
    <tableColumn id="8918" xr3:uid="{C67C2B50-F696-41FD-91DB-94062885155E}" name="Column8914"/>
    <tableColumn id="8919" xr3:uid="{7454E81C-D710-4EC8-9EB4-94BE7A62A8DD}" name="Column8915"/>
    <tableColumn id="8920" xr3:uid="{B58A0109-A524-4C2F-A2FC-EF8A5A42361F}" name="Column8916"/>
    <tableColumn id="8921" xr3:uid="{6A2D2580-6382-4A3E-8569-647F8ED5EDC8}" name="Column8917"/>
    <tableColumn id="8922" xr3:uid="{62410A80-0D4E-4253-AA9C-A724633744A6}" name="Column8918"/>
    <tableColumn id="8923" xr3:uid="{E82ACF34-80B3-4A8A-ACBF-5980DA4288D0}" name="Column8919"/>
    <tableColumn id="8924" xr3:uid="{890BCE3D-DB61-406D-850E-3A64FE669997}" name="Column8920"/>
    <tableColumn id="8925" xr3:uid="{CA8C9B95-257D-455C-AF8A-7F7E7D850FFD}" name="Column8921"/>
    <tableColumn id="8926" xr3:uid="{AAC60CA0-DAFC-44F1-9DD3-93CA06AB3EA0}" name="Column8922"/>
    <tableColumn id="8927" xr3:uid="{0127812F-A877-408E-9EF1-4C74B6316108}" name="Column8923"/>
    <tableColumn id="8928" xr3:uid="{7314B121-E83D-43A5-986D-757F97D24B9F}" name="Column8924"/>
    <tableColumn id="8929" xr3:uid="{0946B4C4-9B14-4A20-B445-C15F4B0B0EC0}" name="Column8925"/>
    <tableColumn id="8930" xr3:uid="{CC4F16C3-2CEE-45F2-BFE3-C4EF816F2187}" name="Column8926"/>
    <tableColumn id="8931" xr3:uid="{DF924526-033A-4F62-A28C-B77E528A5251}" name="Column8927"/>
    <tableColumn id="8932" xr3:uid="{877B14D1-5CEF-4B7D-A97E-119C33A6F893}" name="Column8928"/>
    <tableColumn id="8933" xr3:uid="{1DA551B0-A082-4C7C-8CC8-A131A6B77CBC}" name="Column8929"/>
    <tableColumn id="8934" xr3:uid="{DC29DC48-5875-4E24-B1D4-0E71B9785076}" name="Column8930"/>
    <tableColumn id="8935" xr3:uid="{DCE87CEC-F8B2-4E98-B7A0-25CED4D30271}" name="Column8931"/>
    <tableColumn id="8936" xr3:uid="{A28F045C-CE52-4E31-B57A-0D358313CBD3}" name="Column8932"/>
    <tableColumn id="8937" xr3:uid="{AB784273-C1CB-4762-BC6A-50AD4B13E38E}" name="Column8933"/>
    <tableColumn id="8938" xr3:uid="{A7BC94BA-3FE8-4851-8B97-CA96D54CA558}" name="Column8934"/>
    <tableColumn id="8939" xr3:uid="{6E1EEE20-AF77-431A-BC06-7BABFA0B5310}" name="Column8935"/>
    <tableColumn id="8940" xr3:uid="{C6E643E5-BF96-446C-BAE3-52DD76F488D6}" name="Column8936"/>
    <tableColumn id="8941" xr3:uid="{49F06230-781F-4264-8CEB-80549AFF567A}" name="Column8937"/>
    <tableColumn id="8942" xr3:uid="{F88F7039-9C60-4512-BACB-D3F1661E084D}" name="Column8938"/>
    <tableColumn id="8943" xr3:uid="{F1FF5835-99E4-4683-A8CF-2B7D43BA43E9}" name="Column8939"/>
    <tableColumn id="8944" xr3:uid="{68F0F8C7-0CB8-421D-8430-D10D946B9F92}" name="Column8940"/>
    <tableColumn id="8945" xr3:uid="{76D14DF1-6B63-4970-B379-5C50E752E6C5}" name="Column8941"/>
    <tableColumn id="8946" xr3:uid="{41C3FCA6-0BE4-4BBF-AC76-6DF144771138}" name="Column8942"/>
    <tableColumn id="8947" xr3:uid="{8AF17D35-3431-432D-9CF4-C18529C9EF45}" name="Column8943"/>
    <tableColumn id="8948" xr3:uid="{B00B2B59-4D1B-4388-A0A6-A6976F748FB8}" name="Column8944"/>
    <tableColumn id="8949" xr3:uid="{60FE5429-2377-41DE-8D6A-86E34C8CE74B}" name="Column8945"/>
    <tableColumn id="8950" xr3:uid="{09BDA47A-A98E-4AAD-826B-E36D91D06840}" name="Column8946"/>
    <tableColumn id="8951" xr3:uid="{4E914C6E-9CA9-4F8D-A680-D74948FE72D5}" name="Column8947"/>
    <tableColumn id="8952" xr3:uid="{E64B8425-23A6-49C4-8153-AA5605F0C7E8}" name="Column8948"/>
    <tableColumn id="8953" xr3:uid="{AD77B717-48E5-4FAF-A789-BF6E31335ADF}" name="Column8949"/>
    <tableColumn id="8954" xr3:uid="{E55AFCA9-FA06-4CF7-AE21-D886D862C066}" name="Column8950"/>
    <tableColumn id="8955" xr3:uid="{0166F0A0-5FB5-4D56-BA89-D0BEC5610E2F}" name="Column8951"/>
    <tableColumn id="8956" xr3:uid="{4424797E-C88B-4DB8-BA52-9E3CD06A8BDC}" name="Column8952"/>
    <tableColumn id="8957" xr3:uid="{3C394F54-8A69-4219-866E-FC3BC87B36F4}" name="Column8953"/>
    <tableColumn id="8958" xr3:uid="{BC4A3D2D-76F2-46D7-ACDD-EBB98D1B9C1D}" name="Column8954"/>
    <tableColumn id="8959" xr3:uid="{B018C98C-6C51-4E0C-AC87-49E0CA9BF933}" name="Column8955"/>
    <tableColumn id="8960" xr3:uid="{AFC9883D-58B4-4A89-9C55-FEAD391DE8F5}" name="Column8956"/>
    <tableColumn id="8961" xr3:uid="{F90B115B-1434-47C9-86FC-2461BBD7A14F}" name="Column8957"/>
    <tableColumn id="8962" xr3:uid="{EB472F40-4B70-40C0-AADF-0BB640451B55}" name="Column8958"/>
    <tableColumn id="8963" xr3:uid="{FAD432F5-96E2-4C17-88D6-C76BB077A407}" name="Column8959"/>
    <tableColumn id="8964" xr3:uid="{3FC26367-09DB-4546-BF64-38ABF02EE5B0}" name="Column8960"/>
    <tableColumn id="8965" xr3:uid="{DEB71FC1-9856-407B-A0A2-074D4C7D3F13}" name="Column8961"/>
    <tableColumn id="8966" xr3:uid="{541C5E3C-278B-4C19-9E1E-6BCDE026D6DD}" name="Column8962"/>
    <tableColumn id="8967" xr3:uid="{F06869CC-BA67-4203-AE23-3EEA08754FE8}" name="Column8963"/>
    <tableColumn id="8968" xr3:uid="{EB928B9D-959C-4B1D-AAC6-F69EFB6DCCC9}" name="Column8964"/>
    <tableColumn id="8969" xr3:uid="{5B432F48-37B9-4C82-8272-9EB84242BC61}" name="Column8965"/>
    <tableColumn id="8970" xr3:uid="{A1A26ABB-05CE-445F-A8FE-B0B50D429A7D}" name="Column8966"/>
    <tableColumn id="8971" xr3:uid="{4491DF0D-E343-4C20-B66A-1B0853F0C50A}" name="Column8967"/>
    <tableColumn id="8972" xr3:uid="{03E65947-2168-4C7E-90BB-C5F0B12A2251}" name="Column8968"/>
    <tableColumn id="8973" xr3:uid="{C3A9FCE6-61D0-490F-BF66-B5406B8CCE19}" name="Column8969"/>
    <tableColumn id="8974" xr3:uid="{EAA9B829-CF66-4FBE-8BCD-A272EDC7FF06}" name="Column8970"/>
    <tableColumn id="8975" xr3:uid="{0C5CD412-24C8-4451-9C28-A2A583E4A15F}" name="Column8971"/>
    <tableColumn id="8976" xr3:uid="{76645162-181D-4AE2-8091-118D9A0558FC}" name="Column8972"/>
    <tableColumn id="8977" xr3:uid="{D49B847E-FDAC-49E4-8219-89F578CA154B}" name="Column8973"/>
    <tableColumn id="8978" xr3:uid="{7E69D894-1125-4BE4-9B63-ED85E445E5E9}" name="Column8974"/>
    <tableColumn id="8979" xr3:uid="{3CBBD260-7C28-4BEE-927A-5F783DCE9CA0}" name="Column8975"/>
    <tableColumn id="8980" xr3:uid="{FDB6C3B7-09FE-44B5-B1F1-022D2A65F9E1}" name="Column8976"/>
    <tableColumn id="8981" xr3:uid="{31CD1CBE-3E6A-43A9-B2B2-E0690682D201}" name="Column8977"/>
    <tableColumn id="8982" xr3:uid="{7A8BDBB1-C81A-4051-85CE-B3DDC7194D0E}" name="Column8978"/>
    <tableColumn id="8983" xr3:uid="{EE0BBC5A-9DDF-4A26-B805-0354FDBC8ED2}" name="Column8979"/>
    <tableColumn id="8984" xr3:uid="{C012FD6F-5992-41AB-8E62-3ADC40CE6206}" name="Column8980"/>
    <tableColumn id="8985" xr3:uid="{C2C66485-5929-422F-8915-9D843B9EC222}" name="Column8981"/>
    <tableColumn id="8986" xr3:uid="{04972756-DEE9-43BB-AF8C-E981DC5523D5}" name="Column8982"/>
    <tableColumn id="8987" xr3:uid="{A9FFDB48-CBD5-4B4A-919D-A594521348B5}" name="Column8983"/>
    <tableColumn id="8988" xr3:uid="{AE2F7D53-D3D2-4F12-9DD2-A12F561A12D5}" name="Column8984"/>
    <tableColumn id="8989" xr3:uid="{E9D53BD2-41A9-457A-8A6A-373B4544E608}" name="Column8985"/>
    <tableColumn id="8990" xr3:uid="{5F3AD50D-C082-41A4-B192-2B06A9EE83AE}" name="Column8986"/>
    <tableColumn id="8991" xr3:uid="{E899A3DE-67AD-44DF-A9C7-E472D606B0A5}" name="Column8987"/>
    <tableColumn id="8992" xr3:uid="{F0EEF24C-411A-42FE-9DA8-9511061E0A77}" name="Column8988"/>
    <tableColumn id="8993" xr3:uid="{7FA95492-9B04-45F1-B3DC-F47BEAA453F1}" name="Column8989"/>
    <tableColumn id="8994" xr3:uid="{4B1AC2A1-16C6-490A-AA56-7F7829EC2182}" name="Column8990"/>
    <tableColumn id="8995" xr3:uid="{F83ACBED-1DED-4903-9ECC-A2EF86DD720F}" name="Column8991"/>
    <tableColumn id="8996" xr3:uid="{1C52B183-F1BA-4924-A64E-1159E68C3D53}" name="Column8992"/>
    <tableColumn id="8997" xr3:uid="{C4F9F4ED-5128-43BF-A5A7-6336E5ACFAD0}" name="Column8993"/>
    <tableColumn id="8998" xr3:uid="{BF2B27B9-B7D2-4DF6-AB9A-B78E98E81F6A}" name="Column8994"/>
    <tableColumn id="8999" xr3:uid="{9F2D425A-03E1-41FB-8258-E8C11A67DD5E}" name="Column8995"/>
    <tableColumn id="9000" xr3:uid="{1A6D1F32-9E11-467B-8A45-8E033095A655}" name="Column8996"/>
    <tableColumn id="9001" xr3:uid="{2F4E9CE7-18F3-4C76-8B66-7D49789240F6}" name="Column8997"/>
    <tableColumn id="9002" xr3:uid="{853649A1-BF4D-469F-9AFB-1E648CDF2EAF}" name="Column8998"/>
    <tableColumn id="9003" xr3:uid="{ED5B4969-9B3E-4412-8A92-4A74E179CF94}" name="Column8999"/>
    <tableColumn id="9004" xr3:uid="{311E527A-CBA1-4833-BB31-A27923AFB492}" name="Column9000"/>
    <tableColumn id="9005" xr3:uid="{0656D0F2-7B8E-4F7B-B491-B41827B246B8}" name="Column9001"/>
    <tableColumn id="9006" xr3:uid="{ACE96BE9-285B-4672-A7CB-6CE835EF4D67}" name="Column9002"/>
    <tableColumn id="9007" xr3:uid="{439124A5-C194-47D8-A913-B15A380BAC1E}" name="Column9003"/>
    <tableColumn id="9008" xr3:uid="{02A88C0F-2D3C-4208-BFED-41827D4C7C32}" name="Column9004"/>
    <tableColumn id="9009" xr3:uid="{5AB21D70-3211-4B4A-B25C-2FFA72132EA9}" name="Column9005"/>
    <tableColumn id="9010" xr3:uid="{9F063D53-28E2-4469-867D-5461632CA56C}" name="Column9006"/>
    <tableColumn id="9011" xr3:uid="{AFA647CC-A072-49D0-BD78-70EAA78A9474}" name="Column9007"/>
    <tableColumn id="9012" xr3:uid="{D9DBD3B8-B2C4-4AD6-A7D8-EF8D9E66B3C3}" name="Column9008"/>
    <tableColumn id="9013" xr3:uid="{6D3F1A34-C4C1-4FD8-8967-3F4E53F50863}" name="Column9009"/>
    <tableColumn id="9014" xr3:uid="{B639A79E-7E46-4FF4-A3D2-C53FB045D5B5}" name="Column9010"/>
    <tableColumn id="9015" xr3:uid="{98F350AB-D211-4053-A22B-2A7A019E95EC}" name="Column9011"/>
    <tableColumn id="9016" xr3:uid="{670BEAD0-8598-4DFF-9199-33E5B4114B7B}" name="Column9012"/>
    <tableColumn id="9017" xr3:uid="{B55BD072-A244-4BE9-9E81-4D7596E1CA72}" name="Column9013"/>
    <tableColumn id="9018" xr3:uid="{FE5B6BBA-1FA3-4237-B28A-F8DDD1096E0D}" name="Column9014"/>
    <tableColumn id="9019" xr3:uid="{CE681B73-66DC-4D1D-97A6-175C3056EBC3}" name="Column9015"/>
    <tableColumn id="9020" xr3:uid="{53384EEC-1B5C-4174-B8E8-DBFB3339432A}" name="Column9016"/>
    <tableColumn id="9021" xr3:uid="{03470DA9-E9B1-4A08-9F00-CE79A5B56AC6}" name="Column9017"/>
    <tableColumn id="9022" xr3:uid="{4D2D0D90-889B-44A2-9248-4FB6E0FABE89}" name="Column9018"/>
    <tableColumn id="9023" xr3:uid="{3B69480D-EE61-47CE-84C9-A2BF6CA451AC}" name="Column9019"/>
    <tableColumn id="9024" xr3:uid="{5A4C7CD7-604C-4C9E-A792-40858855F42F}" name="Column9020"/>
    <tableColumn id="9025" xr3:uid="{82BB9A02-DD9C-4973-AA9B-C5F0A59A3C58}" name="Column9021"/>
    <tableColumn id="9026" xr3:uid="{B211EA44-C86E-46D0-8C51-0310B534E522}" name="Column9022"/>
    <tableColumn id="9027" xr3:uid="{CD2E67BD-8405-4D9F-BC47-05502335BB2A}" name="Column9023"/>
    <tableColumn id="9028" xr3:uid="{925EDF17-1170-43DC-B471-826DDF2E7C6C}" name="Column9024"/>
    <tableColumn id="9029" xr3:uid="{5C191C79-12BC-4553-81E8-98DD66C858F2}" name="Column9025"/>
    <tableColumn id="9030" xr3:uid="{8A1D1E4B-9362-4E7B-963B-29C145DA2DD4}" name="Column9026"/>
    <tableColumn id="9031" xr3:uid="{4A2383E5-D3D0-4499-91CD-9330A7BB01F7}" name="Column9027"/>
    <tableColumn id="9032" xr3:uid="{C3305926-3336-4C58-A09F-F73B054024D5}" name="Column9028"/>
    <tableColumn id="9033" xr3:uid="{BC014005-4FE0-44CF-8A14-D724FC0D5891}" name="Column9029"/>
    <tableColumn id="9034" xr3:uid="{B78B5E9B-7E23-4F0C-8A66-FCB1EE5D05C3}" name="Column9030"/>
    <tableColumn id="9035" xr3:uid="{18BE133C-FA37-416E-A611-DA1B8AA70B18}" name="Column9031"/>
    <tableColumn id="9036" xr3:uid="{658FC1A6-3183-4EEF-9568-3777E3F294E3}" name="Column9032"/>
    <tableColumn id="9037" xr3:uid="{67BF5960-084B-4165-8420-4565FE5DB33C}" name="Column9033"/>
    <tableColumn id="9038" xr3:uid="{F6EF4217-3D67-41B9-AFBD-6BF4B7AF8C0F}" name="Column9034"/>
    <tableColumn id="9039" xr3:uid="{BD57830B-056B-4FDC-8067-29405645F70E}" name="Column9035"/>
    <tableColumn id="9040" xr3:uid="{AB9C2F60-37C6-410E-BEE1-30F291D72C1C}" name="Column9036"/>
    <tableColumn id="9041" xr3:uid="{3FDBCEDE-1C5D-4D68-AD4F-403B83B759F1}" name="Column9037"/>
    <tableColumn id="9042" xr3:uid="{649943FE-D859-4141-8FCD-42C14EBCBD58}" name="Column9038"/>
    <tableColumn id="9043" xr3:uid="{D2B9E49D-3FC4-459C-848F-3C01DF40394E}" name="Column9039"/>
    <tableColumn id="9044" xr3:uid="{A0D83A3E-649F-4C9D-A982-0346A7006DB8}" name="Column9040"/>
    <tableColumn id="9045" xr3:uid="{CF7B220A-6FB0-4E8D-ADCD-7D65E14AF326}" name="Column9041"/>
    <tableColumn id="9046" xr3:uid="{6473822C-49A4-42C4-8E46-9058A6E17066}" name="Column9042"/>
    <tableColumn id="9047" xr3:uid="{EA7C2295-6B00-4DF7-BC93-EFE44289A7D7}" name="Column9043"/>
    <tableColumn id="9048" xr3:uid="{D0F63427-1605-4ED2-AD64-5A1F4AAC7115}" name="Column9044"/>
    <tableColumn id="9049" xr3:uid="{5361E05F-73DB-4896-9828-FE5654EB3A4E}" name="Column9045"/>
    <tableColumn id="9050" xr3:uid="{BB88491B-5EB0-4A23-ABDD-E5D1502F6F43}" name="Column9046"/>
    <tableColumn id="9051" xr3:uid="{86899DF9-8D52-4D0E-8729-7A59EFC53E9C}" name="Column9047"/>
    <tableColumn id="9052" xr3:uid="{7295FA9B-516C-4A60-AF24-8619FBAE405A}" name="Column9048"/>
    <tableColumn id="9053" xr3:uid="{FAAD123D-5839-4CAC-8D76-8DFCFBD99209}" name="Column9049"/>
    <tableColumn id="9054" xr3:uid="{6B93AB35-F0A3-4445-B1EF-CB3AD814DFE2}" name="Column9050"/>
    <tableColumn id="9055" xr3:uid="{446C38CA-8965-460F-A2FD-B0FAED30DF97}" name="Column9051"/>
    <tableColumn id="9056" xr3:uid="{5897BA1E-D8E6-453F-934A-0A4AE27F9F37}" name="Column9052"/>
    <tableColumn id="9057" xr3:uid="{F18D0DC4-386B-443D-80E4-C08145E46681}" name="Column9053"/>
    <tableColumn id="9058" xr3:uid="{FDA24372-9979-406B-BB43-A40C834D40A4}" name="Column9054"/>
    <tableColumn id="9059" xr3:uid="{B96B4773-5201-4677-A74C-240C7651A170}" name="Column9055"/>
    <tableColumn id="9060" xr3:uid="{968068E2-D379-4A97-BD43-541269F1318F}" name="Column9056"/>
    <tableColumn id="9061" xr3:uid="{FCB98473-DC6E-4AE2-9E41-CBDFD223BBD5}" name="Column9057"/>
    <tableColumn id="9062" xr3:uid="{AB8394DE-BC32-4103-B810-79FA5C3E7D85}" name="Column9058"/>
    <tableColumn id="9063" xr3:uid="{82131172-C5CD-42C9-AD98-F9335B7DD06A}" name="Column9059"/>
    <tableColumn id="9064" xr3:uid="{103E568D-09F4-4D46-A04C-9990BC765E42}" name="Column9060"/>
    <tableColumn id="9065" xr3:uid="{3E2B8A7A-C1DD-4F2D-AB47-67AB2A28DB7D}" name="Column9061"/>
    <tableColumn id="9066" xr3:uid="{42A17E28-12B7-4150-806C-12A014EC4E89}" name="Column9062"/>
    <tableColumn id="9067" xr3:uid="{06E5A3FC-34ED-4A28-B451-BEE356AF4B6D}" name="Column9063"/>
    <tableColumn id="9068" xr3:uid="{E9C07262-759E-4ED0-82CA-549E363215A9}" name="Column9064"/>
    <tableColumn id="9069" xr3:uid="{EB9F2EB6-1E8A-471B-84EB-D124F7A74625}" name="Column9065"/>
    <tableColumn id="9070" xr3:uid="{15EA0AD7-9B01-4FB7-9B9E-56E14CA8AFA4}" name="Column9066"/>
    <tableColumn id="9071" xr3:uid="{60C0A25D-70C7-47FC-B093-F7B2D853DFCE}" name="Column9067"/>
    <tableColumn id="9072" xr3:uid="{D5FE9705-1BD3-4C0A-AA4B-AD55ADD6E0D0}" name="Column9068"/>
    <tableColumn id="9073" xr3:uid="{F1C2CC12-49FA-4845-A3BE-12EE72E34810}" name="Column9069"/>
    <tableColumn id="9074" xr3:uid="{415D3CF3-CD33-41BD-A87B-62020AF26D06}" name="Column9070"/>
    <tableColumn id="9075" xr3:uid="{73E88ED2-4514-43BB-8AD2-8D4B064FA519}" name="Column9071"/>
    <tableColumn id="9076" xr3:uid="{E3EC4E4A-F3EA-4C1F-BD68-F43C1398BC33}" name="Column9072"/>
    <tableColumn id="9077" xr3:uid="{1A5D0DC9-777A-4703-B207-741BCCD915F2}" name="Column9073"/>
    <tableColumn id="9078" xr3:uid="{EEEB4BFD-3F3C-489F-AE2B-7F7B5661B8DE}" name="Column9074"/>
    <tableColumn id="9079" xr3:uid="{99726C87-F32B-4966-99A8-BDA4FBC37ADF}" name="Column9075"/>
    <tableColumn id="9080" xr3:uid="{7DF8A99B-5FF0-4490-816B-B57D612ACCA5}" name="Column9076"/>
    <tableColumn id="9081" xr3:uid="{6A48BD6A-72E2-4C04-A87D-D626F00ACB7D}" name="Column9077"/>
    <tableColumn id="9082" xr3:uid="{0A331E9A-4735-4AB7-B5B9-2EF2B9FAC806}" name="Column9078"/>
    <tableColumn id="9083" xr3:uid="{54C8278F-E3D6-4C27-B906-CE599291D424}" name="Column9079"/>
    <tableColumn id="9084" xr3:uid="{A2976FB5-B7AA-4194-B025-A02FFA5E272C}" name="Column9080"/>
    <tableColumn id="9085" xr3:uid="{E6B132A4-25F0-49A8-8159-EEF7BACFA8A0}" name="Column9081"/>
    <tableColumn id="9086" xr3:uid="{0488C5DB-7921-45E2-9677-0A5D8BCDE04F}" name="Column9082"/>
    <tableColumn id="9087" xr3:uid="{522C15FB-55A9-4630-810A-F959C77E90B5}" name="Column9083"/>
    <tableColumn id="9088" xr3:uid="{364B5745-C47B-495A-9C69-6BACC2001DC3}" name="Column9084"/>
    <tableColumn id="9089" xr3:uid="{1805593D-F4A8-4ECE-9D97-B61C98ADBFFA}" name="Column9085"/>
    <tableColumn id="9090" xr3:uid="{62EA6AC9-861A-4659-9B91-69FD06327C1A}" name="Column9086"/>
    <tableColumn id="9091" xr3:uid="{98988C3C-8AF1-4BC7-AB48-5310D6133747}" name="Column9087"/>
    <tableColumn id="9092" xr3:uid="{F5C8CB17-CC3E-4C2D-8C8A-5A7B4F406421}" name="Column9088"/>
    <tableColumn id="9093" xr3:uid="{559A1FB3-A97A-4FC8-9487-CB4ED7E8C23D}" name="Column9089"/>
    <tableColumn id="9094" xr3:uid="{0012C343-54B2-4AA1-8F85-ABBB4E516968}" name="Column9090"/>
    <tableColumn id="9095" xr3:uid="{FC13F078-5F77-491E-852D-E697DDE92455}" name="Column9091"/>
    <tableColumn id="9096" xr3:uid="{CF7A8B3B-3F52-4049-A4F8-CB8FFEEAC059}" name="Column9092"/>
    <tableColumn id="9097" xr3:uid="{332E08F2-BF2B-42C0-A767-555B85720736}" name="Column9093"/>
    <tableColumn id="9098" xr3:uid="{17A2E3A4-FDCC-4B7F-84EA-4932523DB97D}" name="Column9094"/>
    <tableColumn id="9099" xr3:uid="{0B2054DD-8E70-4D30-BAD4-47BCFD0D5E02}" name="Column9095"/>
    <tableColumn id="9100" xr3:uid="{5DF2B483-A124-4EE3-A8FA-84D1ACEEBFC5}" name="Column9096"/>
    <tableColumn id="9101" xr3:uid="{DEA9911A-DCED-46AA-9C14-E8F4D03BE186}" name="Column9097"/>
    <tableColumn id="9102" xr3:uid="{779E55D1-9133-43AE-9FDE-360250148BC2}" name="Column9098"/>
    <tableColumn id="9103" xr3:uid="{1F05518F-9D97-4A8D-A6F3-424528A40F63}" name="Column9099"/>
    <tableColumn id="9104" xr3:uid="{342F9625-EB64-4822-84DF-6FEC856AE36E}" name="Column9100"/>
    <tableColumn id="9105" xr3:uid="{EC0EF478-E28A-46AF-AA1A-48B5E1378461}" name="Column9101"/>
    <tableColumn id="9106" xr3:uid="{5A5FA660-DB28-4B91-8209-FCE974FA2B74}" name="Column9102"/>
    <tableColumn id="9107" xr3:uid="{FA174797-2374-4D89-BE81-71C31A640B18}" name="Column9103"/>
    <tableColumn id="9108" xr3:uid="{E0964048-B47B-4EE4-AFEF-E2F2067FAEFA}" name="Column9104"/>
    <tableColumn id="9109" xr3:uid="{E4A6CDBC-D70C-48E8-915A-3582A5566DB2}" name="Column9105"/>
    <tableColumn id="9110" xr3:uid="{C7A95184-51EB-4789-ABF7-7F2D6BD0E0E5}" name="Column9106"/>
    <tableColumn id="9111" xr3:uid="{7922A48B-8535-4A5C-BE06-70CC24BDD16B}" name="Column9107"/>
    <tableColumn id="9112" xr3:uid="{F4EB6A56-9FD2-4F8A-B91A-D4F514CC11E6}" name="Column9108"/>
    <tableColumn id="9113" xr3:uid="{C851327E-D373-4FCB-B74A-2C69086FCB18}" name="Column9109"/>
    <tableColumn id="9114" xr3:uid="{803F0900-FB06-4628-88B4-A8A139908483}" name="Column9110"/>
    <tableColumn id="9115" xr3:uid="{78C65D89-42EF-4E91-95FC-52007F349516}" name="Column9111"/>
    <tableColumn id="9116" xr3:uid="{C6D5A567-A00C-4147-9ED7-6383B219C3F0}" name="Column9112"/>
    <tableColumn id="9117" xr3:uid="{DB01D2B5-115F-458C-A4D9-9DA4AA36E457}" name="Column9113"/>
    <tableColumn id="9118" xr3:uid="{00EA9763-3881-402C-B2B3-A03514EABB8E}" name="Column9114"/>
    <tableColumn id="9119" xr3:uid="{CEF996BA-8902-4ACD-8889-2C695C929C0F}" name="Column9115"/>
    <tableColumn id="9120" xr3:uid="{B5B8F5AC-E700-4B88-B266-A2AC8ECB4FED}" name="Column9116"/>
    <tableColumn id="9121" xr3:uid="{08E158F8-1FB8-4188-A1D4-A430C28560E3}" name="Column9117"/>
    <tableColumn id="9122" xr3:uid="{19AC1DDB-D051-4364-870D-061A0C95BCEF}" name="Column9118"/>
    <tableColumn id="9123" xr3:uid="{A2FB1A85-7117-4358-8EF9-492ED9254E70}" name="Column9119"/>
    <tableColumn id="9124" xr3:uid="{6270509D-DF26-4FFF-B6F2-7BAFED67799D}" name="Column9120"/>
    <tableColumn id="9125" xr3:uid="{983998FA-2C93-4ECF-A7CC-772A58FD6C16}" name="Column9121"/>
    <tableColumn id="9126" xr3:uid="{A15A8B13-E0E8-4B2A-99B6-5A9371EEC32B}" name="Column9122"/>
    <tableColumn id="9127" xr3:uid="{A9348880-3AE0-450A-BB86-AB5E0178F0C8}" name="Column9123"/>
    <tableColumn id="9128" xr3:uid="{77B7CA87-C45B-479A-9813-407128ED7B23}" name="Column9124"/>
    <tableColumn id="9129" xr3:uid="{8A404FC5-DA83-47AD-B5D3-1051FCF717A6}" name="Column9125"/>
    <tableColumn id="9130" xr3:uid="{EA1C29E5-CD8D-401B-848D-5613F0A7E79A}" name="Column9126"/>
    <tableColumn id="9131" xr3:uid="{E0974F16-0F26-4253-97B7-B2B61FE5A01E}" name="Column9127"/>
    <tableColumn id="9132" xr3:uid="{2A664E07-838C-42C8-96A8-24F20A09A83F}" name="Column9128"/>
    <tableColumn id="9133" xr3:uid="{7E841A49-E986-4BFA-A6CA-B6E4FA5EC9AE}" name="Column9129"/>
    <tableColumn id="9134" xr3:uid="{6FD82B29-B2E7-4FF0-80EC-F4CC57B83207}" name="Column9130"/>
    <tableColumn id="9135" xr3:uid="{9B17B6B1-4C83-483A-A2EF-B60C0A31F90C}" name="Column9131"/>
    <tableColumn id="9136" xr3:uid="{08B0DBB7-C7D7-45A6-B8DF-23AC49DA3130}" name="Column9132"/>
    <tableColumn id="9137" xr3:uid="{531A86DD-0C93-4698-AB5D-555747F06EA5}" name="Column9133"/>
    <tableColumn id="9138" xr3:uid="{67FD970C-4188-424F-94F4-3B744EFD0033}" name="Column9134"/>
    <tableColumn id="9139" xr3:uid="{5238CAD4-F95F-4EEB-809E-1087E30FF736}" name="Column9135"/>
    <tableColumn id="9140" xr3:uid="{27FFAF6D-65FD-4EE9-B2EF-C660E08BBEF6}" name="Column9136"/>
    <tableColumn id="9141" xr3:uid="{B10F076F-711C-4F36-910A-98DBECD492F8}" name="Column9137"/>
    <tableColumn id="9142" xr3:uid="{65C653B7-BDAB-451F-9129-44BCF0B4B696}" name="Column9138"/>
    <tableColumn id="9143" xr3:uid="{C9FDEDB3-0BDD-4782-9599-5B4B51B74BA3}" name="Column9139"/>
    <tableColumn id="9144" xr3:uid="{D5E79AA6-19F2-4540-BB88-816F613BDA0B}" name="Column9140"/>
    <tableColumn id="9145" xr3:uid="{900591A0-AC10-479C-8AA9-A4C498F53D2A}" name="Column9141"/>
    <tableColumn id="9146" xr3:uid="{68CCDDBA-B92E-4A7D-A2A5-A17792BF5174}" name="Column9142"/>
    <tableColumn id="9147" xr3:uid="{7B2248C2-19DC-43DB-99CF-F97DA666CB4F}" name="Column9143"/>
    <tableColumn id="9148" xr3:uid="{1ACD6F57-30D3-45AB-8516-CBE0552E5CEF}" name="Column9144"/>
    <tableColumn id="9149" xr3:uid="{1D5D55B3-3829-4DA5-9331-92B8D80ECECB}" name="Column9145"/>
    <tableColumn id="9150" xr3:uid="{8AC91F40-5F15-4623-A3E2-6400CFD76790}" name="Column9146"/>
    <tableColumn id="9151" xr3:uid="{0D597B78-34EE-44A9-8D8C-9A0B0D156B09}" name="Column9147"/>
    <tableColumn id="9152" xr3:uid="{AE28B72E-9FCB-4A37-B01A-C84FA66A2E80}" name="Column9148"/>
    <tableColumn id="9153" xr3:uid="{9ED99A6C-AC42-458F-A78C-898253DA9FA7}" name="Column9149"/>
    <tableColumn id="9154" xr3:uid="{8F2616E5-9410-4C90-A940-A4C695CE722D}" name="Column9150"/>
    <tableColumn id="9155" xr3:uid="{5194A1EB-1D67-4B30-9F9F-3205E0512FA4}" name="Column9151"/>
    <tableColumn id="9156" xr3:uid="{E75F308B-C0DB-4325-A8F8-B88FF9878E97}" name="Column9152"/>
    <tableColumn id="9157" xr3:uid="{766AAAE2-6481-405A-A9D8-876B7BFEE42C}" name="Column9153"/>
    <tableColumn id="9158" xr3:uid="{D1D30D7F-5DD8-4BCF-B7E4-6A32F3286F61}" name="Column9154"/>
    <tableColumn id="9159" xr3:uid="{9100CF6F-BD28-411F-ABDF-443344ECE3C2}" name="Column9155"/>
    <tableColumn id="9160" xr3:uid="{8EE22168-8A86-4C92-8A1C-9720B83CAC44}" name="Column9156"/>
    <tableColumn id="9161" xr3:uid="{65DD2F64-A51B-4441-92C6-83007FAC6AF7}" name="Column9157"/>
    <tableColumn id="9162" xr3:uid="{42E36B94-DB67-4F4F-8420-E0A2D29B8D3F}" name="Column9158"/>
    <tableColumn id="9163" xr3:uid="{255D0353-6CCE-4E1C-9D3A-AB7F711D8FEA}" name="Column9159"/>
    <tableColumn id="9164" xr3:uid="{9EE14F0A-2D82-407D-947A-ECE492A6BFA2}" name="Column9160"/>
    <tableColumn id="9165" xr3:uid="{C4BF8705-4268-4401-84FA-766AD6A40BFD}" name="Column9161"/>
    <tableColumn id="9166" xr3:uid="{CB47959D-E381-4298-8D6A-06BD3C68F4E9}" name="Column9162"/>
    <tableColumn id="9167" xr3:uid="{DE2964C5-3732-4BD2-A51F-99528A087707}" name="Column9163"/>
    <tableColumn id="9168" xr3:uid="{6BFB726C-3E78-40C9-9831-2E78994A31D7}" name="Column9164"/>
    <tableColumn id="9169" xr3:uid="{BEB586B2-6F9C-4A23-9E92-227A7E383C45}" name="Column9165"/>
    <tableColumn id="9170" xr3:uid="{B287BC05-B5D7-463A-A227-EA49F5B2F65E}" name="Column9166"/>
    <tableColumn id="9171" xr3:uid="{128FC988-D36B-49D9-AC41-7812176FF7D4}" name="Column9167"/>
    <tableColumn id="9172" xr3:uid="{10709985-8770-42E6-9A9B-9E9D4C7F61E5}" name="Column9168"/>
    <tableColumn id="9173" xr3:uid="{3BFA0D12-6BF2-4517-AF5E-8378BAE07055}" name="Column9169"/>
    <tableColumn id="9174" xr3:uid="{D050D055-A8EE-4426-90F9-F73CE6C108C7}" name="Column9170"/>
    <tableColumn id="9175" xr3:uid="{26433EE2-1F44-44B3-A37E-C17D7A9A4125}" name="Column9171"/>
    <tableColumn id="9176" xr3:uid="{C0330A34-85AC-46A5-A5FF-3C20F4A58657}" name="Column9172"/>
    <tableColumn id="9177" xr3:uid="{89EECDC2-CABC-4EA2-BD44-7E4CFEBCDD39}" name="Column9173"/>
    <tableColumn id="9178" xr3:uid="{D5E72925-34F8-4890-B852-7E88EE2FBDBB}" name="Column9174"/>
    <tableColumn id="9179" xr3:uid="{2D0A9FF5-6607-40FC-838C-D642088DE294}" name="Column9175"/>
    <tableColumn id="9180" xr3:uid="{50793A4B-A427-4C5B-8B86-C7D115884238}" name="Column9176"/>
    <tableColumn id="9181" xr3:uid="{B217EE2B-2684-4D66-B946-F11EDC5EDADA}" name="Column9177"/>
    <tableColumn id="9182" xr3:uid="{1431BE21-1B8A-4183-B64E-BAEE294EFDF1}" name="Column9178"/>
    <tableColumn id="9183" xr3:uid="{5F0AF097-3ABC-4B0D-9995-A4A22D9CFF08}" name="Column9179"/>
    <tableColumn id="9184" xr3:uid="{B286B3C6-338E-47CE-8753-7189058DB3F9}" name="Column9180"/>
    <tableColumn id="9185" xr3:uid="{2FFADD61-C4E6-4490-8143-DC5C0F24D910}" name="Column9181"/>
    <tableColumn id="9186" xr3:uid="{430BB0C6-54E8-4BF3-A1F3-C72FF484E822}" name="Column9182"/>
    <tableColumn id="9187" xr3:uid="{3FB00292-4D18-4A87-A478-46DF0B8A9090}" name="Column9183"/>
    <tableColumn id="9188" xr3:uid="{CB759FCD-906B-4F3D-B731-BFFBDF355D68}" name="Column9184"/>
    <tableColumn id="9189" xr3:uid="{2C0697AC-0496-466C-A409-F77F32186ACF}" name="Column9185"/>
    <tableColumn id="9190" xr3:uid="{9185A3C9-FB70-4C71-A34C-01CF369CABD5}" name="Column9186"/>
    <tableColumn id="9191" xr3:uid="{4572BA13-E9F6-4261-9985-6FC988821A26}" name="Column9187"/>
    <tableColumn id="9192" xr3:uid="{CECB1E99-54F5-4CF7-AA2D-7D8CEDF7A250}" name="Column9188"/>
    <tableColumn id="9193" xr3:uid="{C8352A2C-53EE-4122-ADDB-2791D2666670}" name="Column9189"/>
    <tableColumn id="9194" xr3:uid="{54471CF1-B1A5-4DA6-82D0-8ED65110DF46}" name="Column9190"/>
    <tableColumn id="9195" xr3:uid="{3923A434-69D4-44FB-81B5-AA9DA4B9D6AB}" name="Column9191"/>
    <tableColumn id="9196" xr3:uid="{D39D56E0-09A0-4807-87FE-4D82EF3AFF8A}" name="Column9192"/>
    <tableColumn id="9197" xr3:uid="{6081BD74-1B0B-4D30-BAB0-4D4518560024}" name="Column9193"/>
    <tableColumn id="9198" xr3:uid="{BF6B611E-B35C-48A5-9787-D3A1E71CCD54}" name="Column9194"/>
    <tableColumn id="9199" xr3:uid="{7FD32364-5D8C-4EF1-AEC3-26339C28DB8D}" name="Column9195"/>
    <tableColumn id="9200" xr3:uid="{6AD9E593-63BD-4393-AF3B-7F10F3CEB0B4}" name="Column9196"/>
    <tableColumn id="9201" xr3:uid="{6E46B092-456C-46B0-8D70-4EE75E7C3185}" name="Column9197"/>
    <tableColumn id="9202" xr3:uid="{91A39D16-69C5-4911-8D6C-BD5C4208BD02}" name="Column9198"/>
    <tableColumn id="9203" xr3:uid="{8B6D621E-56D6-470B-A886-5BE4FB5CB842}" name="Column9199"/>
    <tableColumn id="9204" xr3:uid="{68E08545-3A90-443E-B1AD-453A89C7EC39}" name="Column9200"/>
    <tableColumn id="9205" xr3:uid="{1979C53D-21EE-475F-817A-80A024518A4A}" name="Column9201"/>
    <tableColumn id="9206" xr3:uid="{B46A3B83-71DA-49A7-9066-CFB1E815ADFF}" name="Column9202"/>
    <tableColumn id="9207" xr3:uid="{53AFF172-84F5-4D80-8527-BC7E4CE1BE84}" name="Column9203"/>
    <tableColumn id="9208" xr3:uid="{F5D4941A-7876-4526-848D-0F9811B77E47}" name="Column9204"/>
    <tableColumn id="9209" xr3:uid="{690C8A34-7037-40A6-A9CA-CA394A3C0C47}" name="Column9205"/>
    <tableColumn id="9210" xr3:uid="{14740A63-75A1-4D5B-BEA7-04610B1DF3D7}" name="Column9206"/>
    <tableColumn id="9211" xr3:uid="{77FF0579-E00E-40CC-B072-56699DCF49A0}" name="Column9207"/>
    <tableColumn id="9212" xr3:uid="{C7A55EC0-0CEF-4FD4-955E-0C42351AE8E0}" name="Column9208"/>
    <tableColumn id="9213" xr3:uid="{A77D3953-2B79-4E42-BFFD-A5FD6F7BB378}" name="Column9209"/>
    <tableColumn id="9214" xr3:uid="{042F2F89-F194-4FE4-8C4A-43DF35A4AC7F}" name="Column9210"/>
    <tableColumn id="9215" xr3:uid="{B9176B8F-DC9B-486D-A39C-11DA39D0E42D}" name="Column9211"/>
    <tableColumn id="9216" xr3:uid="{051DA266-B68C-4827-811C-67E25B50F8FD}" name="Column9212"/>
    <tableColumn id="9217" xr3:uid="{3DDC13AB-61ED-4805-8035-83F4EB53B708}" name="Column9213"/>
    <tableColumn id="9218" xr3:uid="{551465F5-B702-4238-A076-CC2BBBC4FC7E}" name="Column9214"/>
    <tableColumn id="9219" xr3:uid="{8ABE80DA-40A3-4707-850F-0C14AFB6107B}" name="Column9215"/>
    <tableColumn id="9220" xr3:uid="{62CBD62F-1BE8-4E46-9974-72042F506EC3}" name="Column9216"/>
    <tableColumn id="9221" xr3:uid="{5245BB6C-9E51-4013-8990-955AA50775D2}" name="Column9217"/>
    <tableColumn id="9222" xr3:uid="{315CD8C7-7B1B-4C89-91DF-5FDAC0939E14}" name="Column9218"/>
    <tableColumn id="9223" xr3:uid="{2F8EF453-0427-42B9-AF27-CB80C6D7B002}" name="Column9219"/>
    <tableColumn id="9224" xr3:uid="{16DE1451-008C-42C8-ACB2-C1CAE92796D0}" name="Column9220"/>
    <tableColumn id="9225" xr3:uid="{345146ED-0E61-4C1D-8266-B02F7A71075C}" name="Column9221"/>
    <tableColumn id="9226" xr3:uid="{BDB2ECBC-8A01-44AD-9403-2690EBAF95AD}" name="Column9222"/>
    <tableColumn id="9227" xr3:uid="{A0DFD1EA-AD0B-4104-9680-5BB5ABF5067C}" name="Column9223"/>
    <tableColumn id="9228" xr3:uid="{17DA2525-7DC7-4C72-A6C4-96374618DC9A}" name="Column9224"/>
    <tableColumn id="9229" xr3:uid="{78ED6505-68EF-42FA-9864-E632AA07F7EF}" name="Column9225"/>
    <tableColumn id="9230" xr3:uid="{8026C90D-89FC-4991-9C6A-A8A5AB75FC3E}" name="Column9226"/>
    <tableColumn id="9231" xr3:uid="{132B0CDC-DCC6-4019-A688-11430EA8AE26}" name="Column9227"/>
    <tableColumn id="9232" xr3:uid="{9C3ADAD9-C368-4253-A505-A0D01D5A44D7}" name="Column9228"/>
    <tableColumn id="9233" xr3:uid="{C28911A4-62BD-485A-8A1C-6292765117FA}" name="Column9229"/>
    <tableColumn id="9234" xr3:uid="{702C6DF2-C05C-4825-AABD-ED90A2FB9A7D}" name="Column9230"/>
    <tableColumn id="9235" xr3:uid="{DEB76985-879D-49E7-9F54-530B1FEA2CFD}" name="Column9231"/>
    <tableColumn id="9236" xr3:uid="{13046834-B1A0-488D-86AD-52827347C3FB}" name="Column9232"/>
    <tableColumn id="9237" xr3:uid="{4E219F75-2BF1-44C0-8F22-FCA63FF05353}" name="Column9233"/>
    <tableColumn id="9238" xr3:uid="{FEB338F9-DF10-40BA-B8AC-97AC3DE2FEF4}" name="Column9234"/>
    <tableColumn id="9239" xr3:uid="{D76DC98A-7616-4680-B974-55977D7DC646}" name="Column9235"/>
    <tableColumn id="9240" xr3:uid="{434A4A5C-A424-4561-8AEB-82C11AB55B26}" name="Column9236"/>
    <tableColumn id="9241" xr3:uid="{AB3A39FC-39F5-44BD-8DC9-DE195F2A3ECC}" name="Column9237"/>
    <tableColumn id="9242" xr3:uid="{C76FDFCA-BDEF-4217-B84D-E46E713D3CF4}" name="Column9238"/>
    <tableColumn id="9243" xr3:uid="{90635BD6-D8BB-4B63-85C1-096CAB2F33AD}" name="Column9239"/>
    <tableColumn id="9244" xr3:uid="{8922E970-03C9-4DBA-AE47-512CED86B6FE}" name="Column9240"/>
    <tableColumn id="9245" xr3:uid="{5C768DE8-47D3-480D-B99B-87CC930C75BA}" name="Column9241"/>
    <tableColumn id="9246" xr3:uid="{F48B4DC5-1AFD-492D-A884-ABC4E4717A0C}" name="Column9242"/>
    <tableColumn id="9247" xr3:uid="{79CBB676-7012-43DD-8841-2E009B52E09E}" name="Column9243"/>
    <tableColumn id="9248" xr3:uid="{D859AEB2-B3FD-4040-AA4D-414B6BFCFE39}" name="Column9244"/>
    <tableColumn id="9249" xr3:uid="{16AC3E96-9428-4E27-AE47-BEB9AA36EDCF}" name="Column9245"/>
    <tableColumn id="9250" xr3:uid="{33F4E856-7B81-403D-A19B-A3EF52884C17}" name="Column9246"/>
    <tableColumn id="9251" xr3:uid="{A855D627-9FE7-4709-B714-2AE7397949E6}" name="Column9247"/>
    <tableColumn id="9252" xr3:uid="{38DB04B5-FC0F-43DB-B807-DB02E60B7FDB}" name="Column9248"/>
    <tableColumn id="9253" xr3:uid="{A807A1C4-D5BF-4FC5-AA32-4DFDB0DAE574}" name="Column9249"/>
    <tableColumn id="9254" xr3:uid="{CB63C594-735D-4916-A26D-C0DDDFF6942C}" name="Column9250"/>
    <tableColumn id="9255" xr3:uid="{C8524CB5-836C-49F7-850C-FCE7AA5F0C83}" name="Column9251"/>
    <tableColumn id="9256" xr3:uid="{7D82BD63-30F1-421A-9865-14DB95204177}" name="Column9252"/>
    <tableColumn id="9257" xr3:uid="{1633F6ED-48FE-4EA7-A643-494362EE827C}" name="Column9253"/>
    <tableColumn id="9258" xr3:uid="{5E271BA2-F928-4811-BCA7-F4D797831C8F}" name="Column9254"/>
    <tableColumn id="9259" xr3:uid="{72D7E395-7DBD-4A1C-AC35-C7D6FC2E9B22}" name="Column9255"/>
    <tableColumn id="9260" xr3:uid="{E4BC1F40-5E9B-4A00-8231-0182277B3C60}" name="Column9256"/>
    <tableColumn id="9261" xr3:uid="{840E3241-4750-40DB-A3F8-2DFA806C0216}" name="Column9257"/>
    <tableColumn id="9262" xr3:uid="{1F90CC02-5920-49CF-A63E-53ADC8AAC2ED}" name="Column9258"/>
    <tableColumn id="9263" xr3:uid="{82267F01-F272-410A-A56F-CDB2F8B599CA}" name="Column9259"/>
    <tableColumn id="9264" xr3:uid="{44DAD38D-4DBE-4CA4-8922-3D040E21CEF7}" name="Column9260"/>
    <tableColumn id="9265" xr3:uid="{1F2A3350-F3D0-40E9-8322-B468E830E91C}" name="Column9261"/>
    <tableColumn id="9266" xr3:uid="{D98F1D3A-28D3-46F2-B4DE-BDBE85C928FC}" name="Column9262"/>
    <tableColumn id="9267" xr3:uid="{8111FFB1-D959-47D9-97E3-80BC7A5BEEAB}" name="Column9263"/>
    <tableColumn id="9268" xr3:uid="{9F3B06E0-7E68-47BD-9E8E-38201744489A}" name="Column9264"/>
    <tableColumn id="9269" xr3:uid="{F990B408-FB12-41F5-A66A-51D872A2F240}" name="Column9265"/>
    <tableColumn id="9270" xr3:uid="{8840A3AE-B268-41FB-BAE8-647180FB87B0}" name="Column9266"/>
    <tableColumn id="9271" xr3:uid="{FADD11DF-87EB-4FB5-BC8E-6B0E1B03C336}" name="Column9267"/>
    <tableColumn id="9272" xr3:uid="{0F4F63DC-6F21-4648-B0F7-26CC556A6874}" name="Column9268"/>
    <tableColumn id="9273" xr3:uid="{D8DFEDED-8297-4E21-B67E-6FB63EF33670}" name="Column9269"/>
    <tableColumn id="9274" xr3:uid="{1FFE271E-1F5D-43FC-A1C7-A3F95AD12BC8}" name="Column9270"/>
    <tableColumn id="9275" xr3:uid="{266A9DE4-CFA9-4F81-9379-96F7B285732B}" name="Column9271"/>
    <tableColumn id="9276" xr3:uid="{8787442D-9706-47A4-A4CD-9637CF924FA3}" name="Column9272"/>
    <tableColumn id="9277" xr3:uid="{B4E77BA2-98B1-47D3-96F5-BD7EDD9DDAEC}" name="Column9273"/>
    <tableColumn id="9278" xr3:uid="{2E0F6A52-86CF-49B6-A56B-CB76ACF70243}" name="Column9274"/>
    <tableColumn id="9279" xr3:uid="{758935F1-8F6C-40F3-8738-D3213FFCD137}" name="Column9275"/>
    <tableColumn id="9280" xr3:uid="{95FE1B88-AE1F-4EA0-ABF7-C5CA103F08D8}" name="Column9276"/>
    <tableColumn id="9281" xr3:uid="{B05C239A-F214-4A61-9DC7-C5D242609494}" name="Column9277"/>
    <tableColumn id="9282" xr3:uid="{09D66978-F110-4A4A-8D8C-9AABA7D101FA}" name="Column9278"/>
    <tableColumn id="9283" xr3:uid="{53A852AE-D4B5-40BD-956E-709D75603F2B}" name="Column9279"/>
    <tableColumn id="9284" xr3:uid="{3B7CCF7B-C39E-414E-950F-F65F5D234963}" name="Column9280"/>
    <tableColumn id="9285" xr3:uid="{3C3943CB-F5FE-4AAE-9ABC-4DD5F4F906FE}" name="Column9281"/>
    <tableColumn id="9286" xr3:uid="{00A85BD4-0AE4-4BA4-AFF3-3B631FEF512B}" name="Column9282"/>
    <tableColumn id="9287" xr3:uid="{56A40A50-6EC8-4F7E-9CE6-D63856DB32AF}" name="Column9283"/>
    <tableColumn id="9288" xr3:uid="{57E885D1-BE93-40F4-BB6E-902A465332D1}" name="Column9284"/>
    <tableColumn id="9289" xr3:uid="{3CB27A79-6A1F-449B-9C90-761B4C6B8D4D}" name="Column9285"/>
    <tableColumn id="9290" xr3:uid="{A50F096C-9AE2-4E6A-8CC6-5C0DC14B2379}" name="Column9286"/>
    <tableColumn id="9291" xr3:uid="{3A645654-72A6-446E-B88C-B70E716283FD}" name="Column9287"/>
    <tableColumn id="9292" xr3:uid="{0D8999FC-3268-4095-978D-F7677639C305}" name="Column9288"/>
    <tableColumn id="9293" xr3:uid="{B2FF60E7-86CD-4CB9-B22F-1CC0B9A6C972}" name="Column9289"/>
    <tableColumn id="9294" xr3:uid="{BB578206-119C-4B0D-8531-E2B75DE58616}" name="Column9290"/>
    <tableColumn id="9295" xr3:uid="{DDA016A6-5286-4920-8C69-7533BB78A6BD}" name="Column9291"/>
    <tableColumn id="9296" xr3:uid="{0D24F8A1-6B94-401F-BC30-5B8753ED97A8}" name="Column9292"/>
    <tableColumn id="9297" xr3:uid="{1B035CE1-0D69-44CA-9807-080BA7396D76}" name="Column9293"/>
    <tableColumn id="9298" xr3:uid="{36169A28-3F08-4F1C-97A5-E68590E9BBD5}" name="Column9294"/>
    <tableColumn id="9299" xr3:uid="{55292CF7-0886-4103-A1EA-044A45FB1B64}" name="Column9295"/>
    <tableColumn id="9300" xr3:uid="{415F607B-4AEC-42F7-B4F1-A24C2A7AC87F}" name="Column9296"/>
    <tableColumn id="9301" xr3:uid="{F749E1AB-79BD-4CA2-8F1A-2C29DEEE02DD}" name="Column9297"/>
    <tableColumn id="9302" xr3:uid="{CB51E146-F6C5-4F86-8FCA-43F80D184815}" name="Column9298"/>
    <tableColumn id="9303" xr3:uid="{1D5E3676-4093-4528-A64F-1B5E87A88C82}" name="Column9299"/>
    <tableColumn id="9304" xr3:uid="{FF878D7B-34A0-4580-AEC6-C184600B7C6D}" name="Column9300"/>
    <tableColumn id="9305" xr3:uid="{A3F67618-152B-4164-B03F-5163662AB31E}" name="Column9301"/>
    <tableColumn id="9306" xr3:uid="{1A5A713F-9FD6-4DEA-B730-8889A2305791}" name="Column9302"/>
    <tableColumn id="9307" xr3:uid="{F990ED6D-3299-4B77-8A50-AE159CA2F41E}" name="Column9303"/>
    <tableColumn id="9308" xr3:uid="{93FD5B18-2DEA-44FF-A683-ADC2A4464537}" name="Column9304"/>
    <tableColumn id="9309" xr3:uid="{A3F05C2D-2565-410C-B825-77843C983E82}" name="Column9305"/>
    <tableColumn id="9310" xr3:uid="{DB885759-715D-4E68-954C-819600A9FD3B}" name="Column9306"/>
    <tableColumn id="9311" xr3:uid="{5BF2078E-FB84-4148-97A8-7CA54F0A3DE4}" name="Column9307"/>
    <tableColumn id="9312" xr3:uid="{3C715914-EBBB-4E80-B786-068B02878BB9}" name="Column9308"/>
    <tableColumn id="9313" xr3:uid="{45DD9EB2-27D1-4225-8870-5C65FA0F7C99}" name="Column9309"/>
    <tableColumn id="9314" xr3:uid="{E4D1F7E4-5333-4689-93B4-D52435ED5848}" name="Column9310"/>
    <tableColumn id="9315" xr3:uid="{ACC1A85B-B391-4131-9537-51EE6A2B70A4}" name="Column9311"/>
    <tableColumn id="9316" xr3:uid="{73D999F7-E3C9-47C1-B8E0-D6C3CB8444FB}" name="Column9312"/>
    <tableColumn id="9317" xr3:uid="{AE9C23AE-0DA9-4269-AE27-3DE8BC97809F}" name="Column9313"/>
    <tableColumn id="9318" xr3:uid="{476D2E26-131D-4D4A-A36C-7B374655F6F3}" name="Column9314"/>
    <tableColumn id="9319" xr3:uid="{A4FB701D-CAC0-43B0-86B9-05A209950DEA}" name="Column9315"/>
    <tableColumn id="9320" xr3:uid="{F26FBAF3-C033-4B31-B8B6-5C16ACA49F77}" name="Column9316"/>
    <tableColumn id="9321" xr3:uid="{B2862C53-4704-434D-98C2-793DB01731A7}" name="Column9317"/>
    <tableColumn id="9322" xr3:uid="{621C9DC1-03C9-4667-8B2A-B2E74F296DE1}" name="Column9318"/>
    <tableColumn id="9323" xr3:uid="{422EBDBF-2A1C-48E8-94BB-58D843D4313F}" name="Column9319"/>
    <tableColumn id="9324" xr3:uid="{44D9E654-01AD-46CB-8445-B1A2D2415E79}" name="Column9320"/>
    <tableColumn id="9325" xr3:uid="{F1272C8B-F271-49C1-89F3-8C34005EE1EE}" name="Column9321"/>
    <tableColumn id="9326" xr3:uid="{85E4EFB1-B716-46D5-870C-BA02AE5EF707}" name="Column9322"/>
    <tableColumn id="9327" xr3:uid="{832B7B29-28D4-4FBA-B165-F24C3DD36F92}" name="Column9323"/>
    <tableColumn id="9328" xr3:uid="{FE6A3213-A222-408D-8784-62A326C72998}" name="Column9324"/>
    <tableColumn id="9329" xr3:uid="{4F09D933-CCB9-4C85-B43B-635980405750}" name="Column9325"/>
    <tableColumn id="9330" xr3:uid="{D46009C3-CBBA-47A5-9CA3-C2EEA2D2AE24}" name="Column9326"/>
    <tableColumn id="9331" xr3:uid="{1B386F80-2F19-4DA5-901D-DEE6F3360146}" name="Column9327"/>
    <tableColumn id="9332" xr3:uid="{FB46E11F-ABCF-42D5-A0EF-EC9C2684D1FB}" name="Column9328"/>
    <tableColumn id="9333" xr3:uid="{66C70244-2433-4D21-A084-70C27BAF8B93}" name="Column9329"/>
    <tableColumn id="9334" xr3:uid="{652A45E4-7AFE-4B2A-963F-188799CA0A16}" name="Column9330"/>
    <tableColumn id="9335" xr3:uid="{30B7B3ED-771A-4AD5-B0EC-656695049898}" name="Column9331"/>
    <tableColumn id="9336" xr3:uid="{71A29C96-492F-4D5D-90FD-2EBDECB4D85B}" name="Column9332"/>
    <tableColumn id="9337" xr3:uid="{06CB745E-C91B-4FEA-AD7E-1C24E1F59295}" name="Column9333"/>
    <tableColumn id="9338" xr3:uid="{C2E92EEF-F62A-45A6-BD09-CABC6FB023B6}" name="Column9334"/>
    <tableColumn id="9339" xr3:uid="{F428918C-0238-464D-932D-198CB4FACE55}" name="Column9335"/>
    <tableColumn id="9340" xr3:uid="{0DA1AA01-10C4-47BB-878E-E02E92F70A3C}" name="Column9336"/>
    <tableColumn id="9341" xr3:uid="{724F87DD-187D-480F-96F5-133C241C5660}" name="Column9337"/>
    <tableColumn id="9342" xr3:uid="{F2842A87-2D57-470B-BAC7-D5CFCF15BD15}" name="Column9338"/>
    <tableColumn id="9343" xr3:uid="{568B6CD5-E3B6-4DBF-BF5E-E38105D20019}" name="Column9339"/>
    <tableColumn id="9344" xr3:uid="{724E4D03-E737-4A26-90C6-92D5E81B1494}" name="Column9340"/>
    <tableColumn id="9345" xr3:uid="{E8A00AEB-BC4C-4C76-9DD8-25FE062D1B60}" name="Column9341"/>
    <tableColumn id="9346" xr3:uid="{C59F1CE0-CCF5-4D51-AB7E-26E4DF554B3A}" name="Column9342"/>
    <tableColumn id="9347" xr3:uid="{F37EFA87-948D-4185-ABAA-CBFDE82CF7C5}" name="Column9343"/>
    <tableColumn id="9348" xr3:uid="{71A89570-3056-46F5-B13D-2D6980719902}" name="Column9344"/>
    <tableColumn id="9349" xr3:uid="{FF6A9F93-EE6B-4A4D-B7E5-ABDD8DB9FA03}" name="Column9345"/>
    <tableColumn id="9350" xr3:uid="{51098121-D933-47DC-AC6B-E5210A48BC4C}" name="Column9346"/>
    <tableColumn id="9351" xr3:uid="{73ACBA9A-919E-4003-B725-2A68FA32F68A}" name="Column9347"/>
    <tableColumn id="9352" xr3:uid="{AD6775E7-FE98-4ED8-BCD1-14401224ACF0}" name="Column9348"/>
    <tableColumn id="9353" xr3:uid="{6F31F284-F4C4-4561-AB3E-15D2EC09FAA6}" name="Column9349"/>
    <tableColumn id="9354" xr3:uid="{2A7B76AB-D75D-4103-A24E-EF8BE1E13551}" name="Column9350"/>
    <tableColumn id="9355" xr3:uid="{D279DB1F-7A2C-45AC-8B89-5393BAF201E0}" name="Column9351"/>
    <tableColumn id="9356" xr3:uid="{672266ED-C7E5-42CB-9F33-0A37F4F2B3CF}" name="Column9352"/>
    <tableColumn id="9357" xr3:uid="{9FAB905E-4941-4232-9CA2-365E2E826F22}" name="Column9353"/>
    <tableColumn id="9358" xr3:uid="{A32A0618-5DE7-4462-BBE5-786100B360C5}" name="Column9354"/>
    <tableColumn id="9359" xr3:uid="{01C6A172-C60F-4FCE-B1E2-D207D65A20E4}" name="Column9355"/>
    <tableColumn id="9360" xr3:uid="{116A1FEA-A778-4FA2-BF69-69CC28985E51}" name="Column9356"/>
    <tableColumn id="9361" xr3:uid="{BBCB4815-9C4E-4EB2-8CF0-C1044A3BDAE6}" name="Column9357"/>
    <tableColumn id="9362" xr3:uid="{2DABC0CD-F677-4508-994A-6CEFC423BCAC}" name="Column9358"/>
    <tableColumn id="9363" xr3:uid="{389194D0-70E6-4567-9FA7-E91AAE990E5B}" name="Column9359"/>
    <tableColumn id="9364" xr3:uid="{DAB9B3BA-BA23-434C-BFD1-FEAD3FFD1287}" name="Column9360"/>
    <tableColumn id="9365" xr3:uid="{E7DF3309-6B22-4F81-AACB-841DFCF31ABF}" name="Column9361"/>
    <tableColumn id="9366" xr3:uid="{310BC496-1B24-40B0-80AD-ECB286F63606}" name="Column9362"/>
    <tableColumn id="9367" xr3:uid="{F2B3C522-00E1-4405-958E-BEC071B31655}" name="Column9363"/>
    <tableColumn id="9368" xr3:uid="{B82FF075-BACB-46A5-80CC-FD54A98F6263}" name="Column9364"/>
    <tableColumn id="9369" xr3:uid="{2D644C85-14DA-416C-B50C-309A957215A9}" name="Column9365"/>
    <tableColumn id="9370" xr3:uid="{DDC198FC-6610-4676-9D45-D050B3E95F29}" name="Column9366"/>
    <tableColumn id="9371" xr3:uid="{C2B5DB99-A820-4358-91BE-FF2A0CB3E625}" name="Column9367"/>
    <tableColumn id="9372" xr3:uid="{B909073B-7B29-48A7-BF2B-E4FAAB8F9EC9}" name="Column9368"/>
    <tableColumn id="9373" xr3:uid="{FFD81D93-95AC-4DE5-A61E-246F1D0B7966}" name="Column9369"/>
    <tableColumn id="9374" xr3:uid="{62F6A60B-ED6E-41AA-AAA6-56CBEE0703DF}" name="Column9370"/>
    <tableColumn id="9375" xr3:uid="{D0559068-F43A-4762-A5EA-4A7E1AA74469}" name="Column9371"/>
    <tableColumn id="9376" xr3:uid="{4C2146CB-D306-4C7D-B734-AFA1E2ED54FA}" name="Column9372"/>
    <tableColumn id="9377" xr3:uid="{FB22132C-03BD-4F07-AADE-6F66C9797A36}" name="Column9373"/>
    <tableColumn id="9378" xr3:uid="{328A4435-48D5-46BC-956F-D0A5721DF194}" name="Column9374"/>
    <tableColumn id="9379" xr3:uid="{B582370F-7766-4130-A963-15B2A565E01F}" name="Column9375"/>
    <tableColumn id="9380" xr3:uid="{6757D3C8-D2D9-4BB8-84D1-B8CC99F619EB}" name="Column9376"/>
    <tableColumn id="9381" xr3:uid="{3CFDCFBE-B956-4969-BDE5-6C9D798236AF}" name="Column9377"/>
    <tableColumn id="9382" xr3:uid="{4B68F3C2-3939-460F-B380-AB75B72F407F}" name="Column9378"/>
    <tableColumn id="9383" xr3:uid="{45276646-F4F6-48E9-9404-5433538EDBDF}" name="Column9379"/>
    <tableColumn id="9384" xr3:uid="{3C283BD0-A42A-4457-9B75-1292F92F22FB}" name="Column9380"/>
    <tableColumn id="9385" xr3:uid="{A293FC84-1683-4232-BB76-6CB1038A2119}" name="Column9381"/>
    <tableColumn id="9386" xr3:uid="{27EFABDC-4986-4C59-8E3D-3CFA173DE68D}" name="Column9382"/>
    <tableColumn id="9387" xr3:uid="{72FEB2C6-538D-4C3D-A9B1-3608FC52F89D}" name="Column9383"/>
    <tableColumn id="9388" xr3:uid="{CBC405B2-BD00-4298-9291-BFFE31232BBF}" name="Column9384"/>
    <tableColumn id="9389" xr3:uid="{1A6DDB51-04E5-4A8F-BB5A-9B467AA570EB}" name="Column9385"/>
    <tableColumn id="9390" xr3:uid="{655804B5-72DF-46D9-9FED-88840A80622C}" name="Column9386"/>
    <tableColumn id="9391" xr3:uid="{F32733F6-1B56-4CB5-9D69-DF7E6A62CE41}" name="Column9387"/>
    <tableColumn id="9392" xr3:uid="{873ACDE2-B729-4C1F-9A53-53927404BD57}" name="Column9388"/>
    <tableColumn id="9393" xr3:uid="{76F4EF6A-F399-4B8C-998C-F74C218CCCE5}" name="Column9389"/>
    <tableColumn id="9394" xr3:uid="{19360176-D2D1-4CF4-90B6-94FF85DAB969}" name="Column9390"/>
    <tableColumn id="9395" xr3:uid="{7631CCB4-3A1E-4AF7-AF4B-7D176F7B99CD}" name="Column9391"/>
    <tableColumn id="9396" xr3:uid="{53F80880-A4A7-42FB-AA48-44A86A4ACD52}" name="Column9392"/>
    <tableColumn id="9397" xr3:uid="{82729C88-F9DC-433D-877D-BE3BFC0771A8}" name="Column9393"/>
    <tableColumn id="9398" xr3:uid="{86D0066D-696D-400B-B395-219E37B21962}" name="Column9394"/>
    <tableColumn id="9399" xr3:uid="{983B578D-2BC5-44D4-A561-2CFF9B260D8C}" name="Column9395"/>
    <tableColumn id="9400" xr3:uid="{B50E5EE5-5159-4E1D-A22B-36CF94EBDFA0}" name="Column9396"/>
    <tableColumn id="9401" xr3:uid="{DF931587-682D-4C89-AF9F-4A9A7A2342A9}" name="Column9397"/>
    <tableColumn id="9402" xr3:uid="{2A00F632-BBE9-44AF-BA77-24B93DBBC253}" name="Column9398"/>
    <tableColumn id="9403" xr3:uid="{1DA33B3A-82FF-45FF-AD15-69A369E3451B}" name="Column9399"/>
    <tableColumn id="9404" xr3:uid="{45EB2C2B-6734-4F02-93AC-9DC618C3D5F3}" name="Column9400"/>
    <tableColumn id="9405" xr3:uid="{F3A8E97B-957E-46D9-ADA7-96F639E10D61}" name="Column9401"/>
    <tableColumn id="9406" xr3:uid="{388D44D8-0F67-460B-9420-35678C14A0D0}" name="Column9402"/>
    <tableColumn id="9407" xr3:uid="{4E301D11-7495-481B-8EB5-60A6C1C5C17D}" name="Column9403"/>
    <tableColumn id="9408" xr3:uid="{8BAD957E-E167-4678-9340-03A373761524}" name="Column9404"/>
    <tableColumn id="9409" xr3:uid="{719657A6-93F1-45C4-A019-3B28741DB32C}" name="Column9405"/>
    <tableColumn id="9410" xr3:uid="{246325AE-5969-4571-882D-00C0FC61FB3E}" name="Column9406"/>
    <tableColumn id="9411" xr3:uid="{7A78E708-10E3-432D-953F-738CCC72B4B4}" name="Column9407"/>
    <tableColumn id="9412" xr3:uid="{1918D600-616A-4918-A965-43765B9CE23E}" name="Column9408"/>
    <tableColumn id="9413" xr3:uid="{88F99A80-37AB-4641-B852-3A9FAE5009FA}" name="Column9409"/>
    <tableColumn id="9414" xr3:uid="{04243E0A-2109-4454-8114-0E51967614D3}" name="Column9410"/>
    <tableColumn id="9415" xr3:uid="{A77721BB-EEEB-4805-965A-ABC1A287B1B6}" name="Column9411"/>
    <tableColumn id="9416" xr3:uid="{2155AFFD-05C2-4C84-8CF0-7B2B08A74815}" name="Column9412"/>
    <tableColumn id="9417" xr3:uid="{A97B5F19-6850-48D0-86E3-F2A05DF74D3C}" name="Column9413"/>
    <tableColumn id="9418" xr3:uid="{F6445B77-861E-48D8-821C-C1CAC02E3B2F}" name="Column9414"/>
    <tableColumn id="9419" xr3:uid="{FD6EB4FB-E233-4A59-BC85-10C800697384}" name="Column9415"/>
    <tableColumn id="9420" xr3:uid="{D2A355DC-B4E2-4697-815B-63828B7D4B70}" name="Column9416"/>
    <tableColumn id="9421" xr3:uid="{1147175C-70AB-485B-A248-33EE64922354}" name="Column9417"/>
    <tableColumn id="9422" xr3:uid="{D527281B-C80A-4471-9AFE-6B57B9D29647}" name="Column9418"/>
    <tableColumn id="9423" xr3:uid="{4AF9E8B3-13F9-4AB7-B9D6-8BB72D32E4D0}" name="Column9419"/>
    <tableColumn id="9424" xr3:uid="{9519B8C3-3C19-4AC6-9504-EF6BE79C600D}" name="Column9420"/>
    <tableColumn id="9425" xr3:uid="{BFF59C62-CA84-4333-8A2C-0C4A4295F5E7}" name="Column9421"/>
    <tableColumn id="9426" xr3:uid="{5F4F2D74-D97C-4E2E-A35A-BC7CB7E0CFFE}" name="Column9422"/>
    <tableColumn id="9427" xr3:uid="{6255C840-9AD0-4275-9CAE-6B68EE2B37AB}" name="Column9423"/>
    <tableColumn id="9428" xr3:uid="{F0B3DDA5-8A5F-481D-A8A6-1EB50B910360}" name="Column9424"/>
    <tableColumn id="9429" xr3:uid="{C78A1EFD-CC8D-449B-90A1-C6E754F34437}" name="Column9425"/>
    <tableColumn id="9430" xr3:uid="{F16FF821-B636-4BBF-8916-CF7E75B265B2}" name="Column9426"/>
    <tableColumn id="9431" xr3:uid="{B0BC4FDB-BBB2-49E9-954C-7F43D828DB2C}" name="Column9427"/>
    <tableColumn id="9432" xr3:uid="{71B4D509-D663-4C82-AFCA-B2EA1A78F704}" name="Column9428"/>
    <tableColumn id="9433" xr3:uid="{B7F604AF-2675-42F7-9A9B-856F20F288AD}" name="Column9429"/>
    <tableColumn id="9434" xr3:uid="{A568F5D0-6EF5-4857-94C0-4AE6204FD259}" name="Column9430"/>
    <tableColumn id="9435" xr3:uid="{9801C606-B96E-42E2-A8A9-34B021D7E138}" name="Column9431"/>
    <tableColumn id="9436" xr3:uid="{7A0B4AEA-F2F0-4D42-83E5-D20758266056}" name="Column9432"/>
    <tableColumn id="9437" xr3:uid="{5C1429D4-EF1B-42BC-B37E-83010B5A19C9}" name="Column9433"/>
    <tableColumn id="9438" xr3:uid="{5AD7B055-F4F0-4A70-A95B-A4A0E64823BD}" name="Column9434"/>
    <tableColumn id="9439" xr3:uid="{E3C94919-4439-4FAD-8172-AB9FA64E7982}" name="Column9435"/>
    <tableColumn id="9440" xr3:uid="{347EC185-5E01-4339-9C1E-7C778F788013}" name="Column9436"/>
    <tableColumn id="9441" xr3:uid="{636196AF-E8FA-4F62-A56E-7922056611FE}" name="Column9437"/>
    <tableColumn id="9442" xr3:uid="{40061DFF-7C12-45AF-9A07-B0FD5472F4AB}" name="Column9438"/>
    <tableColumn id="9443" xr3:uid="{A4943D66-BA32-4A06-B83D-8F46DE718A9B}" name="Column9439"/>
    <tableColumn id="9444" xr3:uid="{5FE8ED79-EEBD-425C-B0E1-E11D405BADB7}" name="Column9440"/>
    <tableColumn id="9445" xr3:uid="{9F78BB74-4256-4790-B70C-3F03EFDA375F}" name="Column9441"/>
    <tableColumn id="9446" xr3:uid="{2A77D0A9-936F-4D1A-8782-3061EBBA54AF}" name="Column9442"/>
    <tableColumn id="9447" xr3:uid="{833526B2-B4D0-4E92-B64A-4FB166087191}" name="Column9443"/>
    <tableColumn id="9448" xr3:uid="{DFC64791-485C-42FF-BC19-986B4518FF33}" name="Column9444"/>
    <tableColumn id="9449" xr3:uid="{FF751B97-58AA-4F23-B7D4-33DC62D68013}" name="Column9445"/>
    <tableColumn id="9450" xr3:uid="{5D285485-8734-45C8-AC80-74438B3B60E8}" name="Column9446"/>
    <tableColumn id="9451" xr3:uid="{280B360E-DC29-4AF6-85C3-EC1CCCA96311}" name="Column9447"/>
    <tableColumn id="9452" xr3:uid="{6847B720-6E0A-4517-A911-4613F958078F}" name="Column9448"/>
    <tableColumn id="9453" xr3:uid="{6A40E649-7CD3-4D37-B452-BB2BEEF05F9F}" name="Column9449"/>
    <tableColumn id="9454" xr3:uid="{0E5CCB2D-56A4-4041-B026-633B6E502731}" name="Column9450"/>
    <tableColumn id="9455" xr3:uid="{7C53F7E7-3957-46AB-B2C0-6CC3F9DB63E7}" name="Column9451"/>
    <tableColumn id="9456" xr3:uid="{AEF982A9-C222-46A3-8EA8-E438086C2B4F}" name="Column9452"/>
    <tableColumn id="9457" xr3:uid="{FC489B35-F849-4C23-A4BD-C792E13CC9BD}" name="Column9453"/>
    <tableColumn id="9458" xr3:uid="{6EBBCB53-C2AC-4088-99FF-DE478752046F}" name="Column9454"/>
    <tableColumn id="9459" xr3:uid="{6DCBD92A-719C-49F7-82A6-99E06F26247F}" name="Column9455"/>
    <tableColumn id="9460" xr3:uid="{64D93095-AEC8-4D71-BB71-996F6E48B5E4}" name="Column9456"/>
    <tableColumn id="9461" xr3:uid="{02B4189C-8D97-452D-9B16-A24CD75D6218}" name="Column9457"/>
    <tableColumn id="9462" xr3:uid="{74C6054E-90EC-4B3B-BFFF-A217B4DC9651}" name="Column9458"/>
    <tableColumn id="9463" xr3:uid="{77226035-6463-469B-8EA6-6A912226EE52}" name="Column9459"/>
    <tableColumn id="9464" xr3:uid="{24527825-6BD2-47AF-B3F2-E740219BE5B5}" name="Column9460"/>
    <tableColumn id="9465" xr3:uid="{D0912318-2A17-4F16-9D2B-6B05E995408E}" name="Column9461"/>
    <tableColumn id="9466" xr3:uid="{837DD606-4642-4A07-BD66-ACA435117AA4}" name="Column9462"/>
    <tableColumn id="9467" xr3:uid="{BAB09D88-E115-4898-A47A-6B23B29E77EC}" name="Column9463"/>
    <tableColumn id="9468" xr3:uid="{81DFFE9B-5627-4E2E-868D-1574625D3AC5}" name="Column9464"/>
    <tableColumn id="9469" xr3:uid="{EA5E68A1-6001-4746-AA1A-9A45BDC43EDE}" name="Column9465"/>
    <tableColumn id="9470" xr3:uid="{7B7E6D80-A962-4C45-836F-94B41774D586}" name="Column9466"/>
    <tableColumn id="9471" xr3:uid="{3F858AC9-F72E-486B-B806-AC8A8D711C92}" name="Column9467"/>
    <tableColumn id="9472" xr3:uid="{4C62C9DF-833C-4F66-A839-5FA7DA75907F}" name="Column9468"/>
    <tableColumn id="9473" xr3:uid="{6565CC65-AD54-45D6-A4DC-CE25375E8DEA}" name="Column9469"/>
    <tableColumn id="9474" xr3:uid="{143C459F-B9C3-47CF-9C51-0EB607C2B635}" name="Column9470"/>
    <tableColumn id="9475" xr3:uid="{30097440-00E6-4F39-A278-A1F4FC5F51B9}" name="Column9471"/>
    <tableColumn id="9476" xr3:uid="{A1624D28-E2DC-49A9-A170-DEA31B2B637B}" name="Column9472"/>
    <tableColumn id="9477" xr3:uid="{14996536-A289-4E68-AD28-9C7801284A7F}" name="Column9473"/>
    <tableColumn id="9478" xr3:uid="{3CD459D6-4E8A-421E-94B3-33AE193ABB37}" name="Column9474"/>
    <tableColumn id="9479" xr3:uid="{C656C0E3-B90F-43B2-9265-091D7ABFC438}" name="Column9475"/>
    <tableColumn id="9480" xr3:uid="{6CDBD3DE-2B24-4556-A5CB-B278DD97146A}" name="Column9476"/>
    <tableColumn id="9481" xr3:uid="{E1CCAC89-1940-406C-BB25-B52D56378D63}" name="Column9477"/>
    <tableColumn id="9482" xr3:uid="{B6F66810-4B3D-4DB7-B500-00E50DBB4062}" name="Column9478"/>
    <tableColumn id="9483" xr3:uid="{19EEA04D-7712-45FE-BAF0-FFE6208ACBC1}" name="Column9479"/>
    <tableColumn id="9484" xr3:uid="{0B19C30D-8438-4814-BEB2-764AF4EF7A04}" name="Column9480"/>
    <tableColumn id="9485" xr3:uid="{449772AE-9187-4399-9CCA-5C942DB4971E}" name="Column9481"/>
    <tableColumn id="9486" xr3:uid="{1CA97ABF-46F4-4E26-8BF1-75256173FAD3}" name="Column9482"/>
    <tableColumn id="9487" xr3:uid="{7D9AB562-7FDE-4E73-A6AB-62FB2155071A}" name="Column9483"/>
    <tableColumn id="9488" xr3:uid="{BB11EAB3-77A1-4A12-B47A-58A7CCC72262}" name="Column9484"/>
    <tableColumn id="9489" xr3:uid="{6AABC21B-BAA3-418F-8457-B45ED576E49D}" name="Column9485"/>
    <tableColumn id="9490" xr3:uid="{F891F8A8-8DA6-4DAA-AE7E-C99D1993EE66}" name="Column9486"/>
    <tableColumn id="9491" xr3:uid="{BDCAE817-9B3A-4073-914E-261132F6F348}" name="Column9487"/>
    <tableColumn id="9492" xr3:uid="{E581806F-D4AA-4E6F-B67B-622C43C34500}" name="Column9488"/>
    <tableColumn id="9493" xr3:uid="{735DC8F6-AB72-4E72-ABB8-DDF882E006FD}" name="Column9489"/>
    <tableColumn id="9494" xr3:uid="{C6849EDA-67EA-44A4-8934-AC50934BE1A8}" name="Column9490"/>
    <tableColumn id="9495" xr3:uid="{3B497C0E-BC0B-421F-897E-EF1327B34841}" name="Column9491"/>
    <tableColumn id="9496" xr3:uid="{A367422D-6B26-44A4-A042-499DAE0FD083}" name="Column9492"/>
    <tableColumn id="9497" xr3:uid="{F0F68A63-9CAC-4EA2-BADF-9242F7BFEB40}" name="Column9493"/>
    <tableColumn id="9498" xr3:uid="{8177CA67-0AFE-4792-BD58-5923B5D8032D}" name="Column9494"/>
    <tableColumn id="9499" xr3:uid="{9CE95801-3C55-45AB-B4EB-0E5AA72ABAD5}" name="Column9495"/>
    <tableColumn id="9500" xr3:uid="{63D7D2EE-B26A-45F3-B44B-3CAC207358CB}" name="Column9496"/>
    <tableColumn id="9501" xr3:uid="{F9104034-E2AD-4A2D-9878-56C6A738A60A}" name="Column9497"/>
    <tableColumn id="9502" xr3:uid="{25F81930-ED3E-4595-AAAF-F01D7E726DB6}" name="Column9498"/>
    <tableColumn id="9503" xr3:uid="{BA97C672-3A28-4F99-B7B7-3AB011AACEB5}" name="Column9499"/>
    <tableColumn id="9504" xr3:uid="{F1254F87-9A84-408C-A134-AD1C229932CF}" name="Column9500"/>
    <tableColumn id="9505" xr3:uid="{D277D25F-A7CA-41BC-BE32-79A3DC239991}" name="Column9501"/>
    <tableColumn id="9506" xr3:uid="{48C49B50-4186-49CE-99D7-24E6261F373D}" name="Column9502"/>
    <tableColumn id="9507" xr3:uid="{C2639348-F1CE-4881-A70B-80634F143DB3}" name="Column9503"/>
    <tableColumn id="9508" xr3:uid="{8E61A4B5-5E1F-43F8-A66D-94B49047D273}" name="Column9504"/>
    <tableColumn id="9509" xr3:uid="{CF7B9FC8-63BE-4D0D-B6C2-7573BD4E06FF}" name="Column9505"/>
    <tableColumn id="9510" xr3:uid="{B3D4F924-E6DB-4B68-9869-4CAE15882452}" name="Column9506"/>
    <tableColumn id="9511" xr3:uid="{9D5F97BC-4468-4064-8B61-E67493FB0188}" name="Column9507"/>
    <tableColumn id="9512" xr3:uid="{276B98B7-BF92-46EB-9846-E52531DC6767}" name="Column9508"/>
    <tableColumn id="9513" xr3:uid="{58AC03AD-F1B1-4DC9-AB9E-EF9DB4A9D151}" name="Column9509"/>
    <tableColumn id="9514" xr3:uid="{A114DEF6-4673-4985-8540-4C453A972A24}" name="Column9510"/>
    <tableColumn id="9515" xr3:uid="{A855F192-1ACE-4610-BC61-9E323AB70A02}" name="Column9511"/>
    <tableColumn id="9516" xr3:uid="{600DFA03-0650-4449-8421-4883D3525F47}" name="Column9512"/>
    <tableColumn id="9517" xr3:uid="{28A91860-CCAE-4C3B-87F1-9D7AEF8C72E0}" name="Column9513"/>
    <tableColumn id="9518" xr3:uid="{9C7F3E39-CA69-46F7-B24B-EA1596BAB2A2}" name="Column9514"/>
    <tableColumn id="9519" xr3:uid="{B8D6B071-6610-4082-9E6E-D2796298645D}" name="Column9515"/>
    <tableColumn id="9520" xr3:uid="{5CD523AE-F366-4A38-AE3A-3FDB56C76171}" name="Column9516"/>
    <tableColumn id="9521" xr3:uid="{CE951CA7-1BE8-4B07-812D-A72C55DFD544}" name="Column9517"/>
    <tableColumn id="9522" xr3:uid="{ACFCF0EB-7077-4639-B6BC-DF7380BE2150}" name="Column9518"/>
    <tableColumn id="9523" xr3:uid="{D300D644-D795-4840-881D-BBBAED7F3CCF}" name="Column9519"/>
    <tableColumn id="9524" xr3:uid="{5EC3C73B-2D0A-4642-BB41-4505FBD9DDB8}" name="Column9520"/>
    <tableColumn id="9525" xr3:uid="{1EE0FBED-DDB1-4A15-9C05-737805E4CF53}" name="Column9521"/>
    <tableColumn id="9526" xr3:uid="{2057A8CF-E33E-4D1E-B59C-CC2DCE92DE4F}" name="Column9522"/>
    <tableColumn id="9527" xr3:uid="{AD832612-3D56-429B-841E-8617DAD3C627}" name="Column9523"/>
    <tableColumn id="9528" xr3:uid="{5762A060-5148-41A6-9CEE-31E1BE403F97}" name="Column9524"/>
    <tableColumn id="9529" xr3:uid="{DCA3F0AB-AB40-4630-A051-1CEA28C913B9}" name="Column9525"/>
    <tableColumn id="9530" xr3:uid="{99BDAA2E-BE83-42A6-A6D0-68744EEDC76D}" name="Column9526"/>
    <tableColumn id="9531" xr3:uid="{58A9B9E7-3C37-4DB2-87AB-6AF60BFDCFCC}" name="Column9527"/>
    <tableColumn id="9532" xr3:uid="{5F3C2EFB-042F-490B-86B8-77C8DFDBF068}" name="Column9528"/>
    <tableColumn id="9533" xr3:uid="{AE6CC7FB-8262-464D-9C41-66699BAFA3D2}" name="Column9529"/>
    <tableColumn id="9534" xr3:uid="{95904E3B-9B06-476A-B5E3-1BF1D16C8931}" name="Column9530"/>
    <tableColumn id="9535" xr3:uid="{3F063139-4A1E-4CC8-A62F-6700DAA4012E}" name="Column9531"/>
    <tableColumn id="9536" xr3:uid="{E693C50C-61EB-4B0A-A4A6-CE14221744A9}" name="Column9532"/>
    <tableColumn id="9537" xr3:uid="{D570CA2A-BCF6-49A9-99A4-FB9E39AC7797}" name="Column9533"/>
    <tableColumn id="9538" xr3:uid="{3AF4E18F-3D8D-400A-8DA8-23DF876B925F}" name="Column9534"/>
    <tableColumn id="9539" xr3:uid="{35D5C772-F4D8-4336-B8AE-EAFCA26FF139}" name="Column9535"/>
    <tableColumn id="9540" xr3:uid="{30FAA76E-FB91-4D55-BFE7-B41F3D2AB94E}" name="Column9536"/>
    <tableColumn id="9541" xr3:uid="{4C533994-78C1-4E28-A01F-42D8FDC7C90B}" name="Column9537"/>
    <tableColumn id="9542" xr3:uid="{D49150DF-C3E6-405E-8976-8B69FD70C341}" name="Column9538"/>
    <tableColumn id="9543" xr3:uid="{6BFBD30F-1244-4F31-BEAE-CEC89B3FE4F2}" name="Column9539"/>
    <tableColumn id="9544" xr3:uid="{A9C70244-F6B6-4C0F-96C7-517684C0E02A}" name="Column9540"/>
    <tableColumn id="9545" xr3:uid="{C3A70CDA-02A5-4ED1-A8DF-7843FE44CB18}" name="Column9541"/>
    <tableColumn id="9546" xr3:uid="{693092F2-12BA-4CF2-A051-DE97734F3163}" name="Column9542"/>
    <tableColumn id="9547" xr3:uid="{613F5D7C-9D5D-4FA4-A78F-03C78F434275}" name="Column9543"/>
    <tableColumn id="9548" xr3:uid="{A860AEA1-1775-4895-BFE7-F17EC65F64BE}" name="Column9544"/>
    <tableColumn id="9549" xr3:uid="{CA906E4A-42E4-4347-9E70-7E5AA086EAD7}" name="Column9545"/>
    <tableColumn id="9550" xr3:uid="{4C200122-5E64-490E-9D7B-3994C715A554}" name="Column9546"/>
    <tableColumn id="9551" xr3:uid="{FC4B80CA-A374-4021-B3FA-A02240366E48}" name="Column9547"/>
    <tableColumn id="9552" xr3:uid="{FCB56E29-F144-438F-AB95-C1880A8C9934}" name="Column9548"/>
    <tableColumn id="9553" xr3:uid="{DC87D6AE-1365-4337-BB80-78CDC99FBBEF}" name="Column9549"/>
    <tableColumn id="9554" xr3:uid="{EFA55873-1414-4CFC-85AA-375221DA8209}" name="Column9550"/>
    <tableColumn id="9555" xr3:uid="{61610B60-3677-4F30-B4E8-B68A97BD0240}" name="Column9551"/>
    <tableColumn id="9556" xr3:uid="{D4A0150F-EAE0-4485-B8FA-35F6781034BD}" name="Column9552"/>
    <tableColumn id="9557" xr3:uid="{0C957A83-D0E4-4FFE-A0E2-8A08FDE9AB38}" name="Column9553"/>
    <tableColumn id="9558" xr3:uid="{1D82C23D-31C7-4211-B423-8D5DEFA4A65D}" name="Column9554"/>
    <tableColumn id="9559" xr3:uid="{3B8EB9C9-DD7D-44FF-8967-FC8EBF4A9EC2}" name="Column9555"/>
    <tableColumn id="9560" xr3:uid="{2942C304-AC10-4938-9F22-B41BCAB17380}" name="Column9556"/>
    <tableColumn id="9561" xr3:uid="{6341F534-81E8-4D6B-BC67-186197A15DEE}" name="Column9557"/>
    <tableColumn id="9562" xr3:uid="{5D7E8FF8-56BF-4490-8D4D-BFE437A28054}" name="Column9558"/>
    <tableColumn id="9563" xr3:uid="{414E8C4B-72E6-4807-85B5-9D311A058CA4}" name="Column9559"/>
    <tableColumn id="9564" xr3:uid="{94BE1E7A-3E32-4005-94D5-CE0E678DF499}" name="Column9560"/>
    <tableColumn id="9565" xr3:uid="{72510CDF-5422-4A0F-B7FD-242B47E4ED37}" name="Column9561"/>
    <tableColumn id="9566" xr3:uid="{03C7917E-6055-4B69-9593-B765C7CCC5C4}" name="Column9562"/>
    <tableColumn id="9567" xr3:uid="{AB6BDA14-A46F-4142-872A-97D49489E350}" name="Column9563"/>
    <tableColumn id="9568" xr3:uid="{6A861E0D-3E51-49B7-BC0D-11795039B755}" name="Column9564"/>
    <tableColumn id="9569" xr3:uid="{145A825D-5C64-48C2-BD83-6BCD48235294}" name="Column9565"/>
    <tableColumn id="9570" xr3:uid="{64056DBF-1DA7-46AC-96D1-F6206A308957}" name="Column9566"/>
    <tableColumn id="9571" xr3:uid="{1DA754C4-D74D-4351-A9FF-597584E764B8}" name="Column9567"/>
    <tableColumn id="9572" xr3:uid="{32C5511E-7A71-4B89-9BD3-12F8D0402C42}" name="Column9568"/>
    <tableColumn id="9573" xr3:uid="{EA049A53-62C6-4A90-9351-F01C4D30265D}" name="Column9569"/>
    <tableColumn id="9574" xr3:uid="{C9911518-ECCF-4B7B-B589-F7A8A9CD23E5}" name="Column9570"/>
    <tableColumn id="9575" xr3:uid="{21B0E775-E11B-45A6-A08C-3A6D370B21D6}" name="Column9571"/>
    <tableColumn id="9576" xr3:uid="{95F57463-5C67-4F0A-9A4B-E6EF0C90FE60}" name="Column9572"/>
    <tableColumn id="9577" xr3:uid="{2AA22CF2-A19E-4746-902A-E692D5DF1ADA}" name="Column9573"/>
    <tableColumn id="9578" xr3:uid="{6459BDF5-1A67-4AF7-A0B5-C8C5CCA9EB2D}" name="Column9574"/>
    <tableColumn id="9579" xr3:uid="{EC775DCE-5AB2-4504-98D9-7E47BE42A0FB}" name="Column9575"/>
    <tableColumn id="9580" xr3:uid="{6F172F14-9465-4B93-B982-AB3CB550C30B}" name="Column9576"/>
    <tableColumn id="9581" xr3:uid="{07FE7574-0481-4E6A-97F4-C1908639F9E5}" name="Column9577"/>
    <tableColumn id="9582" xr3:uid="{7CDB6326-4A75-4DC5-AF7D-AC263D2DB0F1}" name="Column9578"/>
    <tableColumn id="9583" xr3:uid="{08BDA496-B039-46AB-8F2D-11A5D96751A0}" name="Column9579"/>
    <tableColumn id="9584" xr3:uid="{59FD4A7D-6E94-4E4E-B702-25319B96BFFF}" name="Column9580"/>
    <tableColumn id="9585" xr3:uid="{95861A41-C815-4E52-9D2C-49C92561FB8E}" name="Column9581"/>
    <tableColumn id="9586" xr3:uid="{FCA2A4CA-3E2C-4DAF-9BD8-3E5A5ACC2AEB}" name="Column9582"/>
    <tableColumn id="9587" xr3:uid="{83642306-A72A-4EC8-B5FE-C80E12778856}" name="Column9583"/>
    <tableColumn id="9588" xr3:uid="{AADF49F6-9891-4BF0-AF81-B74C13397D42}" name="Column9584"/>
    <tableColumn id="9589" xr3:uid="{59BDDEC9-7847-4F33-8D1C-42C112E576B6}" name="Column9585"/>
    <tableColumn id="9590" xr3:uid="{C237DC6B-D980-4433-BB03-4FE93D54FD7B}" name="Column9586"/>
    <tableColumn id="9591" xr3:uid="{A78AE042-1556-4AD7-A948-93744B90AEF8}" name="Column9587"/>
    <tableColumn id="9592" xr3:uid="{B15224BA-574E-43DD-A5E6-0A90A53B6704}" name="Column9588"/>
    <tableColumn id="9593" xr3:uid="{23CC6C2C-D6F5-42B5-8BB2-681D910C348A}" name="Column9589"/>
    <tableColumn id="9594" xr3:uid="{6AB0BA7C-31EB-4366-8459-D3EB35912877}" name="Column9590"/>
    <tableColumn id="9595" xr3:uid="{AD172827-B9FA-4C90-8FED-8079F20EF3AA}" name="Column9591"/>
    <tableColumn id="9596" xr3:uid="{C6E4D704-A395-4DD3-8D1B-CBCC20A6982B}" name="Column9592"/>
    <tableColumn id="9597" xr3:uid="{15E6AFC8-0210-4EAD-A110-FDD2A91CA928}" name="Column9593"/>
    <tableColumn id="9598" xr3:uid="{C5A9852B-6E96-4E1C-AE07-880CDC95F9FB}" name="Column9594"/>
    <tableColumn id="9599" xr3:uid="{0710D6F0-B6D1-4DA4-9D0A-8B6407516497}" name="Column9595"/>
    <tableColumn id="9600" xr3:uid="{24EEB9EA-6AD9-417D-9F44-0AE995E3C456}" name="Column9596"/>
    <tableColumn id="9601" xr3:uid="{00CCEDAF-11EF-4294-BDFB-459A237C500D}" name="Column9597"/>
    <tableColumn id="9602" xr3:uid="{CEFB88F2-E101-4770-B77C-7A05A3DD1DAB}" name="Column9598"/>
    <tableColumn id="9603" xr3:uid="{733CE3A8-E777-47D3-BF20-45897EADB72D}" name="Column9599"/>
    <tableColumn id="9604" xr3:uid="{B4B04523-6AB5-4D81-BDF8-D72663B0610F}" name="Column9600"/>
    <tableColumn id="9605" xr3:uid="{D703E63E-D2E8-469D-8541-0A073065AE81}" name="Column9601"/>
    <tableColumn id="9606" xr3:uid="{260061C8-5BD6-49E6-840E-5B7EC909E44F}" name="Column9602"/>
    <tableColumn id="9607" xr3:uid="{123A908E-7563-4B77-8BF1-013BEB3C09A3}" name="Column9603"/>
    <tableColumn id="9608" xr3:uid="{99A0C3B8-2DED-437C-AD6F-B4077843E555}" name="Column9604"/>
    <tableColumn id="9609" xr3:uid="{3F6D7D95-D2AE-44CF-AC30-E3ABC3FF406D}" name="Column9605"/>
    <tableColumn id="9610" xr3:uid="{BC674C8E-4C92-47CB-A797-AD9D92016D9A}" name="Column9606"/>
    <tableColumn id="9611" xr3:uid="{71C24591-AE98-4008-AC80-D696AD8F7694}" name="Column9607"/>
    <tableColumn id="9612" xr3:uid="{356D13AE-37B9-4EBC-AEE2-162C5091B3B0}" name="Column9608"/>
    <tableColumn id="9613" xr3:uid="{0BFE30BC-79F3-45CA-BD76-19D1D069905F}" name="Column9609"/>
    <tableColumn id="9614" xr3:uid="{E818D2BF-E7B6-4233-B211-DAADB92C887D}" name="Column9610"/>
    <tableColumn id="9615" xr3:uid="{54F12D1E-86BC-4569-9146-AF7A3769BAD6}" name="Column9611"/>
    <tableColumn id="9616" xr3:uid="{C4A58630-9E05-42B2-B9A3-B29B806013A8}" name="Column9612"/>
    <tableColumn id="9617" xr3:uid="{CDB0D7B5-27FF-4348-985B-1ECE28F414EF}" name="Column9613"/>
    <tableColumn id="9618" xr3:uid="{262C1ED4-A6A9-46D6-B076-6FF507F525FE}" name="Column9614"/>
    <tableColumn id="9619" xr3:uid="{12FDA2E6-0EEF-41E1-816D-596F3C51C84B}" name="Column9615"/>
    <tableColumn id="9620" xr3:uid="{BA76C1B9-7ADC-4831-996D-08F8135F186E}" name="Column9616"/>
    <tableColumn id="9621" xr3:uid="{E711F6A9-B09C-408D-9C13-5CA4B59E73FC}" name="Column9617"/>
    <tableColumn id="9622" xr3:uid="{4F0D4AC7-A7AE-430E-A168-86731F58A211}" name="Column9618"/>
    <tableColumn id="9623" xr3:uid="{6C01B618-8A5F-4EE9-AAE2-AF70C6368893}" name="Column9619"/>
    <tableColumn id="9624" xr3:uid="{8A730C09-3610-491C-8375-660487B67407}" name="Column9620"/>
    <tableColumn id="9625" xr3:uid="{88E93D11-4B9F-471B-9ED4-A2457040358E}" name="Column9621"/>
    <tableColumn id="9626" xr3:uid="{C46D5C55-8D85-4E80-ABDE-CAC544E794F0}" name="Column9622"/>
    <tableColumn id="9627" xr3:uid="{19705365-5242-4BFF-9C14-72E2012D40A5}" name="Column9623"/>
    <tableColumn id="9628" xr3:uid="{7C505292-D013-40A3-846A-9A5705A14D6E}" name="Column9624"/>
    <tableColumn id="9629" xr3:uid="{438DBC9C-6EC0-416C-A10B-CAAC4950D240}" name="Column9625"/>
    <tableColumn id="9630" xr3:uid="{E8B4E922-EBB2-44A0-AE3C-B9DC455827EC}" name="Column9626"/>
    <tableColumn id="9631" xr3:uid="{3B6B11D7-0A48-41F1-BE97-A2B700E4A2A1}" name="Column9627"/>
    <tableColumn id="9632" xr3:uid="{139A75C3-F049-4BAB-8670-D0EE8F2E9A01}" name="Column9628"/>
    <tableColumn id="9633" xr3:uid="{061721EC-9561-49B0-901B-23B4DF24F007}" name="Column9629"/>
    <tableColumn id="9634" xr3:uid="{7BC45A31-BAD3-435A-BA94-CD9613D8DB38}" name="Column9630"/>
    <tableColumn id="9635" xr3:uid="{1C4D1693-D565-4B72-B9D3-E04B6F971C94}" name="Column9631"/>
    <tableColumn id="9636" xr3:uid="{B47F70A2-C9D5-4D84-B5E3-C2C7AF7B0E71}" name="Column9632"/>
    <tableColumn id="9637" xr3:uid="{ED981D96-BD90-47AB-AD9C-F6F2586A9B98}" name="Column9633"/>
    <tableColumn id="9638" xr3:uid="{181984CB-FD13-4C2A-8106-9E382A3DF8D6}" name="Column9634"/>
    <tableColumn id="9639" xr3:uid="{DE2F31B9-A5B5-44EF-8D72-126D18DF74B9}" name="Column9635"/>
    <tableColumn id="9640" xr3:uid="{DD2C4D6B-1F38-46D0-BB3A-D90EE772E16E}" name="Column9636"/>
    <tableColumn id="9641" xr3:uid="{5D96BD8C-6C62-4208-B5CC-CC7A378BC5F5}" name="Column9637"/>
    <tableColumn id="9642" xr3:uid="{DD160005-6E8F-4675-8957-E1509D7E8FC3}" name="Column9638"/>
    <tableColumn id="9643" xr3:uid="{6F7F1DE8-229E-41D1-9B77-99D4F9539EF9}" name="Column9639"/>
    <tableColumn id="9644" xr3:uid="{56CA80EF-C36F-48C4-8599-8E5AECCD480E}" name="Column9640"/>
    <tableColumn id="9645" xr3:uid="{0CC8A181-7D0B-43D4-81AC-39AD017C2490}" name="Column9641"/>
    <tableColumn id="9646" xr3:uid="{80DCD8A2-AF42-4962-B037-45DCB475EFFF}" name="Column9642"/>
    <tableColumn id="9647" xr3:uid="{18ABBC18-BF23-4F0F-8778-789D3533E397}" name="Column9643"/>
    <tableColumn id="9648" xr3:uid="{F010CB6C-D5AE-40E3-8825-EB20DA29792D}" name="Column9644"/>
    <tableColumn id="9649" xr3:uid="{F55B2739-7453-4DF8-822D-42A4A7AE36CC}" name="Column9645"/>
    <tableColumn id="9650" xr3:uid="{AE5550BD-31BA-4D35-BACC-3534A40538D5}" name="Column9646"/>
    <tableColumn id="9651" xr3:uid="{3B011602-280E-435A-B0FA-7D4548418EB3}" name="Column9647"/>
    <tableColumn id="9652" xr3:uid="{D2BEC898-2D2A-4005-9C19-83B053516D9B}" name="Column9648"/>
    <tableColumn id="9653" xr3:uid="{AE2424CF-6359-4A0F-B6FE-32016AE74942}" name="Column9649"/>
    <tableColumn id="9654" xr3:uid="{4BC05242-6884-4FE3-B1F2-614C47F95725}" name="Column9650"/>
    <tableColumn id="9655" xr3:uid="{FD2D8917-6A3F-4443-A335-5BAC5A8589D4}" name="Column9651"/>
    <tableColumn id="9656" xr3:uid="{404C3ABE-9A96-4BD8-B501-C096641D9F3E}" name="Column9652"/>
    <tableColumn id="9657" xr3:uid="{F4D9F6D5-99B4-428E-BF78-466BD177A7F6}" name="Column9653"/>
    <tableColumn id="9658" xr3:uid="{C83E27F0-88A5-4BF1-80A4-0164A0970E48}" name="Column9654"/>
    <tableColumn id="9659" xr3:uid="{92414677-7CAD-41FB-A306-811987482D2E}" name="Column9655"/>
    <tableColumn id="9660" xr3:uid="{6F1B04BC-8B0D-41C6-8AC6-5EF31A92388C}" name="Column9656"/>
    <tableColumn id="9661" xr3:uid="{EF1225E4-AD32-425C-B3EF-8820B0D49EDF}" name="Column9657"/>
    <tableColumn id="9662" xr3:uid="{F13D25F7-7B0C-4DA1-9125-47D19D1EC826}" name="Column9658"/>
    <tableColumn id="9663" xr3:uid="{27A83EBD-D873-4F58-B02D-A6BD394596E2}" name="Column9659"/>
    <tableColumn id="9664" xr3:uid="{D199E39E-0B70-4409-B17D-5E03D35B01AE}" name="Column9660"/>
    <tableColumn id="9665" xr3:uid="{51F97186-3C3C-4343-886E-D2C6707831AA}" name="Column9661"/>
    <tableColumn id="9666" xr3:uid="{C4102430-FB6A-46D6-912E-2A6B8B975986}" name="Column9662"/>
    <tableColumn id="9667" xr3:uid="{26841BC4-A0FA-4B56-9119-B0F3A43F9DE0}" name="Column9663"/>
    <tableColumn id="9668" xr3:uid="{392117A6-EA40-4685-B254-1E84A763264E}" name="Column9664"/>
    <tableColumn id="9669" xr3:uid="{6368815D-4745-4C38-BFE3-BE0B70BDDD1A}" name="Column9665"/>
    <tableColumn id="9670" xr3:uid="{451DE24D-1A59-4CE8-B04E-31D96D681EA7}" name="Column9666"/>
    <tableColumn id="9671" xr3:uid="{38174E49-2FEA-44A3-A271-A0FCF84F10BE}" name="Column9667"/>
    <tableColumn id="9672" xr3:uid="{758BB581-0763-4CFE-B25B-CDC0AEC32630}" name="Column9668"/>
    <tableColumn id="9673" xr3:uid="{2C644C44-F86D-4197-A95A-6CBF1779B20C}" name="Column9669"/>
    <tableColumn id="9674" xr3:uid="{73D86CC6-D584-40D1-820A-24A85D7325F0}" name="Column9670"/>
    <tableColumn id="9675" xr3:uid="{6847BF66-B996-4A6D-A7CF-0F20A41A7048}" name="Column9671"/>
    <tableColumn id="9676" xr3:uid="{A56B2EA9-09E2-4585-BCAB-F61C241D6BE0}" name="Column9672"/>
    <tableColumn id="9677" xr3:uid="{A5FDB2DF-F124-49D7-B422-B6D4E2AF80CC}" name="Column9673"/>
    <tableColumn id="9678" xr3:uid="{9322E38E-2287-44DD-BBEA-3B1CD01DCF22}" name="Column9674"/>
    <tableColumn id="9679" xr3:uid="{20B618E4-F171-4301-B622-7870122E25FD}" name="Column9675"/>
    <tableColumn id="9680" xr3:uid="{B37368BF-408A-4EB7-B670-C64D3A9AE046}" name="Column9676"/>
    <tableColumn id="9681" xr3:uid="{6219A907-17E4-4A03-AC43-428325AF38FD}" name="Column9677"/>
    <tableColumn id="9682" xr3:uid="{9A099B95-0F7C-42E6-92FC-1511436CCF51}" name="Column9678"/>
    <tableColumn id="9683" xr3:uid="{D36E59BF-010F-42CD-9B21-F8ED11DEDDC1}" name="Column9679"/>
    <tableColumn id="9684" xr3:uid="{12EB78A6-3D01-4332-8913-074E7C95B56C}" name="Column9680"/>
    <tableColumn id="9685" xr3:uid="{7A210CFC-AB2B-49DB-9CB3-F5B1CEEA1074}" name="Column9681"/>
    <tableColumn id="9686" xr3:uid="{468DF790-8C43-42CB-BD5B-55074D54B1EE}" name="Column9682"/>
    <tableColumn id="9687" xr3:uid="{2C01048C-3DAF-4972-A62A-502438E25DEC}" name="Column9683"/>
    <tableColumn id="9688" xr3:uid="{77C33903-4BD8-438F-A256-81919294EA42}" name="Column9684"/>
    <tableColumn id="9689" xr3:uid="{88923ECA-EFCE-4C03-B00A-037D79710132}" name="Column9685"/>
    <tableColumn id="9690" xr3:uid="{699232EA-6828-4984-BAB4-F8001C085B55}" name="Column9686"/>
    <tableColumn id="9691" xr3:uid="{D04E174C-9CB1-468C-858D-E9F4972001B8}" name="Column9687"/>
    <tableColumn id="9692" xr3:uid="{E45082C0-47C5-4D85-8AA2-01A114D2DFAB}" name="Column9688"/>
    <tableColumn id="9693" xr3:uid="{15157D86-FEFB-4A85-A78F-A0FE6C71F62A}" name="Column9689"/>
    <tableColumn id="9694" xr3:uid="{BC480287-50D6-4CE4-9C95-0C2C8E8572CE}" name="Column9690"/>
    <tableColumn id="9695" xr3:uid="{BD9939EE-A6F6-486C-9E50-2C8A731EAA1A}" name="Column9691"/>
    <tableColumn id="9696" xr3:uid="{67170BD8-C4A7-4C03-94C7-997675D74421}" name="Column9692"/>
    <tableColumn id="9697" xr3:uid="{F22B3843-10E4-42FB-B1F7-B3CCCA60C2DD}" name="Column9693"/>
    <tableColumn id="9698" xr3:uid="{AA832330-D280-4846-A811-47A880456543}" name="Column9694"/>
    <tableColumn id="9699" xr3:uid="{83D680A0-21A0-4622-9D13-1332A2A6CA21}" name="Column9695"/>
    <tableColumn id="9700" xr3:uid="{FE1AAD88-EE92-424B-AE58-FC2078BBB4C9}" name="Column9696"/>
    <tableColumn id="9701" xr3:uid="{9B359050-F8CD-41A8-9606-4A8B8A5A8996}" name="Column9697"/>
    <tableColumn id="9702" xr3:uid="{175DBC68-E112-41F9-BF49-FE7241BA8E67}" name="Column9698"/>
    <tableColumn id="9703" xr3:uid="{E8B349B8-6BDE-4D65-BFF7-A99F184FE598}" name="Column9699"/>
    <tableColumn id="9704" xr3:uid="{F684A175-099D-4C75-B81E-AC1337F53A59}" name="Column9700"/>
    <tableColumn id="9705" xr3:uid="{24D0D90E-A7A1-4680-ACAB-A20D13DB040E}" name="Column9701"/>
    <tableColumn id="9706" xr3:uid="{C8BC5DDB-8093-427B-9E56-73421F54F1E1}" name="Column9702"/>
    <tableColumn id="9707" xr3:uid="{E293D535-0C16-42DB-B741-2E388D156F18}" name="Column9703"/>
    <tableColumn id="9708" xr3:uid="{2D3B6138-7DD0-4684-8C73-D5C6C1C426A2}" name="Column9704"/>
    <tableColumn id="9709" xr3:uid="{D0A180F7-EC4E-4D1E-AC73-58E17B855D72}" name="Column9705"/>
    <tableColumn id="9710" xr3:uid="{48A3B2CE-9911-476B-97D5-F883268BDF1A}" name="Column9706"/>
    <tableColumn id="9711" xr3:uid="{C6309EA3-3D8F-4795-A81C-7FDAD7D0A307}" name="Column9707"/>
    <tableColumn id="9712" xr3:uid="{79C11153-B57C-4AB9-8029-AA60B535EE90}" name="Column9708"/>
    <tableColumn id="9713" xr3:uid="{A5B26033-CB09-4BE8-AD91-179F1D4C598F}" name="Column9709"/>
    <tableColumn id="9714" xr3:uid="{490A8583-7A49-4A8C-A480-A4D9F165CAF0}" name="Column9710"/>
    <tableColumn id="9715" xr3:uid="{46C4FAC4-FB05-4EB2-A40F-1AB3BD324760}" name="Column9711"/>
    <tableColumn id="9716" xr3:uid="{DB165AF0-E723-40B9-AF24-F48F5BE0887B}" name="Column9712"/>
    <tableColumn id="9717" xr3:uid="{0A2C049D-42B9-43D2-85D2-49DC02744AF8}" name="Column9713"/>
    <tableColumn id="9718" xr3:uid="{D58B6646-9DF1-4B23-B51B-C9BDBF579A60}" name="Column9714"/>
    <tableColumn id="9719" xr3:uid="{CE451D55-3F3C-4A79-B6A6-6B7FE2F0CF9F}" name="Column9715"/>
    <tableColumn id="9720" xr3:uid="{86936DB0-1197-47D6-9747-BD78B5DA6499}" name="Column9716"/>
    <tableColumn id="9721" xr3:uid="{A477738A-48B5-4745-8D5D-93A661624E9D}" name="Column9717"/>
    <tableColumn id="9722" xr3:uid="{8E5411A2-6D30-41B3-9F04-A80BFCC931F1}" name="Column9718"/>
    <tableColumn id="9723" xr3:uid="{2F446369-6151-4934-92B8-9AB2CC936952}" name="Column9719"/>
    <tableColumn id="9724" xr3:uid="{1D40B344-CA4F-444A-986E-1B9CB9512AB6}" name="Column9720"/>
    <tableColumn id="9725" xr3:uid="{7FEB998C-7A6B-46E5-924F-C9EC1B2C8959}" name="Column9721"/>
    <tableColumn id="9726" xr3:uid="{849C8600-72AC-4DE6-991C-F8365C32A317}" name="Column9722"/>
    <tableColumn id="9727" xr3:uid="{BCFBFF0C-D197-407D-A0F1-329D7128F873}" name="Column9723"/>
    <tableColumn id="9728" xr3:uid="{F28FE6FF-BDF7-45FE-8AD4-8BCC79A75EC2}" name="Column9724"/>
    <tableColumn id="9729" xr3:uid="{0306DD54-1FA3-4F61-BB4D-9332932BD632}" name="Column9725"/>
    <tableColumn id="9730" xr3:uid="{9E59E0E0-E2D9-4251-8162-292B5D010D88}" name="Column9726"/>
    <tableColumn id="9731" xr3:uid="{5D5E5065-F28C-4238-A829-DC30584AE260}" name="Column9727"/>
    <tableColumn id="9732" xr3:uid="{F5C0A3B4-20E1-4103-93AF-1003CD1DCE9A}" name="Column9728"/>
    <tableColumn id="9733" xr3:uid="{7029B86D-1D78-4693-A568-C6714F85B1AD}" name="Column9729"/>
    <tableColumn id="9734" xr3:uid="{D28B3A18-3054-446B-991F-89143C99651A}" name="Column9730"/>
    <tableColumn id="9735" xr3:uid="{15EF9BCA-F69D-4651-8D2B-A471BF3667F5}" name="Column9731"/>
    <tableColumn id="9736" xr3:uid="{CFA1F240-A5F8-429D-82E4-C625506B3CCE}" name="Column9732"/>
    <tableColumn id="9737" xr3:uid="{2F5DD6D3-5BB2-486B-BE67-82550FCE602E}" name="Column9733"/>
    <tableColumn id="9738" xr3:uid="{7F9A7A61-BDEB-44B4-A232-F3F90EF92696}" name="Column9734"/>
    <tableColumn id="9739" xr3:uid="{5416ED47-5224-44E7-846F-EC2C634D048C}" name="Column9735"/>
    <tableColumn id="9740" xr3:uid="{727E4593-25E7-447D-A63A-85C097A9FBD8}" name="Column9736"/>
    <tableColumn id="9741" xr3:uid="{CB26EA4D-3D54-40B3-A6C8-A8FCB5AAED8A}" name="Column9737"/>
    <tableColumn id="9742" xr3:uid="{6E2E0C9D-EB3A-4B2E-ADF0-8CBD26373971}" name="Column9738"/>
    <tableColumn id="9743" xr3:uid="{1AE4A813-CC81-4A09-BA64-EA3E8349332E}" name="Column9739"/>
    <tableColumn id="9744" xr3:uid="{8462A539-0172-402F-8FB2-32887BF5E3AB}" name="Column9740"/>
    <tableColumn id="9745" xr3:uid="{265DCF95-2BD7-4F41-8708-1E8345F427DD}" name="Column9741"/>
    <tableColumn id="9746" xr3:uid="{288E69BF-756A-4BBE-8888-F3D5C4E46B38}" name="Column9742"/>
    <tableColumn id="9747" xr3:uid="{9287E5D3-B241-4802-97EB-87176579C405}" name="Column9743"/>
    <tableColumn id="9748" xr3:uid="{CE742AB7-3F9A-4A9B-BB9D-8509319533FD}" name="Column9744"/>
    <tableColumn id="9749" xr3:uid="{AFD23C92-7C6F-4A2E-81D3-17B24C83F91D}" name="Column9745"/>
    <tableColumn id="9750" xr3:uid="{E46757D0-2900-4182-B2C1-7296635AEA97}" name="Column9746"/>
    <tableColumn id="9751" xr3:uid="{D3153F77-EAA3-422A-9E36-34C098D3E513}" name="Column9747"/>
    <tableColumn id="9752" xr3:uid="{87B6953A-649A-45D8-B3CB-349501382296}" name="Column9748"/>
    <tableColumn id="9753" xr3:uid="{01F3CD51-CCB3-49E5-A5D0-DE67CFE5B3F7}" name="Column9749"/>
    <tableColumn id="9754" xr3:uid="{C5464586-383B-4BA9-A58A-ABD1E9D809A5}" name="Column9750"/>
    <tableColumn id="9755" xr3:uid="{FC64E7C2-3BCB-43D9-B4EC-6682C594056E}" name="Column9751"/>
    <tableColumn id="9756" xr3:uid="{A0844436-65FA-44AA-BAB7-C6F661285B1D}" name="Column9752"/>
    <tableColumn id="9757" xr3:uid="{27870466-FB83-47DF-A5F8-B89F17FDECF7}" name="Column9753"/>
    <tableColumn id="9758" xr3:uid="{2B61E43C-D5E8-40F3-ABC3-4DE40A5A0F75}" name="Column9754"/>
    <tableColumn id="9759" xr3:uid="{E4C3DD91-D920-4D06-89FE-DC87D679E46E}" name="Column9755"/>
    <tableColumn id="9760" xr3:uid="{55DEC1CA-9F3D-47E0-886F-15E4E617CE7A}" name="Column9756"/>
    <tableColumn id="9761" xr3:uid="{5363846A-96F8-48D2-8C90-C9A35DDA1C3D}" name="Column9757"/>
    <tableColumn id="9762" xr3:uid="{A8E0A170-41FB-4CB8-81CB-9E06320F5055}" name="Column9758"/>
    <tableColumn id="9763" xr3:uid="{84247252-E7F0-4847-A818-18671BCCFAE1}" name="Column9759"/>
    <tableColumn id="9764" xr3:uid="{B47F029F-34E9-49EB-84C9-7431B453093D}" name="Column9760"/>
    <tableColumn id="9765" xr3:uid="{939057DF-6E17-47B3-97F9-4EEA1E5BF95E}" name="Column9761"/>
    <tableColumn id="9766" xr3:uid="{A7CE5125-F87A-4D97-8966-DC2896293FE7}" name="Column9762"/>
    <tableColumn id="9767" xr3:uid="{3BD145B6-C114-41CB-9790-E0AD194234F6}" name="Column9763"/>
    <tableColumn id="9768" xr3:uid="{AA9A3783-0D0B-4414-A294-431CB0735D96}" name="Column9764"/>
    <tableColumn id="9769" xr3:uid="{8CDB98E6-BC84-4C1D-931C-BB96C2F8E9B8}" name="Column9765"/>
    <tableColumn id="9770" xr3:uid="{4FCF3E39-763E-48AF-BFD9-D8F4BEB3F591}" name="Column9766"/>
    <tableColumn id="9771" xr3:uid="{A7ED8C44-0C5C-4195-B356-0E6079D95E5A}" name="Column9767"/>
    <tableColumn id="9772" xr3:uid="{C53D2B5D-77BA-4AC5-A900-0F73A637B1AD}" name="Column9768"/>
    <tableColumn id="9773" xr3:uid="{6F388A01-86D8-4022-8D18-9EA5A3ADB453}" name="Column9769"/>
    <tableColumn id="9774" xr3:uid="{033990B8-B2F1-476D-A3CB-3104D53EECE7}" name="Column9770"/>
    <tableColumn id="9775" xr3:uid="{5067F442-320C-4AD6-89D0-48598E80F367}" name="Column9771"/>
    <tableColumn id="9776" xr3:uid="{80B6F6C3-7488-4CBF-A4AF-8E73277E5E89}" name="Column9772"/>
    <tableColumn id="9777" xr3:uid="{A6DF49CC-2FFA-4821-9704-033936841EB7}" name="Column9773"/>
    <tableColumn id="9778" xr3:uid="{64556833-8856-41F0-95AB-37263BC07A7F}" name="Column9774"/>
    <tableColumn id="9779" xr3:uid="{A05C5719-E8DD-4647-B5A5-04AEF0B34631}" name="Column9775"/>
    <tableColumn id="9780" xr3:uid="{CF023988-1AF8-40AB-B708-3C484587AF7C}" name="Column9776"/>
    <tableColumn id="9781" xr3:uid="{FAFBC102-1EFE-4697-81CC-37D300A0E28B}" name="Column9777"/>
    <tableColumn id="9782" xr3:uid="{BF753470-7B8A-439E-9570-C4F2991CED5B}" name="Column9778"/>
    <tableColumn id="9783" xr3:uid="{82B7F3BC-CDB9-40A9-81ED-2D5974ACDA04}" name="Column9779"/>
    <tableColumn id="9784" xr3:uid="{DE27C79F-77FE-47A4-882A-87F67C502C16}" name="Column9780"/>
    <tableColumn id="9785" xr3:uid="{31AA6ACC-F02E-46C8-9939-8A270AC3F42B}" name="Column9781"/>
    <tableColumn id="9786" xr3:uid="{4D155A8E-7332-4FB3-AD75-1621347C5524}" name="Column9782"/>
    <tableColumn id="9787" xr3:uid="{C6ED4123-107E-4C13-B662-7FC5ACA87D65}" name="Column9783"/>
    <tableColumn id="9788" xr3:uid="{475E79AF-D2D0-4CCC-9C2B-1021EF166A71}" name="Column9784"/>
    <tableColumn id="9789" xr3:uid="{DDF0C555-958B-4065-9B76-A3A4D4A51AEB}" name="Column9785"/>
    <tableColumn id="9790" xr3:uid="{A51634B8-C5E6-48AF-9F92-779A1625B040}" name="Column9786"/>
    <tableColumn id="9791" xr3:uid="{60848FF7-C628-48DE-BE8D-9D1595069413}" name="Column9787"/>
    <tableColumn id="9792" xr3:uid="{B79C505D-702C-4087-9B06-AF816ED6A804}" name="Column9788"/>
    <tableColumn id="9793" xr3:uid="{FB090E95-88EA-47B2-A48B-489470F295C5}" name="Column9789"/>
    <tableColumn id="9794" xr3:uid="{1AB6999D-CF3B-410F-9D86-06946D964C00}" name="Column9790"/>
    <tableColumn id="9795" xr3:uid="{D915C68E-A57D-450C-9E4D-5FEFCD36D78D}" name="Column9791"/>
    <tableColumn id="9796" xr3:uid="{FA449BA8-B582-47BB-B596-48E4580FCF9A}" name="Column9792"/>
    <tableColumn id="9797" xr3:uid="{5A8F6DAE-428E-442A-AD20-99C77B82FE05}" name="Column9793"/>
    <tableColumn id="9798" xr3:uid="{24730029-B989-4AF5-82F8-883B29F4EA7B}" name="Column9794"/>
    <tableColumn id="9799" xr3:uid="{DD1CD22C-5AA0-4B82-ACD6-A4DA4927BBD5}" name="Column9795"/>
    <tableColumn id="9800" xr3:uid="{926BDADD-1DD9-465C-A2D6-1CE721E7EB66}" name="Column9796"/>
    <tableColumn id="9801" xr3:uid="{85187B73-EEA4-4241-9A20-52264BEB4617}" name="Column9797"/>
    <tableColumn id="9802" xr3:uid="{8D7103DF-B1FB-4152-977A-1586A65111DC}" name="Column9798"/>
    <tableColumn id="9803" xr3:uid="{6292D8A1-996A-41F4-A409-D8AB2CF8FA90}" name="Column9799"/>
    <tableColumn id="9804" xr3:uid="{98B9997D-8EF6-420C-859D-B885646AB2F5}" name="Column9800"/>
    <tableColumn id="9805" xr3:uid="{1B115821-30BD-4B6B-89ED-8C665F8B283F}" name="Column9801"/>
    <tableColumn id="9806" xr3:uid="{BE074A22-EC48-4C8F-BE10-297FD1018F00}" name="Column9802"/>
    <tableColumn id="9807" xr3:uid="{5BEAF481-9537-4C2D-93D5-09F70D5F1BAC}" name="Column9803"/>
    <tableColumn id="9808" xr3:uid="{D7F9C0E0-CBF1-4E03-B12F-B58147181020}" name="Column9804"/>
    <tableColumn id="9809" xr3:uid="{FEA0392E-2D2B-4D7B-A8D4-B5BD0104E0DC}" name="Column9805"/>
    <tableColumn id="9810" xr3:uid="{1FCB0B99-BEFA-4A35-89DE-C2B1B5FE087C}" name="Column9806"/>
    <tableColumn id="9811" xr3:uid="{DB9C720B-69EB-47B0-BC2D-94CCA8845253}" name="Column9807"/>
    <tableColumn id="9812" xr3:uid="{0A31C6EF-33DC-404E-9067-335C325153A4}" name="Column9808"/>
    <tableColumn id="9813" xr3:uid="{E2C7A5E1-232B-4E16-BE13-C300E2CA5F11}" name="Column9809"/>
    <tableColumn id="9814" xr3:uid="{38EDB393-D282-44F5-ACE3-F763A2A24A6D}" name="Column9810"/>
    <tableColumn id="9815" xr3:uid="{32468EA5-3E8F-4B71-A978-05567695ED4B}" name="Column9811"/>
    <tableColumn id="9816" xr3:uid="{550C550A-452E-4D55-B982-F6C9D5EDAC57}" name="Column9812"/>
    <tableColumn id="9817" xr3:uid="{4D964649-D0C2-4DF3-B83F-A207BC579BB8}" name="Column9813"/>
    <tableColumn id="9818" xr3:uid="{555064DF-B7AC-4D2C-9C23-411BD9BF0A94}" name="Column9814"/>
    <tableColumn id="9819" xr3:uid="{B65F402E-6A70-4050-A339-CD81FE042769}" name="Column9815"/>
    <tableColumn id="9820" xr3:uid="{6D79D960-6790-484B-9CB5-73E5E96214BC}" name="Column9816"/>
    <tableColumn id="9821" xr3:uid="{99FB43BE-E6E7-42CF-9C2C-EE3AD3923C9A}" name="Column9817"/>
    <tableColumn id="9822" xr3:uid="{31BB14AA-269A-4BDA-BA54-FAB64E372D4F}" name="Column9818"/>
    <tableColumn id="9823" xr3:uid="{C9098F5B-576D-4E9C-9C7D-3890A1B96E40}" name="Column9819"/>
    <tableColumn id="9824" xr3:uid="{9AAA9A2F-E028-4C8C-9601-9B614099A4B9}" name="Column9820"/>
    <tableColumn id="9825" xr3:uid="{09BE9651-F485-4C8A-B365-3B065438C401}" name="Column9821"/>
    <tableColumn id="9826" xr3:uid="{DB9C7A64-2447-4AE5-91BC-376DCFDC56C8}" name="Column9822"/>
    <tableColumn id="9827" xr3:uid="{E5FC15EA-08E8-4F88-97B5-DCFB22C1C446}" name="Column9823"/>
    <tableColumn id="9828" xr3:uid="{58109C39-1F3E-48B3-A820-4DCE144BEA4F}" name="Column9824"/>
    <tableColumn id="9829" xr3:uid="{A05C15BD-B920-41A9-B9B9-4BF5FC93668A}" name="Column9825"/>
    <tableColumn id="9830" xr3:uid="{0FE5FA84-A8B2-40DF-ADFB-10A049165AA4}" name="Column9826"/>
    <tableColumn id="9831" xr3:uid="{5D4BFF97-F721-498B-BDA8-9916A4B51C6C}" name="Column9827"/>
    <tableColumn id="9832" xr3:uid="{8F8293A0-A128-4B21-B2E9-48E542B2D5CA}" name="Column9828"/>
    <tableColumn id="9833" xr3:uid="{1F40AD47-B3F0-41E2-8F72-E83C75D9C53A}" name="Column9829"/>
    <tableColumn id="9834" xr3:uid="{602F1B85-2EB1-4F03-AAE5-8E4F1BC4DDE8}" name="Column9830"/>
    <tableColumn id="9835" xr3:uid="{2D7FD92C-99DF-4CF6-B7D8-5840CEA74916}" name="Column9831"/>
    <tableColumn id="9836" xr3:uid="{FE019E55-2402-42BE-87EC-A2C967858155}" name="Column9832"/>
    <tableColumn id="9837" xr3:uid="{82E113BC-5251-4772-9725-478DF502B0AC}" name="Column9833"/>
    <tableColumn id="9838" xr3:uid="{A79C560D-B482-4A2C-9FA1-12F4E2B29B9F}" name="Column9834"/>
    <tableColumn id="9839" xr3:uid="{6FFF3E15-0CC9-487A-96D4-0413898E47CD}" name="Column9835"/>
    <tableColumn id="9840" xr3:uid="{A6C92F2C-FD5E-450B-AA90-D9E038B747D4}" name="Column9836"/>
    <tableColumn id="9841" xr3:uid="{A45A4A0A-4B97-4503-8CBB-CD85CC4A23A8}" name="Column9837"/>
    <tableColumn id="9842" xr3:uid="{C497A998-9CD9-4845-ACEF-2F0CAB87A026}" name="Column9838"/>
    <tableColumn id="9843" xr3:uid="{C63D635B-9216-44BA-802B-6FAC319CD1CD}" name="Column9839"/>
    <tableColumn id="9844" xr3:uid="{4D099984-910E-4A3F-912B-F29AF2FE6BA7}" name="Column9840"/>
    <tableColumn id="9845" xr3:uid="{6C63ED92-485F-43AB-B62C-2EB42D2FC7B5}" name="Column9841"/>
    <tableColumn id="9846" xr3:uid="{274B4457-1A76-4252-B2C3-850F9E7F00D6}" name="Column9842"/>
    <tableColumn id="9847" xr3:uid="{35EEFA15-DA06-4024-9328-FA2AD934ABC8}" name="Column9843"/>
    <tableColumn id="9848" xr3:uid="{CFBB1063-8063-4DF9-974B-A6A6E106D669}" name="Column9844"/>
    <tableColumn id="9849" xr3:uid="{7E1F644C-6C53-474E-B038-52A171A655A4}" name="Column9845"/>
    <tableColumn id="9850" xr3:uid="{7B7E366E-2403-4BA0-B797-6D62CE221B3A}" name="Column9846"/>
    <tableColumn id="9851" xr3:uid="{3EA74EE6-1CBD-4BBD-B276-B4B536384347}" name="Column9847"/>
    <tableColumn id="9852" xr3:uid="{8369855C-9F36-4786-8DD1-21A32F0E4C5D}" name="Column9848"/>
    <tableColumn id="9853" xr3:uid="{30DB3E2C-3555-49A8-B851-7054D8505B86}" name="Column9849"/>
    <tableColumn id="9854" xr3:uid="{ED69B55C-838D-4EBC-9363-84DAEB3E7E00}" name="Column9850"/>
    <tableColumn id="9855" xr3:uid="{3E889373-E2F5-4922-BCB3-A399EDC381C5}" name="Column9851"/>
    <tableColumn id="9856" xr3:uid="{702B3BFB-8A22-461B-9E2D-74118AFAA312}" name="Column9852"/>
    <tableColumn id="9857" xr3:uid="{D4E76614-44CF-4C94-AE91-4F19C3EE58E5}" name="Column9853"/>
    <tableColumn id="9858" xr3:uid="{60263179-C403-4185-9696-7928601084C5}" name="Column9854"/>
    <tableColumn id="9859" xr3:uid="{F5F625FB-C539-4D20-A529-EA8CD58B8796}" name="Column9855"/>
    <tableColumn id="9860" xr3:uid="{253C0936-F4F3-4928-B554-935C8EBFED3A}" name="Column9856"/>
    <tableColumn id="9861" xr3:uid="{2A973710-62B0-4949-8CF5-2856E5575F1A}" name="Column9857"/>
    <tableColumn id="9862" xr3:uid="{5B5DC042-F7D0-418F-B442-A4C72001B076}" name="Column9858"/>
    <tableColumn id="9863" xr3:uid="{D763F6FF-8310-4CC3-855A-A86D92435ACF}" name="Column9859"/>
    <tableColumn id="9864" xr3:uid="{CCFDBB9E-9799-4FC5-B23F-5B42B886EFD0}" name="Column9860"/>
    <tableColumn id="9865" xr3:uid="{8AD532D7-C1F1-490E-A26E-CB2F036C34E0}" name="Column9861"/>
    <tableColumn id="9866" xr3:uid="{71A524F9-B873-4FC1-A0D9-B24154CA6328}" name="Column9862"/>
    <tableColumn id="9867" xr3:uid="{4985E2C3-529A-4EB0-90BF-E816FF1CB54F}" name="Column9863"/>
    <tableColumn id="9868" xr3:uid="{C44DFCEE-948F-46AE-9115-3B0B99ECED6B}" name="Column9864"/>
    <tableColumn id="9869" xr3:uid="{0BB5B25E-E0A3-4FCF-B002-2D137B902085}" name="Column9865"/>
    <tableColumn id="9870" xr3:uid="{3A037485-FEFD-4B3F-AC2E-7312967CD624}" name="Column9866"/>
    <tableColumn id="9871" xr3:uid="{9810494A-B051-40C0-9499-1BACEB9A0908}" name="Column9867"/>
    <tableColumn id="9872" xr3:uid="{ECE50E32-F58E-4228-B468-4A4582300377}" name="Column9868"/>
    <tableColumn id="9873" xr3:uid="{BBEA8CEB-3A95-493B-B4A0-8C2DD704F682}" name="Column9869"/>
    <tableColumn id="9874" xr3:uid="{78F79084-0A6C-4262-9D76-710A8870B175}" name="Column9870"/>
    <tableColumn id="9875" xr3:uid="{D85C886E-E3EC-428F-92F6-F7004B45BF31}" name="Column9871"/>
    <tableColumn id="9876" xr3:uid="{7BBA1EDE-822D-4F93-912D-FDC0AADBF5EA}" name="Column9872"/>
    <tableColumn id="9877" xr3:uid="{F643952F-2FAC-4DC3-9EAB-07702E97FF3C}" name="Column9873"/>
    <tableColumn id="9878" xr3:uid="{23AD2AB7-489C-43BB-8636-84EF2DE70F7D}" name="Column9874"/>
    <tableColumn id="9879" xr3:uid="{C939403E-BA63-4385-A088-F626CAA70958}" name="Column9875"/>
    <tableColumn id="9880" xr3:uid="{72A98D6E-12D3-4CAD-9381-56056638541B}" name="Column9876"/>
    <tableColumn id="9881" xr3:uid="{2EB1F63F-DCFC-4363-AB33-5E35195A216D}" name="Column9877"/>
    <tableColumn id="9882" xr3:uid="{B51DE36D-2994-4B59-9D17-20B98AEDF873}" name="Column9878"/>
    <tableColumn id="9883" xr3:uid="{AA541DEB-B026-48EA-A8FD-7CC0389D4671}" name="Column9879"/>
    <tableColumn id="9884" xr3:uid="{A3DDDE9C-66F6-4D28-830C-D725B2B89F17}" name="Column9880"/>
    <tableColumn id="9885" xr3:uid="{DFF87A78-E020-46F9-B923-2461C356F244}" name="Column9881"/>
    <tableColumn id="9886" xr3:uid="{770413EF-759A-445C-BD64-9E8ACFF630F7}" name="Column9882"/>
    <tableColumn id="9887" xr3:uid="{9946996B-72B3-42D0-AB69-65608F09730D}" name="Column9883"/>
    <tableColumn id="9888" xr3:uid="{E3C58D77-D42D-4618-86A5-88B60FFB8126}" name="Column9884"/>
    <tableColumn id="9889" xr3:uid="{06F1E04C-0089-4121-9A2E-F3C54E2D893A}" name="Column9885"/>
    <tableColumn id="9890" xr3:uid="{392FF1B2-D5C2-4A61-81CA-0C747992584A}" name="Column9886"/>
    <tableColumn id="9891" xr3:uid="{9A665FF5-4E30-47CF-AB20-B3B219480045}" name="Column9887"/>
    <tableColumn id="9892" xr3:uid="{1CD73200-3571-4A79-B75F-0779BE2B76BD}" name="Column9888"/>
    <tableColumn id="9893" xr3:uid="{DDFF01DB-125E-4A33-8F73-908FE5869ACD}" name="Column9889"/>
    <tableColumn id="9894" xr3:uid="{2C8DAFBE-929C-4905-A91D-AFA50F410B45}" name="Column9890"/>
    <tableColumn id="9895" xr3:uid="{DD56D2BC-D6FA-41BA-99F9-8ECE62FBBEB9}" name="Column9891"/>
    <tableColumn id="9896" xr3:uid="{6D6E74B6-BBB0-49D4-AF0D-F9AC672AEB16}" name="Column9892"/>
    <tableColumn id="9897" xr3:uid="{317C78A5-2935-4B89-ADE4-16567730FB32}" name="Column9893"/>
    <tableColumn id="9898" xr3:uid="{C61176BF-7373-4482-AE21-C7993918E82C}" name="Column9894"/>
    <tableColumn id="9899" xr3:uid="{25FDF99E-C1BE-491C-B2D9-5FF9B34E1A00}" name="Column9895"/>
    <tableColumn id="9900" xr3:uid="{0F84722A-8C52-4DF1-ACB0-A34B1E187489}" name="Column9896"/>
    <tableColumn id="9901" xr3:uid="{F7DDD01A-7DD7-476D-9200-7C76E5C61126}" name="Column9897"/>
    <tableColumn id="9902" xr3:uid="{9BEBF535-CCB2-4BFE-A56F-99441A87C437}" name="Column9898"/>
    <tableColumn id="9903" xr3:uid="{2D6F7CE6-1B71-411E-BE77-C026908CB43D}" name="Column9899"/>
    <tableColumn id="9904" xr3:uid="{883A91B3-1B5B-4404-88F5-4BFEEC7BF301}" name="Column9900"/>
    <tableColumn id="9905" xr3:uid="{A62AE3F5-1478-4394-9911-DF5FA347CFAC}" name="Column9901"/>
    <tableColumn id="9906" xr3:uid="{EF6AE3B3-150D-449F-B822-0833DA5FF3AA}" name="Column9902"/>
    <tableColumn id="9907" xr3:uid="{444C3657-C2E3-4FC4-B81D-E0B12CCD6756}" name="Column9903"/>
    <tableColumn id="9908" xr3:uid="{A2C5E815-C6A1-4614-92DB-175FAD74F92C}" name="Column9904"/>
    <tableColumn id="9909" xr3:uid="{BD2DD3D2-E524-4D70-BDCD-B94F82BA0095}" name="Column9905"/>
    <tableColumn id="9910" xr3:uid="{F9011C67-ADD9-4C1F-B874-1B2DDB27FA94}" name="Column9906"/>
    <tableColumn id="9911" xr3:uid="{34084772-29AA-4C73-BD0D-375D051EA09D}" name="Column9907"/>
    <tableColumn id="9912" xr3:uid="{6ABF545F-B86E-4625-A6DB-2D89EBDBAD2D}" name="Column9908"/>
    <tableColumn id="9913" xr3:uid="{15223FD6-3853-48FF-86EA-741FCA6EFD1A}" name="Column9909"/>
    <tableColumn id="9914" xr3:uid="{DFAF3052-8CD4-4E58-A9E4-436F48E8C8DE}" name="Column9910"/>
    <tableColumn id="9915" xr3:uid="{E817A20B-257F-4EC2-BD73-AE7F316B6F0C}" name="Column9911"/>
    <tableColumn id="9916" xr3:uid="{BAB630B2-E1DA-4C48-A23D-D2E1CA656894}" name="Column9912"/>
    <tableColumn id="9917" xr3:uid="{8D3D1C3F-9744-4472-82EC-072330E3C7F6}" name="Column9913"/>
    <tableColumn id="9918" xr3:uid="{B1C89599-81BC-4F35-BD2C-AFA7B4C2643B}" name="Column9914"/>
    <tableColumn id="9919" xr3:uid="{7705359C-120E-4EFD-854A-BD7FEC6D47E0}" name="Column9915"/>
    <tableColumn id="9920" xr3:uid="{5D812369-2AB4-4AEF-8F00-837ACD91E76D}" name="Column9916"/>
    <tableColumn id="9921" xr3:uid="{F66706B1-8F7E-4784-8509-AEEBF68E8FD0}" name="Column9917"/>
    <tableColumn id="9922" xr3:uid="{BC79A00B-913B-4D77-A89B-0F12D9F9F0A2}" name="Column9918"/>
    <tableColumn id="9923" xr3:uid="{D03F19B6-A793-4C46-8070-A903AB062A8B}" name="Column9919"/>
    <tableColumn id="9924" xr3:uid="{A92ADB11-810E-4425-BD5E-780AAFE5F111}" name="Column9920"/>
    <tableColumn id="9925" xr3:uid="{7E2CBCDE-2BE9-4D7D-93C2-9F8BF83ECDB2}" name="Column9921"/>
    <tableColumn id="9926" xr3:uid="{072123EE-74C8-4C72-99AA-6A6F5F346B28}" name="Column9922"/>
    <tableColumn id="9927" xr3:uid="{EE900FCA-9595-40D2-9AC4-4BF6BB8ED526}" name="Column9923"/>
    <tableColumn id="9928" xr3:uid="{3BBFB53F-0F72-46BD-ABA3-C260C1117614}" name="Column9924"/>
    <tableColumn id="9929" xr3:uid="{135295CC-A8CE-43F0-90FD-3CC9E109CB00}" name="Column9925"/>
    <tableColumn id="9930" xr3:uid="{F49ED7B6-A04E-4A92-A79D-2ABB51757065}" name="Column9926"/>
    <tableColumn id="9931" xr3:uid="{4BC60FA4-F2F3-4384-8940-6261338FDA6A}" name="Column9927"/>
    <tableColumn id="9932" xr3:uid="{2AF601FD-12B7-401D-B441-BCC24738CB87}" name="Column9928"/>
    <tableColumn id="9933" xr3:uid="{187A7526-AB0C-4D49-9547-F811472E43A5}" name="Column9929"/>
    <tableColumn id="9934" xr3:uid="{DCCECD81-3B9B-4679-9C2A-56E320C171A7}" name="Column9930"/>
    <tableColumn id="9935" xr3:uid="{5555B68A-9001-4046-AA14-464948EE87EE}" name="Column9931"/>
    <tableColumn id="9936" xr3:uid="{52BB3FC3-7F3B-4388-9131-2D6F1C8E4277}" name="Column9932"/>
    <tableColumn id="9937" xr3:uid="{C8839505-E743-42EC-ADF9-023C67C1440C}" name="Column9933"/>
    <tableColumn id="9938" xr3:uid="{A5B09AAF-F3E2-40CC-8D5E-DF17BC72C45A}" name="Column9934"/>
    <tableColumn id="9939" xr3:uid="{9189EA5C-647E-4A1C-A1B6-404DB298A1EC}" name="Column9935"/>
    <tableColumn id="9940" xr3:uid="{9ABBFF2B-AA3F-4212-AFC8-F15EB643BA4D}" name="Column9936"/>
    <tableColumn id="9941" xr3:uid="{B8B10EE2-76BF-4A2B-824F-1CCC2F252313}" name="Column9937"/>
    <tableColumn id="9942" xr3:uid="{402D2828-4613-455A-810A-E44C3E5FC09C}" name="Column9938"/>
    <tableColumn id="9943" xr3:uid="{16FC7605-F877-408D-8802-6DF9B2F18EAB}" name="Column9939"/>
    <tableColumn id="9944" xr3:uid="{9B46CD81-F6EC-4635-92ED-90B99290C61F}" name="Column9940"/>
    <tableColumn id="9945" xr3:uid="{9998216A-77A2-4765-A1DE-2831A811B98E}" name="Column9941"/>
    <tableColumn id="9946" xr3:uid="{2E7C7F10-43F2-4404-9E9D-2370F85CC7D0}" name="Column9942"/>
    <tableColumn id="9947" xr3:uid="{687AFA4C-9ACA-4870-A174-2B5008B682E0}" name="Column9943"/>
    <tableColumn id="9948" xr3:uid="{3CDBDE00-8578-4D1E-A526-6D3CDACB4AFB}" name="Column9944"/>
    <tableColumn id="9949" xr3:uid="{0EBA4FD2-9F0D-4253-9E92-8BA4E55C6714}" name="Column9945"/>
    <tableColumn id="9950" xr3:uid="{3942AFC9-D7DE-497B-91FB-7F8670887070}" name="Column9946"/>
    <tableColumn id="9951" xr3:uid="{374489A0-3815-44D5-BF39-1C1BB79E07CC}" name="Column9947"/>
    <tableColumn id="9952" xr3:uid="{5475E43F-FCBA-4C04-84DA-E0A9C1827D6C}" name="Column9948"/>
    <tableColumn id="9953" xr3:uid="{0EFB8DC0-8850-47A7-B7A0-D2BDEC6E05B2}" name="Column9949"/>
    <tableColumn id="9954" xr3:uid="{66E164AD-931C-4491-A24A-AD8E1C18F358}" name="Column9950"/>
    <tableColumn id="9955" xr3:uid="{F159DDFC-DC48-4B22-A9C4-0C9D2CE0D530}" name="Column9951"/>
    <tableColumn id="9956" xr3:uid="{A194E78E-3367-436E-93CB-B7F725A80D07}" name="Column9952"/>
    <tableColumn id="9957" xr3:uid="{E85A4ABC-CD7A-44F7-90B0-A53A8B0A8EDA}" name="Column9953"/>
    <tableColumn id="9958" xr3:uid="{4B0B50FF-83CF-4FFA-9782-C4BB658C198F}" name="Column9954"/>
    <tableColumn id="9959" xr3:uid="{171F8749-EA99-43DD-ADAF-471904E519FE}" name="Column9955"/>
    <tableColumn id="9960" xr3:uid="{776439DF-EF10-4411-8AA4-2B16BCCD90E9}" name="Column9956"/>
    <tableColumn id="9961" xr3:uid="{DE37A7DA-1BCA-4056-B66E-8036C7CE370E}" name="Column9957"/>
    <tableColumn id="9962" xr3:uid="{04825641-A787-4788-B13B-C0A50DFFF50E}" name="Column9958"/>
    <tableColumn id="9963" xr3:uid="{9A76B103-FC57-4FB8-BBD5-21691D43A35A}" name="Column9959"/>
    <tableColumn id="9964" xr3:uid="{01ADA9CC-4CA3-45F2-8119-3540ED1F3F6D}" name="Column9960"/>
    <tableColumn id="9965" xr3:uid="{D5AE9AF9-AAE9-4AA1-82DA-E1D9D9750226}" name="Column9961"/>
    <tableColumn id="9966" xr3:uid="{8F9DFB5D-4490-4F33-B0F4-DD764A6F6C78}" name="Column9962"/>
    <tableColumn id="9967" xr3:uid="{A1D3638B-F267-43CD-81C9-E99BE7EF4A79}" name="Column9963"/>
    <tableColumn id="9968" xr3:uid="{446BEF02-6FBF-4E53-9F6B-76A7E64D03DE}" name="Column9964"/>
    <tableColumn id="9969" xr3:uid="{F454AA15-69D2-4D3B-9B4F-A5EF5AA8D785}" name="Column9965"/>
    <tableColumn id="9970" xr3:uid="{69B2AC4D-A26D-4109-8CBB-D8222A999FC7}" name="Column9966"/>
    <tableColumn id="9971" xr3:uid="{AFA7E5D1-E84A-4C52-9C33-C5A4DF564B21}" name="Column9967"/>
    <tableColumn id="9972" xr3:uid="{0C3E8DE7-D5EF-4DC3-85FE-2D882A7B53EA}" name="Column9968"/>
    <tableColumn id="9973" xr3:uid="{4749D319-86E7-4CC9-AB82-25B6489C3BD7}" name="Column9969"/>
    <tableColumn id="9974" xr3:uid="{2A548006-AD5A-4D84-B370-6BFE1B9082AA}" name="Column9970"/>
    <tableColumn id="9975" xr3:uid="{D562301F-EA59-44B8-8A64-C22E1FB3A73C}" name="Column9971"/>
    <tableColumn id="9976" xr3:uid="{4F71E2FA-3AB0-4B90-872C-FE4B01A85298}" name="Column9972"/>
    <tableColumn id="9977" xr3:uid="{BF00B16A-983D-48D5-A60F-9A911AB98141}" name="Column9973"/>
    <tableColumn id="9978" xr3:uid="{3837A92A-C0BF-4A8C-8D88-9369F5D2C920}" name="Column9974"/>
    <tableColumn id="9979" xr3:uid="{700D109E-0C0D-4B64-9E4C-7F683C4BEDF7}" name="Column9975"/>
    <tableColumn id="9980" xr3:uid="{032284CE-3516-4829-8C1D-67761D5EB604}" name="Column9976"/>
    <tableColumn id="9981" xr3:uid="{979F209F-4AA8-41A7-A005-90DA344D88EE}" name="Column9977"/>
    <tableColumn id="9982" xr3:uid="{DAF5FDF3-20AC-43B5-AEA2-D3174D077CD3}" name="Column9978"/>
    <tableColumn id="9983" xr3:uid="{67CEAAD3-FAB7-414C-A4B9-AECE3004B2EC}" name="Column9979"/>
    <tableColumn id="9984" xr3:uid="{88D283B1-0DA6-4663-A0D6-F78481AA1A00}" name="Column9980"/>
    <tableColumn id="9985" xr3:uid="{D2C2B416-414C-405D-BACA-2D062A61E58D}" name="Column9981"/>
    <tableColumn id="9986" xr3:uid="{4399C0DE-2B5B-484F-A7EF-A9073057EB65}" name="Column9982"/>
    <tableColumn id="9987" xr3:uid="{660A0B9A-A493-4863-BB40-F8C0109732CD}" name="Column9983"/>
    <tableColumn id="9988" xr3:uid="{EB922F90-97D0-4AC8-87D5-E8D7EEA1164F}" name="Column9984"/>
    <tableColumn id="9989" xr3:uid="{9453FB91-8F4B-4C06-89E3-EBA6A8BF4A92}" name="Column9985"/>
    <tableColumn id="9990" xr3:uid="{1965DD27-3F96-4D03-9AC8-CD93FC35E9A7}" name="Column9986"/>
    <tableColumn id="9991" xr3:uid="{C716206B-8D94-4F57-BBEB-5CA1A60BA371}" name="Column9987"/>
    <tableColumn id="9992" xr3:uid="{9CA03BDA-6B4E-4BC8-B7A8-DCF3FD8529E6}" name="Column9988"/>
    <tableColumn id="9993" xr3:uid="{39A2992A-078E-4C78-9F16-FD42B4FCD5E9}" name="Column9989"/>
    <tableColumn id="9994" xr3:uid="{2D82AFC1-BB98-4B20-9D3F-8B66112EF4A6}" name="Column9990"/>
    <tableColumn id="9995" xr3:uid="{F9905DE0-590D-45E9-87DB-13C852053326}" name="Column9991"/>
    <tableColumn id="9996" xr3:uid="{442AB88A-88BD-4A94-BBE0-B5D1F1C625A1}" name="Column9992"/>
    <tableColumn id="9997" xr3:uid="{AA678244-7664-48F3-989B-A1751EDF0616}" name="Column9993"/>
    <tableColumn id="9998" xr3:uid="{BEAAF5F4-F807-4D34-8630-6415B320036F}" name="Column9994"/>
    <tableColumn id="9999" xr3:uid="{B7AD9F26-0854-438D-8BC4-948D8F39EED4}" name="Column9995"/>
    <tableColumn id="10000" xr3:uid="{E9556ED7-3FC6-48B7-9786-CCD0462D039F}" name="Column9996"/>
    <tableColumn id="10001" xr3:uid="{1AD988F3-F33B-47AC-A40C-D7E2BE8A86B6}" name="Column9997"/>
    <tableColumn id="10002" xr3:uid="{7229EA0B-4B53-47A7-A980-A6AA4008A9DC}" name="Column9998"/>
    <tableColumn id="10003" xr3:uid="{CCD57EFB-AB60-41D2-8DA2-EB0771207AED}" name="Column9999"/>
    <tableColumn id="10004" xr3:uid="{DE4389C6-F7C8-4C40-8D7F-9EC6B0361C99}" name="Column10000"/>
    <tableColumn id="10005" xr3:uid="{69FDC706-FE72-4139-825A-CB41588DB92D}" name="Column10001"/>
    <tableColumn id="10006" xr3:uid="{6284A773-70D1-46C3-8405-B96AE295C992}" name="Column10002"/>
    <tableColumn id="10007" xr3:uid="{85FFD93F-4064-48C1-A3B5-279B72C76FAB}" name="Column10003"/>
    <tableColumn id="10008" xr3:uid="{E9EE8218-5304-4367-B425-4DBAD9BB675A}" name="Column10004"/>
    <tableColumn id="10009" xr3:uid="{CA52E3BC-EF4C-4859-8B01-D60ADC86FFA0}" name="Column10005"/>
    <tableColumn id="10010" xr3:uid="{6A047084-F2C8-45D0-AEBB-F34D49421077}" name="Column10006"/>
    <tableColumn id="10011" xr3:uid="{620FC293-F6FB-460C-904C-9E359E013F55}" name="Column10007"/>
    <tableColumn id="10012" xr3:uid="{6FCEFFC0-E1D3-41B1-B191-5C260A3170F0}" name="Column10008"/>
    <tableColumn id="10013" xr3:uid="{88FBE51E-E5A2-44ED-A143-08C5C3CC3A19}" name="Column10009"/>
    <tableColumn id="10014" xr3:uid="{EB1ABA69-0D53-437A-B40E-31E2DBF3E526}" name="Column10010"/>
    <tableColumn id="10015" xr3:uid="{B64DA8BE-7CBB-4D94-B671-A1B7B09B5538}" name="Column10011"/>
    <tableColumn id="10016" xr3:uid="{AE6EEA3E-74F4-4AA7-B971-0DC91CA9A1D5}" name="Column10012"/>
    <tableColumn id="10017" xr3:uid="{C36A9E2F-9A4E-44CD-B13D-4963A845D6FD}" name="Column10013"/>
    <tableColumn id="10018" xr3:uid="{E08CB991-0998-483A-B270-CBBF765A5DEF}" name="Column10014"/>
    <tableColumn id="10019" xr3:uid="{AB750483-1AB0-4EA7-B811-EF3A8AE2CF9A}" name="Column10015"/>
    <tableColumn id="10020" xr3:uid="{26BD341F-98B7-4005-AB76-9BFE9921A28C}" name="Column10016"/>
    <tableColumn id="10021" xr3:uid="{523EFAB6-6F34-4640-BA8E-457293539435}" name="Column10017"/>
    <tableColumn id="10022" xr3:uid="{331DC9E8-43B8-4E12-8206-8A8B5DFA585A}" name="Column10018"/>
    <tableColumn id="10023" xr3:uid="{C821909A-3EF5-49A0-9F0A-D557E8D2B7A2}" name="Column10019"/>
    <tableColumn id="10024" xr3:uid="{1FCB5A19-7C8D-47D0-B383-F61BB78CD34F}" name="Column10020"/>
    <tableColumn id="10025" xr3:uid="{A91B48DC-EEE0-435D-ABE4-28592E7DD2A6}" name="Column10021"/>
    <tableColumn id="10026" xr3:uid="{B32D15B3-FA87-47F3-8A0C-027C0033DD32}" name="Column10022"/>
    <tableColumn id="10027" xr3:uid="{D27880C4-A1B4-42BD-9C2B-6A5A2A2A4431}" name="Column10023"/>
    <tableColumn id="10028" xr3:uid="{82F68FF3-1142-452B-9DFD-637502095792}" name="Column10024"/>
    <tableColumn id="10029" xr3:uid="{CD1124B3-F3D8-455E-B2AB-C01B19A7EF21}" name="Column10025"/>
    <tableColumn id="10030" xr3:uid="{D6FA58F9-D629-4ABE-856D-2471A9590F4D}" name="Column10026"/>
    <tableColumn id="10031" xr3:uid="{3A9126A6-1827-40CC-B082-40B72F389266}" name="Column10027"/>
    <tableColumn id="10032" xr3:uid="{3F68F40F-1666-4B14-A7F6-282FFA5856FC}" name="Column10028"/>
    <tableColumn id="10033" xr3:uid="{F018D758-564B-4804-9001-FC8400985C95}" name="Column10029"/>
    <tableColumn id="10034" xr3:uid="{091FCAD4-55F5-4F37-9931-156DD7DC969D}" name="Column10030"/>
    <tableColumn id="10035" xr3:uid="{24DBE76F-FECB-4AE6-9B38-4FDA2B64B6C4}" name="Column10031"/>
    <tableColumn id="10036" xr3:uid="{D5671F60-C75C-49E2-8794-9236ACAD88EC}" name="Column10032"/>
    <tableColumn id="10037" xr3:uid="{1B3A5EA6-03D3-43DC-AC2B-EEE7D464AC67}" name="Column10033"/>
    <tableColumn id="10038" xr3:uid="{810934BA-4E01-42C0-931C-458B422BA098}" name="Column10034"/>
    <tableColumn id="10039" xr3:uid="{6AFFDAE0-B18F-4CAA-B43C-B16A08CE77D4}" name="Column10035"/>
    <tableColumn id="10040" xr3:uid="{74A724A7-E8F6-4E4C-836E-72706B1BDEE6}" name="Column10036"/>
    <tableColumn id="10041" xr3:uid="{9CEE5024-50FD-4BB5-B4B3-CE29751DE15A}" name="Column10037"/>
    <tableColumn id="10042" xr3:uid="{4D4FB572-7852-4DAF-981F-DAC572C22AA5}" name="Column10038"/>
    <tableColumn id="10043" xr3:uid="{314EB9BF-0CAC-44AA-883E-0A699453A8F4}" name="Column10039"/>
    <tableColumn id="10044" xr3:uid="{83411511-7124-42A0-BA53-EF01C2099CFC}" name="Column10040"/>
    <tableColumn id="10045" xr3:uid="{75272AA4-47B3-479B-9DB8-273E696F35A3}" name="Column10041"/>
    <tableColumn id="10046" xr3:uid="{6793A544-C66D-4215-ADF7-B32FA007C7E8}" name="Column10042"/>
    <tableColumn id="10047" xr3:uid="{2BBC2EA7-EDAE-4565-A506-92AA8875FD2E}" name="Column10043"/>
    <tableColumn id="10048" xr3:uid="{E517679B-AF1F-4CF8-B6C8-817B0AEB1916}" name="Column10044"/>
    <tableColumn id="10049" xr3:uid="{D2D4D283-F016-4A06-A4BA-23D3FDCF5CC0}" name="Column10045"/>
    <tableColumn id="10050" xr3:uid="{9304AD9B-3E45-4D05-9C5F-8C0155FFEE9D}" name="Column10046"/>
    <tableColumn id="10051" xr3:uid="{A3DDBD27-17B7-461B-B7DD-FF5A4B3A82FD}" name="Column10047"/>
    <tableColumn id="10052" xr3:uid="{BA60C0FE-30F2-4F59-912F-C8152298B4B6}" name="Column10048"/>
    <tableColumn id="10053" xr3:uid="{0A536ECB-1596-4B35-9E6F-074DBD48378A}" name="Column10049"/>
    <tableColumn id="10054" xr3:uid="{44BD329B-BBF2-4C3A-8BD6-7FABB268BFF4}" name="Column10050"/>
    <tableColumn id="10055" xr3:uid="{250339D6-32A0-40D0-B08D-09FC837B3762}" name="Column10051"/>
    <tableColumn id="10056" xr3:uid="{8F5DAD1A-D36C-41D4-A35B-4A9EDC3EE186}" name="Column10052"/>
    <tableColumn id="10057" xr3:uid="{99930249-D3D8-4506-A27A-83C382890BA7}" name="Column10053"/>
    <tableColumn id="10058" xr3:uid="{9AD3E93A-5B31-44AD-9028-2A0676BC1346}" name="Column10054"/>
    <tableColumn id="10059" xr3:uid="{D80805D3-05FA-441C-847C-857272AFE30E}" name="Column10055"/>
    <tableColumn id="10060" xr3:uid="{35E86149-4DB5-47DB-A22E-C411C34BF10C}" name="Column10056"/>
    <tableColumn id="10061" xr3:uid="{CAF75A7D-CF92-490C-853B-B769D28BE723}" name="Column10057"/>
    <tableColumn id="10062" xr3:uid="{4ECC9D46-B8AB-4AF4-B18E-DAFAD41E76C3}" name="Column10058"/>
    <tableColumn id="10063" xr3:uid="{000B0D90-E18C-441D-B631-84F0DDD29949}" name="Column10059"/>
    <tableColumn id="10064" xr3:uid="{AD3D79DA-5907-443D-AF89-29BFE7391B1A}" name="Column10060"/>
    <tableColumn id="10065" xr3:uid="{63AB914D-8071-43E6-B885-D5DC1BEBD531}" name="Column10061"/>
    <tableColumn id="10066" xr3:uid="{FB1860EC-A1B1-463B-85AF-FA7BDAF52FC7}" name="Column10062"/>
    <tableColumn id="10067" xr3:uid="{E6F6B0BB-0F7C-4F16-8916-0B22715D3CFA}" name="Column10063"/>
    <tableColumn id="10068" xr3:uid="{7F0B73DE-FA18-4A6B-8A57-5FF54A8B58CC}" name="Column10064"/>
    <tableColumn id="10069" xr3:uid="{EF2742CA-9FD7-4664-BB47-032E723EB60A}" name="Column10065"/>
    <tableColumn id="10070" xr3:uid="{39B41146-98E4-4668-9041-7753DFBED089}" name="Column10066"/>
    <tableColumn id="10071" xr3:uid="{20CF5FE6-79F0-4575-834A-88D7F40E135D}" name="Column10067"/>
    <tableColumn id="10072" xr3:uid="{C73B0B57-D674-46C9-BB65-6357A6B99B88}" name="Column10068"/>
    <tableColumn id="10073" xr3:uid="{B64DBFB8-6703-4884-942F-F7CC3C5D82E2}" name="Column10069"/>
    <tableColumn id="10074" xr3:uid="{96AC365F-F03D-42C5-BC2B-D8EA68B3E84C}" name="Column10070"/>
    <tableColumn id="10075" xr3:uid="{13949D8F-ECBC-41B2-BDF8-BADB0EE0B699}" name="Column10071"/>
    <tableColumn id="10076" xr3:uid="{2BF6AAE9-F0E9-4684-97DE-C47CF3BF359D}" name="Column10072"/>
    <tableColumn id="10077" xr3:uid="{79987FAA-3050-4AC8-A95D-C0F7F19F760B}" name="Column10073"/>
    <tableColumn id="10078" xr3:uid="{29A8B8DD-B5D7-4F9D-B90A-6A0199C9CAAD}" name="Column10074"/>
    <tableColumn id="10079" xr3:uid="{E44F3794-8396-4826-BC13-FF9AB42B3F8B}" name="Column10075"/>
    <tableColumn id="10080" xr3:uid="{F4794212-E871-4863-9D7E-004A568DDED0}" name="Column10076"/>
    <tableColumn id="10081" xr3:uid="{2E806D32-BBFD-4D9E-B336-DF52C8CA9329}" name="Column10077"/>
    <tableColumn id="10082" xr3:uid="{BA99EDBA-28AF-411B-9191-B93F2B65B638}" name="Column10078"/>
    <tableColumn id="10083" xr3:uid="{FA600762-96F1-46C4-A04A-33B381E2ADD7}" name="Column10079"/>
    <tableColumn id="10084" xr3:uid="{14B465A7-BF4C-4836-85CA-28A6F585D11F}" name="Column10080"/>
    <tableColumn id="10085" xr3:uid="{8F632361-5B54-4BFA-9E76-F3F967718493}" name="Column10081"/>
    <tableColumn id="10086" xr3:uid="{BB8B2F4F-B3BB-4D90-BE61-10738443EE73}" name="Column10082"/>
    <tableColumn id="10087" xr3:uid="{FC95ED33-6783-40BC-83C5-B10A9A197454}" name="Column10083"/>
    <tableColumn id="10088" xr3:uid="{D59C7952-BAE6-4D1B-A8A6-4832BCC2F955}" name="Column10084"/>
    <tableColumn id="10089" xr3:uid="{6E89D8CA-70FD-4114-B33F-19A23C14BC44}" name="Column10085"/>
    <tableColumn id="10090" xr3:uid="{90A9C277-6178-4333-88E6-88C1F5C43420}" name="Column10086"/>
    <tableColumn id="10091" xr3:uid="{E9378C59-A8C3-4340-A094-E6E6A071BA93}" name="Column10087"/>
    <tableColumn id="10092" xr3:uid="{E1998791-7B81-4E2B-AC83-68DC966950FA}" name="Column10088"/>
    <tableColumn id="10093" xr3:uid="{60AD2570-B00F-4A7D-B0BA-F1629E48421D}" name="Column10089"/>
    <tableColumn id="10094" xr3:uid="{B30CB381-E7A1-4A50-9B4F-6754C7E42936}" name="Column10090"/>
    <tableColumn id="10095" xr3:uid="{DEF5FBAD-B469-4B40-B1D3-E58FF5428968}" name="Column10091"/>
    <tableColumn id="10096" xr3:uid="{175D4FE6-F0DA-4137-9009-11F79F3C4AB1}" name="Column10092"/>
    <tableColumn id="10097" xr3:uid="{56099434-BDF5-4546-9BCF-CAD8CFF3375F}" name="Column10093"/>
    <tableColumn id="10098" xr3:uid="{AF3E526B-3E1B-4038-B80F-104F01C9CDDA}" name="Column10094"/>
    <tableColumn id="10099" xr3:uid="{7ACFCAB7-2AEB-45E8-8BCE-0909E867F0C0}" name="Column10095"/>
    <tableColumn id="10100" xr3:uid="{6D88A80A-9481-4153-89C5-B0DF4DE5E7B6}" name="Column10096"/>
    <tableColumn id="10101" xr3:uid="{C3C3F120-03AF-4A5F-A840-2A4282BA14B1}" name="Column10097"/>
    <tableColumn id="10102" xr3:uid="{A6B451E8-CC31-4B94-9438-E6E19A10A3AF}" name="Column10098"/>
    <tableColumn id="10103" xr3:uid="{3CC415B2-CD7C-4A35-AD61-337A1FA8D682}" name="Column10099"/>
    <tableColumn id="10104" xr3:uid="{0499C751-AAF4-47FC-9760-FB9F42597DED}" name="Column10100"/>
    <tableColumn id="10105" xr3:uid="{F4C27E9B-F82F-45B9-AD5B-5848BE784ED2}" name="Column10101"/>
    <tableColumn id="10106" xr3:uid="{DAED50CE-BC44-4A48-9EC7-FF9FAB036128}" name="Column10102"/>
    <tableColumn id="10107" xr3:uid="{5EED6EA8-E8CB-44F8-900D-171751EB8969}" name="Column10103"/>
    <tableColumn id="10108" xr3:uid="{01D0BF9E-DFCF-4360-BB87-BE4A1C61090A}" name="Column10104"/>
    <tableColumn id="10109" xr3:uid="{A573639C-5C28-4E86-BA2C-355D53B71FDB}" name="Column10105"/>
    <tableColumn id="10110" xr3:uid="{65B032D5-6E6F-4253-A48E-00B2FD56ABAB}" name="Column10106"/>
    <tableColumn id="10111" xr3:uid="{8772D47D-234E-47E1-A30A-59FFD10111B4}" name="Column10107"/>
    <tableColumn id="10112" xr3:uid="{80C299A7-2D95-4C14-992A-679D9205BD3A}" name="Column10108"/>
    <tableColumn id="10113" xr3:uid="{A1F2467F-4BDF-4A39-BA88-9427F4FF26DC}" name="Column10109"/>
    <tableColumn id="10114" xr3:uid="{73CBA1CA-4FD4-4739-9ED9-E965F8C5EC8D}" name="Column10110"/>
    <tableColumn id="10115" xr3:uid="{28223C95-DFF3-4973-B2E8-828AA020FAA2}" name="Column10111"/>
    <tableColumn id="10116" xr3:uid="{958EFA57-B386-4D37-B13A-76FDECA86FB4}" name="Column10112"/>
    <tableColumn id="10117" xr3:uid="{D4874DED-48BF-44DE-8EBC-D44B2AB52F31}" name="Column10113"/>
    <tableColumn id="10118" xr3:uid="{5ECEB11B-996F-4C58-BC4D-5CDB8E76FE90}" name="Column10114"/>
    <tableColumn id="10119" xr3:uid="{E504E1BD-7149-42BB-877F-14B37C22CAA3}" name="Column10115"/>
    <tableColumn id="10120" xr3:uid="{BB2CF2D6-7241-459B-9095-3CB5FF0CF737}" name="Column10116"/>
    <tableColumn id="10121" xr3:uid="{E14DD7A5-5AE7-49E4-A356-1FF4275E4D7F}" name="Column10117"/>
    <tableColumn id="10122" xr3:uid="{FC350F11-894A-4C0D-91AF-B8C09ED8780B}" name="Column10118"/>
    <tableColumn id="10123" xr3:uid="{ACB59653-A718-4274-BF28-4E8197F02EA5}" name="Column10119"/>
    <tableColumn id="10124" xr3:uid="{914B0297-1C73-40CD-8C99-E68D85C19E92}" name="Column10120"/>
    <tableColumn id="10125" xr3:uid="{709261F2-47C6-426E-A890-FF24D5267194}" name="Column10121"/>
    <tableColumn id="10126" xr3:uid="{66538835-6B44-4E81-B890-1383462942FD}" name="Column10122"/>
    <tableColumn id="10127" xr3:uid="{146F90C0-08EE-4C8E-8348-968D89BCF3FA}" name="Column10123"/>
    <tableColumn id="10128" xr3:uid="{1D4E5229-34E9-4586-A325-863A6FBB97D4}" name="Column10124"/>
    <tableColumn id="10129" xr3:uid="{75A5C806-EA3F-4153-898D-6526309E720E}" name="Column10125"/>
    <tableColumn id="10130" xr3:uid="{D3BBC44B-672E-4B10-A6FA-EC286C79CEE6}" name="Column10126"/>
    <tableColumn id="10131" xr3:uid="{A787D5DD-DF87-4F5E-B924-6659F7CFF3C5}" name="Column10127"/>
    <tableColumn id="10132" xr3:uid="{7D72CEAD-884E-4271-814E-C345CA1BE455}" name="Column10128"/>
    <tableColumn id="10133" xr3:uid="{E0435237-3426-4C8F-965A-957E9B4101B9}" name="Column10129"/>
    <tableColumn id="10134" xr3:uid="{6565928B-F5E9-4BDB-A439-FD162466431F}" name="Column10130"/>
    <tableColumn id="10135" xr3:uid="{B5D4F8EC-A9AC-4474-B507-27617E78C74A}" name="Column10131"/>
    <tableColumn id="10136" xr3:uid="{162B8ABA-8D47-490F-B70F-27B181075490}" name="Column10132"/>
    <tableColumn id="10137" xr3:uid="{403B49AE-2D28-4C9B-B8B7-192CF82DE200}" name="Column10133"/>
    <tableColumn id="10138" xr3:uid="{296993F2-AFB4-4052-BF72-6E51748BEC39}" name="Column10134"/>
    <tableColumn id="10139" xr3:uid="{30B0CB36-FA61-40CA-853D-1B025A7729DF}" name="Column10135"/>
    <tableColumn id="10140" xr3:uid="{64BB6B3E-753A-4494-A4DD-205B02AAAEF4}" name="Column10136"/>
    <tableColumn id="10141" xr3:uid="{3B35A96B-31EE-448F-868E-600AC4231642}" name="Column10137"/>
    <tableColumn id="10142" xr3:uid="{2B574200-6DF6-480F-B492-275403627338}" name="Column10138"/>
    <tableColumn id="10143" xr3:uid="{001C097E-448C-4CE6-81A2-3857C3329003}" name="Column10139"/>
    <tableColumn id="10144" xr3:uid="{B817C8B9-F2E0-42A0-9DB8-92EBE846F9B4}" name="Column10140"/>
    <tableColumn id="10145" xr3:uid="{A40A7021-DA16-4EA4-95FC-F920E40F110B}" name="Column10141"/>
    <tableColumn id="10146" xr3:uid="{B2BAC06C-6F3F-4E97-850F-1D6C53A5250D}" name="Column10142"/>
    <tableColumn id="10147" xr3:uid="{B6300AF5-3395-4645-AF77-B968C4C4F9CA}" name="Column10143"/>
    <tableColumn id="10148" xr3:uid="{7FD8E88A-B0C8-457E-9480-90AE5FC280A4}" name="Column10144"/>
    <tableColumn id="10149" xr3:uid="{D4AE781E-CFC0-41BB-979E-644DA843C152}" name="Column10145"/>
    <tableColumn id="10150" xr3:uid="{8E2A4B60-D0CC-4054-814E-9123B2AA2B4C}" name="Column10146"/>
    <tableColumn id="10151" xr3:uid="{14368A86-5498-42D4-B9A1-0D5A26A18F13}" name="Column10147"/>
    <tableColumn id="10152" xr3:uid="{620DCA64-F762-440D-8DE9-3C361C65D9B6}" name="Column10148"/>
    <tableColumn id="10153" xr3:uid="{3B33E29B-C0F1-4F80-804F-643CB754642B}" name="Column10149"/>
    <tableColumn id="10154" xr3:uid="{DF4E311F-FFBD-4A57-AFE2-C576A682FFED}" name="Column10150"/>
    <tableColumn id="10155" xr3:uid="{E28EE52D-F067-42E7-A1D6-380BA22C4DCC}" name="Column10151"/>
    <tableColumn id="10156" xr3:uid="{108CF870-A409-42B8-ABF3-3D5BC9DB5289}" name="Column10152"/>
    <tableColumn id="10157" xr3:uid="{3E0988DB-5AAF-4849-A2DC-029C5BDE977D}" name="Column10153"/>
    <tableColumn id="10158" xr3:uid="{4C8EE863-FE7E-48FA-81A4-F0B3DD1C3CAC}" name="Column10154"/>
    <tableColumn id="10159" xr3:uid="{38D2212B-58B1-41DD-A0A7-733B34286DB8}" name="Column10155"/>
    <tableColumn id="10160" xr3:uid="{A4519F29-FA58-4AAE-9B48-A19101B79365}" name="Column10156"/>
    <tableColumn id="10161" xr3:uid="{28077EF2-73EE-4061-9B9B-DB80074DA342}" name="Column10157"/>
    <tableColumn id="10162" xr3:uid="{B66EE17A-7475-46E9-AF29-6FFA7C5B9B14}" name="Column10158"/>
    <tableColumn id="10163" xr3:uid="{3997A4F4-30CC-44E7-94EC-39FC2CE2260D}" name="Column10159"/>
    <tableColumn id="10164" xr3:uid="{DBAEC560-7170-45BA-9F1A-92E507D68E00}" name="Column10160"/>
    <tableColumn id="10165" xr3:uid="{DF13C0E9-7E61-4E82-9789-82433DCA6A1A}" name="Column10161"/>
    <tableColumn id="10166" xr3:uid="{0E694278-8BDD-447E-853F-A667C0EC08C5}" name="Column10162"/>
    <tableColumn id="10167" xr3:uid="{86619A5D-D57C-4DB1-92F5-6599D67BB0E4}" name="Column10163"/>
    <tableColumn id="10168" xr3:uid="{FF000514-B6F8-4C14-9CD6-ECA8E447A584}" name="Column10164"/>
    <tableColumn id="10169" xr3:uid="{39A4A193-113A-4A61-9489-03FD67D9BA24}" name="Column10165"/>
    <tableColumn id="10170" xr3:uid="{04A89E4C-8ECC-410A-8878-AF3EEC0422F6}" name="Column10166"/>
    <tableColumn id="10171" xr3:uid="{2047F495-2AF8-4FD5-992A-FE9B50848D18}" name="Column10167"/>
    <tableColumn id="10172" xr3:uid="{9B2B6F27-D61C-4187-B2A4-E9FA30A776E6}" name="Column10168"/>
    <tableColumn id="10173" xr3:uid="{DAEDB974-05C0-4793-8175-AF59B297355B}" name="Column10169"/>
    <tableColumn id="10174" xr3:uid="{268BA5F8-536B-49E5-9436-BFE863974EC9}" name="Column10170"/>
    <tableColumn id="10175" xr3:uid="{E1265AB1-3B7F-4D84-9F6F-9E057E4ACABB}" name="Column10171"/>
    <tableColumn id="10176" xr3:uid="{43DD32AF-17EC-4F90-B731-5887CEE421D2}" name="Column10172"/>
    <tableColumn id="10177" xr3:uid="{EC8D7B70-2CCD-45F6-8BE3-F1FAF282BF62}" name="Column10173"/>
    <tableColumn id="10178" xr3:uid="{102B4E9E-53A0-42C0-B4D2-C11865431175}" name="Column10174"/>
    <tableColumn id="10179" xr3:uid="{00E9016B-118D-4964-A69C-1532C9A88785}" name="Column10175"/>
    <tableColumn id="10180" xr3:uid="{40EE9168-7D55-412A-84A5-BFCFB153F2FF}" name="Column10176"/>
    <tableColumn id="10181" xr3:uid="{4BF4E296-20C0-4B0F-A2B9-BDBE62E4831F}" name="Column10177"/>
    <tableColumn id="10182" xr3:uid="{7B23CED5-FC38-478A-9462-C3CD107EC15F}" name="Column10178"/>
    <tableColumn id="10183" xr3:uid="{B8FB9CCE-B215-4390-9684-899ACDD09BBA}" name="Column10179"/>
    <tableColumn id="10184" xr3:uid="{1678F5A4-1E40-42CD-A522-3D6AE6755923}" name="Column10180"/>
    <tableColumn id="10185" xr3:uid="{236B29D0-4C75-485D-84E0-CDB91527B0F4}" name="Column10181"/>
    <tableColumn id="10186" xr3:uid="{D3B8E624-8E3B-492B-B5D6-B5CFDD3EB6BF}" name="Column10182"/>
    <tableColumn id="10187" xr3:uid="{68DA1109-1308-43CB-9686-74A30391E10E}" name="Column10183"/>
    <tableColumn id="10188" xr3:uid="{5AAA7F0D-24E0-47D1-9BE1-AC3D07700425}" name="Column10184"/>
    <tableColumn id="10189" xr3:uid="{DD8CA1DC-9D79-4DDE-9F2F-E6719A436CCA}" name="Column10185"/>
    <tableColumn id="10190" xr3:uid="{F2510298-E958-4428-B0AC-8A1F5C93D0FE}" name="Column10186"/>
    <tableColumn id="10191" xr3:uid="{03B857BF-3DCC-4AD9-9CB4-F2E884903CD9}" name="Column10187"/>
    <tableColumn id="10192" xr3:uid="{FC6C7D8E-A05D-44B6-8A46-BDB57E17DD57}" name="Column10188"/>
    <tableColumn id="10193" xr3:uid="{F434713C-4BE7-46D2-A8FA-ECF7FB4CCBF5}" name="Column10189"/>
    <tableColumn id="10194" xr3:uid="{ACC92A27-D229-4FFA-A691-853E5030F824}" name="Column10190"/>
    <tableColumn id="10195" xr3:uid="{80A610BF-A4C1-4AB6-BA55-8F6E023C801E}" name="Column10191"/>
    <tableColumn id="10196" xr3:uid="{D970EF48-51F4-486C-A2AD-DCD5F3E65004}" name="Column10192"/>
    <tableColumn id="10197" xr3:uid="{C2952CEA-58AF-4B88-946C-7AE94A104D42}" name="Column10193"/>
    <tableColumn id="10198" xr3:uid="{49FB886B-E91B-446E-BAA7-DF5D1C8CBD05}" name="Column10194"/>
    <tableColumn id="10199" xr3:uid="{A0590C49-68C4-407B-80FC-A2C69F9ABED9}" name="Column10195"/>
    <tableColumn id="10200" xr3:uid="{02330852-906B-42C9-9C77-EAAC123AB164}" name="Column10196"/>
    <tableColumn id="10201" xr3:uid="{9B8D3F5C-7AA0-441D-9ED4-75F2DBA03D57}" name="Column10197"/>
    <tableColumn id="10202" xr3:uid="{4EDFEC02-6D80-4890-A1DF-4C5FBDDE0807}" name="Column10198"/>
    <tableColumn id="10203" xr3:uid="{0D499552-EA6F-4178-A533-C4C7152627E2}" name="Column10199"/>
    <tableColumn id="10204" xr3:uid="{387D748A-D5DF-4901-8BBF-B0DA55D38383}" name="Column10200"/>
    <tableColumn id="10205" xr3:uid="{F46D9AD5-875E-4AD9-9896-4D4C4041EB54}" name="Column10201"/>
    <tableColumn id="10206" xr3:uid="{8C7C7861-BE15-45BD-B648-4423A3B726B1}" name="Column10202"/>
    <tableColumn id="10207" xr3:uid="{4FB227A7-AE3F-4BC5-A241-64E68924F00D}" name="Column10203"/>
    <tableColumn id="10208" xr3:uid="{CCA84845-8A73-405F-BAE0-AAA21DF4DE3F}" name="Column10204"/>
    <tableColumn id="10209" xr3:uid="{73B7D507-7E73-4D01-8C14-0F81BEE116EA}" name="Column10205"/>
    <tableColumn id="10210" xr3:uid="{C3AF4FF2-CB2C-4BAB-8FC0-4B180FF1C493}" name="Column10206"/>
    <tableColumn id="10211" xr3:uid="{E08DAC64-A49B-4CB0-9FEA-46CE5A50E5E4}" name="Column10207"/>
    <tableColumn id="10212" xr3:uid="{BF94AB04-9354-45D9-820B-83B1B708B24E}" name="Column10208"/>
    <tableColumn id="10213" xr3:uid="{962CFAB8-0161-4C45-AE1D-3EF19DCD096A}" name="Column10209"/>
    <tableColumn id="10214" xr3:uid="{7D6C808D-8B3C-41E4-9C3E-4C7979B858F4}" name="Column10210"/>
    <tableColumn id="10215" xr3:uid="{087C7943-20ED-4441-A22A-8E0674091EA7}" name="Column10211"/>
    <tableColumn id="10216" xr3:uid="{4DCDB1D9-BD90-4FA3-8D7A-B3C374AE0ADF}" name="Column10212"/>
    <tableColumn id="10217" xr3:uid="{BC8CF5FA-B38B-4AFA-B1B3-BC5C9CE53422}" name="Column10213"/>
    <tableColumn id="10218" xr3:uid="{47BE6CB1-D0EB-4610-851C-B1AC63F91D5F}" name="Column10214"/>
    <tableColumn id="10219" xr3:uid="{A183A6C3-E364-4034-8F4D-D75D4B6E4EFC}" name="Column10215"/>
    <tableColumn id="10220" xr3:uid="{1A44DB83-8F7B-48CD-BE45-4A72EA98EA69}" name="Column10216"/>
    <tableColumn id="10221" xr3:uid="{1895FC81-919A-4BDF-9F0D-447AC28A83BE}" name="Column10217"/>
    <tableColumn id="10222" xr3:uid="{92B8CD63-1F13-42E1-96F4-8F713F025F46}" name="Column10218"/>
    <tableColumn id="10223" xr3:uid="{AB3DBFF1-8710-40E4-A259-EBE84A0AC029}" name="Column10219"/>
    <tableColumn id="10224" xr3:uid="{06D18966-A476-46F9-A7F4-3CD01905419E}" name="Column10220"/>
    <tableColumn id="10225" xr3:uid="{D4F8AA79-A086-4BAF-BF5E-4C6946C83381}" name="Column10221"/>
    <tableColumn id="10226" xr3:uid="{6007E6E7-91DC-4B14-852E-A176D8799FC0}" name="Column10222"/>
    <tableColumn id="10227" xr3:uid="{321B59F7-42DE-4DE1-B52A-615690639E42}" name="Column10223"/>
    <tableColumn id="10228" xr3:uid="{1C963B55-6A57-4B03-A739-25C2A0B061A3}" name="Column10224"/>
    <tableColumn id="10229" xr3:uid="{E467DFE4-874A-480B-8054-DEB703C9037D}" name="Column10225"/>
    <tableColumn id="10230" xr3:uid="{DCA80E0A-5F0B-4166-881D-9DD0226B61C2}" name="Column10226"/>
    <tableColumn id="10231" xr3:uid="{F0A74073-FF83-4BE4-AFC7-085AD9ACB224}" name="Column10227"/>
    <tableColumn id="10232" xr3:uid="{7A5FAA05-BFAC-44D8-9C01-A6D8B9BB4009}" name="Column10228"/>
    <tableColumn id="10233" xr3:uid="{AE975BA7-21AB-427C-8A53-209AB812FE4A}" name="Column10229"/>
    <tableColumn id="10234" xr3:uid="{77B52304-B2D7-46EC-BF2D-EE7ED7BD75A3}" name="Column10230"/>
    <tableColumn id="10235" xr3:uid="{0E2EBE80-DC2E-497E-9568-64E1D5DE11B2}" name="Column10231"/>
    <tableColumn id="10236" xr3:uid="{EEFABA32-B6D2-4587-8BDC-DED26C488531}" name="Column10232"/>
    <tableColumn id="10237" xr3:uid="{F34BED1B-0920-48ED-9C2D-60DF5DFD7FD2}" name="Column10233"/>
    <tableColumn id="10238" xr3:uid="{6A503CD8-E0DD-4E62-B5CB-08BFF92784F5}" name="Column10234"/>
    <tableColumn id="10239" xr3:uid="{697CA43B-4BDE-47F1-A794-3F94E7407CEE}" name="Column10235"/>
    <tableColumn id="10240" xr3:uid="{E104C6DF-8BE8-4351-8198-871EEABCFE5F}" name="Column10236"/>
    <tableColumn id="10241" xr3:uid="{6B968775-FE43-4427-B53D-3E481FA46FEC}" name="Column10237"/>
    <tableColumn id="10242" xr3:uid="{66624708-3296-4005-9004-F72CD4544355}" name="Column10238"/>
    <tableColumn id="10243" xr3:uid="{6D39C542-EEC4-45C3-AD5D-2728226822EF}" name="Column10239"/>
    <tableColumn id="10244" xr3:uid="{32A056B7-0977-4E59-AECF-6E354A477420}" name="Column10240"/>
    <tableColumn id="10245" xr3:uid="{B3C03A7F-ADCA-4BAA-B4B0-56E1A5FC6B3D}" name="Column10241"/>
    <tableColumn id="10246" xr3:uid="{6FAD1465-3E18-4819-8EFC-83518742980C}" name="Column10242"/>
    <tableColumn id="10247" xr3:uid="{F40FF538-7853-4B1F-8F42-C4FCB747DFBB}" name="Column10243"/>
    <tableColumn id="10248" xr3:uid="{51D8A46D-4A07-44DA-88C7-771B9137C78B}" name="Column10244"/>
    <tableColumn id="10249" xr3:uid="{1873770B-07B5-45E9-9518-CAD9D2BDFB0D}" name="Column10245"/>
    <tableColumn id="10250" xr3:uid="{FDE8208C-5575-48EC-8E2D-C5A3BBDCD3F3}" name="Column10246"/>
    <tableColumn id="10251" xr3:uid="{D2A954CE-8258-4881-AB8D-E39BD950FC5F}" name="Column10247"/>
    <tableColumn id="10252" xr3:uid="{761F567D-4A20-49AD-B3C0-E82574E28C54}" name="Column10248"/>
    <tableColumn id="10253" xr3:uid="{6E79098C-7E3E-41A1-9F0F-FCB71E31E88B}" name="Column10249"/>
    <tableColumn id="10254" xr3:uid="{A8EE38AC-9D76-421D-8C8D-68DD63C6F894}" name="Column10250"/>
    <tableColumn id="10255" xr3:uid="{C9C8AA19-B8CA-49B1-B420-911F8A44066B}" name="Column10251"/>
    <tableColumn id="10256" xr3:uid="{E14DA207-21ED-405E-BEDE-D071C00D4F92}" name="Column10252"/>
    <tableColumn id="10257" xr3:uid="{B73F2FF2-5F0D-4C34-96EA-C6DDD37A0B12}" name="Column10253"/>
    <tableColumn id="10258" xr3:uid="{2575C4FA-E622-4DE5-8D18-D97D7B099E5D}" name="Column10254"/>
    <tableColumn id="10259" xr3:uid="{5CA3A7F6-58F6-4777-AD20-1A240CEBBB81}" name="Column10255"/>
    <tableColumn id="10260" xr3:uid="{C59C9F1A-F45C-463E-997B-67C364BF47EC}" name="Column10256"/>
    <tableColumn id="10261" xr3:uid="{1107FEA1-0229-4206-88EC-7DC05CF44372}" name="Column10257"/>
    <tableColumn id="10262" xr3:uid="{8732CBE2-D810-43FF-A52B-5E56B8A0CD3E}" name="Column10258"/>
    <tableColumn id="10263" xr3:uid="{6E29C925-814C-45D1-A88D-1201F7B6D418}" name="Column10259"/>
    <tableColumn id="10264" xr3:uid="{291F4300-5103-47A1-A967-F0A27B7A4FD4}" name="Column10260"/>
    <tableColumn id="10265" xr3:uid="{6148CA2F-8155-4DC6-9381-9016DC8C2C5B}" name="Column10261"/>
    <tableColumn id="10266" xr3:uid="{CABDEFAC-C578-4F76-8C89-4C4C70FB60D5}" name="Column10262"/>
    <tableColumn id="10267" xr3:uid="{B58DD8EC-E9A2-4F03-A6D5-A2DEA5244346}" name="Column10263"/>
    <tableColumn id="10268" xr3:uid="{31DF1D61-261F-4FD4-B3EA-82C330AE3FF2}" name="Column10264"/>
    <tableColumn id="10269" xr3:uid="{5AA7E5A4-A9D8-4529-B65C-7EAF809E6B17}" name="Column10265"/>
    <tableColumn id="10270" xr3:uid="{1678F134-A871-4A30-8061-B01F6DCD422F}" name="Column10266"/>
    <tableColumn id="10271" xr3:uid="{BAA57BDF-398B-4DF0-8428-9A66111A71C4}" name="Column10267"/>
    <tableColumn id="10272" xr3:uid="{1AD8CC42-C68D-4E33-A814-5BD3CA21F045}" name="Column10268"/>
    <tableColumn id="10273" xr3:uid="{E1CFBC7E-1979-456F-87A5-1C111D45E80B}" name="Column10269"/>
    <tableColumn id="10274" xr3:uid="{C009BDE2-933A-48D8-ADF9-ECA79C21331F}" name="Column10270"/>
    <tableColumn id="10275" xr3:uid="{A09AFE16-DA63-4863-A2B2-62E3C5F2C74D}" name="Column10271"/>
    <tableColumn id="10276" xr3:uid="{A5B30699-8AD6-4444-B409-BCBEFA3CC5D8}" name="Column10272"/>
    <tableColumn id="10277" xr3:uid="{5F847694-9F70-4F0E-AB7E-9DAA2A94774A}" name="Column10273"/>
    <tableColumn id="10278" xr3:uid="{3C43865F-36B8-422F-9F3C-C7D966BCA56F}" name="Column10274"/>
    <tableColumn id="10279" xr3:uid="{2B3A40F6-09F3-437A-A88A-9CD97D321D77}" name="Column10275"/>
    <tableColumn id="10280" xr3:uid="{C7C8AA58-BEFE-4A0F-A484-44E99526BD94}" name="Column10276"/>
    <tableColumn id="10281" xr3:uid="{017970FA-617D-4D2C-8F37-909132682406}" name="Column10277"/>
    <tableColumn id="10282" xr3:uid="{26213FA9-7D9B-4779-BED1-FB6B60886393}" name="Column10278"/>
    <tableColumn id="10283" xr3:uid="{18C5D399-8DBB-4AA3-8DA5-5F94A14654D9}" name="Column10279"/>
    <tableColumn id="10284" xr3:uid="{131084D8-9973-4765-85AA-FC017D3B2C1B}" name="Column10280"/>
    <tableColumn id="10285" xr3:uid="{9008C2D9-F087-4624-8496-860130D713CA}" name="Column10281"/>
    <tableColumn id="10286" xr3:uid="{6A465999-4173-4B8C-88BA-60F249E1B18B}" name="Column10282"/>
    <tableColumn id="10287" xr3:uid="{A439B759-B768-4F4A-956C-0F7331E9104E}" name="Column10283"/>
    <tableColumn id="10288" xr3:uid="{6954ED60-D504-4184-9796-9FB2EB8FB947}" name="Column10284"/>
    <tableColumn id="10289" xr3:uid="{AA76419C-C797-4BA3-8E96-FC9168489F03}" name="Column10285"/>
    <tableColumn id="10290" xr3:uid="{547AE77B-9D72-4C38-93AF-27C01C960CAC}" name="Column10286"/>
    <tableColumn id="10291" xr3:uid="{DA07C7E4-E22F-4C11-8153-1E849D5DBD14}" name="Column10287"/>
    <tableColumn id="10292" xr3:uid="{98B8EDEE-A5C3-4855-A9C8-ECF6D6699373}" name="Column10288"/>
    <tableColumn id="10293" xr3:uid="{38A57F37-3E30-45B3-AAFF-58680DA40CD1}" name="Column10289"/>
    <tableColumn id="10294" xr3:uid="{57407CC8-42BD-4AE4-AF98-23BA08A7E927}" name="Column10290"/>
    <tableColumn id="10295" xr3:uid="{53C3AE08-FF32-4613-A846-BE509B41ED6D}" name="Column10291"/>
    <tableColumn id="10296" xr3:uid="{6C7E4097-0E3F-4D41-BFAA-6B4F9E41792B}" name="Column10292"/>
    <tableColumn id="10297" xr3:uid="{1DCFA13F-2B42-4302-9E13-DE56F599F811}" name="Column10293"/>
    <tableColumn id="10298" xr3:uid="{75D7018E-C2B8-44A5-963C-C9DC480A76FD}" name="Column10294"/>
    <tableColumn id="10299" xr3:uid="{43ED9F6E-C80E-49C6-80F7-22FB3899D62F}" name="Column10295"/>
    <tableColumn id="10300" xr3:uid="{32D5CB31-9070-4BC9-B9C6-C13485370D3F}" name="Column10296"/>
    <tableColumn id="10301" xr3:uid="{ADDD5B55-59BE-4C26-8642-B09B24B39EF8}" name="Column10297"/>
    <tableColumn id="10302" xr3:uid="{504D180B-64B9-40EA-A32F-86734A3AEAF2}" name="Column10298"/>
    <tableColumn id="10303" xr3:uid="{C3AF8DAF-842E-44AC-8177-FD33CF714A7C}" name="Column10299"/>
    <tableColumn id="10304" xr3:uid="{CC855FEC-291A-491A-A53A-1F10BAA88E06}" name="Column10300"/>
    <tableColumn id="10305" xr3:uid="{25A173A2-128F-4128-B43B-783CC912CF24}" name="Column10301"/>
    <tableColumn id="10306" xr3:uid="{E4F55B18-690E-4DCA-B39B-7E5BD104248F}" name="Column10302"/>
    <tableColumn id="10307" xr3:uid="{72B30CB7-D991-410C-862C-D0B7CBB29D70}" name="Column10303"/>
    <tableColumn id="10308" xr3:uid="{9FC8C92D-E762-4795-9141-B3D2A0C172F6}" name="Column10304"/>
    <tableColumn id="10309" xr3:uid="{5B34EA92-073A-453D-A70A-7462E766735F}" name="Column10305"/>
    <tableColumn id="10310" xr3:uid="{15A420D2-CFBD-4BF4-849B-2A3A011C9C79}" name="Column10306"/>
    <tableColumn id="10311" xr3:uid="{EA8D59EB-106B-4BAF-B9F3-2D004ADC247C}" name="Column10307"/>
    <tableColumn id="10312" xr3:uid="{514D664D-0B1F-4234-909C-1EC6663FFE4A}" name="Column10308"/>
    <tableColumn id="10313" xr3:uid="{0718CF35-1A8E-4560-B129-CF116C3A5EBF}" name="Column10309"/>
    <tableColumn id="10314" xr3:uid="{355A2462-D664-408B-9F5F-115E4C735A49}" name="Column10310"/>
    <tableColumn id="10315" xr3:uid="{397EF19A-063B-44FB-A58F-1B207E4CD689}" name="Column10311"/>
    <tableColumn id="10316" xr3:uid="{C2948A95-EEF3-47DB-805D-BFB9A9F4527B}" name="Column10312"/>
    <tableColumn id="10317" xr3:uid="{489B267E-CB33-49A0-9919-0D634405C690}" name="Column10313"/>
    <tableColumn id="10318" xr3:uid="{ACE29A67-5BDB-42AF-A4D1-9A2B6B3E7955}" name="Column10314"/>
    <tableColumn id="10319" xr3:uid="{8C8EB9D4-F205-4CFD-A6B4-30D01073F992}" name="Column10315"/>
    <tableColumn id="10320" xr3:uid="{9CE2BC7A-BE21-4F11-BF33-3C9D7F243DE8}" name="Column10316"/>
    <tableColumn id="10321" xr3:uid="{B4BB5F52-8F4B-4892-8781-358369DA373D}" name="Column10317"/>
    <tableColumn id="10322" xr3:uid="{CECF0A83-C723-40DD-9BE3-94A2E3F09584}" name="Column10318"/>
    <tableColumn id="10323" xr3:uid="{2E794C51-3A9C-4F29-9E40-14E2B446CFEF}" name="Column10319"/>
    <tableColumn id="10324" xr3:uid="{3C55D5BE-7E99-4608-A43C-2384B758D839}" name="Column10320"/>
    <tableColumn id="10325" xr3:uid="{A8D274D6-3E63-4AE8-9B99-1441505D145D}" name="Column10321"/>
    <tableColumn id="10326" xr3:uid="{6207FC2C-355F-4C6B-BCE6-44CE4CFD52B9}" name="Column10322"/>
    <tableColumn id="10327" xr3:uid="{ABA7BF30-EB51-4D79-80B6-7273C68B9393}" name="Column10323"/>
    <tableColumn id="10328" xr3:uid="{598E5C1F-6966-45F8-A95B-910BA7F87E5A}" name="Column10324"/>
    <tableColumn id="10329" xr3:uid="{0C2A9715-DF85-49FF-A6F9-FDD7683F95B0}" name="Column10325"/>
    <tableColumn id="10330" xr3:uid="{865EA166-EF4E-493A-8789-A58990425B8E}" name="Column10326"/>
    <tableColumn id="10331" xr3:uid="{2DBC7D4E-CB57-4444-94E9-F0465500093C}" name="Column10327"/>
    <tableColumn id="10332" xr3:uid="{F69CF02B-335F-47CD-9A46-21F9DFFF71ED}" name="Column10328"/>
    <tableColumn id="10333" xr3:uid="{36E0D971-3DFF-4A30-8952-0BE36FAFD883}" name="Column10329"/>
    <tableColumn id="10334" xr3:uid="{92DCAD6F-B2A6-4AB7-9BE3-9FEC63D7A74E}" name="Column10330"/>
    <tableColumn id="10335" xr3:uid="{9D6606CF-2A2F-495B-BDA7-4C864D0884D2}" name="Column10331"/>
    <tableColumn id="10336" xr3:uid="{CF646CD4-411E-4B21-A425-B941F15D60AF}" name="Column10332"/>
    <tableColumn id="10337" xr3:uid="{6654AFB9-BC9F-4084-B0A7-DBAF00E5BB38}" name="Column10333"/>
    <tableColumn id="10338" xr3:uid="{F5D55E50-772A-4572-9D1B-E021438BFD0F}" name="Column10334"/>
    <tableColumn id="10339" xr3:uid="{C0AD77BD-85AE-4FCD-BD24-A5CA4D0A15B0}" name="Column10335"/>
    <tableColumn id="10340" xr3:uid="{9FC12440-1DD0-4CB8-BD73-4F3DCE1DC52F}" name="Column10336"/>
    <tableColumn id="10341" xr3:uid="{10065424-21B0-4B27-95B4-41C7CAF3D4A9}" name="Column10337"/>
    <tableColumn id="10342" xr3:uid="{C70A9278-34FA-447B-A3F5-6CCA758D50F4}" name="Column10338"/>
    <tableColumn id="10343" xr3:uid="{8E6977A0-5B77-4372-9B0F-B1E9B6BC0F94}" name="Column10339"/>
    <tableColumn id="10344" xr3:uid="{FE0F7658-4556-410B-8062-9B70A7A18346}" name="Column10340"/>
    <tableColumn id="10345" xr3:uid="{A0B7189E-E9CD-4276-A570-818CB05BAD6F}" name="Column10341"/>
    <tableColumn id="10346" xr3:uid="{5BBE7653-66C5-4964-AD94-61FEBC8E2DF8}" name="Column10342"/>
    <tableColumn id="10347" xr3:uid="{5BFD88B2-FA56-4B76-8847-C908B25091AF}" name="Column10343"/>
    <tableColumn id="10348" xr3:uid="{A40727D8-924E-4472-A1D1-A0BA1B21812B}" name="Column10344"/>
    <tableColumn id="10349" xr3:uid="{44CB95E6-1F85-44A9-A3B9-279566BE7F93}" name="Column10345"/>
    <tableColumn id="10350" xr3:uid="{1162F70F-6063-41E9-8684-3A1FDE86CDD5}" name="Column10346"/>
    <tableColumn id="10351" xr3:uid="{F6F5734F-CAC8-47BE-9F5C-BB0EBD1CA080}" name="Column10347"/>
    <tableColumn id="10352" xr3:uid="{5BEAB285-3E49-4881-955C-A9FA557F359C}" name="Column10348"/>
    <tableColumn id="10353" xr3:uid="{1DB7653C-9033-429E-8BDD-437E940AA30F}" name="Column10349"/>
    <tableColumn id="10354" xr3:uid="{4F841A3F-47C0-4A53-962B-734245764756}" name="Column10350"/>
    <tableColumn id="10355" xr3:uid="{0D81A328-34A1-4275-A44C-5C7EB81C4338}" name="Column10351"/>
    <tableColumn id="10356" xr3:uid="{7AAA364B-0768-4655-9AD5-C938846299B0}" name="Column10352"/>
    <tableColumn id="10357" xr3:uid="{70DCEFFB-A416-4235-87FB-A799AD2F5C6F}" name="Column10353"/>
    <tableColumn id="10358" xr3:uid="{CD263771-4553-4268-A92C-62F5DFAB8F4D}" name="Column10354"/>
    <tableColumn id="10359" xr3:uid="{0C3C1AFE-6584-43E9-B2DF-8E26E9B8A4AF}" name="Column10355"/>
    <tableColumn id="10360" xr3:uid="{B0F99D54-B8F2-49A1-A39E-D20E88D659DD}" name="Column10356"/>
    <tableColumn id="10361" xr3:uid="{59375990-66E1-4DAB-B01A-39C2378D86D4}" name="Column10357"/>
    <tableColumn id="10362" xr3:uid="{878C0944-410C-4F3D-A25F-19038ACDE983}" name="Column10358"/>
    <tableColumn id="10363" xr3:uid="{47509BFE-F726-4162-8D8E-91FD03A7CD44}" name="Column10359"/>
    <tableColumn id="10364" xr3:uid="{9F9DB68C-EB2D-4719-B49A-493CF325C78F}" name="Column10360"/>
    <tableColumn id="10365" xr3:uid="{D8D96FB3-0151-4B05-B4D3-68AA5163E9F3}" name="Column10361"/>
    <tableColumn id="10366" xr3:uid="{B7A0B1D5-E508-4585-A9AB-B647AE54A89C}" name="Column10362"/>
    <tableColumn id="10367" xr3:uid="{A78FCAFF-0A93-441F-9A86-FC2779899136}" name="Column10363"/>
    <tableColumn id="10368" xr3:uid="{AE7F868E-A35B-45C5-9A66-F27BAA822AC7}" name="Column10364"/>
    <tableColumn id="10369" xr3:uid="{9077CA7D-8BDA-46BA-847F-E65C60BD30E8}" name="Column10365"/>
    <tableColumn id="10370" xr3:uid="{464FE251-6FAE-4546-9F10-58BCD607D995}" name="Column10366"/>
    <tableColumn id="10371" xr3:uid="{92754621-3796-44ED-8034-A0E32B08CE9B}" name="Column10367"/>
    <tableColumn id="10372" xr3:uid="{15617D37-45B0-48EA-8190-1EA2BDCB97F5}" name="Column10368"/>
    <tableColumn id="10373" xr3:uid="{D7FB6EA5-CF3A-4247-8631-9EAE3417E79B}" name="Column10369"/>
    <tableColumn id="10374" xr3:uid="{66B577A4-B480-45FC-ADE8-80C4C202BB93}" name="Column10370"/>
    <tableColumn id="10375" xr3:uid="{B70480E1-62DB-4F5E-ACB9-03FABD74D922}" name="Column10371"/>
    <tableColumn id="10376" xr3:uid="{B4D2EC6A-0377-401A-A757-0216036B014E}" name="Column10372"/>
    <tableColumn id="10377" xr3:uid="{D6C446F3-ECE0-48F0-9B76-A33E0AB525D3}" name="Column10373"/>
    <tableColumn id="10378" xr3:uid="{BC0EEBFA-0FAE-47E1-B93E-DC8CC6F16212}" name="Column10374"/>
    <tableColumn id="10379" xr3:uid="{64875584-6AC3-4335-BB4D-FFCF83EB85DD}" name="Column10375"/>
    <tableColumn id="10380" xr3:uid="{0C27467C-C1C4-4EF1-996E-DF4A678EAAD7}" name="Column10376"/>
    <tableColumn id="10381" xr3:uid="{6D33E4E3-B1F2-4568-91FD-EF181F151306}" name="Column10377"/>
    <tableColumn id="10382" xr3:uid="{C06B2A70-3905-481F-B0C5-1663337EBB7F}" name="Column10378"/>
    <tableColumn id="10383" xr3:uid="{F01AB2E5-AF0E-42A8-8D07-7C4168212F9B}" name="Column10379"/>
    <tableColumn id="10384" xr3:uid="{D7ED231B-EB21-46D6-8A43-0A1974C86466}" name="Column10380"/>
    <tableColumn id="10385" xr3:uid="{3EB332A9-230D-4445-88D9-3AECB34AA7F3}" name="Column10381"/>
    <tableColumn id="10386" xr3:uid="{76BB5593-B1DF-4F08-B3E2-0A712A7A83F6}" name="Column10382"/>
    <tableColumn id="10387" xr3:uid="{DB78188A-6729-404C-AE9E-B25D9B5DD0D7}" name="Column10383"/>
    <tableColumn id="10388" xr3:uid="{75B694A4-86F0-470C-BC38-0CD61B01519B}" name="Column10384"/>
    <tableColumn id="10389" xr3:uid="{CD9E2DE9-4382-4103-AD83-628427059C6B}" name="Column10385"/>
    <tableColumn id="10390" xr3:uid="{75862496-97AC-4100-9800-D1669DC34B8E}" name="Column10386"/>
    <tableColumn id="10391" xr3:uid="{D862E4D2-5702-4DCA-9EC2-CD931028EE4F}" name="Column10387"/>
    <tableColumn id="10392" xr3:uid="{7619D076-852A-4DDB-A193-5AAF139671BC}" name="Column10388"/>
    <tableColumn id="10393" xr3:uid="{08AFED9F-D8B9-4FD8-BCF7-BB1BC16F40C0}" name="Column10389"/>
    <tableColumn id="10394" xr3:uid="{37FA4791-E5C4-446E-9A36-08E7C054B155}" name="Column10390"/>
    <tableColumn id="10395" xr3:uid="{61C71F27-8919-4565-9297-D3E5237BAD7C}" name="Column10391"/>
    <tableColumn id="10396" xr3:uid="{14768971-BF3B-4810-8583-AB11501C20AF}" name="Column10392"/>
    <tableColumn id="10397" xr3:uid="{06250D44-A1F8-47FE-B049-152F96469BC0}" name="Column10393"/>
    <tableColumn id="10398" xr3:uid="{546BA647-3856-40D1-8BA8-EF86F009F9F6}" name="Column10394"/>
    <tableColumn id="10399" xr3:uid="{2CCD5F70-E6CF-4E5B-8577-C7E8BAA813AE}" name="Column10395"/>
    <tableColumn id="10400" xr3:uid="{8F92F804-30E5-4704-9F90-6CB5481E3AC4}" name="Column10396"/>
    <tableColumn id="10401" xr3:uid="{224EB7BF-1401-4CE9-8052-6EA396F0D4BB}" name="Column10397"/>
    <tableColumn id="10402" xr3:uid="{6FB67265-6284-43ED-B412-DABA076B3EAA}" name="Column10398"/>
    <tableColumn id="10403" xr3:uid="{163979AD-01CA-45C7-A5F1-FF7C3C041218}" name="Column10399"/>
    <tableColumn id="10404" xr3:uid="{775F5C31-4CAA-42A4-8A58-9E283947AAB3}" name="Column10400"/>
    <tableColumn id="10405" xr3:uid="{6D634274-0EE1-4B36-9C2A-864A18E0DDAF}" name="Column10401"/>
    <tableColumn id="10406" xr3:uid="{06795C45-EF96-49DB-8503-FB70D7C79CBA}" name="Column10402"/>
    <tableColumn id="10407" xr3:uid="{E5D48E2B-D709-4E1B-BAD5-67DC3C38630F}" name="Column10403"/>
    <tableColumn id="10408" xr3:uid="{055F8DBA-3D8A-488D-A4DB-6A1F22477998}" name="Column10404"/>
    <tableColumn id="10409" xr3:uid="{0F4FC330-24AB-459E-B3A8-AE7E3856EDB3}" name="Column10405"/>
    <tableColumn id="10410" xr3:uid="{B5C97245-4FEB-41D1-8FD0-48B4A96DA143}" name="Column10406"/>
    <tableColumn id="10411" xr3:uid="{BF198DB0-4A8F-420E-B5D9-7A1410E97684}" name="Column10407"/>
    <tableColumn id="10412" xr3:uid="{34D49F74-5A75-4A69-8032-7B0ED5B6573E}" name="Column10408"/>
    <tableColumn id="10413" xr3:uid="{A5966CE4-C293-43ED-90D3-B7919703098C}" name="Column10409"/>
    <tableColumn id="10414" xr3:uid="{53B5EEB2-0B25-4917-B984-6F616A0842E9}" name="Column10410"/>
    <tableColumn id="10415" xr3:uid="{E7647335-5837-4830-8E89-505BC6E031C3}" name="Column10411"/>
    <tableColumn id="10416" xr3:uid="{85141567-41DA-4BCB-BDA9-003E7CA235FE}" name="Column10412"/>
    <tableColumn id="10417" xr3:uid="{B2A5D5B1-2F55-4ACF-B810-1B810693E9B1}" name="Column10413"/>
    <tableColumn id="10418" xr3:uid="{8801DE2F-17DD-4498-A6B4-C832AD9D68A0}" name="Column10414"/>
    <tableColumn id="10419" xr3:uid="{8DBF26E2-46F6-4590-B647-3B33E89EA160}" name="Column10415"/>
    <tableColumn id="10420" xr3:uid="{9EF1EC30-23EB-4267-8A6A-C799AA95A342}" name="Column10416"/>
    <tableColumn id="10421" xr3:uid="{A2D3A2EF-5CF7-4D38-9F6C-64E6AE93FC81}" name="Column10417"/>
    <tableColumn id="10422" xr3:uid="{4C63A21E-02E6-498A-A528-1CF8F8EAEE01}" name="Column10418"/>
    <tableColumn id="10423" xr3:uid="{143F5646-CC24-4928-8301-5BE055E0DD60}" name="Column10419"/>
    <tableColumn id="10424" xr3:uid="{5901A619-44FE-47C0-8753-CDCAEA441B8C}" name="Column10420"/>
    <tableColumn id="10425" xr3:uid="{489EFBC5-C229-46C1-839B-69911925255A}" name="Column10421"/>
    <tableColumn id="10426" xr3:uid="{75ABD368-63A5-4DE8-81B1-891CFA6247FD}" name="Column10422"/>
    <tableColumn id="10427" xr3:uid="{5284E4A5-AEF7-420C-A83B-43586D288C4C}" name="Column10423"/>
    <tableColumn id="10428" xr3:uid="{5C119874-AD7B-4C07-8804-507A85F11250}" name="Column10424"/>
    <tableColumn id="10429" xr3:uid="{980E821C-724D-4590-AB10-245189E132A3}" name="Column10425"/>
    <tableColumn id="10430" xr3:uid="{59386A53-F19A-48C5-8199-8308947E6189}" name="Column10426"/>
    <tableColumn id="10431" xr3:uid="{D3CFE6FF-4C41-454A-96D9-37290B996F9C}" name="Column10427"/>
    <tableColumn id="10432" xr3:uid="{932DD2C9-284B-4248-961F-0F5086E67F03}" name="Column10428"/>
    <tableColumn id="10433" xr3:uid="{C43E7805-F1D6-41E9-B910-FD7ECCCEA7F0}" name="Column10429"/>
    <tableColumn id="10434" xr3:uid="{0204EE07-8DBB-4246-8F0C-41AF49C8EF6C}" name="Column10430"/>
    <tableColumn id="10435" xr3:uid="{EB0647CD-3253-4839-8BC5-0C41DE36DA36}" name="Column10431"/>
    <tableColumn id="10436" xr3:uid="{54E30804-E6BC-4DCD-ACB1-60E0A521B70D}" name="Column10432"/>
    <tableColumn id="10437" xr3:uid="{E3E80436-7F7B-4432-B7DD-2F7E0B376DB3}" name="Column10433"/>
    <tableColumn id="10438" xr3:uid="{B65A5627-2D46-415C-97E9-E5D2AE570CF8}" name="Column10434"/>
    <tableColumn id="10439" xr3:uid="{D98A7F49-3720-448D-B7C2-963F60AD553C}" name="Column10435"/>
    <tableColumn id="10440" xr3:uid="{3E89F458-BE2A-4A11-A0C8-AAA34A860D75}" name="Column10436"/>
    <tableColumn id="10441" xr3:uid="{B6977FAA-8254-44D4-AD9D-8169BE956AA6}" name="Column10437"/>
    <tableColumn id="10442" xr3:uid="{B8C34F90-7D91-436A-9698-6AD6A681F1A4}" name="Column10438"/>
    <tableColumn id="10443" xr3:uid="{8BF40DEA-2787-4932-9F4E-FDF92790E577}" name="Column10439"/>
    <tableColumn id="10444" xr3:uid="{1D6E251A-6C3D-4D3C-992E-A110961870FA}" name="Column10440"/>
    <tableColumn id="10445" xr3:uid="{3F5DEC83-7BC4-4333-BF5F-EC3BFB4C13B6}" name="Column10441"/>
    <tableColumn id="10446" xr3:uid="{063371B6-9BBA-4A91-99B1-5983070F2AC3}" name="Column10442"/>
    <tableColumn id="10447" xr3:uid="{69658DA5-C328-466B-9F34-90F4E5EE3C1A}" name="Column10443"/>
    <tableColumn id="10448" xr3:uid="{0260750E-313E-4157-9E33-C2EE51DD4915}" name="Column10444"/>
    <tableColumn id="10449" xr3:uid="{C1B69F21-9F94-4451-AE30-51971F78FB1E}" name="Column10445"/>
    <tableColumn id="10450" xr3:uid="{DE0CF29E-62AA-4FA0-B3B3-B0CC54F5D243}" name="Column10446"/>
    <tableColumn id="10451" xr3:uid="{E2D46C03-95D0-4695-A192-7F5016D60CF0}" name="Column10447"/>
    <tableColumn id="10452" xr3:uid="{BA10542E-85E7-4617-9FB6-D89A534DBB8D}" name="Column10448"/>
    <tableColumn id="10453" xr3:uid="{5F4B3E6F-755E-42A0-A2AC-59687BDA13B8}" name="Column10449"/>
    <tableColumn id="10454" xr3:uid="{681DCA14-B46D-4810-83ED-1112F7880C0D}" name="Column10450"/>
    <tableColumn id="10455" xr3:uid="{8233F6ED-F5C1-4710-8BF1-FDAFE8B1EA91}" name="Column10451"/>
    <tableColumn id="10456" xr3:uid="{ACD105E4-97FF-487E-92D1-CF19AFD1F498}" name="Column10452"/>
    <tableColumn id="10457" xr3:uid="{1CA699A7-23B4-4A3E-8D5C-26254F8EBBEE}" name="Column10453"/>
    <tableColumn id="10458" xr3:uid="{3BE0813E-A9D2-4D8F-A564-AA9D29875352}" name="Column10454"/>
    <tableColumn id="10459" xr3:uid="{92B4DF4B-EF67-426A-9390-37A811452DD0}" name="Column10455"/>
    <tableColumn id="10460" xr3:uid="{F9080AF8-41F8-4E42-9E27-7E842D0855B2}" name="Column10456"/>
    <tableColumn id="10461" xr3:uid="{6062C8BF-8371-405F-B834-C5F2D9270E6E}" name="Column10457"/>
    <tableColumn id="10462" xr3:uid="{0E0982B5-D28A-4388-A87A-9FE8772E3C85}" name="Column10458"/>
    <tableColumn id="10463" xr3:uid="{0A68E0A6-1A76-4ED9-AAF4-DD0C1A390F49}" name="Column10459"/>
    <tableColumn id="10464" xr3:uid="{7EDA5E9B-1294-4484-82F0-B162535888FE}" name="Column10460"/>
    <tableColumn id="10465" xr3:uid="{BFE02C31-00A0-4998-969B-B773CD2D8BDA}" name="Column10461"/>
    <tableColumn id="10466" xr3:uid="{B8FBC53A-A465-484A-A0D2-D5787F8D2A6B}" name="Column10462"/>
    <tableColumn id="10467" xr3:uid="{2F1B6EB1-C9CC-456F-976E-B61D04794C80}" name="Column10463"/>
    <tableColumn id="10468" xr3:uid="{B85F0C4D-4B01-4AC2-A486-1F88D1DDB897}" name="Column10464"/>
    <tableColumn id="10469" xr3:uid="{72C5FDAA-C9DE-4E82-BEF2-448CB1714D08}" name="Column10465"/>
    <tableColumn id="10470" xr3:uid="{2A5CEAAB-D0BE-4C2F-A5C4-583BD4BE4DC6}" name="Column10466"/>
    <tableColumn id="10471" xr3:uid="{D6DBE4AE-69AC-435D-ABE3-A02F849EE8BC}" name="Column10467"/>
    <tableColumn id="10472" xr3:uid="{884708FB-9EE6-47E9-8AB9-DA04B2842487}" name="Column10468"/>
    <tableColumn id="10473" xr3:uid="{E403526D-D1F6-41E3-838F-7D1E2659C972}" name="Column10469"/>
    <tableColumn id="10474" xr3:uid="{470B0ABD-E032-494A-923D-97E890DB0373}" name="Column10470"/>
    <tableColumn id="10475" xr3:uid="{54E90E25-DE14-473A-944B-47DA44541196}" name="Column10471"/>
    <tableColumn id="10476" xr3:uid="{3E37A930-FF95-49AD-9528-6A24649A5411}" name="Column10472"/>
    <tableColumn id="10477" xr3:uid="{1BC9A50E-E267-4B5B-916A-92A686296A32}" name="Column10473"/>
    <tableColumn id="10478" xr3:uid="{60E536DA-A8E9-4B1B-8E2E-B2F7CF1261A3}" name="Column10474"/>
    <tableColumn id="10479" xr3:uid="{B7EF606A-3D14-4E9C-B5A4-32C9DABDAA61}" name="Column10475"/>
    <tableColumn id="10480" xr3:uid="{3D79DE03-2B5D-4B98-85A4-045A617CE75E}" name="Column10476"/>
    <tableColumn id="10481" xr3:uid="{AAE88B7E-FF64-4479-B183-CF7123D8D819}" name="Column10477"/>
    <tableColumn id="10482" xr3:uid="{3BFBE1AD-815F-48F4-8E48-C3028343054C}" name="Column10478"/>
    <tableColumn id="10483" xr3:uid="{D13D555C-30E7-4454-A367-D0CE6AA45DA2}" name="Column10479"/>
    <tableColumn id="10484" xr3:uid="{9388E185-7334-44A5-9C13-2690A7725DB1}" name="Column10480"/>
    <tableColumn id="10485" xr3:uid="{680BFE05-0113-49B3-A357-80B36FC60B79}" name="Column10481"/>
    <tableColumn id="10486" xr3:uid="{9593CFEA-B7C5-4262-A23C-745463ADE3AC}" name="Column10482"/>
    <tableColumn id="10487" xr3:uid="{45A6D063-1438-4536-BC02-D3EBBB6C8299}" name="Column10483"/>
    <tableColumn id="10488" xr3:uid="{C733A449-3DF3-4807-ABA4-C78443A31FE4}" name="Column10484"/>
    <tableColumn id="10489" xr3:uid="{1467FA01-497D-4D5B-BA93-4433A15BD7F6}" name="Column10485"/>
    <tableColumn id="10490" xr3:uid="{2F67BE77-C039-48F6-A75A-CB9607B2CD6F}" name="Column10486"/>
    <tableColumn id="10491" xr3:uid="{25807FE0-388D-410F-91E9-164B97BE6B61}" name="Column10487"/>
    <tableColumn id="10492" xr3:uid="{39BE267A-EC7F-4380-9E91-5369D0389409}" name="Column10488"/>
    <tableColumn id="10493" xr3:uid="{E7C7F057-682E-4B8C-A8E7-49D659FB17DF}" name="Column10489"/>
    <tableColumn id="10494" xr3:uid="{05E737D5-1C59-4454-87A1-70634C3DF454}" name="Column10490"/>
    <tableColumn id="10495" xr3:uid="{C4DA79BD-0F6F-4A5F-BEAA-26215688623D}" name="Column10491"/>
    <tableColumn id="10496" xr3:uid="{7A8ADBB2-B141-49B9-B7EA-1B32FCFAEFA8}" name="Column10492"/>
    <tableColumn id="10497" xr3:uid="{48011407-7B22-4621-AAE0-1E6EE4E4F0D6}" name="Column10493"/>
    <tableColumn id="10498" xr3:uid="{E1FE182A-5E8F-4067-A4BE-0EE880548A00}" name="Column10494"/>
    <tableColumn id="10499" xr3:uid="{0BFC1ECA-91AB-4E9A-827D-AD9647317E21}" name="Column10495"/>
    <tableColumn id="10500" xr3:uid="{4904D058-E1AF-41C1-A26A-12840006473A}" name="Column10496"/>
    <tableColumn id="10501" xr3:uid="{527FB50D-4807-41C5-A814-AD8A4DA64313}" name="Column10497"/>
    <tableColumn id="10502" xr3:uid="{51B3EF44-41B6-4A7B-901C-E20DCDEE1E5B}" name="Column10498"/>
    <tableColumn id="10503" xr3:uid="{94FB50E8-D4DF-4840-84DC-B0377725F463}" name="Column10499"/>
    <tableColumn id="10504" xr3:uid="{6461D018-96EA-4795-8521-57FF2368A2D4}" name="Column10500"/>
    <tableColumn id="10505" xr3:uid="{A1E8EB77-CE0B-4D00-B352-BB9ABBC5B1EA}" name="Column10501"/>
    <tableColumn id="10506" xr3:uid="{7304A27A-2925-4FC4-A46D-C1748BDC2159}" name="Column10502"/>
    <tableColumn id="10507" xr3:uid="{52371A99-0271-41F3-80AE-5D4BCFAC1BFA}" name="Column10503"/>
    <tableColumn id="10508" xr3:uid="{8419B17F-4F8C-4663-85FA-C0618F38C0C1}" name="Column10504"/>
    <tableColumn id="10509" xr3:uid="{30502C9A-376F-4FEF-B9C2-064A4EED1547}" name="Column10505"/>
    <tableColumn id="10510" xr3:uid="{052F96EF-6B85-4973-9E91-05D66516BADA}" name="Column10506"/>
    <tableColumn id="10511" xr3:uid="{FA599666-20AA-485A-B30F-9322C08C2B53}" name="Column10507"/>
    <tableColumn id="10512" xr3:uid="{49510001-B256-4B6E-9B1A-66778412EC98}" name="Column10508"/>
    <tableColumn id="10513" xr3:uid="{A85A8487-729E-459D-8F18-F097B4D5D528}" name="Column10509"/>
    <tableColumn id="10514" xr3:uid="{F1636EFA-C379-486F-81A5-2068349AF966}" name="Column10510"/>
    <tableColumn id="10515" xr3:uid="{9B3FC05E-8FF9-4CBF-ABEB-A43504FE96FB}" name="Column10511"/>
    <tableColumn id="10516" xr3:uid="{5824EBF4-55FB-4CCA-9D42-354516D46D4A}" name="Column10512"/>
    <tableColumn id="10517" xr3:uid="{43BF8F79-089F-47E1-8664-282ACAE47F2E}" name="Column10513"/>
    <tableColumn id="10518" xr3:uid="{7BE2A323-3A04-40C2-9F9A-AC9D82BB30D6}" name="Column10514"/>
    <tableColumn id="10519" xr3:uid="{153C5226-338F-49ED-9AF7-C677D0C05E87}" name="Column10515"/>
    <tableColumn id="10520" xr3:uid="{6867E536-53CF-4405-8FB4-335C2008A134}" name="Column10516"/>
    <tableColumn id="10521" xr3:uid="{0C3D5670-A731-44C7-9AEC-523D47A9EAAE}" name="Column10517"/>
    <tableColumn id="10522" xr3:uid="{4A9AC7DD-E4BA-4D69-A984-8D71BDA9DB48}" name="Column10518"/>
    <tableColumn id="10523" xr3:uid="{CD349935-040C-4ED9-A014-05B865B16041}" name="Column10519"/>
    <tableColumn id="10524" xr3:uid="{0C6F6561-CB0D-4827-9619-53852934D3E6}" name="Column10520"/>
    <tableColumn id="10525" xr3:uid="{03703C05-8C3D-418E-AA01-2B1455D6FCD5}" name="Column10521"/>
    <tableColumn id="10526" xr3:uid="{60B6FD6C-43F4-450C-9F61-F10AA3B83AF2}" name="Column10522"/>
    <tableColumn id="10527" xr3:uid="{55043569-88DD-4995-B90F-52CC207637C2}" name="Column10523"/>
    <tableColumn id="10528" xr3:uid="{9E4D0BD4-129B-4BF4-B6D8-71C263D2BB8A}" name="Column10524"/>
    <tableColumn id="10529" xr3:uid="{C1E29A82-3C15-4537-8268-D66D54223BD7}" name="Column10525"/>
    <tableColumn id="10530" xr3:uid="{2F817568-85CB-46EF-A6B2-F982DD7801C3}" name="Column10526"/>
    <tableColumn id="10531" xr3:uid="{45A54275-1A00-4361-B931-B35707322F69}" name="Column10527"/>
    <tableColumn id="10532" xr3:uid="{8E8A6DCF-8F44-4E16-9E96-047994F9FCF7}" name="Column10528"/>
    <tableColumn id="10533" xr3:uid="{3174DD0F-CA5B-4304-B0A7-DA344ED3F95D}" name="Column10529"/>
    <tableColumn id="10534" xr3:uid="{FC523043-3324-44ED-86B7-1A7EDEC19E5D}" name="Column10530"/>
    <tableColumn id="10535" xr3:uid="{0D06AD9E-44E6-442D-A8A2-C01F4818C207}" name="Column10531"/>
    <tableColumn id="10536" xr3:uid="{719957F7-E74C-4E2D-88BB-4929FB0F579B}" name="Column10532"/>
    <tableColumn id="10537" xr3:uid="{E39C1B48-B40B-41C2-8218-B78472C3D04D}" name="Column10533"/>
    <tableColumn id="10538" xr3:uid="{3135B4AE-F3F5-4341-9629-D041DCCD024D}" name="Column10534"/>
    <tableColumn id="10539" xr3:uid="{561E6414-4F6B-43F6-9A34-E7A1B688A95A}" name="Column10535"/>
    <tableColumn id="10540" xr3:uid="{2941D6F4-D947-46E7-8917-0C986581257F}" name="Column10536"/>
    <tableColumn id="10541" xr3:uid="{E074946B-3A72-458A-BFDF-3F61B9B4AEB6}" name="Column10537"/>
    <tableColumn id="10542" xr3:uid="{8B972BA4-A180-4FF8-841E-98993D668421}" name="Column10538"/>
    <tableColumn id="10543" xr3:uid="{1F8F0FD9-4CB2-419E-B389-76262B81E515}" name="Column10539"/>
    <tableColumn id="10544" xr3:uid="{58769788-76E1-423F-BFA9-F72D0C71D378}" name="Column10540"/>
    <tableColumn id="10545" xr3:uid="{94BCDF13-6BAA-44DD-8DA6-5B13E5F911B3}" name="Column10541"/>
    <tableColumn id="10546" xr3:uid="{80967E1A-CC54-4010-8096-C335297A4E46}" name="Column10542"/>
    <tableColumn id="10547" xr3:uid="{363B3CA6-E6DC-4078-925F-8FE66D3F0A18}" name="Column10543"/>
    <tableColumn id="10548" xr3:uid="{10B7B18D-CB23-4432-8110-7ABBA00B2F8D}" name="Column10544"/>
    <tableColumn id="10549" xr3:uid="{41B86C60-10BC-4C10-9C0F-C7A569F54130}" name="Column10545"/>
    <tableColumn id="10550" xr3:uid="{5EF415BC-9FF2-4AAF-A1EA-44745B6A99BC}" name="Column10546"/>
    <tableColumn id="10551" xr3:uid="{781AA0B4-3AA1-48AA-AA2B-F52A6C059031}" name="Column10547"/>
    <tableColumn id="10552" xr3:uid="{58D1117A-8FF6-4C39-B77D-D04F7E10B5EB}" name="Column10548"/>
    <tableColumn id="10553" xr3:uid="{1927A9D9-2012-4C09-AA8D-74370FF0489B}" name="Column10549"/>
    <tableColumn id="10554" xr3:uid="{ABC66571-22C9-436F-8FDB-08A613DA187A}" name="Column10550"/>
    <tableColumn id="10555" xr3:uid="{3175F46C-5936-40DE-8E6B-D1C9DEBCF803}" name="Column10551"/>
    <tableColumn id="10556" xr3:uid="{91E87EE3-0554-439E-9F9F-D0109AF6A44A}" name="Column10552"/>
    <tableColumn id="10557" xr3:uid="{C23B19AA-B7B5-47B2-8B2D-AF4845579A31}" name="Column10553"/>
    <tableColumn id="10558" xr3:uid="{6E39AB12-3F03-4EE4-B0DF-CC77FC2B52D7}" name="Column10554"/>
    <tableColumn id="10559" xr3:uid="{591EA9A0-78E7-463E-BB4F-776F9C14B1B3}" name="Column10555"/>
    <tableColumn id="10560" xr3:uid="{26973E8F-EC48-477C-B8E3-5A0700191657}" name="Column10556"/>
    <tableColumn id="10561" xr3:uid="{54CE03BC-6CDC-4ACB-AED6-2E14609D4625}" name="Column10557"/>
    <tableColumn id="10562" xr3:uid="{0977E8A3-7AC2-471B-92F2-9C7CF0A64CF1}" name="Column10558"/>
    <tableColumn id="10563" xr3:uid="{72FF32CE-33A1-44D4-B4D9-21E264A17FFF}" name="Column10559"/>
    <tableColumn id="10564" xr3:uid="{E104C590-0550-4284-ACD7-87F4A6F2EBA1}" name="Column10560"/>
    <tableColumn id="10565" xr3:uid="{02A1D0AF-B2EB-42F8-AFDF-E18A6B4E3DDB}" name="Column10561"/>
    <tableColumn id="10566" xr3:uid="{2F97C501-4F8D-46B2-B66D-8316BAF333A3}" name="Column10562"/>
    <tableColumn id="10567" xr3:uid="{193784E9-96FD-444E-9408-BF6E630880E0}" name="Column10563"/>
    <tableColumn id="10568" xr3:uid="{068C83DD-A9C6-44EF-A02B-2B03AFCD61BA}" name="Column10564"/>
    <tableColumn id="10569" xr3:uid="{530F708F-765F-4E21-A2F1-2B89680F1D8F}" name="Column10565"/>
    <tableColumn id="10570" xr3:uid="{7C0C7CD0-8A14-4BC3-B9DA-BE1EAC71D9F1}" name="Column10566"/>
    <tableColumn id="10571" xr3:uid="{629C3910-274C-4CC7-AF4E-5E1737AC6B95}" name="Column10567"/>
    <tableColumn id="10572" xr3:uid="{EB81A87B-7E9F-468D-8216-B5F0F9D2CCF6}" name="Column10568"/>
    <tableColumn id="10573" xr3:uid="{B7736B45-8854-4B9E-A4B7-8E6AA98C9C49}" name="Column10569"/>
    <tableColumn id="10574" xr3:uid="{6EDDD348-1B9F-47AD-8C70-37F40ACE7871}" name="Column10570"/>
    <tableColumn id="10575" xr3:uid="{185166CF-1BA7-4F95-90EA-4207BCF58CFC}" name="Column10571"/>
    <tableColumn id="10576" xr3:uid="{DFBF4C31-C984-4A99-A78C-AFF954FCA0A2}" name="Column10572"/>
    <tableColumn id="10577" xr3:uid="{B1A17938-1805-4ADB-84A0-B58C2AE2029C}" name="Column10573"/>
    <tableColumn id="10578" xr3:uid="{39F00A14-1179-4E89-BD2F-FB3BB1397F5F}" name="Column10574"/>
    <tableColumn id="10579" xr3:uid="{729330E8-91D8-4F1E-94CF-DA0F9944C277}" name="Column10575"/>
    <tableColumn id="10580" xr3:uid="{AB882818-4C29-4977-9896-5B7060B3CBFC}" name="Column10576"/>
    <tableColumn id="10581" xr3:uid="{B24A001B-ECE3-46E1-BE99-4495D6673EB0}" name="Column10577"/>
    <tableColumn id="10582" xr3:uid="{4E9CD1A6-1DAC-4691-A87D-37F1039C271A}" name="Column10578"/>
    <tableColumn id="10583" xr3:uid="{AC857F89-A29F-4473-B840-3F2F8BE86F6C}" name="Column10579"/>
    <tableColumn id="10584" xr3:uid="{48B13BB7-49B2-4F1A-814C-63846F8AF6BF}" name="Column10580"/>
    <tableColumn id="10585" xr3:uid="{31D36C7E-7954-46B5-B3CA-E57D532F4B2D}" name="Column10581"/>
    <tableColumn id="10586" xr3:uid="{E5571C92-304E-47BE-9DA1-257B6AAA483C}" name="Column10582"/>
    <tableColumn id="10587" xr3:uid="{2E24DF2B-0CE7-4490-9D19-CD8ADA039C18}" name="Column10583"/>
    <tableColumn id="10588" xr3:uid="{0C30846E-9ED1-4F6F-9868-140B5167277B}" name="Column10584"/>
    <tableColumn id="10589" xr3:uid="{FFC4FBAF-F6DF-4753-8209-BB90F410C40D}" name="Column10585"/>
    <tableColumn id="10590" xr3:uid="{892F04FA-295E-429E-96C2-4E3500C48F48}" name="Column10586"/>
    <tableColumn id="10591" xr3:uid="{2A836437-0FEA-416E-9D10-F9B657E38D3B}" name="Column10587"/>
    <tableColumn id="10592" xr3:uid="{EC0BE14F-427E-44B0-ADC2-CBDF3C195F12}" name="Column10588"/>
    <tableColumn id="10593" xr3:uid="{68FBC2BA-C79F-47CE-A93F-96C1F3BC858A}" name="Column10589"/>
    <tableColumn id="10594" xr3:uid="{B5406DD1-0D09-4722-9EC9-93744F204F40}" name="Column10590"/>
    <tableColumn id="10595" xr3:uid="{E59386BA-C949-45D6-9C4F-537AE86CAD82}" name="Column10591"/>
    <tableColumn id="10596" xr3:uid="{BD86DDFC-2DA7-4A61-A1DB-2768DE93210F}" name="Column10592"/>
    <tableColumn id="10597" xr3:uid="{14CFAF6E-2C86-4EA7-BFC1-A44F16BECA22}" name="Column10593"/>
    <tableColumn id="10598" xr3:uid="{440DE720-3252-4A32-95D7-C3F13ACC9A21}" name="Column10594"/>
    <tableColumn id="10599" xr3:uid="{C5D1070C-2794-4B95-9AB9-9572DA1C0E86}" name="Column10595"/>
    <tableColumn id="10600" xr3:uid="{B26E327B-4694-4CDE-B000-17086E5F4912}" name="Column10596"/>
    <tableColumn id="10601" xr3:uid="{321B3EA0-86FD-4D41-9151-5F331484010F}" name="Column10597"/>
    <tableColumn id="10602" xr3:uid="{0FAB8A05-6B2E-455B-9583-DD113A8111AC}" name="Column10598"/>
    <tableColumn id="10603" xr3:uid="{20BD9078-D5F6-4207-A55D-B0F97D58FA3F}" name="Column10599"/>
    <tableColumn id="10604" xr3:uid="{E095E91E-781D-4253-8E63-E3370DFE2A64}" name="Column10600"/>
    <tableColumn id="10605" xr3:uid="{DDDA9D9A-8818-4A71-9682-CD7C1EDECCF8}" name="Column10601"/>
    <tableColumn id="10606" xr3:uid="{83005582-4942-420E-AF30-1BA7BE083861}" name="Column10602"/>
    <tableColumn id="10607" xr3:uid="{43CE4A78-8C70-4189-BFC1-199310CF813E}" name="Column10603"/>
    <tableColumn id="10608" xr3:uid="{1AC8E37E-8286-4B8F-AA53-47F33092DB76}" name="Column10604"/>
    <tableColumn id="10609" xr3:uid="{C144CA7D-DF9C-41C7-B7ED-34480D38F848}" name="Column10605"/>
    <tableColumn id="10610" xr3:uid="{D82C733D-3D08-428E-AEED-76C302BCA42A}" name="Column10606"/>
    <tableColumn id="10611" xr3:uid="{46B8C115-F771-4F7D-AD5B-7DFA823B014D}" name="Column10607"/>
    <tableColumn id="10612" xr3:uid="{A248F1FF-FC82-4436-BDAD-E28A361358EB}" name="Column10608"/>
    <tableColumn id="10613" xr3:uid="{1156AE59-2AD0-4D10-BBF3-39200B238764}" name="Column10609"/>
    <tableColumn id="10614" xr3:uid="{5FBBB200-0EC9-43D2-8D99-9ADE6D366700}" name="Column10610"/>
    <tableColumn id="10615" xr3:uid="{CD80AD85-1BED-4746-8DD0-ABDB4277DF40}" name="Column10611"/>
    <tableColumn id="10616" xr3:uid="{942F6C02-B037-4BD5-B367-534C0321DCC2}" name="Column10612"/>
    <tableColumn id="10617" xr3:uid="{B7DF61F7-B9D8-4019-A57A-1006DC37F016}" name="Column10613"/>
    <tableColumn id="10618" xr3:uid="{CB0F02C7-1997-4B18-8FF4-4C87F841C172}" name="Column10614"/>
    <tableColumn id="10619" xr3:uid="{30640029-A181-436A-9997-00DC820BDBA7}" name="Column10615"/>
    <tableColumn id="10620" xr3:uid="{FA7F8BE1-50F9-48F0-BAA9-E2B6F3FAF254}" name="Column10616"/>
    <tableColumn id="10621" xr3:uid="{D4BF89FA-BF11-4D52-A440-BE5C41055C98}" name="Column10617"/>
    <tableColumn id="10622" xr3:uid="{AA4D7C7E-444F-4F9D-A9AC-6942335EC8D9}" name="Column10618"/>
    <tableColumn id="10623" xr3:uid="{2CC3F1E7-6AEB-4BAB-8E10-B3B339D441CF}" name="Column10619"/>
    <tableColumn id="10624" xr3:uid="{D5BD7EAC-9C65-4A24-A528-DFBB096474F7}" name="Column10620"/>
    <tableColumn id="10625" xr3:uid="{50F63D83-B3B5-4609-BCE8-727E0C5A9CB9}" name="Column10621"/>
    <tableColumn id="10626" xr3:uid="{318966C7-92C6-45B2-A3B1-CCDC8821A7A0}" name="Column10622"/>
    <tableColumn id="10627" xr3:uid="{29C5E5E9-7FE3-4811-B3CB-DF9EE20A887E}" name="Column10623"/>
    <tableColumn id="10628" xr3:uid="{6A4EBFF1-A7B4-4722-8045-6E00CB93809D}" name="Column10624"/>
    <tableColumn id="10629" xr3:uid="{427395D0-3423-4EED-8F78-2BEBD26D5677}" name="Column10625"/>
    <tableColumn id="10630" xr3:uid="{952FADDA-39B9-4DAF-B8B6-C3127EEA16EA}" name="Column10626"/>
    <tableColumn id="10631" xr3:uid="{F9D332BF-4504-405D-81FC-82DB420899EF}" name="Column10627"/>
    <tableColumn id="10632" xr3:uid="{BA0D5EE6-2CB5-4C59-8292-6D87C7D68B8C}" name="Column10628"/>
    <tableColumn id="10633" xr3:uid="{0F456C7D-D66D-4578-A637-AC4495067C60}" name="Column10629"/>
    <tableColumn id="10634" xr3:uid="{0BD9727E-8A2E-429C-ABFA-F485E934ED64}" name="Column10630"/>
    <tableColumn id="10635" xr3:uid="{DCD22CE8-7992-414F-A03E-9B08548EC79B}" name="Column10631"/>
    <tableColumn id="10636" xr3:uid="{C10EE775-D687-4013-9BD7-384FA603F4D9}" name="Column10632"/>
    <tableColumn id="10637" xr3:uid="{A79A3A03-7F84-4A1D-942C-0C66B05B6BEB}" name="Column10633"/>
    <tableColumn id="10638" xr3:uid="{92AA1670-EF2D-44BB-BF23-0771066A01CE}" name="Column10634"/>
    <tableColumn id="10639" xr3:uid="{2CA2A013-AF0A-47CA-983E-903A8BA9D2A9}" name="Column10635"/>
    <tableColumn id="10640" xr3:uid="{0E7FC622-0C1E-455E-B14E-846993457002}" name="Column10636"/>
    <tableColumn id="10641" xr3:uid="{D0D995D2-88A8-4B39-9766-1A8D01889B7E}" name="Column10637"/>
    <tableColumn id="10642" xr3:uid="{744928CE-1FDE-4DF1-B0DD-B888C2A713C3}" name="Column10638"/>
    <tableColumn id="10643" xr3:uid="{FF2BBEB9-CE85-443E-932A-4D7E2B99C3F1}" name="Column10639"/>
    <tableColumn id="10644" xr3:uid="{A106398F-676B-4664-8856-3377627F0972}" name="Column10640"/>
    <tableColumn id="10645" xr3:uid="{9EF636FD-B961-4EE9-A153-497B616E959F}" name="Column10641"/>
    <tableColumn id="10646" xr3:uid="{A180A8F8-E080-4FAC-87A5-B47647DE7C86}" name="Column10642"/>
    <tableColumn id="10647" xr3:uid="{CD52F563-635F-4E64-8A8B-EFD95642FAFE}" name="Column10643"/>
    <tableColumn id="10648" xr3:uid="{CD30C314-8FAB-4454-A9BE-0D8FDB02B123}" name="Column10644"/>
    <tableColumn id="10649" xr3:uid="{7BDA63E3-FB4F-44B8-80EC-D7DE4CFBDF8E}" name="Column10645"/>
    <tableColumn id="10650" xr3:uid="{F423670A-FBAA-4368-9C9D-8D36FB7D6401}" name="Column10646"/>
    <tableColumn id="10651" xr3:uid="{9415A3DC-6593-4D8B-924C-1C2350872F60}" name="Column10647"/>
    <tableColumn id="10652" xr3:uid="{0D20E5CD-F12F-43A5-A482-F8CC4C013910}" name="Column10648"/>
    <tableColumn id="10653" xr3:uid="{F6223902-27D6-4865-B2E4-63EC63B12296}" name="Column10649"/>
    <tableColumn id="10654" xr3:uid="{F4ACEE0A-EA83-4021-BB71-5ED3EAF3A166}" name="Column10650"/>
    <tableColumn id="10655" xr3:uid="{17E16C8C-CBF2-4D6F-8260-B3A37CC172E3}" name="Column10651"/>
    <tableColumn id="10656" xr3:uid="{AE6A8045-0451-49A3-AD48-CDC82DAC8A70}" name="Column10652"/>
    <tableColumn id="10657" xr3:uid="{580510DD-6E69-4044-8E2A-5FC334DB4B54}" name="Column10653"/>
    <tableColumn id="10658" xr3:uid="{DB164C35-6133-4243-BF27-2FFBAC701E1C}" name="Column10654"/>
    <tableColumn id="10659" xr3:uid="{C2126EE8-1FBA-44DD-AB5A-BE5303CBBF18}" name="Column10655"/>
    <tableColumn id="10660" xr3:uid="{58239702-B817-4903-9A32-59AF8E904F85}" name="Column10656"/>
    <tableColumn id="10661" xr3:uid="{765A54F7-4BD5-43C3-BA75-B1A49BB5F495}" name="Column10657"/>
    <tableColumn id="10662" xr3:uid="{DAEC375C-2801-4300-BF2B-EE0AF4D1BBAF}" name="Column10658"/>
    <tableColumn id="10663" xr3:uid="{B6D7055D-AFA0-4C6D-995B-B1E37F0072F9}" name="Column10659"/>
    <tableColumn id="10664" xr3:uid="{855BF99E-7A51-45A7-9C8A-A42D1565485D}" name="Column10660"/>
    <tableColumn id="10665" xr3:uid="{A25BFB48-091B-4AD9-8F50-B592C991AC28}" name="Column10661"/>
    <tableColumn id="10666" xr3:uid="{FCC9A0E5-396E-4C3A-9C74-163F14AE980A}" name="Column10662"/>
    <tableColumn id="10667" xr3:uid="{D411BC1A-2390-48B5-9A79-7DF8C3A930AF}" name="Column10663"/>
    <tableColumn id="10668" xr3:uid="{C6DD9447-1EDE-4BE4-B047-6261F334EF2A}" name="Column10664"/>
    <tableColumn id="10669" xr3:uid="{FED0CD46-0A3B-4FD6-9BC7-36CEDADF5669}" name="Column10665"/>
    <tableColumn id="10670" xr3:uid="{87CBC125-E8BF-40B2-B4E4-A7A526A6853A}" name="Column10666"/>
    <tableColumn id="10671" xr3:uid="{03E9EE0F-0CBC-433B-AB36-B9219801E049}" name="Column10667"/>
    <tableColumn id="10672" xr3:uid="{4E09FE93-7EF1-41FC-8F10-2746B2EAA521}" name="Column10668"/>
    <tableColumn id="10673" xr3:uid="{9A6A9062-E186-42B3-9F62-D60F2CDDE3F9}" name="Column10669"/>
    <tableColumn id="10674" xr3:uid="{A82CE65F-7973-4177-9D56-9FAFE5E1334F}" name="Column10670"/>
    <tableColumn id="10675" xr3:uid="{333829E9-7D11-4E6F-815D-979BB36D08E5}" name="Column10671"/>
    <tableColumn id="10676" xr3:uid="{773600B3-ECE4-4FCB-BDA0-1C9EEBF59B7D}" name="Column10672"/>
    <tableColumn id="10677" xr3:uid="{1E4CA1CB-65EB-429E-AA36-1FFB1D9B1676}" name="Column10673"/>
    <tableColumn id="10678" xr3:uid="{0DEF0E4E-37AE-48DC-A1A5-A9FAD2FBF805}" name="Column10674"/>
    <tableColumn id="10679" xr3:uid="{16C9093A-8C81-4931-B0DE-250BF0156572}" name="Column10675"/>
    <tableColumn id="10680" xr3:uid="{4C50A922-350B-4E96-951F-F38C50005D0C}" name="Column10676"/>
    <tableColumn id="10681" xr3:uid="{9D8B1689-CE9C-4A80-AF62-C86199D85993}" name="Column10677"/>
    <tableColumn id="10682" xr3:uid="{67423F6F-3890-4044-8811-E61E4D001D7E}" name="Column10678"/>
    <tableColumn id="10683" xr3:uid="{8E89C233-530A-4090-9F14-D6D3677AD3DE}" name="Column10679"/>
    <tableColumn id="10684" xr3:uid="{2711E0C0-DB6D-4E08-AAC1-70A329E48CC5}" name="Column10680"/>
    <tableColumn id="10685" xr3:uid="{87C592E2-C502-4A1D-9C8B-DD6E64C3B3E2}" name="Column10681"/>
    <tableColumn id="10686" xr3:uid="{B7F1EC43-96CB-4A84-937B-3E49B8C8678E}" name="Column10682"/>
    <tableColumn id="10687" xr3:uid="{10527717-2379-44E6-889E-5FD94DC05CCF}" name="Column10683"/>
    <tableColumn id="10688" xr3:uid="{8A16CC09-D6EC-4A53-9024-DAA0F8917070}" name="Column10684"/>
    <tableColumn id="10689" xr3:uid="{A1D053ED-DC7F-4E84-8BEC-090E8DBBFA49}" name="Column10685"/>
    <tableColumn id="10690" xr3:uid="{C6294F39-F0A7-47FD-A89B-20F828D31FE5}" name="Column10686"/>
    <tableColumn id="10691" xr3:uid="{BD8FC9E0-6C48-4C86-A6D7-860C2BDC90FB}" name="Column10687"/>
    <tableColumn id="10692" xr3:uid="{FDFB59F3-0BA8-42D8-B70B-47563168F1D1}" name="Column10688"/>
    <tableColumn id="10693" xr3:uid="{90AA91FE-37FB-464B-9294-C96A0466C01F}" name="Column10689"/>
    <tableColumn id="10694" xr3:uid="{DD59E534-D25D-40D8-B9F7-BB4F6218B616}" name="Column10690"/>
    <tableColumn id="10695" xr3:uid="{188FCE98-541B-42C5-9B2F-85B2F1B3DBFC}" name="Column10691"/>
    <tableColumn id="10696" xr3:uid="{3F0259D6-3638-405E-8E2E-BEB00C092652}" name="Column10692"/>
    <tableColumn id="10697" xr3:uid="{5AB18379-05BC-462A-9B80-920A4802AAFE}" name="Column10693"/>
    <tableColumn id="10698" xr3:uid="{E193231C-60D5-4764-B4B5-D5A2AFD8D46E}" name="Column10694"/>
    <tableColumn id="10699" xr3:uid="{381CCFAC-FDBD-4E65-8D2E-C17569A3C4E1}" name="Column10695"/>
    <tableColumn id="10700" xr3:uid="{C9AADED4-E480-47E8-8CFC-338A52BD0FE7}" name="Column10696"/>
    <tableColumn id="10701" xr3:uid="{5A020AD5-AA28-4264-87BE-9BAB9B1DB4A5}" name="Column10697"/>
    <tableColumn id="10702" xr3:uid="{88CE6881-AB88-43CD-9C25-0D7408F34D7F}" name="Column10698"/>
    <tableColumn id="10703" xr3:uid="{E91EA538-0B1F-454F-BE7B-CA9B8A6B9C33}" name="Column10699"/>
    <tableColumn id="10704" xr3:uid="{7D33549D-2681-4BA9-A761-C87B5138C4EB}" name="Column10700"/>
    <tableColumn id="10705" xr3:uid="{5E244FE4-ACDF-4B0B-BDDC-9D4161201E98}" name="Column10701"/>
    <tableColumn id="10706" xr3:uid="{E3BF6B3E-368D-4C5D-8BFE-FD88934A3577}" name="Column10702"/>
    <tableColumn id="10707" xr3:uid="{AE7CD73E-2431-4926-A6F0-6E9D00DFE243}" name="Column10703"/>
    <tableColumn id="10708" xr3:uid="{2CA73B0B-864D-4B79-8154-F321CA4A252F}" name="Column10704"/>
    <tableColumn id="10709" xr3:uid="{AA5EAE0E-8A64-4DBA-BB5A-43EC87CDD441}" name="Column10705"/>
    <tableColumn id="10710" xr3:uid="{3CA4854D-ACD3-49B7-9F09-C2E943FCFCC4}" name="Column10706"/>
    <tableColumn id="10711" xr3:uid="{F395BE76-0E09-4C66-81FC-8418851C34DD}" name="Column10707"/>
    <tableColumn id="10712" xr3:uid="{DC328CE0-84DC-4BBD-8AC0-ED949341394C}" name="Column10708"/>
    <tableColumn id="10713" xr3:uid="{A54126D2-8845-43F5-A838-C7DDE601AF00}" name="Column10709"/>
    <tableColumn id="10714" xr3:uid="{66454622-8701-40AD-9970-CB0F23C2AB2D}" name="Column10710"/>
    <tableColumn id="10715" xr3:uid="{FFCA98D7-5F65-477F-9631-C5DE7911435A}" name="Column10711"/>
    <tableColumn id="10716" xr3:uid="{D92BF693-191B-474E-8C86-F231F7101A4F}" name="Column10712"/>
    <tableColumn id="10717" xr3:uid="{359F3416-55F7-454D-A75A-38C1135A6EA1}" name="Column10713"/>
    <tableColumn id="10718" xr3:uid="{E5775628-E64B-420D-B4C5-8EBCCE15B11A}" name="Column10714"/>
    <tableColumn id="10719" xr3:uid="{E1F42E20-364E-44EB-A2E5-CB3367EF54BF}" name="Column10715"/>
    <tableColumn id="10720" xr3:uid="{51526AFC-0A37-449E-874D-8305AFA93F20}" name="Column10716"/>
    <tableColumn id="10721" xr3:uid="{B9E86DED-7E89-43F7-8529-E9C31C30B903}" name="Column10717"/>
    <tableColumn id="10722" xr3:uid="{4FE85A1B-FF5E-433D-A199-65B46D3D82F3}" name="Column10718"/>
    <tableColumn id="10723" xr3:uid="{75663B03-22A7-4BCF-9C1A-517A5D4EA40F}" name="Column10719"/>
    <tableColumn id="10724" xr3:uid="{885FAE7F-2FDE-43CC-86A4-9D7F06246DF2}" name="Column10720"/>
    <tableColumn id="10725" xr3:uid="{2F8BCA93-8E67-461A-B373-2F4FEFF9E05F}" name="Column10721"/>
    <tableColumn id="10726" xr3:uid="{C6C959D2-621E-433A-BD7E-E9E5C30B92CE}" name="Column10722"/>
    <tableColumn id="10727" xr3:uid="{AAED98F2-89FE-417C-8883-9B114F1AE5D0}" name="Column10723"/>
    <tableColumn id="10728" xr3:uid="{9AE9C4FE-E1B5-4A89-BCA8-1360F90773CD}" name="Column10724"/>
    <tableColumn id="10729" xr3:uid="{216CB868-C772-46AC-91CB-A6546FBACCA0}" name="Column10725"/>
    <tableColumn id="10730" xr3:uid="{16E46091-F062-46C1-9C89-3C1FE5D79F8B}" name="Column10726"/>
    <tableColumn id="10731" xr3:uid="{FDC91527-3EB6-45E1-81D9-56BC9E891103}" name="Column10727"/>
    <tableColumn id="10732" xr3:uid="{5AA4BC2C-E3CE-4B57-BCB0-0AA506050869}" name="Column10728"/>
    <tableColumn id="10733" xr3:uid="{216C1608-6954-438B-9C90-CE87AD00CC7A}" name="Column10729"/>
    <tableColumn id="10734" xr3:uid="{FB8A6251-E6B4-419A-A13F-20F8127D2042}" name="Column10730"/>
    <tableColumn id="10735" xr3:uid="{6CE8B6BC-0834-4F5F-8760-A8403211AE23}" name="Column10731"/>
    <tableColumn id="10736" xr3:uid="{E6791973-7B1A-4EDE-A860-5AF57D8D26C0}" name="Column10732"/>
    <tableColumn id="10737" xr3:uid="{B657D9DE-71D3-47F2-9A15-56243EEE2718}" name="Column10733"/>
    <tableColumn id="10738" xr3:uid="{82FBBD96-F54F-47E9-9FA1-875EAC6233B3}" name="Column10734"/>
    <tableColumn id="10739" xr3:uid="{CBE86BF2-A29C-45BB-82F0-F3CA1F696295}" name="Column10735"/>
    <tableColumn id="10740" xr3:uid="{57560DB5-C7C2-4C63-B8C3-BD25EB72B5AE}" name="Column10736"/>
    <tableColumn id="10741" xr3:uid="{979AF992-E07F-41F7-A03A-A6D48D95DCA7}" name="Column10737"/>
    <tableColumn id="10742" xr3:uid="{6ADB040E-C338-405C-A730-7D546CAFB0FF}" name="Column10738"/>
    <tableColumn id="10743" xr3:uid="{0403DB00-B501-4B20-8711-06C1EFD8F04B}" name="Column10739"/>
    <tableColumn id="10744" xr3:uid="{D3C257AD-BDFD-48DC-8A43-0B5FE5FC7159}" name="Column10740"/>
    <tableColumn id="10745" xr3:uid="{97BD6109-28FA-4EF8-981F-5FEFC035EC7B}" name="Column10741"/>
    <tableColumn id="10746" xr3:uid="{8E6BAF6D-4D5C-41EE-914A-6C21329D555C}" name="Column10742"/>
    <tableColumn id="10747" xr3:uid="{477457EE-7EC2-47C0-89B2-3C4BE7B3D9CC}" name="Column10743"/>
    <tableColumn id="10748" xr3:uid="{DDCC5B73-BC6D-4733-8953-6F7B8C6FC06B}" name="Column10744"/>
    <tableColumn id="10749" xr3:uid="{C87D3F09-7D61-4C27-B67A-9E02EF5E923A}" name="Column10745"/>
    <tableColumn id="10750" xr3:uid="{3852F102-244F-4955-8EF9-AB9108D7240C}" name="Column10746"/>
    <tableColumn id="10751" xr3:uid="{AEE3567E-D281-4FAE-8526-2BF0E80BAF48}" name="Column10747"/>
    <tableColumn id="10752" xr3:uid="{6E04D114-A24A-4C9D-96B7-774A6B164E51}" name="Column10748"/>
    <tableColumn id="10753" xr3:uid="{386E9C02-5048-458F-A530-5999CD7B47BD}" name="Column10749"/>
    <tableColumn id="10754" xr3:uid="{A631FF1B-E62B-4016-A147-7DC73FB91CE7}" name="Column10750"/>
    <tableColumn id="10755" xr3:uid="{E379F755-23CB-4EF5-A06B-CD17F791A33E}" name="Column10751"/>
    <tableColumn id="10756" xr3:uid="{C2AE195A-43C4-4537-901B-0FA9C9554AC8}" name="Column10752"/>
    <tableColumn id="10757" xr3:uid="{0B5E81F3-63DE-4F3A-9ABC-F9D0132989A5}" name="Column10753"/>
    <tableColumn id="10758" xr3:uid="{F1A47591-F6E3-4DFF-95F1-E92A807038B5}" name="Column10754"/>
    <tableColumn id="10759" xr3:uid="{A13CA5ED-4EF6-40FA-8B10-AD71D203DC80}" name="Column10755"/>
    <tableColumn id="10760" xr3:uid="{50B943AA-C15D-41B8-A71B-CD79983AF8BB}" name="Column10756"/>
    <tableColumn id="10761" xr3:uid="{7F5B4BCB-E79C-4773-A64B-C0BE346A6660}" name="Column10757"/>
    <tableColumn id="10762" xr3:uid="{1E8C1200-847C-4459-85B8-E75289812228}" name="Column10758"/>
    <tableColumn id="10763" xr3:uid="{F536AE35-5EF3-405B-BB27-8998FB55AB12}" name="Column10759"/>
    <tableColumn id="10764" xr3:uid="{30504B4E-9A5B-4F9B-8A39-47DB79F7B691}" name="Column10760"/>
    <tableColumn id="10765" xr3:uid="{FFC14959-62A4-4CB2-B1D0-AC2D3A171584}" name="Column10761"/>
    <tableColumn id="10766" xr3:uid="{C087F1FA-CC93-462E-9018-56D1D694972C}" name="Column10762"/>
    <tableColumn id="10767" xr3:uid="{5A5FF198-997A-4D41-8FA5-00CD67AD8EF9}" name="Column10763"/>
    <tableColumn id="10768" xr3:uid="{442DD6CE-C000-48E7-AF6F-22720B945848}" name="Column10764"/>
    <tableColumn id="10769" xr3:uid="{E83823FC-C705-40F8-BA56-7621C46952E9}" name="Column10765"/>
    <tableColumn id="10770" xr3:uid="{EE70878E-299C-42BE-BC7A-64135F49AEDF}" name="Column10766"/>
    <tableColumn id="10771" xr3:uid="{DED343A8-58F0-4645-85C0-35D76020F8B2}" name="Column10767"/>
    <tableColumn id="10772" xr3:uid="{511B6474-BF33-4144-9CEE-6AD5AAF7B598}" name="Column10768"/>
    <tableColumn id="10773" xr3:uid="{102F0749-4080-4CED-B971-AF03C3BD8ACA}" name="Column10769"/>
    <tableColumn id="10774" xr3:uid="{03EDBA4E-45B7-47D7-9D4E-A1C8A5E4DCB7}" name="Column10770"/>
    <tableColumn id="10775" xr3:uid="{FD1CCAB8-A5BD-4ED5-B41C-83724A9A1515}" name="Column10771"/>
    <tableColumn id="10776" xr3:uid="{3870B693-EFC5-437B-884B-4B07F90E39A6}" name="Column10772"/>
    <tableColumn id="10777" xr3:uid="{7ED1F797-4A70-46B7-AF99-5578604BCD8E}" name="Column10773"/>
    <tableColumn id="10778" xr3:uid="{A82DF29C-2E7E-4E77-AF2C-A6E8D0F821BC}" name="Column10774"/>
    <tableColumn id="10779" xr3:uid="{A7BD7FB1-EE9E-4448-9149-4049966BA65E}" name="Column10775"/>
    <tableColumn id="10780" xr3:uid="{4C50F53B-B5CC-49C8-B842-BCB082F2D523}" name="Column10776"/>
    <tableColumn id="10781" xr3:uid="{0B919805-44DC-4ED1-AEFA-9FEE623619EA}" name="Column10777"/>
    <tableColumn id="10782" xr3:uid="{D716BB5E-02E5-4205-9CD8-DE37C0740057}" name="Column10778"/>
    <tableColumn id="10783" xr3:uid="{568CEDE2-0005-44C5-93FC-72B02A2B48E3}" name="Column10779"/>
    <tableColumn id="10784" xr3:uid="{4362252F-C6F2-4150-9032-B08C01C5C814}" name="Column10780"/>
    <tableColumn id="10785" xr3:uid="{7BDF48E7-C3A6-4E6E-8B03-13410FBDD7F1}" name="Column10781"/>
    <tableColumn id="10786" xr3:uid="{C09169F8-E7A2-4278-A1DA-3E472B303F6B}" name="Column10782"/>
    <tableColumn id="10787" xr3:uid="{A12C2497-CEF6-4A82-8DB4-BD66089C5068}" name="Column10783"/>
    <tableColumn id="10788" xr3:uid="{43ADB611-6B3D-4109-82F8-C584F6445FFD}" name="Column10784"/>
    <tableColumn id="10789" xr3:uid="{CF93FC2D-6575-4C5E-A5C9-F71AE4AFC4D5}" name="Column10785"/>
    <tableColumn id="10790" xr3:uid="{EBDDC9A6-9C33-473F-9D2E-2E6BA8981B8A}" name="Column10786"/>
    <tableColumn id="10791" xr3:uid="{1AF1D34F-896A-4391-B7C7-EBBC551111D5}" name="Column10787"/>
    <tableColumn id="10792" xr3:uid="{E0846E1A-6DD9-451D-96DC-BB2669F19EF4}" name="Column10788"/>
    <tableColumn id="10793" xr3:uid="{D0E409D5-9DF5-48CB-9BF0-5AA75B480646}" name="Column10789"/>
    <tableColumn id="10794" xr3:uid="{563384A2-91E4-4C7C-8A22-348997483B08}" name="Column10790"/>
    <tableColumn id="10795" xr3:uid="{93E87284-2F07-4912-B91C-5ABA8A0860A6}" name="Column10791"/>
    <tableColumn id="10796" xr3:uid="{47E5F64C-CB96-477A-8192-5B3A7120451F}" name="Column10792"/>
    <tableColumn id="10797" xr3:uid="{A5A48BC6-6419-4A70-9885-6039D800FB59}" name="Column10793"/>
    <tableColumn id="10798" xr3:uid="{6E1D77A5-3295-4C24-A3D3-ADB85DA0C1B2}" name="Column10794"/>
    <tableColumn id="10799" xr3:uid="{F03F7583-9710-4465-9F45-9B8FC8DFA080}" name="Column10795"/>
    <tableColumn id="10800" xr3:uid="{EFD7F450-C244-4E3A-98C4-7CE1EC92265E}" name="Column10796"/>
    <tableColumn id="10801" xr3:uid="{12E4C657-1323-41E5-9C06-2E3A51A510CE}" name="Column10797"/>
    <tableColumn id="10802" xr3:uid="{80A4DDDB-8C3F-48B5-89C0-B2ADE012AD9E}" name="Column10798"/>
    <tableColumn id="10803" xr3:uid="{46FD2A51-C267-44E7-A06F-8E805173FE58}" name="Column10799"/>
    <tableColumn id="10804" xr3:uid="{6DC822F8-49EE-4333-9494-C7297BBD1491}" name="Column10800"/>
    <tableColumn id="10805" xr3:uid="{82B54A90-6613-4583-848F-784C4898915B}" name="Column10801"/>
    <tableColumn id="10806" xr3:uid="{7F417D92-2199-42DD-912F-EE0F77E7E6D9}" name="Column10802"/>
    <tableColumn id="10807" xr3:uid="{2D00308B-CBFB-4959-9292-5A5C2CEE52CD}" name="Column10803"/>
    <tableColumn id="10808" xr3:uid="{70D07F48-E47C-48E2-B906-F28346457428}" name="Column10804"/>
    <tableColumn id="10809" xr3:uid="{E79F1983-6568-49D0-82D7-69659D75DEE3}" name="Column10805"/>
    <tableColumn id="10810" xr3:uid="{6DC8671F-C51D-4736-96F1-CA7A564BCD41}" name="Column10806"/>
    <tableColumn id="10811" xr3:uid="{36584E4A-C7DE-40C8-8920-D50B9E210021}" name="Column10807"/>
    <tableColumn id="10812" xr3:uid="{85529119-0D10-4E3B-8D73-86AD06D98D9A}" name="Column10808"/>
    <tableColumn id="10813" xr3:uid="{3C6CEBC8-630D-4A3A-80C9-998A2C8676BB}" name="Column10809"/>
    <tableColumn id="10814" xr3:uid="{FFF55610-4BE5-4F3E-A5D5-8C1381ABD565}" name="Column10810"/>
    <tableColumn id="10815" xr3:uid="{ABAF5058-4D4B-49B9-A439-9A7AE38C1C3A}" name="Column10811"/>
    <tableColumn id="10816" xr3:uid="{C41E319F-DE25-4CE8-BE30-0DCFDB2FC35D}" name="Column10812"/>
    <tableColumn id="10817" xr3:uid="{46C82060-D5EB-487A-BA5D-BB34C8794D53}" name="Column10813"/>
    <tableColumn id="10818" xr3:uid="{5E5156ED-5844-48D0-B136-461653E541C7}" name="Column10814"/>
    <tableColumn id="10819" xr3:uid="{B2E098D1-5A16-4BA4-B5D9-D2218A921D9D}" name="Column10815"/>
    <tableColumn id="10820" xr3:uid="{EE6CB592-0F04-4E80-98B8-CA867EF3CFDD}" name="Column10816"/>
    <tableColumn id="10821" xr3:uid="{599AF9A0-9B0C-453D-B798-198B9E408733}" name="Column10817"/>
    <tableColumn id="10822" xr3:uid="{4CA42B06-A5A8-4BAC-A53C-8AA64DF92D2D}" name="Column10818"/>
    <tableColumn id="10823" xr3:uid="{07FF9F8E-2C7E-4ECA-9A87-2324D454A1D3}" name="Column10819"/>
    <tableColumn id="10824" xr3:uid="{A9A1A0BD-8E55-429D-8799-31A2E84B6484}" name="Column10820"/>
    <tableColumn id="10825" xr3:uid="{939B30A5-65F3-4D10-BBA0-B89A8972D9E0}" name="Column10821"/>
    <tableColumn id="10826" xr3:uid="{A53CBD69-1C04-4A18-A26E-F51DB40861B6}" name="Column10822"/>
    <tableColumn id="10827" xr3:uid="{E64E9B0E-7557-44A9-8624-D8AE5A8AB7E1}" name="Column10823"/>
    <tableColumn id="10828" xr3:uid="{99B3F0B9-150F-473B-8998-C0386EF65357}" name="Column10824"/>
    <tableColumn id="10829" xr3:uid="{2C1CDCCA-53E2-4A37-A45A-A2F01A7BB950}" name="Column10825"/>
    <tableColumn id="10830" xr3:uid="{758CF551-743B-4D16-A2B4-208C4BE0D3D8}" name="Column10826"/>
    <tableColumn id="10831" xr3:uid="{3E438529-0E73-409B-8BAF-9A7283958A8C}" name="Column10827"/>
    <tableColumn id="10832" xr3:uid="{B7B5EEE4-2381-4E3F-A491-269EC7D2E59E}" name="Column10828"/>
    <tableColumn id="10833" xr3:uid="{BCEBF7B3-F19E-4EB7-9BC0-FE6D0D847EF5}" name="Column10829"/>
    <tableColumn id="10834" xr3:uid="{96A0F4AB-DCDA-4221-BFF7-976343E3BFB0}" name="Column10830"/>
    <tableColumn id="10835" xr3:uid="{60299DB5-A09E-43AE-847C-98ACA14408F1}" name="Column10831"/>
    <tableColumn id="10836" xr3:uid="{8040C539-FFE6-4689-82FF-D7B1251E92C6}" name="Column10832"/>
    <tableColumn id="10837" xr3:uid="{0DBF0FBF-0571-4788-8A16-DB3AF68B3E76}" name="Column10833"/>
    <tableColumn id="10838" xr3:uid="{FE5F6E24-68B7-4C38-9B8B-4D34B696017E}" name="Column10834"/>
    <tableColumn id="10839" xr3:uid="{0A5105C2-8547-481E-94B5-42F6E570CAD0}" name="Column10835"/>
    <tableColumn id="10840" xr3:uid="{93ACA6F1-A750-403C-A5AB-6E7A2B6D676D}" name="Column10836"/>
    <tableColumn id="10841" xr3:uid="{1009EFC1-F69E-4AC9-8340-B8EB36A91288}" name="Column10837"/>
    <tableColumn id="10842" xr3:uid="{957E1A55-CC0F-4C99-A27F-2256F22E90BE}" name="Column10838"/>
    <tableColumn id="10843" xr3:uid="{6312D29F-4941-4B9D-901B-8D85500C6462}" name="Column10839"/>
    <tableColumn id="10844" xr3:uid="{BF8C93D7-E25E-4AF1-AF6E-51090145F766}" name="Column10840"/>
    <tableColumn id="10845" xr3:uid="{32795FDF-18FA-4614-8000-BFAA9A32EB21}" name="Column10841"/>
    <tableColumn id="10846" xr3:uid="{0B9A68C9-8DA5-4B68-B88D-9F3BF0C83A1D}" name="Column10842"/>
    <tableColumn id="10847" xr3:uid="{F0136F3A-C720-4FD7-9BA3-A8C283DEC985}" name="Column10843"/>
    <tableColumn id="10848" xr3:uid="{FB86201F-B962-4AEC-916D-84303B97555F}" name="Column10844"/>
    <tableColumn id="10849" xr3:uid="{CCE51006-0AB6-4553-A7DC-5546E631D516}" name="Column10845"/>
    <tableColumn id="10850" xr3:uid="{631B08D3-F0CE-4BC9-9B8C-401EFB63343F}" name="Column10846"/>
    <tableColumn id="10851" xr3:uid="{56A48EEE-A9CA-4F70-9D4B-0F59AB44E161}" name="Column10847"/>
    <tableColumn id="10852" xr3:uid="{0316B66D-C32C-474D-9883-D89D9D474E2B}" name="Column10848"/>
    <tableColumn id="10853" xr3:uid="{3CD82676-9526-4BD7-B438-FE8C7F040D58}" name="Column10849"/>
    <tableColumn id="10854" xr3:uid="{6518B06E-232C-4615-8F0D-7F98FDC6F8B1}" name="Column10850"/>
    <tableColumn id="10855" xr3:uid="{B9748ED2-8FA8-42A1-BFA8-48AD26801DD5}" name="Column10851"/>
    <tableColumn id="10856" xr3:uid="{3F823998-6A28-495D-AFDF-07C04BB4CB92}" name="Column10852"/>
    <tableColumn id="10857" xr3:uid="{B6853B42-7035-4EE7-90C7-957F1767B96F}" name="Column10853"/>
    <tableColumn id="10858" xr3:uid="{D3915968-DB1B-4678-ADC6-5D3670B64C8F}" name="Column10854"/>
    <tableColumn id="10859" xr3:uid="{929F826F-4C9B-47CC-A272-75A23053EF16}" name="Column10855"/>
    <tableColumn id="10860" xr3:uid="{A8E8CA1E-553A-453B-919C-021A531D3C6B}" name="Column10856"/>
    <tableColumn id="10861" xr3:uid="{15B87088-EDDC-4143-82E0-7AD88976C7EE}" name="Column10857"/>
    <tableColumn id="10862" xr3:uid="{2455C25A-9931-4643-841A-C229A3CDAD69}" name="Column10858"/>
    <tableColumn id="10863" xr3:uid="{93F91F68-9AA5-4710-8227-32835BF37353}" name="Column10859"/>
    <tableColumn id="10864" xr3:uid="{AE1D469E-FD34-4742-90E9-BDF5B0438E7F}" name="Column10860"/>
    <tableColumn id="10865" xr3:uid="{3856F1B8-A95C-48E1-927B-A0643B80B0DD}" name="Column10861"/>
    <tableColumn id="10866" xr3:uid="{812EFEDE-AFEB-4409-9E0F-E3D11B912AE1}" name="Column10862"/>
    <tableColumn id="10867" xr3:uid="{7FEAE630-8280-4DC3-A3D1-5FACAEA7CEC1}" name="Column10863"/>
    <tableColumn id="10868" xr3:uid="{7DFD80E8-47FA-4B5B-9F88-AC65BF5748AD}" name="Column10864"/>
    <tableColumn id="10869" xr3:uid="{BCBF06FE-6F40-42CA-A9B8-43B995EC7E99}" name="Column10865"/>
    <tableColumn id="10870" xr3:uid="{54F2C959-AFE4-4FEB-A69E-B79CD4EA884F}" name="Column10866"/>
    <tableColumn id="10871" xr3:uid="{C2F088C9-6E3E-4E97-B3C3-14E94BCB9B15}" name="Column10867"/>
    <tableColumn id="10872" xr3:uid="{91F9D91B-5C53-4D76-994B-FEC26BF6FB30}" name="Column10868"/>
    <tableColumn id="10873" xr3:uid="{463985A4-C2B7-4906-ADFA-6DDA9C2D49D9}" name="Column10869"/>
    <tableColumn id="10874" xr3:uid="{3B4E8BA0-3DFD-4951-8A05-29B7D6EAECCA}" name="Column10870"/>
    <tableColumn id="10875" xr3:uid="{8543F3FF-13CA-4DC1-856F-D08362DDF98B}" name="Column10871"/>
    <tableColumn id="10876" xr3:uid="{6809CAAC-A43B-4285-92B4-77213EE9CD1A}" name="Column10872"/>
    <tableColumn id="10877" xr3:uid="{4FAAD5B6-D234-45DC-BC63-FEC12EAB4C16}" name="Column10873"/>
    <tableColumn id="10878" xr3:uid="{8BD4B77F-710A-43B8-812B-687AB02E1010}" name="Column10874"/>
    <tableColumn id="10879" xr3:uid="{EA99F941-A946-43B3-BE4D-9AFE8B760C6E}" name="Column10875"/>
    <tableColumn id="10880" xr3:uid="{E1C4CEF3-1F41-4B6A-9F4B-02E08DBF4C0F}" name="Column10876"/>
    <tableColumn id="10881" xr3:uid="{A8E055DB-15A3-41E4-A3AE-D5EA188E2EA8}" name="Column10877"/>
    <tableColumn id="10882" xr3:uid="{4D8D4344-9B09-4680-B233-711F36A9E3B4}" name="Column10878"/>
    <tableColumn id="10883" xr3:uid="{724A8B61-ACB1-41D9-B7FC-D1FAB2BEA59A}" name="Column10879"/>
    <tableColumn id="10884" xr3:uid="{2512463A-2A28-4A0E-8475-F2A3A1BA60B4}" name="Column10880"/>
    <tableColumn id="10885" xr3:uid="{650F7F92-9FED-42F1-BAE6-45B838C777D2}" name="Column10881"/>
    <tableColumn id="10886" xr3:uid="{A393D75B-A8CD-4BD7-B1C8-31E49591FC28}" name="Column10882"/>
    <tableColumn id="10887" xr3:uid="{A02CD559-A3BE-4B5F-B4B8-D2B396F97AA6}" name="Column10883"/>
    <tableColumn id="10888" xr3:uid="{86FC341F-8A37-4B25-A3C6-87FB45533AC4}" name="Column10884"/>
    <tableColumn id="10889" xr3:uid="{4753E3FA-6872-4259-81D9-C6F070FEF34F}" name="Column10885"/>
    <tableColumn id="10890" xr3:uid="{821A0387-F8DF-4C1D-84DE-9873262431BD}" name="Column10886"/>
    <tableColumn id="10891" xr3:uid="{33D9A7BE-A9DE-4987-8D4C-E79905E21A60}" name="Column10887"/>
    <tableColumn id="10892" xr3:uid="{F97CEB90-C904-4209-8487-ABF5A054CC46}" name="Column10888"/>
    <tableColumn id="10893" xr3:uid="{CC64496B-9B03-4CF5-BA44-7370B3BC0CE5}" name="Column10889"/>
    <tableColumn id="10894" xr3:uid="{33DE0CFF-0315-4E7D-9B93-926613EB405E}" name="Column10890"/>
    <tableColumn id="10895" xr3:uid="{E6585168-9429-4BCF-AE29-E510E38B7A49}" name="Column10891"/>
    <tableColumn id="10896" xr3:uid="{AE23E792-3BB3-4F78-814A-06F6C9433DD2}" name="Column10892"/>
    <tableColumn id="10897" xr3:uid="{2572FF0B-DEFF-46B8-87C7-39586AB232D4}" name="Column10893"/>
    <tableColumn id="10898" xr3:uid="{1CFABDBD-03BD-4E9A-AD7C-C6B1F800BBCC}" name="Column10894"/>
    <tableColumn id="10899" xr3:uid="{FF264ACB-C368-43AF-9510-D89E3A13AB5E}" name="Column10895"/>
    <tableColumn id="10900" xr3:uid="{8DFD1F31-3964-408D-8432-909B710C28CD}" name="Column10896"/>
    <tableColumn id="10901" xr3:uid="{7AC2EADB-E0A5-45BA-9CA6-37242601B276}" name="Column10897"/>
    <tableColumn id="10902" xr3:uid="{46DA621D-B47D-4592-A9A8-849B027716F4}" name="Column10898"/>
    <tableColumn id="10903" xr3:uid="{5AC655BD-51C9-4C82-887D-EA04F20FDBC9}" name="Column10899"/>
    <tableColumn id="10904" xr3:uid="{9A32AD0A-1213-4B67-88C6-18A951B9BE81}" name="Column10900"/>
    <tableColumn id="10905" xr3:uid="{8A927D33-FF08-4AB6-B829-FDCADB5287DC}" name="Column10901"/>
    <tableColumn id="10906" xr3:uid="{933884B3-7A3A-4B03-A635-D952F9FF6893}" name="Column10902"/>
    <tableColumn id="10907" xr3:uid="{36BEC764-F4D3-4CAC-9911-57F6B707D59B}" name="Column10903"/>
    <tableColumn id="10908" xr3:uid="{B2D0D33D-AF68-48E6-9730-C8B5DB236B1A}" name="Column10904"/>
    <tableColumn id="10909" xr3:uid="{E7683261-A993-4B46-BD80-CFF1CD690C7B}" name="Column10905"/>
    <tableColumn id="10910" xr3:uid="{B612140D-1E1B-4E90-A13E-26394ECB13DB}" name="Column10906"/>
    <tableColumn id="10911" xr3:uid="{88F6C2B8-7CD9-43ED-A1A4-11594FD47518}" name="Column10907"/>
    <tableColumn id="10912" xr3:uid="{17C2BB62-EE73-4011-BF59-81A38F20E1DB}" name="Column10908"/>
    <tableColumn id="10913" xr3:uid="{6DECE95D-E74D-43F1-818C-C99BA1E23A96}" name="Column10909"/>
    <tableColumn id="10914" xr3:uid="{A6E53A8B-BD3F-4229-A7BA-7CCE002CA69E}" name="Column10910"/>
    <tableColumn id="10915" xr3:uid="{31CEF50E-18F2-41C0-A1FE-3ED61549A14B}" name="Column10911"/>
    <tableColumn id="10916" xr3:uid="{B6E99135-69A7-460C-89D4-D041FB5C0B4E}" name="Column10912"/>
    <tableColumn id="10917" xr3:uid="{8CC50E7B-8A86-4FE6-AF15-B8A92F78951B}" name="Column10913"/>
    <tableColumn id="10918" xr3:uid="{69C2883F-2E57-4706-91B5-192EE60CD74E}" name="Column10914"/>
    <tableColumn id="10919" xr3:uid="{4C8277D1-1FFD-4F31-A35A-0731E8F4B18B}" name="Column10915"/>
    <tableColumn id="10920" xr3:uid="{EF042757-6FC5-42CD-8F6E-9072F5728457}" name="Column10916"/>
    <tableColumn id="10921" xr3:uid="{770B6DBA-DB0F-4B6F-8D0D-49FAF6E22B49}" name="Column10917"/>
    <tableColumn id="10922" xr3:uid="{73B59F80-1503-4E67-A0AE-C6D10BAE8EB6}" name="Column10918"/>
    <tableColumn id="10923" xr3:uid="{3CFE296C-8972-4C03-824D-12F47D1C7AFC}" name="Column10919"/>
    <tableColumn id="10924" xr3:uid="{DEF8F382-A794-4324-B1BA-F86DA588CBA4}" name="Column10920"/>
    <tableColumn id="10925" xr3:uid="{4933330D-FE97-4447-BEC9-FBE9C55F538A}" name="Column10921"/>
    <tableColumn id="10926" xr3:uid="{04D71654-8B61-42D4-ADC9-10E23358B028}" name="Column10922"/>
    <tableColumn id="10927" xr3:uid="{B86E3E02-EC8E-4611-938F-2C082D9AEFB9}" name="Column10923"/>
    <tableColumn id="10928" xr3:uid="{18F79527-7235-4293-B414-9E67A49DA0B9}" name="Column10924"/>
    <tableColumn id="10929" xr3:uid="{AC3FA3F2-FC3A-4631-8893-A265B06749A9}" name="Column10925"/>
    <tableColumn id="10930" xr3:uid="{91FC6756-C826-4105-BEB5-1303C3471BB6}" name="Column10926"/>
    <tableColumn id="10931" xr3:uid="{73F9E7EA-D107-410E-9D83-7672650C5B9C}" name="Column10927"/>
    <tableColumn id="10932" xr3:uid="{32E837F8-3237-4DBC-8C22-8CE948171700}" name="Column10928"/>
    <tableColumn id="10933" xr3:uid="{449F14D7-E386-4C23-A1C6-365989DDA891}" name="Column10929"/>
    <tableColumn id="10934" xr3:uid="{D293906E-8FAD-48BE-83CF-9019C1FFB963}" name="Column10930"/>
    <tableColumn id="10935" xr3:uid="{2059DB6A-67DB-42E6-9C9E-8EAC25200DEE}" name="Column10931"/>
    <tableColumn id="10936" xr3:uid="{E06F47BE-D3FC-4992-B8E7-25884A2949C1}" name="Column10932"/>
    <tableColumn id="10937" xr3:uid="{435D661D-E10C-4285-898F-19DBCB0C3041}" name="Column10933"/>
    <tableColumn id="10938" xr3:uid="{342C7904-7EA5-4199-B067-E710CF1D4B3F}" name="Column10934"/>
    <tableColumn id="10939" xr3:uid="{2481F992-A76D-4B8A-9F5A-AC315680EA8C}" name="Column10935"/>
    <tableColumn id="10940" xr3:uid="{3CE79478-A0F9-4B79-8116-B67C04AD144A}" name="Column10936"/>
    <tableColumn id="10941" xr3:uid="{BD6FE460-B1D1-45AC-BB4F-E3DD3B0B25A5}" name="Column10937"/>
    <tableColumn id="10942" xr3:uid="{2503A55A-12CE-4FBF-87F7-0E831E8B2C58}" name="Column10938"/>
    <tableColumn id="10943" xr3:uid="{96F3E132-0535-4C67-BA77-045C2BBA2FD5}" name="Column10939"/>
    <tableColumn id="10944" xr3:uid="{997F0622-4DCF-4E21-BB28-98BD463EB806}" name="Column10940"/>
    <tableColumn id="10945" xr3:uid="{1C102E45-8F64-4151-8564-E0C9A499DC5A}" name="Column10941"/>
    <tableColumn id="10946" xr3:uid="{44A93301-C449-4775-BD37-1F2F09FB821D}" name="Column10942"/>
    <tableColumn id="10947" xr3:uid="{14A0EF4D-FB65-4963-8AB0-1B7F346D424B}" name="Column10943"/>
    <tableColumn id="10948" xr3:uid="{2815CB64-8C0C-4F80-A5EA-8B798251F8EC}" name="Column10944"/>
    <tableColumn id="10949" xr3:uid="{23FEB54E-BB6C-4B45-BD1C-116B6748C872}" name="Column10945"/>
    <tableColumn id="10950" xr3:uid="{518E51E7-8DD9-428E-94BC-63279302118C}" name="Column10946"/>
    <tableColumn id="10951" xr3:uid="{C5DAD63E-0270-4E69-B9B7-3FA6FE4A8C95}" name="Column10947"/>
    <tableColumn id="10952" xr3:uid="{4A11B2B5-11F0-412B-B7EE-A698DE4AF810}" name="Column10948"/>
    <tableColumn id="10953" xr3:uid="{92588977-0B0B-4F06-9691-1550D8D3ACE5}" name="Column10949"/>
    <tableColumn id="10954" xr3:uid="{010FAD3E-6BDA-47ED-8069-DDD3FBDDC9E4}" name="Column10950"/>
    <tableColumn id="10955" xr3:uid="{A970173F-E5FE-4550-9449-CCB4BF89D452}" name="Column10951"/>
    <tableColumn id="10956" xr3:uid="{9EBF0307-41A2-4D56-B41E-34C07880C181}" name="Column10952"/>
    <tableColumn id="10957" xr3:uid="{BF22F5CF-49EE-47AB-9E0F-0C2820D84C76}" name="Column10953"/>
    <tableColumn id="10958" xr3:uid="{C63A2DAC-E7DD-4FE2-ABC1-7677CABAB3E3}" name="Column10954"/>
    <tableColumn id="10959" xr3:uid="{A89EF4A7-307F-4300-9B7E-50E6E6D1EF68}" name="Column10955"/>
    <tableColumn id="10960" xr3:uid="{CEE9191D-6A87-4A2F-959F-B631CEA3DC72}" name="Column10956"/>
    <tableColumn id="10961" xr3:uid="{01F07FF7-B286-40DE-879E-B726CA85A334}" name="Column10957"/>
    <tableColumn id="10962" xr3:uid="{80D2FE36-15F5-4B0F-9A64-C6024584E0D5}" name="Column10958"/>
    <tableColumn id="10963" xr3:uid="{EC7C5585-FA77-4383-B9A0-501EBAA76134}" name="Column10959"/>
    <tableColumn id="10964" xr3:uid="{9B1E9CC6-BF98-4447-A542-9C4C345F51BC}" name="Column10960"/>
    <tableColumn id="10965" xr3:uid="{9D6EBA2D-90EE-43FA-A97F-00CA3AFAB120}" name="Column10961"/>
    <tableColumn id="10966" xr3:uid="{B6FE3795-F815-45A0-868E-8D6853A05B92}" name="Column10962"/>
    <tableColumn id="10967" xr3:uid="{BB33FFA8-815A-4C19-AA01-B9E256F60615}" name="Column10963"/>
    <tableColumn id="10968" xr3:uid="{52485442-CAB1-4A08-A044-F99BBB8EDBD3}" name="Column10964"/>
    <tableColumn id="10969" xr3:uid="{0B194A7D-8A01-4F5E-9A07-B793A7A82D4A}" name="Column10965"/>
    <tableColumn id="10970" xr3:uid="{B71B93D4-5CDC-4C1A-935C-552F7D14ECD1}" name="Column10966"/>
    <tableColumn id="10971" xr3:uid="{9FC1E3B6-6516-4F4D-A278-B90928DD105C}" name="Column10967"/>
    <tableColumn id="10972" xr3:uid="{8216E475-F5D5-480E-B43C-8D7BC0947B69}" name="Column10968"/>
    <tableColumn id="10973" xr3:uid="{AD6E6988-89BF-4622-BE90-13C536025CAC}" name="Column10969"/>
    <tableColumn id="10974" xr3:uid="{33FE465A-5BBE-46FE-B949-C0886A1C1B8C}" name="Column10970"/>
    <tableColumn id="10975" xr3:uid="{18616EA1-BD72-482B-959E-A21F97DB4400}" name="Column10971"/>
    <tableColumn id="10976" xr3:uid="{039AFA4D-466C-40E9-A74F-5E84A346733D}" name="Column10972"/>
    <tableColumn id="10977" xr3:uid="{DEAC3818-5BFD-483C-AABE-48CD0857A60F}" name="Column10973"/>
    <tableColumn id="10978" xr3:uid="{15541EA5-AEDF-4A44-A3BF-6900618401FE}" name="Column10974"/>
    <tableColumn id="10979" xr3:uid="{C0CB6377-A7B3-4C60-852B-1211A821DB2C}" name="Column10975"/>
    <tableColumn id="10980" xr3:uid="{C2ADCAC9-83FF-484E-A793-C59E16371A51}" name="Column10976"/>
    <tableColumn id="10981" xr3:uid="{F689F9A5-ECFC-4938-9022-04BF6ACBE671}" name="Column10977"/>
    <tableColumn id="10982" xr3:uid="{C9F0BA7B-DB63-4438-9A22-E3C497E85417}" name="Column10978"/>
    <tableColumn id="10983" xr3:uid="{F60D65F3-C913-4DB0-949F-0A0E52B349F1}" name="Column10979"/>
    <tableColumn id="10984" xr3:uid="{25959496-7258-4315-8DA6-EB6D672390F2}" name="Column10980"/>
    <tableColumn id="10985" xr3:uid="{C4C56FB6-3E78-482E-B457-691A9777C4D4}" name="Column10981"/>
    <tableColumn id="10986" xr3:uid="{52CBB6AA-D8DB-4A58-A6FD-71522320AA93}" name="Column10982"/>
    <tableColumn id="10987" xr3:uid="{E9FB7D07-F236-4393-929F-CF1E3F3F78BF}" name="Column10983"/>
    <tableColumn id="10988" xr3:uid="{4DE6FF56-F7E6-4CC4-BDF4-B7B090091A26}" name="Column10984"/>
    <tableColumn id="10989" xr3:uid="{BA360682-3452-4EA7-9A53-0455E05BEDD0}" name="Column10985"/>
    <tableColumn id="10990" xr3:uid="{271539F8-DBD0-4BEB-A205-1046935DFF67}" name="Column10986"/>
    <tableColumn id="10991" xr3:uid="{3B50B7F6-4B41-434C-87AD-A44D443953E7}" name="Column10987"/>
    <tableColumn id="10992" xr3:uid="{68964369-B00B-4C1C-B55B-F428C237066C}" name="Column10988"/>
    <tableColumn id="10993" xr3:uid="{A76C5121-6922-4E3A-B0E0-68C6845EB72D}" name="Column10989"/>
    <tableColumn id="10994" xr3:uid="{FF30C190-CDB8-4E26-B7AD-B181FE8942ED}" name="Column10990"/>
    <tableColumn id="10995" xr3:uid="{5C48320C-ECAF-4F5E-A912-A9FA337E8569}" name="Column10991"/>
    <tableColumn id="10996" xr3:uid="{E3C267AC-7E68-42C1-9F54-70551BB3A212}" name="Column10992"/>
    <tableColumn id="10997" xr3:uid="{E8D5A4D7-1546-4616-8684-E23BF6683C03}" name="Column10993"/>
    <tableColumn id="10998" xr3:uid="{E1E8C2E0-E515-41A1-8CE3-D3EDA6F58BE5}" name="Column10994"/>
    <tableColumn id="10999" xr3:uid="{5A6AEF46-EFDA-40EB-93BD-8887ADB0008F}" name="Column10995"/>
    <tableColumn id="11000" xr3:uid="{BEDB9292-8E03-46A1-A3D4-DCF981280C4A}" name="Column10996"/>
    <tableColumn id="11001" xr3:uid="{DF9C24F8-6C29-4E5E-9D1B-5CFB0EB3FE6C}" name="Column10997"/>
    <tableColumn id="11002" xr3:uid="{CA998185-F6AB-45E8-B6FD-B3ED394DF7AE}" name="Column10998"/>
    <tableColumn id="11003" xr3:uid="{1A7E3555-9307-445A-B9F9-B401CFE20DEF}" name="Column10999"/>
    <tableColumn id="11004" xr3:uid="{53E33FAB-7331-4D08-840F-4D637C31BAD2}" name="Column11000"/>
    <tableColumn id="11005" xr3:uid="{8844597C-0289-4F84-8D14-4612B32ABAEE}" name="Column11001"/>
    <tableColumn id="11006" xr3:uid="{2A98D52C-D381-45C8-A613-D1F1C491F459}" name="Column11002"/>
    <tableColumn id="11007" xr3:uid="{E28BECC0-726B-4590-82A4-4E974392436C}" name="Column11003"/>
    <tableColumn id="11008" xr3:uid="{D7CA50A8-06BD-43A0-B6A8-E9E8760BEF6F}" name="Column11004"/>
    <tableColumn id="11009" xr3:uid="{CC1B3DC0-7F5B-4BE6-80EA-E5460D1CD492}" name="Column11005"/>
    <tableColumn id="11010" xr3:uid="{BD042894-7C5E-42C2-B84C-C59616D4CE78}" name="Column11006"/>
    <tableColumn id="11011" xr3:uid="{E2E2360F-ADBD-402D-959C-1393C8D28CF3}" name="Column11007"/>
    <tableColumn id="11012" xr3:uid="{7955B74F-0233-4433-87A0-BD2486391EF0}" name="Column11008"/>
    <tableColumn id="11013" xr3:uid="{F1A5D7B0-589C-418F-AAD9-638C9131726B}" name="Column11009"/>
    <tableColumn id="11014" xr3:uid="{71E92BD0-1D9E-4739-AF4A-8BB649FB950E}" name="Column11010"/>
    <tableColumn id="11015" xr3:uid="{7F328FCC-D354-4751-9E22-8732AFABE86E}" name="Column11011"/>
    <tableColumn id="11016" xr3:uid="{F0294038-7071-469D-9305-E7E28AE760BE}" name="Column11012"/>
    <tableColumn id="11017" xr3:uid="{2BDA3FAC-4F6D-4237-B2EE-693CAB50A7E7}" name="Column11013"/>
    <tableColumn id="11018" xr3:uid="{19CA02B1-EB80-4FE7-B4C4-AD570F5A9363}" name="Column11014"/>
    <tableColumn id="11019" xr3:uid="{EB0A075C-9B26-4131-866D-3A6637C517D1}" name="Column11015"/>
    <tableColumn id="11020" xr3:uid="{F9397014-6FDE-46D0-9314-F7A99BCCB8F0}" name="Column11016"/>
    <tableColumn id="11021" xr3:uid="{5FC0CEAD-C4A8-44CA-A66F-CE7B838D4C21}" name="Column11017"/>
    <tableColumn id="11022" xr3:uid="{91D34BB7-8999-4532-BA6E-E7ACE8270543}" name="Column11018"/>
    <tableColumn id="11023" xr3:uid="{CF5A8BDD-F85E-4C46-B83F-218DB15636F7}" name="Column11019"/>
    <tableColumn id="11024" xr3:uid="{B2EDCDBE-462C-4306-998A-C575D5D57806}" name="Column11020"/>
    <tableColumn id="11025" xr3:uid="{7F51AAD7-4797-4941-B632-67B8C414EE3E}" name="Column11021"/>
    <tableColumn id="11026" xr3:uid="{4F7BA2B3-277E-4478-BE9B-FE05B86768D2}" name="Column11022"/>
    <tableColumn id="11027" xr3:uid="{ED8107E5-475F-4554-9206-56F94017C348}" name="Column11023"/>
    <tableColumn id="11028" xr3:uid="{36A0921B-35B2-4204-A530-7C5C8A29C797}" name="Column11024"/>
    <tableColumn id="11029" xr3:uid="{04188A55-DC30-49A7-97B3-0D0C63F86A78}" name="Column11025"/>
    <tableColumn id="11030" xr3:uid="{396AAC09-4E78-451C-B092-BB342B6ABDA0}" name="Column11026"/>
    <tableColumn id="11031" xr3:uid="{2830781D-9FAD-489B-8AEA-DA3B354EF9DB}" name="Column11027"/>
    <tableColumn id="11032" xr3:uid="{E2C83340-A1DB-48F7-BFAD-298A4ECB9217}" name="Column11028"/>
    <tableColumn id="11033" xr3:uid="{1C22CD4A-E96B-4E65-B5E2-FE4149C12462}" name="Column11029"/>
    <tableColumn id="11034" xr3:uid="{7060D785-F3B8-42D6-8844-8659FE2839E8}" name="Column11030"/>
    <tableColumn id="11035" xr3:uid="{9B805AA4-6279-4C17-B5A7-7610E490EEB7}" name="Column11031"/>
    <tableColumn id="11036" xr3:uid="{7DD31D5D-5FF5-44E1-92D0-95FBB9B7F789}" name="Column11032"/>
    <tableColumn id="11037" xr3:uid="{0D4C4302-F59F-4811-A3C8-3AF67C5C8B5F}" name="Column11033"/>
    <tableColumn id="11038" xr3:uid="{A2702B4E-F236-4812-A609-D763A36FED03}" name="Column11034"/>
    <tableColumn id="11039" xr3:uid="{E2F3A340-B13B-448D-9966-A3C29F382D3C}" name="Column11035"/>
    <tableColumn id="11040" xr3:uid="{6C37C64B-2CC2-4E75-99E2-DDF0809FC010}" name="Column11036"/>
    <tableColumn id="11041" xr3:uid="{58511916-9AB9-42D8-8B5F-9CBAFC899563}" name="Column11037"/>
    <tableColumn id="11042" xr3:uid="{6ACF8C3D-1820-40FD-8A64-1F4D6C252DD7}" name="Column11038"/>
    <tableColumn id="11043" xr3:uid="{A20A06EB-3990-46F7-8EF6-B7F40DA6045B}" name="Column11039"/>
    <tableColumn id="11044" xr3:uid="{107DFB05-E37C-45ED-B1C3-9C85742F8027}" name="Column11040"/>
    <tableColumn id="11045" xr3:uid="{0631D488-2126-4140-9C6C-A3FB9D2B527B}" name="Column11041"/>
    <tableColumn id="11046" xr3:uid="{6019E745-C692-4870-A531-FDBEB4A9854E}" name="Column11042"/>
    <tableColumn id="11047" xr3:uid="{CD00201F-E8BC-47B6-B824-F6EA089DBB96}" name="Column11043"/>
    <tableColumn id="11048" xr3:uid="{19DD693A-4C32-4316-830B-435E5496883C}" name="Column11044"/>
    <tableColumn id="11049" xr3:uid="{2695B6BF-EA8E-420D-B9F8-8465AF3CC817}" name="Column11045"/>
    <tableColumn id="11050" xr3:uid="{44E6F88B-EBCD-4A5C-9A0E-4E46126E374D}" name="Column11046"/>
    <tableColumn id="11051" xr3:uid="{59BB9AAE-F629-4D63-A81A-90ED7335BBD8}" name="Column11047"/>
    <tableColumn id="11052" xr3:uid="{A4AE8384-825F-447C-9411-FF3C2F6D4C35}" name="Column11048"/>
    <tableColumn id="11053" xr3:uid="{3891071F-5406-4097-BB60-4796E37C6760}" name="Column11049"/>
    <tableColumn id="11054" xr3:uid="{2F639933-2D04-4920-B338-9E4DE8B5650E}" name="Column11050"/>
    <tableColumn id="11055" xr3:uid="{576D23DC-D1A6-42E1-8526-1BD2288E56B2}" name="Column11051"/>
    <tableColumn id="11056" xr3:uid="{976A3178-D248-46C9-9132-7AB13E8E59D1}" name="Column11052"/>
    <tableColumn id="11057" xr3:uid="{E28E0BEC-E5D4-4584-BF93-C5E6059ACAA3}" name="Column11053"/>
    <tableColumn id="11058" xr3:uid="{8F146AE6-66C1-4CAC-9F8A-9051DFDBE28E}" name="Column11054"/>
    <tableColumn id="11059" xr3:uid="{D764ABB6-FACF-4994-83C3-4E279C0094FE}" name="Column11055"/>
    <tableColumn id="11060" xr3:uid="{064AF847-E0C7-4340-8E31-5D6A02A6E446}" name="Column11056"/>
    <tableColumn id="11061" xr3:uid="{43E9BAF9-570D-4B14-948A-5F726A042402}" name="Column11057"/>
    <tableColumn id="11062" xr3:uid="{73CFD10E-814B-427F-A90D-45FC587BC20E}" name="Column11058"/>
    <tableColumn id="11063" xr3:uid="{A6298566-6D91-4DFB-8ACA-1010AD30D086}" name="Column11059"/>
    <tableColumn id="11064" xr3:uid="{8ACAA12B-22B0-4F75-BED1-9F374212F064}" name="Column11060"/>
    <tableColumn id="11065" xr3:uid="{241978D9-9F9B-4F8B-A875-447A3B5C8706}" name="Column11061"/>
    <tableColumn id="11066" xr3:uid="{5DA3F087-B976-454B-B89E-C33AA7E02C83}" name="Column11062"/>
    <tableColumn id="11067" xr3:uid="{8084A5AA-11B6-42FA-83BD-A604021D36E5}" name="Column11063"/>
    <tableColumn id="11068" xr3:uid="{76DC3A92-34A5-4863-BB9A-2BF1C5B10278}" name="Column11064"/>
    <tableColumn id="11069" xr3:uid="{39343987-FA0E-437E-A8D2-F54DEC6A4458}" name="Column11065"/>
    <tableColumn id="11070" xr3:uid="{B4E390AF-267B-40ED-8FAB-31B06CE3C14E}" name="Column11066"/>
    <tableColumn id="11071" xr3:uid="{E09662FE-5B5A-4204-B088-8BBD373795CB}" name="Column11067"/>
    <tableColumn id="11072" xr3:uid="{7A354F11-8718-455A-B46F-ABCEA1CFBD28}" name="Column11068"/>
    <tableColumn id="11073" xr3:uid="{86BD282C-6180-427A-BEBD-B4B9AA7888B8}" name="Column11069"/>
    <tableColumn id="11074" xr3:uid="{157CB6BF-0EF3-4DBB-B1EF-B75122D849ED}" name="Column11070"/>
    <tableColumn id="11075" xr3:uid="{A072217C-59D0-46A1-B02E-DB965CA3EBB3}" name="Column11071"/>
    <tableColumn id="11076" xr3:uid="{44120981-95BA-46DF-846B-4181D14BC23E}" name="Column11072"/>
    <tableColumn id="11077" xr3:uid="{9D195291-6B1B-40FD-9C47-348701695479}" name="Column11073"/>
    <tableColumn id="11078" xr3:uid="{014A91C2-5096-4969-969F-FC4F01574B31}" name="Column11074"/>
    <tableColumn id="11079" xr3:uid="{CC882C7E-F560-4BAC-81DF-4CA8879776DC}" name="Column11075"/>
    <tableColumn id="11080" xr3:uid="{BDD021D6-6D96-4F20-A785-6068A0C2785D}" name="Column11076"/>
    <tableColumn id="11081" xr3:uid="{0E751657-EB96-4527-AF2F-723019A37465}" name="Column11077"/>
    <tableColumn id="11082" xr3:uid="{AFC29BAB-C2E2-4122-9EE0-1F98ADC2479F}" name="Column11078"/>
    <tableColumn id="11083" xr3:uid="{08C0C7EB-87CF-48BC-B1F3-99AF5BB4543A}" name="Column11079"/>
    <tableColumn id="11084" xr3:uid="{61290237-5BEB-4146-A841-906F4953E794}" name="Column11080"/>
    <tableColumn id="11085" xr3:uid="{E1F9D072-2F4E-4BF0-B7C4-EE51E2543240}" name="Column11081"/>
    <tableColumn id="11086" xr3:uid="{2B08CA07-385A-40CB-A69F-99447E6A2552}" name="Column11082"/>
    <tableColumn id="11087" xr3:uid="{FCCCF944-0C73-4E95-989B-5EBD524D89D2}" name="Column11083"/>
    <tableColumn id="11088" xr3:uid="{F5E050E1-6409-4C0C-B1D8-A6733FF947C7}" name="Column11084"/>
    <tableColumn id="11089" xr3:uid="{36881CE0-30B5-4BDE-8D5E-BDCD5F9ECA9D}" name="Column11085"/>
    <tableColumn id="11090" xr3:uid="{5E7EB7A1-3D24-431B-8EC7-3DCD69243634}" name="Column11086"/>
    <tableColumn id="11091" xr3:uid="{D96B1760-026C-4A2C-85C3-CB0D069AFDB4}" name="Column11087"/>
    <tableColumn id="11092" xr3:uid="{E15DD1D6-431A-4998-A5C3-95EF2779C3EC}" name="Column11088"/>
    <tableColumn id="11093" xr3:uid="{4E004B04-F635-4F24-8553-5CA1C26825E5}" name="Column11089"/>
    <tableColumn id="11094" xr3:uid="{C2C6B15E-04A7-414D-827C-C07338FCBBA2}" name="Column11090"/>
    <tableColumn id="11095" xr3:uid="{6B0EEFD5-B275-4B6B-A42C-49581A66FA40}" name="Column11091"/>
    <tableColumn id="11096" xr3:uid="{EA84D024-1071-455D-83BF-3F6D81439993}" name="Column11092"/>
    <tableColumn id="11097" xr3:uid="{7CC3B4FB-F69F-4FFC-B1C1-9B5A34E89715}" name="Column11093"/>
    <tableColumn id="11098" xr3:uid="{C250F9A4-6F81-4BB5-990B-F3C16D1E9E03}" name="Column11094"/>
    <tableColumn id="11099" xr3:uid="{ED503750-E951-4924-A7DD-6FFE77199E4C}" name="Column11095"/>
    <tableColumn id="11100" xr3:uid="{1EEA37F3-C1B4-4FF1-8193-529022651470}" name="Column11096"/>
    <tableColumn id="11101" xr3:uid="{282CC2E5-358A-4005-899F-2DBACFC45E10}" name="Column11097"/>
    <tableColumn id="11102" xr3:uid="{362C025D-E2B7-4F30-878C-87A39040C787}" name="Column11098"/>
    <tableColumn id="11103" xr3:uid="{6FD095A9-CF77-4C0F-B7E8-3989355DA790}" name="Column11099"/>
    <tableColumn id="11104" xr3:uid="{432099FA-3E80-496C-9D1D-C4B366ECFAB6}" name="Column11100"/>
    <tableColumn id="11105" xr3:uid="{47B85ADD-13DD-4747-8B8A-77FD648CFE70}" name="Column11101"/>
    <tableColumn id="11106" xr3:uid="{ABB8928C-CC6A-4418-9E10-5FC298B64984}" name="Column11102"/>
    <tableColumn id="11107" xr3:uid="{2446DC50-98CB-4B52-BD9F-2EAC4BF047BD}" name="Column11103"/>
    <tableColumn id="11108" xr3:uid="{C4DFBCF9-E890-4C2C-9AF2-E6CA076BD489}" name="Column11104"/>
    <tableColumn id="11109" xr3:uid="{0DEA2ECC-9774-4C8D-9485-3BCD69320620}" name="Column11105"/>
    <tableColumn id="11110" xr3:uid="{352990B2-84AA-42DA-AB84-7528BC560B16}" name="Column11106"/>
    <tableColumn id="11111" xr3:uid="{A9C023EE-299B-4206-977F-E1AAD6C24B77}" name="Column11107"/>
    <tableColumn id="11112" xr3:uid="{CAD70D4E-48BA-49F4-87B5-9C804F81B8E1}" name="Column11108"/>
    <tableColumn id="11113" xr3:uid="{C4C3FE3C-8681-48D4-9FAD-5801C86118FD}" name="Column11109"/>
    <tableColumn id="11114" xr3:uid="{7FE644B5-C485-49C9-8273-0E24F2A807A6}" name="Column11110"/>
    <tableColumn id="11115" xr3:uid="{EF27319E-964E-4294-8FC8-97B0C532DA85}" name="Column11111"/>
    <tableColumn id="11116" xr3:uid="{54E904B2-5814-40B6-9110-44603F4D2A61}" name="Column11112"/>
    <tableColumn id="11117" xr3:uid="{03D968C8-45B9-4510-9BB9-AEB2956DBA95}" name="Column11113"/>
    <tableColumn id="11118" xr3:uid="{299ED7BE-F209-4EEC-A579-C15428B99814}" name="Column11114"/>
    <tableColumn id="11119" xr3:uid="{73A050E2-78F9-4190-89BD-2877E39921E2}" name="Column11115"/>
    <tableColumn id="11120" xr3:uid="{95D0EC86-6335-4F31-A126-A242D9A01250}" name="Column11116"/>
    <tableColumn id="11121" xr3:uid="{424FE76E-1221-49E0-844B-4E6BD6F88CCF}" name="Column11117"/>
    <tableColumn id="11122" xr3:uid="{E0D2151F-CBC2-48BA-B72F-E432011554CA}" name="Column11118"/>
    <tableColumn id="11123" xr3:uid="{A5DC5048-11A6-4986-AEFE-2430FCF617A5}" name="Column11119"/>
    <tableColumn id="11124" xr3:uid="{16319249-19E5-4FE6-9560-9F2A4AF04E6B}" name="Column11120"/>
    <tableColumn id="11125" xr3:uid="{78E0605A-DE4D-45B4-B76E-114122AF38A7}" name="Column11121"/>
    <tableColumn id="11126" xr3:uid="{98A37E16-AD0F-4F6A-A499-78B7CC080C04}" name="Column11122"/>
    <tableColumn id="11127" xr3:uid="{F3E05AF6-46B2-4073-934A-25AD7FCBA4CE}" name="Column11123"/>
    <tableColumn id="11128" xr3:uid="{968D1809-9442-4E1D-9D84-C8E966068F2E}" name="Column11124"/>
    <tableColumn id="11129" xr3:uid="{9F8942B9-89E0-4E0E-85F5-2391D12ABBA9}" name="Column11125"/>
    <tableColumn id="11130" xr3:uid="{8614A5FF-DD1E-4733-9F96-B1CB059E6961}" name="Column11126"/>
    <tableColumn id="11131" xr3:uid="{1A77C7E5-827D-4E90-BA25-63A6767388A2}" name="Column11127"/>
    <tableColumn id="11132" xr3:uid="{2916FEC7-C055-4726-A140-749D03103A0C}" name="Column11128"/>
    <tableColumn id="11133" xr3:uid="{2AF3B58A-AD84-4BC0-984F-1D2F1F1AAF34}" name="Column11129"/>
    <tableColumn id="11134" xr3:uid="{0FF1098C-420B-4F79-AB3D-7CFE77034788}" name="Column11130"/>
    <tableColumn id="11135" xr3:uid="{1AB52651-D5A9-4612-8270-D1827D2D4100}" name="Column11131"/>
    <tableColumn id="11136" xr3:uid="{C7F84DE1-0DF9-4CDE-823E-FA8EE6E79ABA}" name="Column11132"/>
    <tableColumn id="11137" xr3:uid="{7BECABD5-396D-4246-A570-75BBB2D6C4B7}" name="Column11133"/>
    <tableColumn id="11138" xr3:uid="{5B400CFF-482A-46CA-9F61-B4A4B36B7720}" name="Column11134"/>
    <tableColumn id="11139" xr3:uid="{99079852-2AF6-4C9A-9BE9-0ADE229A5806}" name="Column11135"/>
    <tableColumn id="11140" xr3:uid="{2A3B1FD1-9C3B-4D6A-A412-B17209484C35}" name="Column11136"/>
    <tableColumn id="11141" xr3:uid="{DBB92E50-00E3-4265-8828-E51AA99B6CC9}" name="Column11137"/>
    <tableColumn id="11142" xr3:uid="{B50320B9-E1D7-4D09-8C64-BBB2FD43231F}" name="Column11138"/>
    <tableColumn id="11143" xr3:uid="{8D4C6CC2-5F11-46E8-89AA-C11D66C855CF}" name="Column11139"/>
    <tableColumn id="11144" xr3:uid="{12261103-7BC1-44BD-A44D-6D4E1FE3DCA9}" name="Column11140"/>
    <tableColumn id="11145" xr3:uid="{4B896510-0BFD-46FB-937B-7F2C2CF227CB}" name="Column11141"/>
    <tableColumn id="11146" xr3:uid="{81FD3D82-11D0-4865-B66D-D2CF7A5AE692}" name="Column11142"/>
    <tableColumn id="11147" xr3:uid="{9F464259-4882-46BE-84CD-EE91A2329B3B}" name="Column11143"/>
    <tableColumn id="11148" xr3:uid="{BE89F58C-58B8-40C2-89D0-78596BB5F325}" name="Column11144"/>
    <tableColumn id="11149" xr3:uid="{69208D23-15D5-4158-BEFB-468DA15591B1}" name="Column11145"/>
    <tableColumn id="11150" xr3:uid="{123E1550-AF71-4E56-93CF-55D034796ED5}" name="Column11146"/>
    <tableColumn id="11151" xr3:uid="{4F7E53D4-F632-49A5-B70C-9C6C543F59E9}" name="Column11147"/>
    <tableColumn id="11152" xr3:uid="{808F93F3-203B-47C2-818D-FAC6B222D706}" name="Column11148"/>
    <tableColumn id="11153" xr3:uid="{EE0548DA-493D-4739-8863-EE55074885E4}" name="Column11149"/>
    <tableColumn id="11154" xr3:uid="{0DE460FC-1724-495A-B7B0-4EC150418F1D}" name="Column11150"/>
    <tableColumn id="11155" xr3:uid="{87D153F6-C1F5-4A6B-84B0-DE56A035FD7E}" name="Column11151"/>
    <tableColumn id="11156" xr3:uid="{2E52E82E-138B-45ED-A433-B891D084CE64}" name="Column11152"/>
    <tableColumn id="11157" xr3:uid="{059C4B6A-0040-41FA-BE8E-E04B78B83BEB}" name="Column11153"/>
    <tableColumn id="11158" xr3:uid="{2E8D0872-76D1-477D-B4BC-3AA4208D88F2}" name="Column11154"/>
    <tableColumn id="11159" xr3:uid="{704313D4-1ABD-47B7-975A-AB024F086C3B}" name="Column11155"/>
    <tableColumn id="11160" xr3:uid="{3EF8667D-A658-4006-ABD3-6CEB9DF0F161}" name="Column11156"/>
    <tableColumn id="11161" xr3:uid="{E2C703A0-A4D8-4E5C-B225-05D49C6C79C0}" name="Column11157"/>
    <tableColumn id="11162" xr3:uid="{01A4FABB-5275-40F9-9ED7-CAAF04B6518C}" name="Column11158"/>
    <tableColumn id="11163" xr3:uid="{26CE6288-F61C-4AFA-9DEE-67DF9F057652}" name="Column11159"/>
    <tableColumn id="11164" xr3:uid="{54E55A7D-76DA-4D05-A167-EE0C731C0018}" name="Column11160"/>
    <tableColumn id="11165" xr3:uid="{1D23DF8F-2CF2-4A5B-81C7-013678555A0C}" name="Column11161"/>
    <tableColumn id="11166" xr3:uid="{B077AB18-167C-44BF-82A5-CC61041AA1D0}" name="Column11162"/>
    <tableColumn id="11167" xr3:uid="{FCE8276E-03CC-49BD-8F6B-4D03BD2DCD2D}" name="Column11163"/>
    <tableColumn id="11168" xr3:uid="{F2F8CEF5-0AB6-409A-9D86-A8F7B9113D09}" name="Column11164"/>
    <tableColumn id="11169" xr3:uid="{3DD650B6-F390-4443-87F5-06A5837C2552}" name="Column11165"/>
    <tableColumn id="11170" xr3:uid="{5D32DC2B-877F-4B63-90CF-6A4C9AF735A3}" name="Column11166"/>
    <tableColumn id="11171" xr3:uid="{AD372A2F-008D-4EB8-BA32-AF387F6D8F1C}" name="Column11167"/>
    <tableColumn id="11172" xr3:uid="{B37B14B8-4EB0-4959-AF1B-0CDB42ECD720}" name="Column11168"/>
    <tableColumn id="11173" xr3:uid="{BD3F2524-EB78-4627-86F4-E92210150AF6}" name="Column11169"/>
    <tableColumn id="11174" xr3:uid="{7F7615A1-754C-4149-AA66-2ABFB9B24E7B}" name="Column11170"/>
    <tableColumn id="11175" xr3:uid="{05654C35-C1EA-4C26-A14A-0EB22C6A036D}" name="Column11171"/>
    <tableColumn id="11176" xr3:uid="{1B4CED64-393B-408F-8FBE-DF2F78BEEF13}" name="Column11172"/>
    <tableColumn id="11177" xr3:uid="{4C80BB89-29E1-47F1-A623-BEC59D471DDE}" name="Column11173"/>
    <tableColumn id="11178" xr3:uid="{9A51A362-5E95-428A-901C-5DDBDF9C4657}" name="Column11174"/>
    <tableColumn id="11179" xr3:uid="{1FF4C640-5846-4A97-AF6F-4BA852809C73}" name="Column11175"/>
    <tableColumn id="11180" xr3:uid="{097C41A3-8AB7-411F-A7DE-55132BBD16C3}" name="Column11176"/>
    <tableColumn id="11181" xr3:uid="{5B0A398A-CBE8-4200-B359-A69FFBBFE963}" name="Column11177"/>
    <tableColumn id="11182" xr3:uid="{F59D17EA-DF6F-41E5-9225-B8E3A72AD413}" name="Column11178"/>
    <tableColumn id="11183" xr3:uid="{460F0846-8EF6-41F7-BCF7-898545BF56F5}" name="Column11179"/>
    <tableColumn id="11184" xr3:uid="{F8081F0A-286D-4919-9A18-6D89485CB2E7}" name="Column11180"/>
    <tableColumn id="11185" xr3:uid="{D76F4D22-7F48-4ED0-B3F7-081F15002691}" name="Column11181"/>
    <tableColumn id="11186" xr3:uid="{11ABE96B-CE13-44C4-9766-1A0E966FE75F}" name="Column11182"/>
    <tableColumn id="11187" xr3:uid="{AF63ADD8-864A-472E-B1C6-EAA6FFCAE8B2}" name="Column11183"/>
    <tableColumn id="11188" xr3:uid="{A3C39996-378A-491C-8113-EA7FD48F2A23}" name="Column11184"/>
    <tableColumn id="11189" xr3:uid="{B20080C4-7E45-4F0B-837F-FF9FEEFFFEE2}" name="Column11185"/>
    <tableColumn id="11190" xr3:uid="{A228DF5C-F106-483C-856A-3693C1322C9A}" name="Column11186"/>
    <tableColumn id="11191" xr3:uid="{CC3F7A15-FC2A-4A09-B9CE-CF82A5795CB4}" name="Column11187"/>
    <tableColumn id="11192" xr3:uid="{9BF80A75-A699-4674-904D-6B2B2647456D}" name="Column11188"/>
    <tableColumn id="11193" xr3:uid="{47D07710-897D-4FE6-B648-47DF7111F313}" name="Column11189"/>
    <tableColumn id="11194" xr3:uid="{E7D25921-D8C2-496C-81B3-C79D8E5F373E}" name="Column11190"/>
    <tableColumn id="11195" xr3:uid="{7700A2DE-D191-4522-AEC1-356C2BE25EF1}" name="Column11191"/>
    <tableColumn id="11196" xr3:uid="{AE46AC2B-3E40-4F48-B20A-45041C281933}" name="Column11192"/>
    <tableColumn id="11197" xr3:uid="{CDC187A2-1DB2-4362-9459-F07C690B1CA8}" name="Column11193"/>
    <tableColumn id="11198" xr3:uid="{3366A235-F850-4A1C-8B73-D089EE1F0935}" name="Column11194"/>
    <tableColumn id="11199" xr3:uid="{0BD5BC0D-3F50-4D8B-8888-52C0D8DFB190}" name="Column11195"/>
    <tableColumn id="11200" xr3:uid="{B9DC5965-C1CF-4429-AA49-EF812B82DDD5}" name="Column11196"/>
    <tableColumn id="11201" xr3:uid="{770F8BC6-CFC2-4337-B2F2-72323901498D}" name="Column11197"/>
    <tableColumn id="11202" xr3:uid="{F49A87C4-5508-46F6-9462-42CBA273C478}" name="Column11198"/>
    <tableColumn id="11203" xr3:uid="{3534A3FF-F707-4126-A6C4-9E23AC81AD62}" name="Column11199"/>
    <tableColumn id="11204" xr3:uid="{48277746-E207-4599-A793-7A0950EAF891}" name="Column11200"/>
    <tableColumn id="11205" xr3:uid="{C5748B3E-EDCA-4B51-8CCB-346C113ECA06}" name="Column11201"/>
    <tableColumn id="11206" xr3:uid="{CD79C2E6-57E4-4CB5-95C6-D8957A554210}" name="Column11202"/>
    <tableColumn id="11207" xr3:uid="{406D2554-7FA3-4FF6-8C21-76EF0D4B8C51}" name="Column11203"/>
    <tableColumn id="11208" xr3:uid="{23C879DB-62CE-4587-A73E-BAAD4883727D}" name="Column11204"/>
    <tableColumn id="11209" xr3:uid="{5299F174-A17D-4967-91CC-9285D2023E74}" name="Column11205"/>
    <tableColumn id="11210" xr3:uid="{C182DF6B-B871-4A7C-9098-4B3A63625584}" name="Column11206"/>
    <tableColumn id="11211" xr3:uid="{17C1477E-1EAE-4571-B127-01F42329D893}" name="Column11207"/>
    <tableColumn id="11212" xr3:uid="{EAC29437-78CF-4B0A-B484-B29CFD612F08}" name="Column11208"/>
    <tableColumn id="11213" xr3:uid="{7DABEA4B-593A-4E05-AB2E-A680554BDAE0}" name="Column11209"/>
    <tableColumn id="11214" xr3:uid="{E3C5E8CB-1D0F-4598-AD8F-6DA40968E3B8}" name="Column11210"/>
    <tableColumn id="11215" xr3:uid="{584FA5D6-78C2-46E9-A498-EE762FFF9CDB}" name="Column11211"/>
    <tableColumn id="11216" xr3:uid="{87FE5286-86EA-4EBB-BF96-93E4E180CA6D}" name="Column11212"/>
    <tableColumn id="11217" xr3:uid="{A446C868-436E-4E3E-987A-9C28168E2E98}" name="Column11213"/>
    <tableColumn id="11218" xr3:uid="{CED49F70-DAC7-4941-9527-4EB9B310D030}" name="Column11214"/>
    <tableColumn id="11219" xr3:uid="{5CB0E5F3-CBA8-48DA-9844-4474F33D817D}" name="Column11215"/>
    <tableColumn id="11220" xr3:uid="{759A8C72-A98E-461C-BACE-6F9191471DC1}" name="Column11216"/>
    <tableColumn id="11221" xr3:uid="{D7047BE3-4A50-448A-BC53-6770C64EFAFF}" name="Column11217"/>
    <tableColumn id="11222" xr3:uid="{F1DE5A39-AD8B-477D-B1BE-59C8CCAD5541}" name="Column11218"/>
    <tableColumn id="11223" xr3:uid="{71213DAA-2536-4AD1-AE2A-A54D768F2FFD}" name="Column11219"/>
    <tableColumn id="11224" xr3:uid="{49785928-E226-4E64-8ED2-39B6031ABA2C}" name="Column11220"/>
    <tableColumn id="11225" xr3:uid="{2A7D7D2C-18A0-45A8-9351-D59E8331CFF7}" name="Column11221"/>
    <tableColumn id="11226" xr3:uid="{D97D0D90-8A30-4B8B-81FA-5A95E252920D}" name="Column11222"/>
    <tableColumn id="11227" xr3:uid="{C4096CAC-8B1B-4403-B5C3-86BE53D0CAD1}" name="Column11223"/>
    <tableColumn id="11228" xr3:uid="{2F11E2BC-A57A-41F0-ACEB-E2EAF57728D1}" name="Column11224"/>
    <tableColumn id="11229" xr3:uid="{1E226742-DF7B-422E-9CF2-75AB73E5A43D}" name="Column11225"/>
    <tableColumn id="11230" xr3:uid="{580763AE-35AC-437B-87D5-4EC895C36EE8}" name="Column11226"/>
    <tableColumn id="11231" xr3:uid="{9E775F67-E888-4E61-9E26-E0E6B5A3CB65}" name="Column11227"/>
    <tableColumn id="11232" xr3:uid="{23693131-0762-4562-A1FD-4DE01BC5E376}" name="Column11228"/>
    <tableColumn id="11233" xr3:uid="{0302D3D8-EB14-4815-956F-6B1062444FF1}" name="Column11229"/>
    <tableColumn id="11234" xr3:uid="{659E863E-68D1-471D-9599-AD929D376874}" name="Column11230"/>
    <tableColumn id="11235" xr3:uid="{5C48733B-EA36-4649-8AC0-379009D23610}" name="Column11231"/>
    <tableColumn id="11236" xr3:uid="{DE45D1DB-66A5-45C6-B6F0-933EFC2D98E8}" name="Column11232"/>
    <tableColumn id="11237" xr3:uid="{BFBB231C-7BB7-4949-BDBC-EE6AF765BC5A}" name="Column11233"/>
    <tableColumn id="11238" xr3:uid="{62F28359-52F6-4F68-B1BD-CB5F842E8B3A}" name="Column11234"/>
    <tableColumn id="11239" xr3:uid="{6C194954-917D-448B-A6D4-6ECC93AB8ACB}" name="Column11235"/>
    <tableColumn id="11240" xr3:uid="{C1A86050-6EA1-4F6B-8311-46E4B1EAEB37}" name="Column11236"/>
    <tableColumn id="11241" xr3:uid="{DF00CA5D-59BC-477D-A01C-83FC51F83865}" name="Column11237"/>
    <tableColumn id="11242" xr3:uid="{292B5F7F-CD55-46D0-B641-9294590A57C4}" name="Column11238"/>
    <tableColumn id="11243" xr3:uid="{F2115D72-889B-4F0E-A79B-02AEA38053DC}" name="Column11239"/>
    <tableColumn id="11244" xr3:uid="{1F471F5F-6618-4321-BD96-05C7AF808CC8}" name="Column11240"/>
    <tableColumn id="11245" xr3:uid="{2D2953FD-275D-42EF-9FB9-14D1A9B735BE}" name="Column11241"/>
    <tableColumn id="11246" xr3:uid="{8C47578B-8929-483D-AFFA-94865BC98C38}" name="Column11242"/>
    <tableColumn id="11247" xr3:uid="{7DB57802-A728-4BB7-BD28-ADA1E23A7070}" name="Column11243"/>
    <tableColumn id="11248" xr3:uid="{8DB1515F-B4AE-42F6-910F-5B37DE5FF5C8}" name="Column11244"/>
    <tableColumn id="11249" xr3:uid="{4C51BEC2-D596-4FDA-97A8-EB640FC8F325}" name="Column11245"/>
    <tableColumn id="11250" xr3:uid="{0A28B55E-3291-47B5-A49D-270DE3E70E89}" name="Column11246"/>
    <tableColumn id="11251" xr3:uid="{EFAE5B46-3FA7-4B30-9216-A210ACF0F6D0}" name="Column11247"/>
    <tableColumn id="11252" xr3:uid="{D3E74225-B02D-4601-9E08-CC6C2A59B200}" name="Column11248"/>
    <tableColumn id="11253" xr3:uid="{86F6B3FF-A736-4DC6-BB76-B6172DAEE128}" name="Column11249"/>
    <tableColumn id="11254" xr3:uid="{31696E38-EA09-43DE-A8DC-FF403D16EC8C}" name="Column11250"/>
    <tableColumn id="11255" xr3:uid="{3864C960-E909-43E1-AE2E-05B1FE6EACD9}" name="Column11251"/>
    <tableColumn id="11256" xr3:uid="{C08542AF-ADFD-4825-9DEB-099AA3F95DFD}" name="Column11252"/>
    <tableColumn id="11257" xr3:uid="{CCD3D4FF-15D4-4179-A5C4-16447F50FA02}" name="Column11253"/>
    <tableColumn id="11258" xr3:uid="{A228A8D3-00E2-4328-A901-A9C9EDC30069}" name="Column11254"/>
    <tableColumn id="11259" xr3:uid="{9FB841DC-1B6E-4ED6-BA9B-093F0E9F84AD}" name="Column11255"/>
    <tableColumn id="11260" xr3:uid="{8562681E-35F6-4DB3-AD06-A6E957D3248D}" name="Column11256"/>
    <tableColumn id="11261" xr3:uid="{667C5B96-0808-40AE-B98F-8D3A4D04F6D6}" name="Column11257"/>
    <tableColumn id="11262" xr3:uid="{C13A5F42-D573-4CE8-B117-AD505DCC04A2}" name="Column11258"/>
    <tableColumn id="11263" xr3:uid="{880F8E89-1CAE-4E07-BF5A-B467984021C9}" name="Column11259"/>
    <tableColumn id="11264" xr3:uid="{34BDD5B0-EEAB-4C1F-B2F4-C38F49396FC4}" name="Column11260"/>
    <tableColumn id="11265" xr3:uid="{CA3B8070-FF04-48CA-9672-D85749B6632F}" name="Column11261"/>
    <tableColumn id="11266" xr3:uid="{F012E742-DC8E-4FEF-A78B-5DB455B4DA19}" name="Column11262"/>
    <tableColumn id="11267" xr3:uid="{7070B424-8AB4-4BC4-A440-08C98C17D7A7}" name="Column11263"/>
    <tableColumn id="11268" xr3:uid="{1EA6082D-BD2E-481D-A13C-25878E8A0BF0}" name="Column11264"/>
    <tableColumn id="11269" xr3:uid="{1EC0117D-F595-405E-A140-1CF5A616D220}" name="Column11265"/>
    <tableColumn id="11270" xr3:uid="{D6705BD6-CEFE-4F95-B42D-106B5F4C6A2F}" name="Column11266"/>
    <tableColumn id="11271" xr3:uid="{8C4F559B-FC37-46EF-A21F-1CEC4BFC63AD}" name="Column11267"/>
    <tableColumn id="11272" xr3:uid="{A84FABE5-427B-4E5F-A349-65FC2B9B6DB2}" name="Column11268"/>
    <tableColumn id="11273" xr3:uid="{16CB0380-BAB1-4C9B-9F4F-71C6C6049E08}" name="Column11269"/>
    <tableColumn id="11274" xr3:uid="{753F9695-AAD4-46A7-9EFE-13276FC7142D}" name="Column11270"/>
    <tableColumn id="11275" xr3:uid="{4323170B-511C-4A39-AFB5-29B1767851A9}" name="Column11271"/>
    <tableColumn id="11276" xr3:uid="{D48CE39E-AC55-475D-8598-9FA836DCB767}" name="Column11272"/>
    <tableColumn id="11277" xr3:uid="{95CC683B-3DFA-4CEB-98EE-5215DCD9837F}" name="Column11273"/>
    <tableColumn id="11278" xr3:uid="{9D290072-7A79-4EC6-9053-AA53F6F12919}" name="Column11274"/>
    <tableColumn id="11279" xr3:uid="{BE347942-A8B2-484F-93A0-632741521658}" name="Column11275"/>
    <tableColumn id="11280" xr3:uid="{5C3B0E3E-2D6E-4007-B253-F8EF7F3C4A32}" name="Column11276"/>
    <tableColumn id="11281" xr3:uid="{FD2FA024-4467-4A84-9D76-E777EF49FA36}" name="Column11277"/>
    <tableColumn id="11282" xr3:uid="{8FE7EF2C-1F21-4B9B-A61D-8FAEA665D720}" name="Column11278"/>
    <tableColumn id="11283" xr3:uid="{0A03A283-388F-425A-BCC8-E0A25D702BB1}" name="Column11279"/>
    <tableColumn id="11284" xr3:uid="{D013C5BD-776B-47DD-8118-D0AAF2BDFDB0}" name="Column11280"/>
    <tableColumn id="11285" xr3:uid="{8B25DD82-5A37-4870-8A5D-1B99F70BB7BC}" name="Column11281"/>
    <tableColumn id="11286" xr3:uid="{C532ED62-38C6-453A-934E-F99D06A4CE1A}" name="Column11282"/>
    <tableColumn id="11287" xr3:uid="{40271E91-6413-4DFE-B26F-B10B88F028F0}" name="Column11283"/>
    <tableColumn id="11288" xr3:uid="{65AC7E42-2D5F-4EC5-9C0B-638957C2345B}" name="Column11284"/>
    <tableColumn id="11289" xr3:uid="{E7ED0AEF-8CC6-4829-B90C-94FAA489ED12}" name="Column11285"/>
    <tableColumn id="11290" xr3:uid="{57FC22AC-F094-451C-89E0-8363B3DBC431}" name="Column11286"/>
    <tableColumn id="11291" xr3:uid="{7D43066A-44F5-482D-BB9F-9EF006DA0992}" name="Column11287"/>
    <tableColumn id="11292" xr3:uid="{3330A142-F382-4B2D-8B72-B039FFB0398C}" name="Column11288"/>
    <tableColumn id="11293" xr3:uid="{94ED6C07-BB4C-4852-B674-6558CBC4991A}" name="Column11289"/>
    <tableColumn id="11294" xr3:uid="{737EDAB9-CC33-4F81-98AB-56439B52E1CC}" name="Column11290"/>
    <tableColumn id="11295" xr3:uid="{9FB018B7-933F-4CDD-8A83-716BC81E008B}" name="Column11291"/>
    <tableColumn id="11296" xr3:uid="{9255B1D2-9519-47C3-A179-5A7791225990}" name="Column11292"/>
    <tableColumn id="11297" xr3:uid="{3EE05302-F34B-41B3-8C48-F0CF1A641325}" name="Column11293"/>
    <tableColumn id="11298" xr3:uid="{A3907EB0-1C24-4309-9453-3C0B24DB8B77}" name="Column11294"/>
    <tableColumn id="11299" xr3:uid="{AFEFE5CD-0E0C-4E0C-AAE4-9182C26535C1}" name="Column11295"/>
    <tableColumn id="11300" xr3:uid="{0281D738-7FAB-498E-BD6C-8C03165E118C}" name="Column11296"/>
    <tableColumn id="11301" xr3:uid="{08D73ABC-26C7-425F-8232-C8FE45539A8B}" name="Column11297"/>
    <tableColumn id="11302" xr3:uid="{046AB9B9-2882-481A-93E8-2D93AB4B72D6}" name="Column11298"/>
    <tableColumn id="11303" xr3:uid="{FE55751A-9A30-43E4-9BBD-BA3F05E49A3E}" name="Column11299"/>
    <tableColumn id="11304" xr3:uid="{36B9F01F-5007-4F3D-AAE6-3A456AC751C3}" name="Column11300"/>
    <tableColumn id="11305" xr3:uid="{DE0407C6-AC4C-48EB-8F7C-600133564063}" name="Column11301"/>
    <tableColumn id="11306" xr3:uid="{63FCD763-503D-4DF5-BB18-415249B0A9B7}" name="Column11302"/>
    <tableColumn id="11307" xr3:uid="{4DCF062C-2AEC-43E3-802D-380647197CEE}" name="Column11303"/>
    <tableColumn id="11308" xr3:uid="{628B9A1F-36D1-4685-8666-0CC7DDDEFDA8}" name="Column11304"/>
    <tableColumn id="11309" xr3:uid="{30D30F34-2574-465B-9C71-685FD6B798E0}" name="Column11305"/>
    <tableColumn id="11310" xr3:uid="{A342F777-A2E8-455A-B008-CFCCB6582E60}" name="Column11306"/>
    <tableColumn id="11311" xr3:uid="{7B56A5E9-2347-48BA-81EB-4147F6BEC157}" name="Column11307"/>
    <tableColumn id="11312" xr3:uid="{EC2C7CB3-D574-4601-A335-3D82B0E39159}" name="Column11308"/>
    <tableColumn id="11313" xr3:uid="{7AAA4B0F-FD55-4723-BDE4-3E6376C1F4BB}" name="Column11309"/>
    <tableColumn id="11314" xr3:uid="{48B53B1B-D313-4451-8ABA-D58CE1531F09}" name="Column11310"/>
    <tableColumn id="11315" xr3:uid="{104287EE-D6F7-453A-8173-A27C5BEA1D6F}" name="Column11311"/>
    <tableColumn id="11316" xr3:uid="{D12DA05C-5EC4-4D51-BA81-D5910054834E}" name="Column11312"/>
    <tableColumn id="11317" xr3:uid="{5F4DB7FE-25DE-4719-B0E3-49F079861A14}" name="Column11313"/>
    <tableColumn id="11318" xr3:uid="{147254B0-AFF6-42DF-8364-C181C823EB83}" name="Column11314"/>
    <tableColumn id="11319" xr3:uid="{DAE77ECA-5F2E-448B-BE9D-E37CB2BEF795}" name="Column11315"/>
    <tableColumn id="11320" xr3:uid="{B5D071BF-DAF4-45F8-84CD-80EFE51EBC72}" name="Column11316"/>
    <tableColumn id="11321" xr3:uid="{1330DDEF-8E32-411B-B896-40FB7D5944AA}" name="Column11317"/>
    <tableColumn id="11322" xr3:uid="{90698C0A-FF8B-4FD3-A25F-4A3C97A1AC30}" name="Column11318"/>
    <tableColumn id="11323" xr3:uid="{8ADB9651-38BC-4470-948A-4397D7F70843}" name="Column11319"/>
    <tableColumn id="11324" xr3:uid="{7A168623-9EC4-4E06-8A28-4000DAD63DE6}" name="Column11320"/>
    <tableColumn id="11325" xr3:uid="{5408698C-3427-453C-BA8D-93B887A51917}" name="Column11321"/>
    <tableColumn id="11326" xr3:uid="{24991EBC-6709-4BD6-8D52-0197FC5E3A4F}" name="Column11322"/>
    <tableColumn id="11327" xr3:uid="{0423D5FD-4A4A-4D9F-82AE-1FB522B8C343}" name="Column11323"/>
    <tableColumn id="11328" xr3:uid="{A3BF0501-3A7B-4CFE-B45C-D432B47CFB12}" name="Column11324"/>
    <tableColumn id="11329" xr3:uid="{DC548872-18A9-442C-BC60-96ADE27617F1}" name="Column11325"/>
    <tableColumn id="11330" xr3:uid="{139995DB-456B-4387-B655-8CEFDA03E002}" name="Column11326"/>
    <tableColumn id="11331" xr3:uid="{50EAFC93-095F-45F8-BD81-0D7CE33807B0}" name="Column11327"/>
    <tableColumn id="11332" xr3:uid="{A4014306-B232-4FF9-97F3-502266719096}" name="Column11328"/>
    <tableColumn id="11333" xr3:uid="{CD7188C3-F253-478C-8C51-3B88BD40021F}" name="Column11329"/>
    <tableColumn id="11334" xr3:uid="{747A1D3E-B58D-4376-B9A7-C096E3418855}" name="Column11330"/>
    <tableColumn id="11335" xr3:uid="{424E0C01-60AC-49F9-A41A-202FCFAB8654}" name="Column11331"/>
    <tableColumn id="11336" xr3:uid="{A0BB508B-9F74-4CF6-A52E-A9CD5514C8BE}" name="Column11332"/>
    <tableColumn id="11337" xr3:uid="{48C09B13-CB95-4F18-AA76-A316B92BB1F0}" name="Column11333"/>
    <tableColumn id="11338" xr3:uid="{2A05EDC5-C59D-4758-BD17-49E504278C14}" name="Column11334"/>
    <tableColumn id="11339" xr3:uid="{62759A5D-798B-4E42-B97E-7524351A2A75}" name="Column11335"/>
    <tableColumn id="11340" xr3:uid="{1F6209C9-7689-48D8-8811-4EB17D5F9F46}" name="Column11336"/>
    <tableColumn id="11341" xr3:uid="{5178BD25-D13F-4AE2-9321-E867409A33B5}" name="Column11337"/>
    <tableColumn id="11342" xr3:uid="{06052428-00BC-4365-9C08-FD90A1E52FC7}" name="Column11338"/>
    <tableColumn id="11343" xr3:uid="{C35A342E-2B05-455C-84CE-D1049CA98DAA}" name="Column11339"/>
    <tableColumn id="11344" xr3:uid="{D8F8D113-95A5-4501-A419-E06434FB3E11}" name="Column11340"/>
    <tableColumn id="11345" xr3:uid="{12B72D9F-0FA6-488F-B28F-D7F1B71A462B}" name="Column11341"/>
    <tableColumn id="11346" xr3:uid="{FF564FB7-90DB-4EA2-8233-57A6DC382BA3}" name="Column11342"/>
    <tableColumn id="11347" xr3:uid="{180F19FF-066D-4878-9F95-0FB8FB0E1982}" name="Column11343"/>
    <tableColumn id="11348" xr3:uid="{79D72AAB-3379-441D-9A5A-7AD3DB6511AD}" name="Column11344"/>
    <tableColumn id="11349" xr3:uid="{7866E507-E2A9-49CD-9FAF-342FE527CE31}" name="Column11345"/>
    <tableColumn id="11350" xr3:uid="{83F2965E-0D20-4341-9C77-D0D66487C82C}" name="Column11346"/>
    <tableColumn id="11351" xr3:uid="{70427505-28BD-41D4-A397-534DF5E64A3E}" name="Column11347"/>
    <tableColumn id="11352" xr3:uid="{A49B7F79-C294-4F84-8729-25E9552E8728}" name="Column11348"/>
    <tableColumn id="11353" xr3:uid="{2C168DB0-DB3A-4422-BB06-5D731CBC8D07}" name="Column11349"/>
    <tableColumn id="11354" xr3:uid="{9779C522-5A8F-453E-88D4-3C3C54C1B596}" name="Column11350"/>
    <tableColumn id="11355" xr3:uid="{CCA307E5-8502-44B8-A1F2-21E5C9F24054}" name="Column11351"/>
    <tableColumn id="11356" xr3:uid="{29AE21CF-5756-41B3-8469-4514192956E4}" name="Column11352"/>
    <tableColumn id="11357" xr3:uid="{7129DCFD-79EA-4EEF-89D1-12483FE931C1}" name="Column11353"/>
    <tableColumn id="11358" xr3:uid="{5EF6BC31-91EE-4A7D-AF64-C134DBABAFCF}" name="Column11354"/>
    <tableColumn id="11359" xr3:uid="{29B96940-F73A-4932-8B8F-E8F8F8E6531E}" name="Column11355"/>
    <tableColumn id="11360" xr3:uid="{DFBF7127-CD11-4B54-B6A5-71465CA5888E}" name="Column11356"/>
    <tableColumn id="11361" xr3:uid="{70054742-6AF0-4EBB-A927-A6B5E38F99A7}" name="Column11357"/>
    <tableColumn id="11362" xr3:uid="{6C6014FD-4BFD-4F4F-A96A-80C74F943561}" name="Column11358"/>
    <tableColumn id="11363" xr3:uid="{B688430F-9B86-4F8D-90EB-0FFBEBBBA1BE}" name="Column11359"/>
    <tableColumn id="11364" xr3:uid="{B3061A22-A67D-410F-A511-05695D89F59F}" name="Column11360"/>
    <tableColumn id="11365" xr3:uid="{DE7B6094-45AD-41D8-BD70-ACB9DEA9E334}" name="Column11361"/>
    <tableColumn id="11366" xr3:uid="{6F6B0CC0-9625-4637-BC2F-54B8177F2BF7}" name="Column11362"/>
    <tableColumn id="11367" xr3:uid="{E6AD4175-0BD4-416A-8A3E-A8B7135DC3BB}" name="Column11363"/>
    <tableColumn id="11368" xr3:uid="{FF75025E-EEDF-4087-8AAE-6353DEE8C3C6}" name="Column11364"/>
    <tableColumn id="11369" xr3:uid="{A5BA6D8A-65DD-4F02-96EB-9447FEF5C194}" name="Column11365"/>
    <tableColumn id="11370" xr3:uid="{5578E12D-2992-4777-B13E-A6661C4A4FE6}" name="Column11366"/>
    <tableColumn id="11371" xr3:uid="{E96D8BFA-A752-48C7-A2C6-EA4B462E3B5E}" name="Column11367"/>
    <tableColumn id="11372" xr3:uid="{DE3F63C1-2024-47BB-B3ED-35FAF79E137D}" name="Column11368"/>
    <tableColumn id="11373" xr3:uid="{325CA9D3-04FD-4DA3-9E7E-69560EA3EC38}" name="Column11369"/>
    <tableColumn id="11374" xr3:uid="{5B1AD0D2-7207-462E-B9FA-9FC401E69238}" name="Column11370"/>
    <tableColumn id="11375" xr3:uid="{A7BD3D3F-160C-41DE-8A68-5075320DED72}" name="Column11371"/>
    <tableColumn id="11376" xr3:uid="{2ACD7902-C345-41E5-8A47-4E3C62A86F9C}" name="Column11372"/>
    <tableColumn id="11377" xr3:uid="{3E044EA0-56C9-4FC1-A219-89264EE88449}" name="Column11373"/>
    <tableColumn id="11378" xr3:uid="{025A3388-9FE2-4A03-A15E-AB2436F05EB8}" name="Column11374"/>
    <tableColumn id="11379" xr3:uid="{DD64F752-ABCD-490A-A694-E5605944E0E4}" name="Column11375"/>
    <tableColumn id="11380" xr3:uid="{B501C202-21E8-45A8-9DC7-9AFDC6D484AC}" name="Column11376"/>
    <tableColumn id="11381" xr3:uid="{CF48355A-D411-41BC-B81D-16AE465CB14F}" name="Column11377"/>
    <tableColumn id="11382" xr3:uid="{2758F84C-EBA5-43BE-9DDA-28BE35A22D84}" name="Column11378"/>
    <tableColumn id="11383" xr3:uid="{45E9EB1B-C9B1-4E84-93E1-47672903B0F7}" name="Column11379"/>
    <tableColumn id="11384" xr3:uid="{94CA637C-308C-45C5-9B53-03D5B6D6BB29}" name="Column11380"/>
    <tableColumn id="11385" xr3:uid="{AB9A2DEE-D19E-48E8-9B8D-A1CA59CA1CFF}" name="Column11381"/>
    <tableColumn id="11386" xr3:uid="{F6F4BA1D-38E2-4A0E-B611-32D9E9C15887}" name="Column11382"/>
    <tableColumn id="11387" xr3:uid="{6D5359D2-1609-4E1A-A699-A5C739E2C3B6}" name="Column11383"/>
    <tableColumn id="11388" xr3:uid="{33EBA05C-CA00-44AF-BD6F-5DC2042609A6}" name="Column11384"/>
    <tableColumn id="11389" xr3:uid="{1A4B70A7-7E5F-4155-B52D-45FF5DD052DE}" name="Column11385"/>
    <tableColumn id="11390" xr3:uid="{971E78D4-D0A8-4FE6-AACE-BB3F78AD6E8B}" name="Column11386"/>
    <tableColumn id="11391" xr3:uid="{0BC9999E-9B94-483F-BF7E-0910E319D1F8}" name="Column11387"/>
    <tableColumn id="11392" xr3:uid="{E415689F-1669-4564-A8FB-BA347107B9DD}" name="Column11388"/>
    <tableColumn id="11393" xr3:uid="{BF8BBF2A-E755-431A-BF9A-738472270EBB}" name="Column11389"/>
    <tableColumn id="11394" xr3:uid="{79081A3D-54A1-4CB2-9283-802D4CA34CE8}" name="Column11390"/>
    <tableColumn id="11395" xr3:uid="{2BB422FF-F042-4DA4-8684-D5805F810480}" name="Column11391"/>
    <tableColumn id="11396" xr3:uid="{C6D73B8D-7A9D-4746-8FA9-094B145701F3}" name="Column11392"/>
    <tableColumn id="11397" xr3:uid="{5D1B7BD4-3450-4C5D-B680-495F2E03D3B2}" name="Column11393"/>
    <tableColumn id="11398" xr3:uid="{043A530C-874A-409C-86A8-54F74410F0B4}" name="Column11394"/>
    <tableColumn id="11399" xr3:uid="{0B7FA521-2714-4269-978B-1C1140B590AD}" name="Column11395"/>
    <tableColumn id="11400" xr3:uid="{AAB3D035-6483-4FCA-A19F-7E04D0CC59E2}" name="Column11396"/>
    <tableColumn id="11401" xr3:uid="{7AC20CE9-63D8-41D2-AFA3-0C7ADAFDA7E0}" name="Column11397"/>
    <tableColumn id="11402" xr3:uid="{DB7DB272-8F15-4A36-86CE-4E168E931A12}" name="Column11398"/>
    <tableColumn id="11403" xr3:uid="{D8A96160-7F04-42DD-826C-9CAF1B7C7E1D}" name="Column11399"/>
    <tableColumn id="11404" xr3:uid="{F2E95ADC-9E9E-49BF-A964-3AD6E5789697}" name="Column11400"/>
    <tableColumn id="11405" xr3:uid="{D496EFC0-1AB0-4481-A74A-E1A3D0492E90}" name="Column11401"/>
    <tableColumn id="11406" xr3:uid="{75717A33-4F2B-4F0B-AAC6-9E3ADB927CC9}" name="Column11402"/>
    <tableColumn id="11407" xr3:uid="{CE204E82-8D1A-4AE7-892C-173402991DC4}" name="Column11403"/>
    <tableColumn id="11408" xr3:uid="{26D48844-D6C2-4EFD-9ECF-A093D2F7CEFC}" name="Column11404"/>
    <tableColumn id="11409" xr3:uid="{4ACE2DF9-85F2-48DD-B30F-7052FA457A3E}" name="Column11405"/>
    <tableColumn id="11410" xr3:uid="{814DE0D3-A1D6-4814-9E62-42EA00C98021}" name="Column11406"/>
    <tableColumn id="11411" xr3:uid="{65E20834-DC9F-4A1E-A90E-774D104F296B}" name="Column11407"/>
    <tableColumn id="11412" xr3:uid="{683B2988-DEAB-4D01-8F84-02B6EC073A56}" name="Column11408"/>
    <tableColumn id="11413" xr3:uid="{B3562CBD-C088-464C-A00E-926E35699E5E}" name="Column11409"/>
    <tableColumn id="11414" xr3:uid="{08133545-DCE0-4178-B7C4-CD4ABB443E0C}" name="Column11410"/>
    <tableColumn id="11415" xr3:uid="{1C8CD588-E298-419F-8A21-C7BB49F8204F}" name="Column11411"/>
    <tableColumn id="11416" xr3:uid="{3E22C0C4-8DE5-4471-962A-A5F3D53D8F95}" name="Column11412"/>
    <tableColumn id="11417" xr3:uid="{AAA8EDF9-2C70-488A-99E5-BB67C17A5E3C}" name="Column11413"/>
    <tableColumn id="11418" xr3:uid="{E6D3EAA0-02C0-4884-BA02-BA961541A29D}" name="Column11414"/>
    <tableColumn id="11419" xr3:uid="{CCB6A7EE-4E74-4244-8EB3-68EF8FC20CEC}" name="Column11415"/>
    <tableColumn id="11420" xr3:uid="{A76D3A27-8E33-4E34-8529-FA62E8B4E076}" name="Column11416"/>
    <tableColumn id="11421" xr3:uid="{0BACE64F-B836-41F4-B088-914E8FAE333C}" name="Column11417"/>
    <tableColumn id="11422" xr3:uid="{1E2BA217-11F4-410A-833C-F86B71FFD31A}" name="Column11418"/>
    <tableColumn id="11423" xr3:uid="{55612A52-1875-4AF6-883E-752AA437BF32}" name="Column11419"/>
    <tableColumn id="11424" xr3:uid="{C389BF78-5DB4-4D24-932B-8CEECD5E0C01}" name="Column11420"/>
    <tableColumn id="11425" xr3:uid="{80643E62-52C2-4239-A3C6-9BB0CAB97575}" name="Column11421"/>
    <tableColumn id="11426" xr3:uid="{56323C61-384D-4902-AC6A-D65C87FDAAB5}" name="Column11422"/>
    <tableColumn id="11427" xr3:uid="{A0BAB186-E85D-42E5-B53D-AB1380393589}" name="Column11423"/>
    <tableColumn id="11428" xr3:uid="{69F13215-D426-4AA0-9328-24D01D30B5FF}" name="Column11424"/>
    <tableColumn id="11429" xr3:uid="{1ADEA08D-74AB-465B-BA84-C0F34CA8EBA8}" name="Column11425"/>
    <tableColumn id="11430" xr3:uid="{9D3CB81C-C061-4585-86CD-AEDA56D98AA5}" name="Column11426"/>
    <tableColumn id="11431" xr3:uid="{5DE869BA-4803-48A5-928A-BCFF346C2695}" name="Column11427"/>
    <tableColumn id="11432" xr3:uid="{B68AFD5E-F0B3-42D1-8DF0-D94230B1AC8A}" name="Column11428"/>
    <tableColumn id="11433" xr3:uid="{D0185D62-F2CB-4556-BFD6-70A246F6D636}" name="Column11429"/>
    <tableColumn id="11434" xr3:uid="{484EA3AA-0DAC-46CF-AC3A-70E402594491}" name="Column11430"/>
    <tableColumn id="11435" xr3:uid="{7218475E-1B0D-4983-9419-6B809A8BD7DE}" name="Column11431"/>
    <tableColumn id="11436" xr3:uid="{A82C6414-B3C5-49F2-9CD0-604F5DC8107C}" name="Column11432"/>
    <tableColumn id="11437" xr3:uid="{CA9BD582-8529-4DE3-B256-E3F4A4AE3A34}" name="Column11433"/>
    <tableColumn id="11438" xr3:uid="{B779738B-C01E-48B8-81AA-C3AC55D511D0}" name="Column11434"/>
    <tableColumn id="11439" xr3:uid="{A3E2D335-B255-4B02-9538-CEF97754FBD6}" name="Column11435"/>
    <tableColumn id="11440" xr3:uid="{5D4E7149-AFFB-418E-B47D-C008877FC5B9}" name="Column11436"/>
    <tableColumn id="11441" xr3:uid="{E25B39BF-B37F-4159-9C3B-713AC6FEC716}" name="Column11437"/>
    <tableColumn id="11442" xr3:uid="{4C137626-55A0-4FC3-82AF-419C10AE0B7C}" name="Column11438"/>
    <tableColumn id="11443" xr3:uid="{894D5DFE-80E6-420C-87B0-C70888D2EAF0}" name="Column11439"/>
    <tableColumn id="11444" xr3:uid="{5EEA4BEE-12A2-4A6C-8BEF-1ED0AB091383}" name="Column11440"/>
    <tableColumn id="11445" xr3:uid="{B6AFA527-5230-4FE3-9D51-C7344175A49E}" name="Column11441"/>
    <tableColumn id="11446" xr3:uid="{4699EEB8-79C6-4FF2-A34D-7CF13CBB0C1E}" name="Column11442"/>
    <tableColumn id="11447" xr3:uid="{A6DC4536-8EED-4D88-9E2C-7FCCFB8B4065}" name="Column11443"/>
    <tableColumn id="11448" xr3:uid="{DF0A0CB7-8380-4C2D-B57B-E5B97D44D365}" name="Column11444"/>
    <tableColumn id="11449" xr3:uid="{F5C1D951-3E74-411A-B9C9-FCDA62D663D5}" name="Column11445"/>
    <tableColumn id="11450" xr3:uid="{16DDBA33-BB64-47EA-A626-2F0D79332132}" name="Column11446"/>
    <tableColumn id="11451" xr3:uid="{166B3309-3B2A-4D19-943A-8F1D5A459173}" name="Column11447"/>
    <tableColumn id="11452" xr3:uid="{0FAB50AA-DBD8-4A9F-BC92-47F3C8FCF372}" name="Column11448"/>
    <tableColumn id="11453" xr3:uid="{2C009CEB-B306-4D3C-9C8C-E1D13774F7D8}" name="Column11449"/>
    <tableColumn id="11454" xr3:uid="{95DED548-D242-4683-8151-08CED9FDF7FA}" name="Column11450"/>
    <tableColumn id="11455" xr3:uid="{F580BD3C-E401-45CE-B152-EF33425E65D2}" name="Column11451"/>
    <tableColumn id="11456" xr3:uid="{A2A3C7EC-F1C0-4FC6-A2DA-0FA5B14FE10F}" name="Column11452"/>
    <tableColumn id="11457" xr3:uid="{5A893263-0FF3-432C-863F-11EAFA86F938}" name="Column11453"/>
    <tableColumn id="11458" xr3:uid="{5B9AB218-5E44-4B24-83CE-AA565D32F0C9}" name="Column11454"/>
    <tableColumn id="11459" xr3:uid="{3D2B6DAE-1476-46F2-A477-0390B0F70D59}" name="Column11455"/>
    <tableColumn id="11460" xr3:uid="{15CEE501-CB71-48E8-AC4B-C7A159513EC2}" name="Column11456"/>
    <tableColumn id="11461" xr3:uid="{D08FA292-BD31-498A-B132-4F4FD1A8B1B6}" name="Column11457"/>
    <tableColumn id="11462" xr3:uid="{674C9DDA-9F29-46DE-879C-552FC0887B9E}" name="Column11458"/>
    <tableColumn id="11463" xr3:uid="{BB0227B4-040C-4363-9838-1B1D57FD0E0C}" name="Column11459"/>
    <tableColumn id="11464" xr3:uid="{3DF8E7FD-3B16-4DE1-9E1B-B89A50C53741}" name="Column11460"/>
    <tableColumn id="11465" xr3:uid="{82CF2811-4562-4CAB-AFAE-A5D94BF3CD01}" name="Column11461"/>
    <tableColumn id="11466" xr3:uid="{809A8F9A-836F-4470-AEFB-E2666F0A0CD8}" name="Column11462"/>
    <tableColumn id="11467" xr3:uid="{7B7CE0CA-A80B-412D-9888-8EE1EEE6DC3B}" name="Column11463"/>
    <tableColumn id="11468" xr3:uid="{699D9477-5AA6-4D0A-BEF5-BAEFA1A3A248}" name="Column11464"/>
    <tableColumn id="11469" xr3:uid="{A835D5D2-9F56-4949-BA6D-D6B2247A47A8}" name="Column11465"/>
    <tableColumn id="11470" xr3:uid="{8E631772-895E-4B01-ABE8-024D85C4E52D}" name="Column11466"/>
    <tableColumn id="11471" xr3:uid="{B823B002-29AA-4376-B18F-C3924F9977D9}" name="Column11467"/>
    <tableColumn id="11472" xr3:uid="{871FCA4D-6351-455E-BE17-36B5133C6675}" name="Column11468"/>
    <tableColumn id="11473" xr3:uid="{DCDEBDAF-8ADF-4D02-A320-3989A6DCA7DF}" name="Column11469"/>
    <tableColumn id="11474" xr3:uid="{C7929100-FC6C-458E-8FBB-B44FBA467D2D}" name="Column11470"/>
    <tableColumn id="11475" xr3:uid="{77FA14B3-15A4-4BE4-B226-C84842C8CB13}" name="Column11471"/>
    <tableColumn id="11476" xr3:uid="{7A51BC99-86FF-41CF-9C4F-3B7E619ED228}" name="Column11472"/>
    <tableColumn id="11477" xr3:uid="{ED00E12A-88F6-4C73-93BC-33B2B1FCD8F8}" name="Column11473"/>
    <tableColumn id="11478" xr3:uid="{7822BF7A-E7A1-41DC-9E33-871457CD5647}" name="Column11474"/>
    <tableColumn id="11479" xr3:uid="{5261EDC3-C68F-4602-9AF3-9E8E4BDF8E9C}" name="Column11475"/>
    <tableColumn id="11480" xr3:uid="{717B2D60-4BD7-4900-9946-82DE73354DEF}" name="Column11476"/>
    <tableColumn id="11481" xr3:uid="{8897E525-8CFB-4587-81B7-B47306A0B068}" name="Column11477"/>
    <tableColumn id="11482" xr3:uid="{EAE7526E-18B3-42BF-85A1-3BE779444AA9}" name="Column11478"/>
    <tableColumn id="11483" xr3:uid="{95712BF1-A4C8-4B86-B595-65E1803F46C2}" name="Column11479"/>
    <tableColumn id="11484" xr3:uid="{E8A503FD-DDDE-43C3-A38B-10925F5818E4}" name="Column11480"/>
    <tableColumn id="11485" xr3:uid="{E3E4E480-3E13-4268-AFAB-7175DB52D1CC}" name="Column11481"/>
    <tableColumn id="11486" xr3:uid="{68D9D27B-63EA-45AE-96AA-4D459669D296}" name="Column11482"/>
    <tableColumn id="11487" xr3:uid="{BFE7379D-DD75-4AE0-8E0A-A90E924C6DB5}" name="Column11483"/>
    <tableColumn id="11488" xr3:uid="{720091FE-8816-4694-B606-2E226EDDC8B7}" name="Column11484"/>
    <tableColumn id="11489" xr3:uid="{C3305776-75F0-4007-869F-1F3D6F27135D}" name="Column11485"/>
    <tableColumn id="11490" xr3:uid="{0E72C6FC-9F7F-4EBC-9C7C-4D97AE6BBE22}" name="Column11486"/>
    <tableColumn id="11491" xr3:uid="{29CA8ACF-3F79-4973-8FEE-8BCB0982CFF5}" name="Column11487"/>
    <tableColumn id="11492" xr3:uid="{A906AD8C-8B6A-4560-898C-57AE3A1D8A61}" name="Column11488"/>
    <tableColumn id="11493" xr3:uid="{A58D275B-56CE-43F8-B4A5-6829C7D4709A}" name="Column11489"/>
    <tableColumn id="11494" xr3:uid="{63B3F117-32B2-4B41-8C03-5F85257FE85C}" name="Column11490"/>
    <tableColumn id="11495" xr3:uid="{F09C12ED-BC2F-4989-B898-41E8D7C6F827}" name="Column11491"/>
    <tableColumn id="11496" xr3:uid="{6B9B80BA-456B-44DD-BBF3-3C2F9188F99B}" name="Column11492"/>
    <tableColumn id="11497" xr3:uid="{0BC9E1FA-2E15-4127-88DC-066898CFAF06}" name="Column11493"/>
    <tableColumn id="11498" xr3:uid="{1A975AA1-C0A0-4B34-AB89-C3885F0453A6}" name="Column11494"/>
    <tableColumn id="11499" xr3:uid="{4CFA784B-CFE2-4BBE-8755-35B039F6E422}" name="Column11495"/>
    <tableColumn id="11500" xr3:uid="{D3868AF3-8019-4B22-8DFE-E4482AB79B03}" name="Column11496"/>
    <tableColumn id="11501" xr3:uid="{1BBBD2C5-F97C-4493-9A14-064E27BC1064}" name="Column11497"/>
    <tableColumn id="11502" xr3:uid="{061C1A97-3356-48F5-A2CC-EA5DF17FA30F}" name="Column11498"/>
    <tableColumn id="11503" xr3:uid="{CF1F7CEA-8A2C-435D-855F-191FD065011F}" name="Column11499"/>
    <tableColumn id="11504" xr3:uid="{0AD31DD5-DA85-43D4-A657-408FECAE6595}" name="Column11500"/>
    <tableColumn id="11505" xr3:uid="{C8477AEE-ADB6-4426-80D8-AB72C140CD6F}" name="Column11501"/>
    <tableColumn id="11506" xr3:uid="{DB5524B8-CE36-4E7D-BC3A-25A2AA9DD694}" name="Column11502"/>
    <tableColumn id="11507" xr3:uid="{76512D19-307A-4829-953E-33D8911C1B17}" name="Column11503"/>
    <tableColumn id="11508" xr3:uid="{2CBC7481-7E88-48C7-B86A-BB9198EDA462}" name="Column11504"/>
    <tableColumn id="11509" xr3:uid="{64BE1BD4-13B5-4354-A27B-08858548B380}" name="Column11505"/>
    <tableColumn id="11510" xr3:uid="{33E54414-ABB8-4E59-B8E6-ED9C61C566D1}" name="Column11506"/>
    <tableColumn id="11511" xr3:uid="{DF215FAC-C494-4B1F-83DB-AE519F9AFFC2}" name="Column11507"/>
    <tableColumn id="11512" xr3:uid="{FD1D9529-F9D1-4EF4-B9AC-A30B10D83A8F}" name="Column11508"/>
    <tableColumn id="11513" xr3:uid="{A10AD650-C1B2-4C6E-A95E-D5CF28C5BDCB}" name="Column11509"/>
    <tableColumn id="11514" xr3:uid="{BD3E647A-49B0-4C30-84B5-8F9B693809E1}" name="Column11510"/>
    <tableColumn id="11515" xr3:uid="{3D546104-E7EF-44D7-B550-2AF97BE6A566}" name="Column11511"/>
    <tableColumn id="11516" xr3:uid="{4F5EA561-7016-48E1-8299-469DB1A701CB}" name="Column11512"/>
    <tableColumn id="11517" xr3:uid="{7A7DADB8-3F46-4371-9367-E18DED29BF27}" name="Column11513"/>
    <tableColumn id="11518" xr3:uid="{E603396D-4115-4E34-B8A4-F16ECA176451}" name="Column11514"/>
    <tableColumn id="11519" xr3:uid="{EFC79925-E114-49D0-A0B6-BE9CF20B0405}" name="Column11515"/>
    <tableColumn id="11520" xr3:uid="{E7EA7B21-FD56-4028-8D05-E8201C6C5E2B}" name="Column11516"/>
    <tableColumn id="11521" xr3:uid="{71CFB3DA-CFAE-421A-B7F7-150E61D44893}" name="Column11517"/>
    <tableColumn id="11522" xr3:uid="{1E8B0A38-5D30-413F-B535-3D796DA57072}" name="Column11518"/>
    <tableColumn id="11523" xr3:uid="{D7124080-DEB7-437F-AAC1-6CEC846AE012}" name="Column11519"/>
    <tableColumn id="11524" xr3:uid="{B24F95AD-0EA6-491B-A722-36DB0F8BA268}" name="Column11520"/>
    <tableColumn id="11525" xr3:uid="{68D050A8-9095-4EC8-83ED-DE9261BF4DF2}" name="Column11521"/>
    <tableColumn id="11526" xr3:uid="{0856F119-7C4B-4470-A6E9-BAB5E2BF3103}" name="Column11522"/>
    <tableColumn id="11527" xr3:uid="{6748E5F0-7EDB-4595-8112-C705F0A710B1}" name="Column11523"/>
    <tableColumn id="11528" xr3:uid="{55A9F12B-DD20-4C57-9D9F-AB2135E44454}" name="Column11524"/>
    <tableColumn id="11529" xr3:uid="{86D02029-03AA-4C28-B578-F272B4728EDA}" name="Column11525"/>
    <tableColumn id="11530" xr3:uid="{46D022B3-5381-497C-A5F0-D492F50A4A2D}" name="Column11526"/>
    <tableColumn id="11531" xr3:uid="{137C4632-81FD-41B0-894D-5E16CB3A4E5E}" name="Column11527"/>
    <tableColumn id="11532" xr3:uid="{1125272C-1157-4C52-965E-467B9BAC6F05}" name="Column11528"/>
    <tableColumn id="11533" xr3:uid="{446988B5-7FCF-4E6C-AAC4-C0BD5FDD54BE}" name="Column11529"/>
    <tableColumn id="11534" xr3:uid="{3BD3516A-7BD8-45D9-ABB8-D2D64807833D}" name="Column11530"/>
    <tableColumn id="11535" xr3:uid="{F999A311-5C65-4F84-ACD4-693069122E23}" name="Column11531"/>
    <tableColumn id="11536" xr3:uid="{2C613017-A11C-41B7-A924-D2510315C4C6}" name="Column11532"/>
    <tableColumn id="11537" xr3:uid="{E5589ADC-2038-48C6-B365-1CCA8AF9C6FF}" name="Column11533"/>
    <tableColumn id="11538" xr3:uid="{6A05DD4D-D638-45CF-A502-A5B2D7608AD7}" name="Column11534"/>
    <tableColumn id="11539" xr3:uid="{9F06F244-E556-4123-87F3-39F41C19D8B0}" name="Column11535"/>
    <tableColumn id="11540" xr3:uid="{7D6C8941-A2A7-42E9-AEC2-608DBA1C3F6F}" name="Column11536"/>
    <tableColumn id="11541" xr3:uid="{1007A3EC-3DD9-4C89-AA90-5DB738D85229}" name="Column11537"/>
    <tableColumn id="11542" xr3:uid="{2A263ABA-7CA8-431B-8605-053B92B9FED3}" name="Column11538"/>
    <tableColumn id="11543" xr3:uid="{6CEF63D5-DB9A-48FC-9C2D-E819E3F65D61}" name="Column11539"/>
    <tableColumn id="11544" xr3:uid="{F27022E9-F52D-4F20-B1C8-4807D84E4924}" name="Column11540"/>
    <tableColumn id="11545" xr3:uid="{CDF751BD-22C2-4B27-92BF-5755D32B2B87}" name="Column11541"/>
    <tableColumn id="11546" xr3:uid="{E5869B80-B47A-47CE-980E-C5B4946C6BDC}" name="Column11542"/>
    <tableColumn id="11547" xr3:uid="{7ABAF0F4-94C2-4A05-A327-179140DFBEAA}" name="Column11543"/>
    <tableColumn id="11548" xr3:uid="{4D10E34B-2A2E-4129-98A5-3B495B0DD164}" name="Column11544"/>
    <tableColumn id="11549" xr3:uid="{96BF2C96-50E0-4028-9904-5F83A9E218B5}" name="Column11545"/>
    <tableColumn id="11550" xr3:uid="{546268B2-D741-4000-8658-F1429A1C2DF7}" name="Column11546"/>
    <tableColumn id="11551" xr3:uid="{CA522531-83BF-41F1-BA67-E2B04974D60A}" name="Column11547"/>
    <tableColumn id="11552" xr3:uid="{6CD06D86-D191-4D21-9546-839793D81AF0}" name="Column11548"/>
    <tableColumn id="11553" xr3:uid="{439D08BF-1B9F-4AF2-A1A2-49192224D5F3}" name="Column11549"/>
    <tableColumn id="11554" xr3:uid="{9CA11F47-4C58-43C0-80F8-2FF19E68D25F}" name="Column11550"/>
    <tableColumn id="11555" xr3:uid="{59B8D955-FB54-41E8-BB67-BFC8AAD54D7D}" name="Column11551"/>
    <tableColumn id="11556" xr3:uid="{5BB05767-12F4-40C9-8AD6-429CB0DBAB8F}" name="Column11552"/>
    <tableColumn id="11557" xr3:uid="{13707358-1574-4C32-848B-139C0DA06AA6}" name="Column11553"/>
    <tableColumn id="11558" xr3:uid="{B9857534-B9F3-421C-9160-1387D64D3BCB}" name="Column11554"/>
    <tableColumn id="11559" xr3:uid="{E319E71A-C8B4-4166-9AB7-272A8D9A44B9}" name="Column11555"/>
    <tableColumn id="11560" xr3:uid="{A3655853-6297-4E49-B7B4-49406215479E}" name="Column11556"/>
    <tableColumn id="11561" xr3:uid="{CC8CA3EC-5975-4266-AC29-611AB92ED175}" name="Column11557"/>
    <tableColumn id="11562" xr3:uid="{B39BABAC-F278-4B7B-B1F5-8695401B3E41}" name="Column11558"/>
    <tableColumn id="11563" xr3:uid="{C995B34A-3E0C-4CDB-853A-4D364DBD347E}" name="Column11559"/>
    <tableColumn id="11564" xr3:uid="{899ABCDE-3700-46B4-979A-2E982BCE2972}" name="Column11560"/>
    <tableColumn id="11565" xr3:uid="{77D9F575-8C0A-4E74-8C99-5985C6B0DC71}" name="Column11561"/>
    <tableColumn id="11566" xr3:uid="{A3557FAB-7935-4B14-941A-EA394640FD21}" name="Column11562"/>
    <tableColumn id="11567" xr3:uid="{7410C844-F38E-4193-909B-F20C0BAFD79E}" name="Column11563"/>
    <tableColumn id="11568" xr3:uid="{97BECCF8-6870-469E-A235-90F2647203C0}" name="Column11564"/>
    <tableColumn id="11569" xr3:uid="{397BDC62-E1F2-4142-AA66-CA0141E4C2E2}" name="Column11565"/>
    <tableColumn id="11570" xr3:uid="{5A12007F-6D97-4C25-974D-A5DD48BA5B88}" name="Column11566"/>
    <tableColumn id="11571" xr3:uid="{A84A01C7-2E16-4C7E-B1A0-1C42F3E18C66}" name="Column11567"/>
    <tableColumn id="11572" xr3:uid="{178D9463-F1B0-4A67-851E-A54F6B3A5480}" name="Column11568"/>
    <tableColumn id="11573" xr3:uid="{44A6D003-22BD-4C18-8532-C840AB510E8F}" name="Column11569"/>
    <tableColumn id="11574" xr3:uid="{905560A6-4211-484D-A7D6-BA464D5B6668}" name="Column11570"/>
    <tableColumn id="11575" xr3:uid="{4523A4E7-3C6D-497D-8149-37B0261AA890}" name="Column11571"/>
    <tableColumn id="11576" xr3:uid="{5242F015-B14F-4D71-B3A1-1CCC310FAD1A}" name="Column11572"/>
    <tableColumn id="11577" xr3:uid="{E746E181-EB01-47C4-BF5B-A353FB804E4E}" name="Column11573"/>
    <tableColumn id="11578" xr3:uid="{189B6BCC-73FA-473C-9100-22FF1DB933EF}" name="Column11574"/>
    <tableColumn id="11579" xr3:uid="{2CEC05E7-0B3A-45BF-A589-593B04F8B6DB}" name="Column11575"/>
    <tableColumn id="11580" xr3:uid="{1AA85F48-ED57-41A3-9158-860E6C56433D}" name="Column11576"/>
    <tableColumn id="11581" xr3:uid="{9B03F1AA-1448-463B-9A2F-038325B26080}" name="Column11577"/>
    <tableColumn id="11582" xr3:uid="{B7E08DAA-F5BB-4F37-AFA0-A35B34115FA0}" name="Column11578"/>
    <tableColumn id="11583" xr3:uid="{C50584CE-4A8F-4036-AD9C-805372BD7DE3}" name="Column11579"/>
    <tableColumn id="11584" xr3:uid="{E01E1AD2-69F8-4A84-9F1A-F55918846F57}" name="Column11580"/>
    <tableColumn id="11585" xr3:uid="{F46A779E-61D5-4FB5-B968-208F8B7FC5D7}" name="Column11581"/>
    <tableColumn id="11586" xr3:uid="{A9D215F0-BD55-4EE6-92A1-7E3792FD68FC}" name="Column11582"/>
    <tableColumn id="11587" xr3:uid="{82EA6AE2-A07B-4A92-A84E-BE05FCB37D43}" name="Column11583"/>
    <tableColumn id="11588" xr3:uid="{E2E5B4F4-F489-414D-B949-EB781ACA0405}" name="Column11584"/>
    <tableColumn id="11589" xr3:uid="{F9D253F5-D3A0-4616-AB7E-BCDADB4B3F12}" name="Column11585"/>
    <tableColumn id="11590" xr3:uid="{1E21D198-A26C-4EC4-8AAB-58D0A1BC691A}" name="Column11586"/>
    <tableColumn id="11591" xr3:uid="{4F59B0E0-9995-4BD8-8FEC-8C9EB2DFEC86}" name="Column11587"/>
    <tableColumn id="11592" xr3:uid="{217424EB-288C-4536-B77E-8654200D55DD}" name="Column11588"/>
    <tableColumn id="11593" xr3:uid="{624D1F75-A725-40EA-9604-D6D9544F5F8F}" name="Column11589"/>
    <tableColumn id="11594" xr3:uid="{018CA1F5-6BB2-4FCC-B067-C0B3869729D8}" name="Column11590"/>
    <tableColumn id="11595" xr3:uid="{A0AA30AC-5478-4713-98F7-ADBDF483247B}" name="Column11591"/>
    <tableColumn id="11596" xr3:uid="{20E2649F-72B9-4D44-8373-ACB599F35701}" name="Column11592"/>
    <tableColumn id="11597" xr3:uid="{A4AE565F-8265-495C-B986-62BBD5DACFD6}" name="Column11593"/>
    <tableColumn id="11598" xr3:uid="{89422A9A-D1C6-4914-9062-3409C286A9E4}" name="Column11594"/>
    <tableColumn id="11599" xr3:uid="{628AFA30-674C-4127-B251-6B5488BB918A}" name="Column11595"/>
    <tableColumn id="11600" xr3:uid="{0F960C00-9370-4E0A-8358-49D6089D9B43}" name="Column11596"/>
    <tableColumn id="11601" xr3:uid="{6634D0E9-86A9-4302-9E76-3F10DAD28DDE}" name="Column11597"/>
    <tableColumn id="11602" xr3:uid="{CC246A97-856B-43AF-A1E2-23A06557AEA5}" name="Column11598"/>
    <tableColumn id="11603" xr3:uid="{DF327A15-C15B-4595-821B-952490D8C07C}" name="Column11599"/>
    <tableColumn id="11604" xr3:uid="{D3C02AD8-11ED-49A4-9CB7-7889DFDDF278}" name="Column11600"/>
    <tableColumn id="11605" xr3:uid="{F8695F61-3591-4418-ACBE-0A30C0F36ACE}" name="Column11601"/>
    <tableColumn id="11606" xr3:uid="{9AA4BB49-27D0-4F48-B900-CB8CC3C3F346}" name="Column11602"/>
    <tableColumn id="11607" xr3:uid="{40C826BE-3A48-40B8-89DA-C8569DF93E12}" name="Column11603"/>
    <tableColumn id="11608" xr3:uid="{23D41438-464B-45F2-BB34-22890166D555}" name="Column11604"/>
    <tableColumn id="11609" xr3:uid="{7DD27557-3AC1-4377-9844-4B959E2BDE4C}" name="Column11605"/>
    <tableColumn id="11610" xr3:uid="{92696EE9-C4F5-4525-851A-7CA48644FF2D}" name="Column11606"/>
    <tableColumn id="11611" xr3:uid="{0CD94B3D-587A-4D20-80D3-959FBBFEBE4F}" name="Column11607"/>
    <tableColumn id="11612" xr3:uid="{E7D37A20-5843-43A0-B273-E59CCE66B8D8}" name="Column11608"/>
    <tableColumn id="11613" xr3:uid="{D4096BC3-B0FE-486A-A1D0-503D37D23772}" name="Column11609"/>
    <tableColumn id="11614" xr3:uid="{C8FC73C4-10AD-4E8D-8EF6-925FAC268D7F}" name="Column11610"/>
    <tableColumn id="11615" xr3:uid="{34DBE187-75E1-4D7A-AB68-6C80B0D19AC8}" name="Column11611"/>
    <tableColumn id="11616" xr3:uid="{5995E622-9C3C-4A61-AA88-9B183BAF3A0E}" name="Column11612"/>
    <tableColumn id="11617" xr3:uid="{244478D7-9AAD-43DA-AE8C-478825DF8534}" name="Column11613"/>
    <tableColumn id="11618" xr3:uid="{2C07FF90-7D64-4437-BF7A-CCBB42580577}" name="Column11614"/>
    <tableColumn id="11619" xr3:uid="{AC894012-1AE3-4D77-AD02-D0963DA3DF7B}" name="Column11615"/>
    <tableColumn id="11620" xr3:uid="{29C90B81-6212-466F-9C8C-ED7E8E610206}" name="Column11616"/>
    <tableColumn id="11621" xr3:uid="{EF4DD9C0-AE0A-4E9D-A5C2-98C9720382BA}" name="Column11617"/>
    <tableColumn id="11622" xr3:uid="{BFA2A03F-781E-4852-9C42-B560B6F1C090}" name="Column11618"/>
    <tableColumn id="11623" xr3:uid="{D6430E4E-7A97-438C-87C4-282684BC8C65}" name="Column11619"/>
    <tableColumn id="11624" xr3:uid="{1F89B287-2020-4459-96B1-957BB357438B}" name="Column11620"/>
    <tableColumn id="11625" xr3:uid="{B65D237B-590D-4206-B4EB-672E0E59D1EA}" name="Column11621"/>
    <tableColumn id="11626" xr3:uid="{0D3B8786-275F-423D-B052-FE5C85A357C0}" name="Column11622"/>
    <tableColumn id="11627" xr3:uid="{E4D85C84-D0DB-4AA9-9E3B-FD4E488629BD}" name="Column11623"/>
    <tableColumn id="11628" xr3:uid="{358A0EB6-909B-4C9F-B47F-E9F04BD3D8C4}" name="Column11624"/>
    <tableColumn id="11629" xr3:uid="{1FD58E66-12FF-486B-915B-914683128542}" name="Column11625"/>
    <tableColumn id="11630" xr3:uid="{F7094FF9-00E0-43D1-B682-C1E573DBE06A}" name="Column11626"/>
    <tableColumn id="11631" xr3:uid="{0CB5F7D9-EC8C-4155-A8A5-6FD444B6254B}" name="Column11627"/>
    <tableColumn id="11632" xr3:uid="{FCE32DAB-1B32-47B5-8009-B69CE0A69512}" name="Column11628"/>
    <tableColumn id="11633" xr3:uid="{4DD7CA1A-BD5A-4295-91E1-F4B724F13C57}" name="Column11629"/>
    <tableColumn id="11634" xr3:uid="{1E59D9C9-71E9-49E3-A1A7-7ACF57E49738}" name="Column11630"/>
    <tableColumn id="11635" xr3:uid="{CC16D427-C0B9-4D6B-A5C1-E8D9A4B0624D}" name="Column11631"/>
    <tableColumn id="11636" xr3:uid="{1BCEF3CB-7E1F-49BD-9E3F-F431CA377DD0}" name="Column11632"/>
    <tableColumn id="11637" xr3:uid="{AE18F13F-44CE-4BE5-8502-CBBA634B11D7}" name="Column11633"/>
    <tableColumn id="11638" xr3:uid="{498C6372-9F35-4D2A-A424-7DA596762BB4}" name="Column11634"/>
    <tableColumn id="11639" xr3:uid="{72A5741F-1FEC-4987-A34C-1ABA067854C6}" name="Column11635"/>
    <tableColumn id="11640" xr3:uid="{CF33132B-12F4-446B-B09F-A1B4E84DF3CA}" name="Column11636"/>
    <tableColumn id="11641" xr3:uid="{B2DC7688-63FF-40C4-894D-25BD392B1446}" name="Column11637"/>
    <tableColumn id="11642" xr3:uid="{89B7864B-218E-439C-B0FB-28A1252DFA79}" name="Column11638"/>
    <tableColumn id="11643" xr3:uid="{5C0C007E-FC9F-435A-BBAD-D3FAF0DFBE07}" name="Column11639"/>
    <tableColumn id="11644" xr3:uid="{1B1E3823-6CE0-4F92-BEDC-2D49E8CCCE82}" name="Column11640"/>
    <tableColumn id="11645" xr3:uid="{EC362C5F-D499-4E4D-9CCB-34EFF8C82F12}" name="Column11641"/>
    <tableColumn id="11646" xr3:uid="{54FC9B8F-56FE-4F9E-9DB1-EFD78AB39B5D}" name="Column11642"/>
    <tableColumn id="11647" xr3:uid="{26658BA7-E117-4C8C-B533-BFF45F9504AA}" name="Column11643"/>
    <tableColumn id="11648" xr3:uid="{4DC723AF-7F03-4D15-A664-B83E477646D2}" name="Column11644"/>
    <tableColumn id="11649" xr3:uid="{301F4DDB-376C-42A3-8F6A-997D853757E1}" name="Column11645"/>
    <tableColumn id="11650" xr3:uid="{9E1AC4EF-D7EA-4351-92B1-BDE1F182A9F6}" name="Column11646"/>
    <tableColumn id="11651" xr3:uid="{A9F44DE4-8F1F-4960-BCCE-811335EB2F1C}" name="Column11647"/>
    <tableColumn id="11652" xr3:uid="{37181830-0D15-48C2-9B2A-FC43750020C4}" name="Column11648"/>
    <tableColumn id="11653" xr3:uid="{151EE92E-E3AB-4D55-9865-6D4CF54C167E}" name="Column11649"/>
    <tableColumn id="11654" xr3:uid="{07495EE0-3E2B-440B-95E2-E16438B000EB}" name="Column11650"/>
    <tableColumn id="11655" xr3:uid="{D590DC95-D2C7-4FCE-AA4E-6531CC1BEB8C}" name="Column11651"/>
    <tableColumn id="11656" xr3:uid="{ECCD674B-6D3D-4FE0-986A-8D49DD993278}" name="Column11652"/>
    <tableColumn id="11657" xr3:uid="{CE373011-23C9-4B8F-8544-57ED2DC64760}" name="Column11653"/>
    <tableColumn id="11658" xr3:uid="{FFBA19EC-7DEA-4D4A-BF8C-5AEBAC625753}" name="Column11654"/>
    <tableColumn id="11659" xr3:uid="{7335DC1E-E9A0-45F3-BADF-B4AEDBCEB4E4}" name="Column11655"/>
    <tableColumn id="11660" xr3:uid="{345FB8CB-81F2-470A-8ED0-C5A82BA82ABF}" name="Column11656"/>
    <tableColumn id="11661" xr3:uid="{B7A6787B-DAAF-4813-A6B9-BD855E6035BA}" name="Column11657"/>
    <tableColumn id="11662" xr3:uid="{6E85CC2C-F582-41DA-A4B4-B7E3B8993BD1}" name="Column11658"/>
    <tableColumn id="11663" xr3:uid="{C6364FDF-AD4F-452E-B8CD-3195A5F91398}" name="Column11659"/>
    <tableColumn id="11664" xr3:uid="{ABC72869-ACC7-4990-B716-256D89F5F790}" name="Column11660"/>
    <tableColumn id="11665" xr3:uid="{12EE8AFF-4691-468D-A7AA-77CA4BCC5035}" name="Column11661"/>
    <tableColumn id="11666" xr3:uid="{F605D2E4-35BC-4987-A98A-45BEDC148887}" name="Column11662"/>
    <tableColumn id="11667" xr3:uid="{4C875636-7731-468A-B994-5C0B4F88A265}" name="Column11663"/>
    <tableColumn id="11668" xr3:uid="{61ACD033-5C02-4BD3-8302-7B6BDA89BADB}" name="Column11664"/>
    <tableColumn id="11669" xr3:uid="{DF0185F5-144D-438A-953B-BC51019C7CA1}" name="Column11665"/>
    <tableColumn id="11670" xr3:uid="{5207A247-325B-4A09-B1E5-F123B8DC5CB0}" name="Column11666"/>
    <tableColumn id="11671" xr3:uid="{88BAFDF4-4DC4-40E4-8B70-E115F28AB118}" name="Column11667"/>
    <tableColumn id="11672" xr3:uid="{DB597578-F6B2-4703-A4E9-8136F4E41647}" name="Column11668"/>
    <tableColumn id="11673" xr3:uid="{ABC8357F-3F9A-413A-A3C3-B2DE0A92827A}" name="Column11669"/>
    <tableColumn id="11674" xr3:uid="{A6C0AD63-1222-4CE1-96F2-D30ABC10254B}" name="Column11670"/>
    <tableColumn id="11675" xr3:uid="{BB4651D2-DEB7-4431-8BF1-CDF43BC2C05F}" name="Column11671"/>
    <tableColumn id="11676" xr3:uid="{F17FD111-311E-4286-98C7-F0863C7E5347}" name="Column11672"/>
    <tableColumn id="11677" xr3:uid="{2301B10A-D320-44FB-B52A-394067FB0520}" name="Column11673"/>
    <tableColumn id="11678" xr3:uid="{D0702D10-091C-4EAB-8BC9-A99D1F3E6BB2}" name="Column11674"/>
    <tableColumn id="11679" xr3:uid="{477DA1BA-241A-4505-A1AB-5D35D208257E}" name="Column11675"/>
    <tableColumn id="11680" xr3:uid="{1A390B48-C8B5-4318-9486-BCB8DB2F1242}" name="Column11676"/>
    <tableColumn id="11681" xr3:uid="{1AE4E794-4066-4351-A351-8C549AB6A210}" name="Column11677"/>
    <tableColumn id="11682" xr3:uid="{F7230AA8-D53C-41F7-A0D9-31FDB3F44E39}" name="Column11678"/>
    <tableColumn id="11683" xr3:uid="{AE22D164-7DFB-4404-B787-7A82DC4B332E}" name="Column11679"/>
    <tableColumn id="11684" xr3:uid="{FC92AFF4-527F-4C17-B75A-EF16C277C2DE}" name="Column11680"/>
    <tableColumn id="11685" xr3:uid="{9443E750-7B25-4FEC-A7F0-ED21D34F99B2}" name="Column11681"/>
    <tableColumn id="11686" xr3:uid="{B0BEE8C1-7AE7-49AA-8AD9-B59D68B9DF7B}" name="Column11682"/>
    <tableColumn id="11687" xr3:uid="{15C0D21B-07EF-46A7-958A-22CE748941AB}" name="Column11683"/>
    <tableColumn id="11688" xr3:uid="{B73B86B4-305B-4BD8-BF4D-4AEF8D9FA4E5}" name="Column11684"/>
    <tableColumn id="11689" xr3:uid="{D50AB323-15C8-4413-84DD-900F243E0E3B}" name="Column11685"/>
    <tableColumn id="11690" xr3:uid="{BBD7EFED-CBBE-4068-8C26-B4ABF43644F5}" name="Column11686"/>
    <tableColumn id="11691" xr3:uid="{62F09B55-EB1E-48C0-8B3A-2ED98E803BD3}" name="Column11687"/>
    <tableColumn id="11692" xr3:uid="{E6B253CA-8EC1-4C1B-8130-AA8D2E42B527}" name="Column11688"/>
    <tableColumn id="11693" xr3:uid="{E13540AB-84AD-4AAB-8468-EFCFA7E9B211}" name="Column11689"/>
    <tableColumn id="11694" xr3:uid="{755D5BF2-04B8-44D8-8551-E6042EB09856}" name="Column11690"/>
    <tableColumn id="11695" xr3:uid="{8D3D34C2-1731-43D7-A5DE-8A0E4F9129A1}" name="Column11691"/>
    <tableColumn id="11696" xr3:uid="{ED355D07-50C8-4D47-A395-DE63D42A44C5}" name="Column11692"/>
    <tableColumn id="11697" xr3:uid="{26117970-8C86-4E51-9619-31EAA4AE6E82}" name="Column11693"/>
    <tableColumn id="11698" xr3:uid="{7859AD50-6F8F-48EA-951E-90D592B1C3DA}" name="Column11694"/>
    <tableColumn id="11699" xr3:uid="{F64E3197-F5A5-4E83-A99B-B11746506894}" name="Column11695"/>
    <tableColumn id="11700" xr3:uid="{B4236FC0-CF6A-48C9-AD5B-4E14BF98A889}" name="Column11696"/>
    <tableColumn id="11701" xr3:uid="{8ADAEC9A-3BDD-444E-A2C0-9E23517669F6}" name="Column11697"/>
    <tableColumn id="11702" xr3:uid="{F40EB673-C3F2-455A-8EA8-9525D2D628D1}" name="Column11698"/>
    <tableColumn id="11703" xr3:uid="{75BDD735-959B-4189-B125-4886E6A63B7D}" name="Column11699"/>
    <tableColumn id="11704" xr3:uid="{3012A102-4FCE-4573-B334-7B1F78B215AF}" name="Column11700"/>
    <tableColumn id="11705" xr3:uid="{F65747CE-4D69-40D8-9309-AB49EB44B5AD}" name="Column11701"/>
    <tableColumn id="11706" xr3:uid="{33C3A866-97A1-4718-982A-7725485D293C}" name="Column11702"/>
    <tableColumn id="11707" xr3:uid="{450E48F8-E8E9-4110-8895-1CCD4D0808B2}" name="Column11703"/>
    <tableColumn id="11708" xr3:uid="{711455B6-0B38-4221-8D76-E3C2487A87C8}" name="Column11704"/>
    <tableColumn id="11709" xr3:uid="{04397C2E-32DE-4B4B-9A30-323A35506E0D}" name="Column11705"/>
    <tableColumn id="11710" xr3:uid="{FEAF89FB-3829-4D09-A645-49CBA7E03A85}" name="Column11706"/>
    <tableColumn id="11711" xr3:uid="{7E6CA65E-70B7-4FE9-B0D9-47F27EEE4989}" name="Column11707"/>
    <tableColumn id="11712" xr3:uid="{FB29B723-BCA2-46BE-8ADC-3A3565C2B982}" name="Column11708"/>
    <tableColumn id="11713" xr3:uid="{5B4FFADB-ABA8-429F-825A-0BFF4E181555}" name="Column11709"/>
    <tableColumn id="11714" xr3:uid="{916C70D9-63A8-4956-947D-A58C39213F93}" name="Column11710"/>
    <tableColumn id="11715" xr3:uid="{1C8D8417-F076-4A0C-B55F-4105BB797546}" name="Column11711"/>
    <tableColumn id="11716" xr3:uid="{3A0DEEFB-EB2E-4242-A893-73277F4F6FE6}" name="Column11712"/>
    <tableColumn id="11717" xr3:uid="{0D01C751-0202-4F90-AA4C-28D0CFCF42EB}" name="Column11713"/>
    <tableColumn id="11718" xr3:uid="{BDF782F2-B2D2-4889-A895-9F8BB7FA7B5A}" name="Column11714"/>
    <tableColumn id="11719" xr3:uid="{16499110-34EE-4B06-AD9F-2614199B1E9D}" name="Column11715"/>
    <tableColumn id="11720" xr3:uid="{69E93D3E-0D35-4641-A346-F7A73398FC61}" name="Column11716"/>
    <tableColumn id="11721" xr3:uid="{6058C55A-A8E9-4BEB-BD0F-D4FE4479A84B}" name="Column11717"/>
    <tableColumn id="11722" xr3:uid="{9E145D72-3261-442B-9578-DCEE89D8F883}" name="Column11718"/>
    <tableColumn id="11723" xr3:uid="{DC7FED6A-D6F6-4C5D-9E43-3B6F5C40DBA0}" name="Column11719"/>
    <tableColumn id="11724" xr3:uid="{73AB01BD-9F04-43EE-9179-10B88A18C590}" name="Column11720"/>
    <tableColumn id="11725" xr3:uid="{8D08B970-B5EA-4B69-86C6-0662ADB5D56A}" name="Column11721"/>
    <tableColumn id="11726" xr3:uid="{2A04E2CB-6997-4721-9960-2EF3A953AC3E}" name="Column11722"/>
    <tableColumn id="11727" xr3:uid="{7EFD9C28-20C7-4CB7-A9A9-08BAF7BF4844}" name="Column11723"/>
    <tableColumn id="11728" xr3:uid="{63AAD605-D126-4C4B-B9A3-DFEE95CF94B5}" name="Column11724"/>
    <tableColumn id="11729" xr3:uid="{6ADBCFF8-65CA-407E-A827-39AF81EA2D93}" name="Column11725"/>
    <tableColumn id="11730" xr3:uid="{1120727A-A662-4435-8660-12754C3F4C51}" name="Column11726"/>
    <tableColumn id="11731" xr3:uid="{C8FAD1FA-62E4-4245-B88A-0DB9A7DFA871}" name="Column11727"/>
    <tableColumn id="11732" xr3:uid="{D933BF50-B681-4E39-8D2A-7975B5B06769}" name="Column11728"/>
    <tableColumn id="11733" xr3:uid="{49AE1D4D-DE5B-40D0-864A-C3030ABDCAB4}" name="Column11729"/>
    <tableColumn id="11734" xr3:uid="{D5CCEEE1-0F06-4BAA-A981-81808DA34091}" name="Column11730"/>
    <tableColumn id="11735" xr3:uid="{BDCB6002-0923-4EE1-B536-97F2B89287B5}" name="Column11731"/>
    <tableColumn id="11736" xr3:uid="{25B10420-4EEE-4386-A118-75BA6EABFCEC}" name="Column11732"/>
    <tableColumn id="11737" xr3:uid="{9E058B12-33B0-42AE-821A-6BB50DAAFD16}" name="Column11733"/>
    <tableColumn id="11738" xr3:uid="{57CF2E1A-4C40-4E9B-B27D-BDF50F576F7D}" name="Column11734"/>
    <tableColumn id="11739" xr3:uid="{4A120F8E-FE61-4996-8A94-D038F8B7573C}" name="Column11735"/>
    <tableColumn id="11740" xr3:uid="{6A55EBA5-3A29-478C-9D8A-00D4615FCCEB}" name="Column11736"/>
    <tableColumn id="11741" xr3:uid="{2961D005-DA89-4CB6-B8AE-4A150D059D2D}" name="Column11737"/>
    <tableColumn id="11742" xr3:uid="{C8BFB9E3-58BF-41D6-AF61-234C9725E53B}" name="Column11738"/>
    <tableColumn id="11743" xr3:uid="{4615FFA9-F256-4C43-A8FB-869F281E766F}" name="Column11739"/>
    <tableColumn id="11744" xr3:uid="{D3907669-3F60-4FF6-B761-E50CBA6227BA}" name="Column11740"/>
    <tableColumn id="11745" xr3:uid="{F5381614-E86B-45C3-9B02-79DD6E927142}" name="Column11741"/>
    <tableColumn id="11746" xr3:uid="{ED04CC77-DCDD-43DF-91F1-BDD341BAB656}" name="Column11742"/>
    <tableColumn id="11747" xr3:uid="{E50BE9DC-8DC2-4DFC-A6F1-F31BEC3504FA}" name="Column11743"/>
    <tableColumn id="11748" xr3:uid="{FE4132D4-9757-4C2C-9742-7DAC378CA58C}" name="Column11744"/>
    <tableColumn id="11749" xr3:uid="{332DDBC9-595B-4F01-BF58-8564CF2EF614}" name="Column11745"/>
    <tableColumn id="11750" xr3:uid="{6F1DF126-1FA0-46D3-8C3A-85BE9BBF83D2}" name="Column11746"/>
    <tableColumn id="11751" xr3:uid="{466DF773-6A4D-4263-96D0-3A6B1E7C6B0A}" name="Column11747"/>
    <tableColumn id="11752" xr3:uid="{4E65830E-9B0D-4DCF-AFB2-F8ECC52BC38F}" name="Column11748"/>
    <tableColumn id="11753" xr3:uid="{3FD800CD-A5A5-4CBF-9549-C28EF12FF00A}" name="Column11749"/>
    <tableColumn id="11754" xr3:uid="{AB1DF43F-6E57-4E83-9D46-7D47A87C87CC}" name="Column11750"/>
    <tableColumn id="11755" xr3:uid="{6DD5BD30-04E3-4C06-BD28-19618FD5A47D}" name="Column11751"/>
    <tableColumn id="11756" xr3:uid="{AF590537-8768-477E-B9E3-A7D0C75AE592}" name="Column11752"/>
    <tableColumn id="11757" xr3:uid="{8C3886F2-58C0-4F7C-B153-0F6E990536AB}" name="Column11753"/>
    <tableColumn id="11758" xr3:uid="{BDE23111-CF64-4E4C-AD73-BD93D3C5F406}" name="Column11754"/>
    <tableColumn id="11759" xr3:uid="{9B81A321-5CD6-4B9C-8E63-8AAE59827D17}" name="Column11755"/>
    <tableColumn id="11760" xr3:uid="{594693F3-14A8-4F8C-9B4E-B5683BCE67FC}" name="Column11756"/>
    <tableColumn id="11761" xr3:uid="{D6CEBEE0-23DA-4B56-B09F-6956BE1A182D}" name="Column11757"/>
    <tableColumn id="11762" xr3:uid="{6F8783E1-65C3-4F1D-A93B-26CEF9ACAE6C}" name="Column11758"/>
    <tableColumn id="11763" xr3:uid="{FF46B220-C125-41D5-A067-7C68876C99CF}" name="Column11759"/>
    <tableColumn id="11764" xr3:uid="{5F1873D0-AAF6-413F-9F71-F7A5897F5136}" name="Column11760"/>
    <tableColumn id="11765" xr3:uid="{87A084BD-7A2F-4C78-AB35-3738F85286E9}" name="Column11761"/>
    <tableColumn id="11766" xr3:uid="{E5048458-E287-490F-8406-6C0D3959B717}" name="Column11762"/>
    <tableColumn id="11767" xr3:uid="{78486FFE-5D38-4B5E-8D51-BEAE36595FED}" name="Column11763"/>
    <tableColumn id="11768" xr3:uid="{0C278907-E527-4711-9E8C-4B7E4CB537AD}" name="Column11764"/>
    <tableColumn id="11769" xr3:uid="{4F6102F1-B83C-4520-96B7-AA3EB79B0F29}" name="Column11765"/>
    <tableColumn id="11770" xr3:uid="{F7ADA76E-BA80-4E01-84EE-51F8FDE8948C}" name="Column11766"/>
    <tableColumn id="11771" xr3:uid="{24BDE51A-F04E-42AB-B7DF-628B6836F5EE}" name="Column11767"/>
    <tableColumn id="11772" xr3:uid="{04FE94A8-9970-4E96-8105-2CBDC49BD772}" name="Column11768"/>
    <tableColumn id="11773" xr3:uid="{FF73F918-3FF3-434A-A341-CBC1F02D3BC4}" name="Column11769"/>
    <tableColumn id="11774" xr3:uid="{33A00B49-4E75-4E88-ADB8-13A6E3685451}" name="Column11770"/>
    <tableColumn id="11775" xr3:uid="{B9B85AB6-0DE2-49A3-83FE-B411AB9C2E21}" name="Column11771"/>
    <tableColumn id="11776" xr3:uid="{5660666E-7BFD-4E6C-BAB7-207692CC331B}" name="Column11772"/>
    <tableColumn id="11777" xr3:uid="{78E2510F-A2B8-4647-A0C3-087BEF9DCDC9}" name="Column11773"/>
    <tableColumn id="11778" xr3:uid="{AD9F0883-1E96-4FAD-B746-295FC9E62866}" name="Column11774"/>
    <tableColumn id="11779" xr3:uid="{A6C1C8D1-B2A6-4BA5-8637-F181AE7508B6}" name="Column11775"/>
    <tableColumn id="11780" xr3:uid="{F96CF98F-9790-4B9B-85E5-FABCFF60BD85}" name="Column11776"/>
    <tableColumn id="11781" xr3:uid="{1299AD67-7966-496C-9362-A00FC9EBC97A}" name="Column11777"/>
    <tableColumn id="11782" xr3:uid="{CD8EEBBA-CA62-431A-9808-5FB096BD28FC}" name="Column11778"/>
    <tableColumn id="11783" xr3:uid="{10881B8A-9452-44E9-B427-5027BB9ADEF5}" name="Column11779"/>
    <tableColumn id="11784" xr3:uid="{5B3CDB73-9B8E-4937-8629-01A31DF97D1D}" name="Column11780"/>
    <tableColumn id="11785" xr3:uid="{640A9685-8FF3-4013-9304-6B2F84BBF507}" name="Column11781"/>
    <tableColumn id="11786" xr3:uid="{5598E81E-D51C-44AB-976E-66C0056C13F0}" name="Column11782"/>
    <tableColumn id="11787" xr3:uid="{EECC23A9-D8E3-4219-9D83-B19C0FEC25BA}" name="Column11783"/>
    <tableColumn id="11788" xr3:uid="{F31F234E-18F6-4E37-9EF0-A800C47820DC}" name="Column11784"/>
    <tableColumn id="11789" xr3:uid="{FE1A09D8-4B56-4B86-ADDD-7D18FD86D971}" name="Column11785"/>
    <tableColumn id="11790" xr3:uid="{789C47FD-9D17-4B9A-9184-AE4CB45962AA}" name="Column11786"/>
    <tableColumn id="11791" xr3:uid="{629B7185-33F3-46EB-A884-2A90288341BA}" name="Column11787"/>
    <tableColumn id="11792" xr3:uid="{5F38BFB4-B4BD-42BF-920D-15632363751D}" name="Column11788"/>
    <tableColumn id="11793" xr3:uid="{C5FAAD46-E0EA-4BC6-8F43-0A931E0D6058}" name="Column11789"/>
    <tableColumn id="11794" xr3:uid="{6D99F5D1-7C5E-439D-A513-F827BB11B62F}" name="Column11790"/>
    <tableColumn id="11795" xr3:uid="{11E0D8BE-904C-456F-9B14-42D95737A092}" name="Column11791"/>
    <tableColumn id="11796" xr3:uid="{C97FA807-5DA1-4F41-9BD3-5890999E11FD}" name="Column11792"/>
    <tableColumn id="11797" xr3:uid="{93A5E102-B24C-4C8C-AC9F-8C41DDD35B1B}" name="Column11793"/>
    <tableColumn id="11798" xr3:uid="{D9CF8541-1A45-4593-8BE1-B4DB96AFE039}" name="Column11794"/>
    <tableColumn id="11799" xr3:uid="{719444E5-5D22-451A-B515-C3984779FF9F}" name="Column11795"/>
    <tableColumn id="11800" xr3:uid="{AB4F04E7-D7BD-4012-99C1-5D0886A68A80}" name="Column11796"/>
    <tableColumn id="11801" xr3:uid="{53C11BAD-1184-4178-A598-976416DCDF91}" name="Column11797"/>
    <tableColumn id="11802" xr3:uid="{A14CB20C-0F2B-49D0-ACF2-94387D8F9C15}" name="Column11798"/>
    <tableColumn id="11803" xr3:uid="{6A5E9920-76BC-454B-A459-A0A92889D252}" name="Column11799"/>
    <tableColumn id="11804" xr3:uid="{87B1271C-DB01-4CFA-85EC-B982641C4110}" name="Column11800"/>
    <tableColumn id="11805" xr3:uid="{234ABCED-E3D5-4CBC-8A55-3566B12266E9}" name="Column11801"/>
    <tableColumn id="11806" xr3:uid="{017422E3-2356-48C5-BF71-645BB73C76EB}" name="Column11802"/>
    <tableColumn id="11807" xr3:uid="{D7F0774B-2DC5-4D6C-9E7D-30B6A2C3B731}" name="Column11803"/>
    <tableColumn id="11808" xr3:uid="{53470F43-3975-4112-9DAA-E6153BFC3271}" name="Column11804"/>
    <tableColumn id="11809" xr3:uid="{062AD00C-0316-4AAE-BDAC-52D372F8FC94}" name="Column11805"/>
    <tableColumn id="11810" xr3:uid="{EB2996E6-8749-4457-848F-8A0809D89851}" name="Column11806"/>
    <tableColumn id="11811" xr3:uid="{6153BA58-134D-4599-97AF-D45908BF0FAA}" name="Column11807"/>
    <tableColumn id="11812" xr3:uid="{C4BE97EF-D028-4546-99AB-67F51C54D5FE}" name="Column11808"/>
    <tableColumn id="11813" xr3:uid="{231C879B-09D5-42FB-942E-77C91C89EAEA}" name="Column11809"/>
    <tableColumn id="11814" xr3:uid="{D55403CB-CC33-450A-95C0-EF4D070400BA}" name="Column11810"/>
    <tableColumn id="11815" xr3:uid="{5BD4B070-D499-4A03-B746-5D65F9004D9C}" name="Column11811"/>
    <tableColumn id="11816" xr3:uid="{C9237F68-A67F-47D1-8155-2A7D0705F6D6}" name="Column11812"/>
    <tableColumn id="11817" xr3:uid="{D3D8CC64-C120-4590-99F2-582D38C97495}" name="Column11813"/>
    <tableColumn id="11818" xr3:uid="{0C454996-B748-456E-A7BC-FB1910A51A68}" name="Column11814"/>
    <tableColumn id="11819" xr3:uid="{30BF1358-BA94-4F01-937B-DDDE3FD6CDF2}" name="Column11815"/>
    <tableColumn id="11820" xr3:uid="{8803130D-49D1-4EE3-8AAA-F4DC7BCF5545}" name="Column11816"/>
    <tableColumn id="11821" xr3:uid="{A80670FA-A2A9-483C-A107-A8397B95BD53}" name="Column11817"/>
    <tableColumn id="11822" xr3:uid="{888A0507-79D3-4941-9CD6-88DB015D7674}" name="Column11818"/>
    <tableColumn id="11823" xr3:uid="{4D0193E6-4C61-45C2-8ECF-0A8FA4F76D13}" name="Column11819"/>
    <tableColumn id="11824" xr3:uid="{DFBF1EAF-B20B-4CC6-A096-E737AC5F388A}" name="Column11820"/>
    <tableColumn id="11825" xr3:uid="{2835208C-A764-4303-AF58-35A019679CDF}" name="Column11821"/>
    <tableColumn id="11826" xr3:uid="{C627B1EA-8A19-4156-BDD3-790654570920}" name="Column11822"/>
    <tableColumn id="11827" xr3:uid="{BA372E48-39CB-4073-920B-0706897723A9}" name="Column11823"/>
    <tableColumn id="11828" xr3:uid="{3FB096D7-93CB-4FE3-8B5B-D49274BEA806}" name="Column11824"/>
    <tableColumn id="11829" xr3:uid="{3D7A5E5B-4BA8-4EB6-A91F-47B1D17B3F20}" name="Column11825"/>
    <tableColumn id="11830" xr3:uid="{ABFC282F-3D10-4CCC-9627-A1C5446EFE13}" name="Column11826"/>
    <tableColumn id="11831" xr3:uid="{C49F2CEF-C22F-4FB1-AD4F-0C98E5E9F104}" name="Column11827"/>
    <tableColumn id="11832" xr3:uid="{11D722D5-B960-45B6-B816-C528AAAB71FA}" name="Column11828"/>
    <tableColumn id="11833" xr3:uid="{D372838C-452E-44DE-9FBA-219BE6A863A9}" name="Column11829"/>
    <tableColumn id="11834" xr3:uid="{18791F85-9F8E-42E1-A257-164F47129A7F}" name="Column11830"/>
    <tableColumn id="11835" xr3:uid="{AEFD80CF-1D60-4707-9CB3-F926D196B23A}" name="Column11831"/>
    <tableColumn id="11836" xr3:uid="{A88F683B-7629-4564-A59E-50EFA5D6EBAB}" name="Column11832"/>
    <tableColumn id="11837" xr3:uid="{32AF44A6-2015-4A78-86FC-8AD1857EC7DF}" name="Column11833"/>
    <tableColumn id="11838" xr3:uid="{FED1BF87-CF31-4D24-9B0B-62BE15E7E3F2}" name="Column11834"/>
    <tableColumn id="11839" xr3:uid="{B491E76B-541B-448F-A391-133AC2AC9B1B}" name="Column11835"/>
    <tableColumn id="11840" xr3:uid="{E9A369A0-4AD7-4040-96AB-E942EE9B184B}" name="Column11836"/>
    <tableColumn id="11841" xr3:uid="{10AAC79C-67F8-49A8-935A-BB7C54732E99}" name="Column11837"/>
    <tableColumn id="11842" xr3:uid="{A9C0687F-AA86-4887-AB1A-57235B827A87}" name="Column11838"/>
    <tableColumn id="11843" xr3:uid="{312331E4-4866-4A1F-8CFA-E15C2CC8781D}" name="Column11839"/>
    <tableColumn id="11844" xr3:uid="{752B358F-809D-4809-819A-C0B8828FECA5}" name="Column11840"/>
    <tableColumn id="11845" xr3:uid="{98D07068-87D6-4258-9BA4-40D97FF69BD1}" name="Column11841"/>
    <tableColumn id="11846" xr3:uid="{9F468DC9-569B-41F4-9E66-642CBC604033}" name="Column11842"/>
    <tableColumn id="11847" xr3:uid="{73BABB57-3AAD-4A89-885A-7F4922599899}" name="Column11843"/>
    <tableColumn id="11848" xr3:uid="{0FB755D3-A59D-467E-BB49-6756542FE9F9}" name="Column11844"/>
    <tableColumn id="11849" xr3:uid="{7E4FC601-136F-4562-84FE-85651DD98ADE}" name="Column11845"/>
    <tableColumn id="11850" xr3:uid="{99429A69-4692-4CB9-BBFF-C2A98AEDBA94}" name="Column11846"/>
    <tableColumn id="11851" xr3:uid="{654B50E7-EC1A-4C0C-8B4A-D653D367F175}" name="Column11847"/>
    <tableColumn id="11852" xr3:uid="{BD3A4535-AE70-4F65-8971-38FE901CE842}" name="Column11848"/>
    <tableColumn id="11853" xr3:uid="{3F98A7A7-6791-433B-B6F5-2B87D7C65C5A}" name="Column11849"/>
    <tableColumn id="11854" xr3:uid="{BBAC4CE1-664D-4DE5-874A-B462E0C6EA83}" name="Column11850"/>
    <tableColumn id="11855" xr3:uid="{58BFA2F2-0D59-4E86-AFAA-742F5C5F8848}" name="Column11851"/>
    <tableColumn id="11856" xr3:uid="{4ACD93EF-1170-4D61-A958-5E261178B032}" name="Column11852"/>
    <tableColumn id="11857" xr3:uid="{71923FA0-0273-41E5-A875-EBD5522BC69E}" name="Column11853"/>
    <tableColumn id="11858" xr3:uid="{9E4F1F10-A0A7-4489-8C35-ED5BDB11FE72}" name="Column11854"/>
    <tableColumn id="11859" xr3:uid="{FD793F57-38D8-4546-8DF9-1C8CD100CD81}" name="Column11855"/>
    <tableColumn id="11860" xr3:uid="{7C153691-6625-4276-A656-4524B8726F63}" name="Column11856"/>
    <tableColumn id="11861" xr3:uid="{6D20A872-DBC0-4CBC-997B-AB9F7C2F88D5}" name="Column11857"/>
    <tableColumn id="11862" xr3:uid="{CBB80DCA-D366-4A27-9D36-9B08B7583878}" name="Column11858"/>
    <tableColumn id="11863" xr3:uid="{7C362E2C-40A8-42B9-81A5-350667D0A681}" name="Column11859"/>
    <tableColumn id="11864" xr3:uid="{81E5067D-3D20-44ED-A14E-90547708DD04}" name="Column11860"/>
    <tableColumn id="11865" xr3:uid="{D0CE5232-A819-43D5-844D-248FF57362B5}" name="Column11861"/>
    <tableColumn id="11866" xr3:uid="{FDA75A31-2FF8-4B60-AB86-4093C6C5C650}" name="Column11862"/>
    <tableColumn id="11867" xr3:uid="{AECAB7EC-7DDB-4A68-92B2-CFBFCE237712}" name="Column11863"/>
    <tableColumn id="11868" xr3:uid="{54B611C4-6814-4C18-809C-C8AEFBE6B733}" name="Column11864"/>
    <tableColumn id="11869" xr3:uid="{627D0A42-488A-49E8-BE29-86DAFFCB50C6}" name="Column11865"/>
    <tableColumn id="11870" xr3:uid="{CBC93D82-3D32-463E-8349-89A722EA1BE6}" name="Column11866"/>
    <tableColumn id="11871" xr3:uid="{D082EEBF-7CE9-4915-9EF0-AD735CC5841C}" name="Column11867"/>
    <tableColumn id="11872" xr3:uid="{061249C7-46FD-42EB-8741-EB2DEFC52222}" name="Column11868"/>
    <tableColumn id="11873" xr3:uid="{EC4C3474-28DA-4D3C-A5DF-537949D22349}" name="Column11869"/>
    <tableColumn id="11874" xr3:uid="{EC7F5292-40E3-4805-A55B-66C57D855A46}" name="Column11870"/>
    <tableColumn id="11875" xr3:uid="{B617ACA1-838A-4283-9FC5-1FDCE10E5667}" name="Column11871"/>
    <tableColumn id="11876" xr3:uid="{0B30BB5B-14F2-4669-90F0-85A0D4AD0439}" name="Column11872"/>
    <tableColumn id="11877" xr3:uid="{F87312BB-7A65-4365-96AB-3EA01154127C}" name="Column11873"/>
    <tableColumn id="11878" xr3:uid="{D540D7FD-6A99-4364-9B35-5D73D14E4461}" name="Column11874"/>
    <tableColumn id="11879" xr3:uid="{E2A46769-5D2D-4107-BA29-AD35A3C461CE}" name="Column11875"/>
    <tableColumn id="11880" xr3:uid="{E7FD72D6-5CE6-4B1B-9FDC-14EEF7B6DD2E}" name="Column11876"/>
    <tableColumn id="11881" xr3:uid="{EEAA9B56-1E40-4DD8-ACAE-CA844B2FB026}" name="Column11877"/>
    <tableColumn id="11882" xr3:uid="{A63523D3-029E-4EE5-8E35-13138121F45C}" name="Column11878"/>
    <tableColumn id="11883" xr3:uid="{2DCEEEDF-FB1C-48FD-8496-B23CE9C8203C}" name="Column11879"/>
    <tableColumn id="11884" xr3:uid="{BFB4D2BA-9A34-41AA-998A-69A8210EBF84}" name="Column11880"/>
    <tableColumn id="11885" xr3:uid="{AE0D1081-9566-4B9B-8139-268808250ED9}" name="Column11881"/>
    <tableColumn id="11886" xr3:uid="{120A37EF-A3E1-4702-B951-AF74592700CA}" name="Column11882"/>
    <tableColumn id="11887" xr3:uid="{80D138CE-04BF-4F1E-9814-AFB15838B890}" name="Column11883"/>
    <tableColumn id="11888" xr3:uid="{E7DF687A-7AC8-4970-81DE-0C22D8F4A03F}" name="Column11884"/>
    <tableColumn id="11889" xr3:uid="{5A996041-758B-42EF-80C7-14A6B5A6D1AA}" name="Column11885"/>
    <tableColumn id="11890" xr3:uid="{DE21B3D5-7A5F-44C2-BB2E-7DBB820F189D}" name="Column11886"/>
    <tableColumn id="11891" xr3:uid="{3A70F83F-9288-4CD3-98DE-501077F577D2}" name="Column11887"/>
    <tableColumn id="11892" xr3:uid="{E07C0126-2FC7-4FA0-A9B1-7C667C7CF1A7}" name="Column11888"/>
    <tableColumn id="11893" xr3:uid="{CFF10826-0EB7-47DC-8648-7D7F8B7C3D75}" name="Column11889"/>
    <tableColumn id="11894" xr3:uid="{744BD42A-28FF-4F2C-82BB-2FC2994DC6B9}" name="Column11890"/>
    <tableColumn id="11895" xr3:uid="{D067770B-7AB7-4002-BF6A-D9912722B5F1}" name="Column11891"/>
    <tableColumn id="11896" xr3:uid="{46F158F3-8658-4C3B-9BB8-A5A78ECE40E5}" name="Column11892"/>
    <tableColumn id="11897" xr3:uid="{021DCEC9-6AFA-4B71-986C-686C747F2946}" name="Column11893"/>
    <tableColumn id="11898" xr3:uid="{9CCC597A-AB44-468E-A206-D1625E05501E}" name="Column11894"/>
    <tableColumn id="11899" xr3:uid="{ED8A886B-AFE3-41EE-8635-6D5FAD158B0A}" name="Column11895"/>
    <tableColumn id="11900" xr3:uid="{50809F5F-4113-47D6-8326-983EBA09B75D}" name="Column11896"/>
    <tableColumn id="11901" xr3:uid="{2461339A-2681-422E-A0FB-8F15C2D209C0}" name="Column11897"/>
    <tableColumn id="11902" xr3:uid="{7E37B11F-ED19-4BDC-AD04-2021FC3BB9B3}" name="Column11898"/>
    <tableColumn id="11903" xr3:uid="{5365A018-CD98-4BC2-B03E-2A1C298A4637}" name="Column11899"/>
    <tableColumn id="11904" xr3:uid="{0EB09818-4DBE-41F8-A019-681615A432B8}" name="Column11900"/>
    <tableColumn id="11905" xr3:uid="{04E5AF06-2341-43B6-B973-AB113212780C}" name="Column11901"/>
    <tableColumn id="11906" xr3:uid="{E7114354-32C9-4E96-9003-C2D92038A4DF}" name="Column11902"/>
    <tableColumn id="11907" xr3:uid="{15668626-39FA-4214-9F73-C6781467C8B9}" name="Column11903"/>
    <tableColumn id="11908" xr3:uid="{84997C77-FDC7-4BB8-8167-49F65905A6FC}" name="Column11904"/>
    <tableColumn id="11909" xr3:uid="{706E15F3-7E59-49D3-85DA-4738C095B79A}" name="Column11905"/>
    <tableColumn id="11910" xr3:uid="{DB97A1F6-72D7-42B6-8E5C-B969B05943C0}" name="Column11906"/>
    <tableColumn id="11911" xr3:uid="{2F5778F0-A746-40B7-9ED4-17A92133ED96}" name="Column11907"/>
    <tableColumn id="11912" xr3:uid="{184A2F6D-8F84-43D3-AD8A-510A8F0D8D65}" name="Column11908"/>
    <tableColumn id="11913" xr3:uid="{53A087AF-22D1-44C2-AA13-A51DFFE1617E}" name="Column11909"/>
    <tableColumn id="11914" xr3:uid="{F1A2AEF4-30DE-4A09-9EEE-DE7F40A97FA1}" name="Column11910"/>
    <tableColumn id="11915" xr3:uid="{77534403-B8FB-440D-BFCA-4073B37E49D0}" name="Column11911"/>
    <tableColumn id="11916" xr3:uid="{EE580AAE-00B5-4700-B5C9-4B92C3201473}" name="Column11912"/>
    <tableColumn id="11917" xr3:uid="{6E46E931-5671-487B-AD6F-4B0517CF435F}" name="Column11913"/>
    <tableColumn id="11918" xr3:uid="{48F62CF0-678F-4FE1-A087-A3C32FE2CAAD}" name="Column11914"/>
    <tableColumn id="11919" xr3:uid="{EC396B07-34B6-4021-9B73-AF32FFAF8F99}" name="Column11915"/>
    <tableColumn id="11920" xr3:uid="{E222BB66-CEAA-4D4B-91D6-51CF9B17721B}" name="Column11916"/>
    <tableColumn id="11921" xr3:uid="{8463F0CE-2E82-4BF6-A41F-808D96C144CD}" name="Column11917"/>
    <tableColumn id="11922" xr3:uid="{8C252474-697B-4CBE-B377-EE5D8A957053}" name="Column11918"/>
    <tableColumn id="11923" xr3:uid="{C60EBE95-690E-416F-A126-266A44E925C7}" name="Column11919"/>
    <tableColumn id="11924" xr3:uid="{CC4EFF08-EDCD-4564-83D2-AF474D3D76A9}" name="Column11920"/>
    <tableColumn id="11925" xr3:uid="{32D95490-12C9-4B1B-8692-50EB05AD566F}" name="Column11921"/>
    <tableColumn id="11926" xr3:uid="{F8552026-442B-4B70-AC04-0F93D04D4286}" name="Column11922"/>
    <tableColumn id="11927" xr3:uid="{A90192AA-6129-47FE-ABA9-398004648872}" name="Column11923"/>
    <tableColumn id="11928" xr3:uid="{9DF94FF4-9855-4E59-B178-75AF2A14B9C9}" name="Column11924"/>
    <tableColumn id="11929" xr3:uid="{AC12E1D5-7F41-4938-95F2-9211436031D7}" name="Column11925"/>
    <tableColumn id="11930" xr3:uid="{019548F8-45EC-4747-9ED4-7B8DD3DB2687}" name="Column11926"/>
    <tableColumn id="11931" xr3:uid="{C477E8D2-C62C-41F8-B2E9-1CA5CDFEF0E4}" name="Column11927"/>
    <tableColumn id="11932" xr3:uid="{8A596D6F-37F3-48B9-973A-D8A5777F5C34}" name="Column11928"/>
    <tableColumn id="11933" xr3:uid="{9EF20816-B816-454D-BF44-80F31D378EE5}" name="Column11929"/>
    <tableColumn id="11934" xr3:uid="{6492A247-B8FD-43BC-9C0B-554A36C26DDA}" name="Column11930"/>
    <tableColumn id="11935" xr3:uid="{165C99F2-5B60-4591-BD89-B3636AA51D06}" name="Column11931"/>
    <tableColumn id="11936" xr3:uid="{5BAC36AA-A964-4125-A801-BA4BA0DBB9FE}" name="Column11932"/>
    <tableColumn id="11937" xr3:uid="{6FB1D37E-EECE-4364-AFBF-78D417EF48D4}" name="Column11933"/>
    <tableColumn id="11938" xr3:uid="{7B0C89BB-3B49-4E28-9E54-2D97E068E496}" name="Column11934"/>
    <tableColumn id="11939" xr3:uid="{562F235C-5229-421D-BCCE-BC36BBC7A25D}" name="Column11935"/>
    <tableColumn id="11940" xr3:uid="{FCDF20F1-F513-4226-BFD7-CC27DE77F3EF}" name="Column11936"/>
    <tableColumn id="11941" xr3:uid="{B2D5245E-810B-4D36-9610-CEDAF9403E31}" name="Column11937"/>
    <tableColumn id="11942" xr3:uid="{BD8D7C02-5518-4D3E-A1FB-7D459344B569}" name="Column11938"/>
    <tableColumn id="11943" xr3:uid="{2A7F9A4F-C1BB-409C-9494-468C6FAB8589}" name="Column11939"/>
    <tableColumn id="11944" xr3:uid="{D54685C6-0E58-42D1-BDCA-F8E469B78EB2}" name="Column11940"/>
    <tableColumn id="11945" xr3:uid="{41022432-5651-42FF-AE4A-5C669FC55C7D}" name="Column11941"/>
    <tableColumn id="11946" xr3:uid="{5A29627D-2D07-42DB-B98B-B4C451568DE6}" name="Column11942"/>
    <tableColumn id="11947" xr3:uid="{7987AFD7-28DD-4BA8-9D82-6FD9035EAA2C}" name="Column11943"/>
    <tableColumn id="11948" xr3:uid="{28D424B2-EEDF-468F-A003-1D39C55E76BC}" name="Column11944"/>
    <tableColumn id="11949" xr3:uid="{F4E71BE5-AA38-419A-8DEE-7AFC2A69A600}" name="Column11945"/>
    <tableColumn id="11950" xr3:uid="{B00109A6-DAE8-488B-8591-B7207FC86936}" name="Column11946"/>
    <tableColumn id="11951" xr3:uid="{93AC6E67-1237-4329-A10A-2578EF82F5FE}" name="Column11947"/>
    <tableColumn id="11952" xr3:uid="{62C30EFD-04C8-4C5D-996D-6978B2DE6301}" name="Column11948"/>
    <tableColumn id="11953" xr3:uid="{95206072-759F-4882-BA0E-9F1138C7699B}" name="Column11949"/>
    <tableColumn id="11954" xr3:uid="{C3120D9C-F368-4AA9-B95B-DBEB1503E7ED}" name="Column11950"/>
    <tableColumn id="11955" xr3:uid="{BF249E7A-D7FE-4134-A73F-9087675AF52E}" name="Column11951"/>
    <tableColumn id="11956" xr3:uid="{08486EC9-C994-411A-957E-6AA3DF02633A}" name="Column11952"/>
    <tableColumn id="11957" xr3:uid="{4AB8DBEC-7F19-4E64-B1B4-7EE407FBCA95}" name="Column11953"/>
    <tableColumn id="11958" xr3:uid="{D5FCC4E3-A0D1-4153-97F9-7F1DC9BCD4B9}" name="Column11954"/>
    <tableColumn id="11959" xr3:uid="{D43208FB-4EC0-4C5B-B58D-050063EA871D}" name="Column11955"/>
    <tableColumn id="11960" xr3:uid="{727FCE24-8380-4D89-A8A2-8A768E465A1B}" name="Column11956"/>
    <tableColumn id="11961" xr3:uid="{F36402DE-1D19-49BA-A46E-B54EBB3639E6}" name="Column11957"/>
    <tableColumn id="11962" xr3:uid="{4E3A777F-A437-4070-9D6C-917322DD1362}" name="Column11958"/>
    <tableColumn id="11963" xr3:uid="{FE26E418-018E-4086-BCEC-00488678F89D}" name="Column11959"/>
    <tableColumn id="11964" xr3:uid="{E12F330B-0DEB-4693-A367-5585B2AC4001}" name="Column11960"/>
    <tableColumn id="11965" xr3:uid="{E8741B2E-D732-430F-BE8F-16CC30874352}" name="Column11961"/>
    <tableColumn id="11966" xr3:uid="{0E024C55-7624-4E6D-9493-F5FD7486D8F5}" name="Column11962"/>
    <tableColumn id="11967" xr3:uid="{57D4F372-289C-4AC6-AE21-5158F2B4EDC4}" name="Column11963"/>
    <tableColumn id="11968" xr3:uid="{2CB4BFCA-A78F-4631-A2B6-027EBC034B14}" name="Column11964"/>
    <tableColumn id="11969" xr3:uid="{56F5BD47-283A-4E71-B1D5-2D1CBBF7C12C}" name="Column11965"/>
    <tableColumn id="11970" xr3:uid="{30CEC8EB-3442-4C03-99D2-69E077A4652D}" name="Column11966"/>
    <tableColumn id="11971" xr3:uid="{C94A6F8A-20C3-46C6-AEB0-5A076E477198}" name="Column11967"/>
    <tableColumn id="11972" xr3:uid="{06A9CD3C-07A1-4C4A-84BC-48054AE90BAE}" name="Column11968"/>
    <tableColumn id="11973" xr3:uid="{31429FDA-09B7-465A-875B-F83E93EDF5D0}" name="Column11969"/>
    <tableColumn id="11974" xr3:uid="{E3A00C31-3865-4DBD-99E0-53E44F1F5866}" name="Column11970"/>
    <tableColumn id="11975" xr3:uid="{3352B77D-74E2-40E7-B3DD-6EA9AFC791E4}" name="Column11971"/>
    <tableColumn id="11976" xr3:uid="{48BA6750-CDDE-40D6-8168-F76B3EC5FC80}" name="Column11972"/>
    <tableColumn id="11977" xr3:uid="{6DB388E9-A5A8-45DA-AE9E-C8D260831884}" name="Column11973"/>
    <tableColumn id="11978" xr3:uid="{37C5446D-A2EC-4952-B797-8716973D9A81}" name="Column11974"/>
    <tableColumn id="11979" xr3:uid="{819B602A-889A-49F6-839A-2C760BE7A3CE}" name="Column11975"/>
    <tableColumn id="11980" xr3:uid="{5DB081D4-58EB-425E-A88C-0E0DD08CC6BF}" name="Column11976"/>
    <tableColumn id="11981" xr3:uid="{6F01D9FD-1807-4AE2-9954-BE0C56A804C8}" name="Column11977"/>
    <tableColumn id="11982" xr3:uid="{87ED19EB-6CD0-459F-BCCB-68A2EA79B0C9}" name="Column11978"/>
    <tableColumn id="11983" xr3:uid="{AA0EAA62-B9E2-4267-AF08-89C309DA566D}" name="Column11979"/>
    <tableColumn id="11984" xr3:uid="{E9397B94-3C79-4BAE-A95E-B6AF3132DDC6}" name="Column11980"/>
    <tableColumn id="11985" xr3:uid="{05790E4D-03F6-4AA3-943E-2ED21BB1FB01}" name="Column11981"/>
    <tableColumn id="11986" xr3:uid="{BCC87EE5-06C0-437C-AC02-E216D76A3F1C}" name="Column11982"/>
    <tableColumn id="11987" xr3:uid="{3B2DB846-E859-45D6-B852-F11FE5C134B5}" name="Column11983"/>
    <tableColumn id="11988" xr3:uid="{0B37CD0D-F191-4F4C-A4A5-278E314A5662}" name="Column11984"/>
    <tableColumn id="11989" xr3:uid="{3E4570F6-FBAF-456F-9E71-06AFD0DDE455}" name="Column11985"/>
    <tableColumn id="11990" xr3:uid="{85BAB8BE-8C83-4EF9-B3C5-F0006431D0F7}" name="Column11986"/>
    <tableColumn id="11991" xr3:uid="{EB4A3152-C827-4094-9D5B-2E45822B79EE}" name="Column11987"/>
    <tableColumn id="11992" xr3:uid="{ABD82899-136E-41BC-860A-98E59EB92B83}" name="Column11988"/>
    <tableColumn id="11993" xr3:uid="{A769A0A8-18BD-431D-A540-7B34F862C181}" name="Column11989"/>
    <tableColumn id="11994" xr3:uid="{8D60687F-1DF9-4452-84A8-9240B788A6A1}" name="Column11990"/>
    <tableColumn id="11995" xr3:uid="{03F315D5-1AD2-4A88-8C6F-89F341BE7A65}" name="Column11991"/>
    <tableColumn id="11996" xr3:uid="{362A9C29-79B3-4E46-9F18-4B3D22474B91}" name="Column11992"/>
    <tableColumn id="11997" xr3:uid="{6D323FEA-D44F-4549-99B9-874FF5411C90}" name="Column11993"/>
    <tableColumn id="11998" xr3:uid="{1FCE1A2D-3A94-4CC2-A058-785564B4C94B}" name="Column11994"/>
    <tableColumn id="11999" xr3:uid="{9991A17A-A2DE-4AB7-A2EF-28F6AE7C8918}" name="Column11995"/>
    <tableColumn id="12000" xr3:uid="{12171371-AFEC-4F5C-83CF-6B7962263693}" name="Column11996"/>
    <tableColumn id="12001" xr3:uid="{CC832B2E-A0CF-4DEB-ADB2-9BE65DB9D7D3}" name="Column11997"/>
    <tableColumn id="12002" xr3:uid="{7D4203F8-78F4-47FE-AAD9-25C84C1A5EE4}" name="Column11998"/>
    <tableColumn id="12003" xr3:uid="{972A6779-B546-455D-8D19-C260C7F5B657}" name="Column11999"/>
    <tableColumn id="12004" xr3:uid="{7A3E36B9-09A8-4AB0-A6E5-EF13034F5C28}" name="Column12000"/>
    <tableColumn id="12005" xr3:uid="{2B4C53F7-AEBB-42DA-BC73-AA416734EC4B}" name="Column12001"/>
    <tableColumn id="12006" xr3:uid="{7848565B-14CA-4509-9384-DA6AB21CD9AB}" name="Column12002"/>
    <tableColumn id="12007" xr3:uid="{28D90AEF-CE67-43B5-B090-C9739E093D28}" name="Column12003"/>
    <tableColumn id="12008" xr3:uid="{F9A14B0F-1615-477B-853E-AAF93C44DF2F}" name="Column12004"/>
    <tableColumn id="12009" xr3:uid="{8D502B1E-3148-4053-9432-35E58E4F739E}" name="Column12005"/>
    <tableColumn id="12010" xr3:uid="{76D7FEA3-F90C-4EB6-BAB9-98DBE2F4D790}" name="Column12006"/>
    <tableColumn id="12011" xr3:uid="{F588A827-9979-4ADA-B924-06AFF122DF84}" name="Column12007"/>
    <tableColumn id="12012" xr3:uid="{174970B3-12AC-4185-B830-B999316A9DAE}" name="Column12008"/>
    <tableColumn id="12013" xr3:uid="{4CF6AC90-7DE4-4AE5-AC83-913FF1FA73DB}" name="Column12009"/>
    <tableColumn id="12014" xr3:uid="{A0B08FA1-6E96-45FA-906B-E444FDF2EA06}" name="Column12010"/>
    <tableColumn id="12015" xr3:uid="{B713D713-6687-46F6-AA95-B974DCB2B631}" name="Column12011"/>
    <tableColumn id="12016" xr3:uid="{F77BAFFA-6D2B-4FD2-B904-4293477FBC32}" name="Column12012"/>
    <tableColumn id="12017" xr3:uid="{7221B7AA-3406-437D-8DDD-3064D82B7FA2}" name="Column12013"/>
    <tableColumn id="12018" xr3:uid="{14DAC6D3-65B8-4A14-AAF4-F8C2E8F51606}" name="Column12014"/>
    <tableColumn id="12019" xr3:uid="{EB69801D-D94F-4DF4-A61F-94D190B3F7E3}" name="Column12015"/>
    <tableColumn id="12020" xr3:uid="{08F5C132-F967-492B-A517-D43FFA7798B1}" name="Column12016"/>
    <tableColumn id="12021" xr3:uid="{BBA7AEC7-DE20-4A98-9B28-E52D5A8B4E8A}" name="Column12017"/>
    <tableColumn id="12022" xr3:uid="{F9B42E4A-2C43-4ACA-A2F1-3BA5B91B73E0}" name="Column12018"/>
    <tableColumn id="12023" xr3:uid="{57B118CA-4B98-480C-8876-0999FF872E31}" name="Column12019"/>
    <tableColumn id="12024" xr3:uid="{4A145E23-F6BA-435F-939A-5F20D447F970}" name="Column12020"/>
    <tableColumn id="12025" xr3:uid="{0953F0DD-1F65-44D3-A197-F78D5D219B58}" name="Column12021"/>
    <tableColumn id="12026" xr3:uid="{356BEC80-289C-4599-8D9C-FDA54B170918}" name="Column12022"/>
    <tableColumn id="12027" xr3:uid="{D31E4E32-BA9D-4D53-961E-0D5E25DFCBA5}" name="Column12023"/>
    <tableColumn id="12028" xr3:uid="{2EBE7537-E192-47EB-94C5-BFA0268EC21A}" name="Column12024"/>
    <tableColumn id="12029" xr3:uid="{F532B1AF-44B5-4CD6-9712-B335DCF9ACCF}" name="Column12025"/>
    <tableColumn id="12030" xr3:uid="{B07C9B59-76F3-4599-8356-F7F0B2C12673}" name="Column12026"/>
    <tableColumn id="12031" xr3:uid="{44E153C2-64FF-4EA1-9C17-63FEF23A8545}" name="Column12027"/>
    <tableColumn id="12032" xr3:uid="{B99DE3E8-F08A-45F5-BB8E-ED0641F8989C}" name="Column12028"/>
    <tableColumn id="12033" xr3:uid="{884F646B-B09E-4989-A4B7-3B0D5D2649F2}" name="Column12029"/>
    <tableColumn id="12034" xr3:uid="{1C79B00A-9992-4E0C-9A5C-2B93FB5C7A05}" name="Column12030"/>
    <tableColumn id="12035" xr3:uid="{12D3E5A3-3F04-42B5-BED3-FADB770FA40B}" name="Column12031"/>
    <tableColumn id="12036" xr3:uid="{95E3433D-44E0-48B4-9560-F1294FCBAA8D}" name="Column12032"/>
    <tableColumn id="12037" xr3:uid="{256E5019-9871-4838-B729-C491B8736104}" name="Column12033"/>
    <tableColumn id="12038" xr3:uid="{9A9C2D74-32DB-437E-BBB0-A29A1B897C5A}" name="Column12034"/>
    <tableColumn id="12039" xr3:uid="{FC43430D-23AF-4019-BAAC-476AE3582BCF}" name="Column12035"/>
    <tableColumn id="12040" xr3:uid="{7AF8E7FE-885C-426E-B5B0-E8D2E2A1FFDF}" name="Column12036"/>
    <tableColumn id="12041" xr3:uid="{7F1934DC-F387-4EF5-9D44-5982885C8C46}" name="Column12037"/>
    <tableColumn id="12042" xr3:uid="{A48BD360-BEC3-4999-BB78-5DF4FFE7AA64}" name="Column12038"/>
    <tableColumn id="12043" xr3:uid="{8CB987FC-C238-477A-A597-76FD76BA5CB3}" name="Column12039"/>
    <tableColumn id="12044" xr3:uid="{9FC2F4A0-BF60-4DC1-A7FD-799F932A0B85}" name="Column12040"/>
    <tableColumn id="12045" xr3:uid="{870DE0D5-74FE-437C-9DDB-33E291C14631}" name="Column12041"/>
    <tableColumn id="12046" xr3:uid="{10CE43B8-CB18-4298-8A86-816D8CC72535}" name="Column12042"/>
    <tableColumn id="12047" xr3:uid="{B950CEA2-95CB-47EB-B8C5-97A9B245632B}" name="Column12043"/>
    <tableColumn id="12048" xr3:uid="{DA9ADB28-55D0-49E2-8645-2765C5E9C8C4}" name="Column12044"/>
    <tableColumn id="12049" xr3:uid="{5375D849-35C3-4A97-AD8F-69F7A7D6452E}" name="Column12045"/>
    <tableColumn id="12050" xr3:uid="{C97971E4-5E44-475A-9C80-741776279945}" name="Column12046"/>
    <tableColumn id="12051" xr3:uid="{B1AC4AF4-F32A-44C6-AC37-142DC9F9FD49}" name="Column12047"/>
    <tableColumn id="12052" xr3:uid="{A1A93D14-033E-46B7-8B6A-70ED217104E0}" name="Column12048"/>
    <tableColumn id="12053" xr3:uid="{4A21A578-2398-4430-9DFA-79250EAAA35E}" name="Column12049"/>
    <tableColumn id="12054" xr3:uid="{A277954A-E965-4477-90BA-E71BE4D8B844}" name="Column12050"/>
    <tableColumn id="12055" xr3:uid="{61A802B9-C131-4C05-9073-83A04CC25F08}" name="Column12051"/>
    <tableColumn id="12056" xr3:uid="{E9E96C93-013B-4642-9B9D-41D5D9EB75A5}" name="Column12052"/>
    <tableColumn id="12057" xr3:uid="{B6680741-63AD-4F0F-A605-9496C6B2DEA7}" name="Column12053"/>
    <tableColumn id="12058" xr3:uid="{0EDF6C3C-2F70-46AF-877D-13C2CC7D79D4}" name="Column12054"/>
    <tableColumn id="12059" xr3:uid="{DF9EDB07-5A7D-40B0-8A2E-CB6D5C494693}" name="Column12055"/>
    <tableColumn id="12060" xr3:uid="{980807B1-2A11-46A5-9695-747C2E034DCF}" name="Column12056"/>
    <tableColumn id="12061" xr3:uid="{7DCB7E33-83BC-4A41-917B-B6AF12C1FA54}" name="Column12057"/>
    <tableColumn id="12062" xr3:uid="{9949E637-4F12-48DB-9699-1EBAB3E72CF7}" name="Column12058"/>
    <tableColumn id="12063" xr3:uid="{8FAA9734-3761-473C-9039-668AF63FA81D}" name="Column12059"/>
    <tableColumn id="12064" xr3:uid="{8AF28028-E72D-4AEB-9154-870AE4EDBFFA}" name="Column12060"/>
    <tableColumn id="12065" xr3:uid="{C13625E0-70DF-445B-BE7B-917698E16C2E}" name="Column12061"/>
    <tableColumn id="12066" xr3:uid="{27BD03D8-5EDE-41A7-88E0-4E9A32DAA340}" name="Column12062"/>
    <tableColumn id="12067" xr3:uid="{54567631-C142-434F-84CB-63176D5F04F2}" name="Column12063"/>
    <tableColumn id="12068" xr3:uid="{139BB1FB-2BB5-4A00-B9B4-200E2B33391D}" name="Column12064"/>
    <tableColumn id="12069" xr3:uid="{AF881CBC-4D74-405F-83C3-CD15F993A121}" name="Column12065"/>
    <tableColumn id="12070" xr3:uid="{3D1FF7C4-B681-45D0-ACE5-28A6AE7FB3EC}" name="Column12066"/>
    <tableColumn id="12071" xr3:uid="{5CD989FF-B953-4219-968B-72DE83CF9697}" name="Column12067"/>
    <tableColumn id="12072" xr3:uid="{BDE9BFD2-A625-4B83-BDC4-FEE5C9D49B0C}" name="Column12068"/>
    <tableColumn id="12073" xr3:uid="{A0CEA0B9-44A6-4664-A866-AA27BBAD9BB7}" name="Column12069"/>
    <tableColumn id="12074" xr3:uid="{0406AEF3-4AEB-4274-8940-70EED8EEFC27}" name="Column12070"/>
    <tableColumn id="12075" xr3:uid="{E2188AB8-938D-44FD-ACF4-45D22BFEA047}" name="Column12071"/>
    <tableColumn id="12076" xr3:uid="{A12E0A3F-87E8-47A2-B33A-0E0DB41BD7E4}" name="Column12072"/>
    <tableColumn id="12077" xr3:uid="{0E7E087B-AE14-43DE-A4D1-1109F2F05A0B}" name="Column12073"/>
    <tableColumn id="12078" xr3:uid="{000E1F2F-00C5-4D51-8DD1-8D08037DFE08}" name="Column12074"/>
    <tableColumn id="12079" xr3:uid="{890CA030-21D3-48EB-B834-F639CF48B426}" name="Column12075"/>
    <tableColumn id="12080" xr3:uid="{29FFB933-661E-4AFA-8DD8-3E371A5DFBC5}" name="Column12076"/>
    <tableColumn id="12081" xr3:uid="{7C7D6800-4F0F-467F-B8F8-8469553AF932}" name="Column12077"/>
    <tableColumn id="12082" xr3:uid="{49934975-D20C-4564-A223-94EB6291CD34}" name="Column12078"/>
    <tableColumn id="12083" xr3:uid="{4D7DE311-EC8F-4234-8C95-A7B8E78CBE1D}" name="Column12079"/>
    <tableColumn id="12084" xr3:uid="{F71D6688-7B2C-4962-AABD-2215AEAFC0E1}" name="Column12080"/>
    <tableColumn id="12085" xr3:uid="{27EA03E3-95B3-41AD-B25E-AE44063AD9BE}" name="Column12081"/>
    <tableColumn id="12086" xr3:uid="{48DDFD16-9B9C-4945-ACD0-247222F06CF3}" name="Column12082"/>
    <tableColumn id="12087" xr3:uid="{B628DF04-DF09-4835-BB31-D3661BF69E6B}" name="Column12083"/>
    <tableColumn id="12088" xr3:uid="{F9254B9F-3507-4033-8A53-9F6E0DC28E87}" name="Column12084"/>
    <tableColumn id="12089" xr3:uid="{52CACE75-83F4-4177-BAC4-A7EC614EC37D}" name="Column12085"/>
    <tableColumn id="12090" xr3:uid="{CA916A06-052E-46E7-84A2-747C405E28DC}" name="Column12086"/>
    <tableColumn id="12091" xr3:uid="{6AF0CCE6-AAE9-44FF-A5A4-7E177C86347F}" name="Column12087"/>
    <tableColumn id="12092" xr3:uid="{6C1EFD0B-0BC1-4F3F-BF5A-2F8F2D3AA4EB}" name="Column12088"/>
    <tableColumn id="12093" xr3:uid="{8D23D9E3-194C-4FEA-BE51-379585C8C590}" name="Column12089"/>
    <tableColumn id="12094" xr3:uid="{CA087693-9CE4-4835-AB28-8E8530B0FC1B}" name="Column12090"/>
    <tableColumn id="12095" xr3:uid="{0938ACAF-CDDD-4398-BA0C-5C2BBDC8610E}" name="Column12091"/>
    <tableColumn id="12096" xr3:uid="{A0F18A5C-DDF8-447A-AAAE-EB658585899F}" name="Column12092"/>
    <tableColumn id="12097" xr3:uid="{9B8010D4-9A40-4C4C-B047-BF113690A181}" name="Column12093"/>
    <tableColumn id="12098" xr3:uid="{10A6EAA3-56A6-44AA-8AE8-5938CFAE22F0}" name="Column12094"/>
    <tableColumn id="12099" xr3:uid="{75029751-D627-4E22-8ACC-7DD0626D83B6}" name="Column12095"/>
    <tableColumn id="12100" xr3:uid="{482ECAFA-22DE-46A1-B516-29F638AEF6E1}" name="Column12096"/>
    <tableColumn id="12101" xr3:uid="{8A21AFB9-19A8-4C8B-97BF-947112FA08D2}" name="Column12097"/>
    <tableColumn id="12102" xr3:uid="{D6002DFB-88B3-4243-8DE9-1D8A7C33E35B}" name="Column12098"/>
    <tableColumn id="12103" xr3:uid="{BAC86871-DA4B-4202-A1CE-1C39F9829A33}" name="Column12099"/>
    <tableColumn id="12104" xr3:uid="{D2D6D24A-5421-48CC-863E-CF2D57F46174}" name="Column12100"/>
    <tableColumn id="12105" xr3:uid="{947F74D1-F9E5-41D9-8273-40503AFEF6D6}" name="Column12101"/>
    <tableColumn id="12106" xr3:uid="{5BF54D96-AB48-44A2-AD38-93BAEC78C363}" name="Column12102"/>
    <tableColumn id="12107" xr3:uid="{FD8ACC3D-BF79-4C3A-9CA7-F5FC828C9D79}" name="Column12103"/>
    <tableColumn id="12108" xr3:uid="{337FEA49-91FF-479A-9E98-637921459BD2}" name="Column12104"/>
    <tableColumn id="12109" xr3:uid="{8A0EC6F1-4B9B-4C63-8A53-A8305FB839B2}" name="Column12105"/>
    <tableColumn id="12110" xr3:uid="{066F30D3-B06D-4BDE-8DEA-DAA61FF15065}" name="Column12106"/>
    <tableColumn id="12111" xr3:uid="{19DD7645-B46F-41DC-9FE1-585A6F3DB207}" name="Column12107"/>
    <tableColumn id="12112" xr3:uid="{68987793-022B-43F9-9C63-F550EDB64AA0}" name="Column12108"/>
    <tableColumn id="12113" xr3:uid="{6A2F25B6-83D4-4E01-8E70-0D344E72EEB5}" name="Column12109"/>
    <tableColumn id="12114" xr3:uid="{2A4017CC-4122-46E8-8A3D-C241F56CFFB1}" name="Column12110"/>
    <tableColumn id="12115" xr3:uid="{A716A835-2108-481E-8CD5-AA1F0EE09A4D}" name="Column12111"/>
    <tableColumn id="12116" xr3:uid="{68DF910D-178F-4729-B98E-9DA176017DD1}" name="Column12112"/>
    <tableColumn id="12117" xr3:uid="{7E05DB43-CB1D-4E4D-B136-B1A2BE48E8FB}" name="Column12113"/>
    <tableColumn id="12118" xr3:uid="{87731C01-ED85-4ABC-A910-8ED0552EE857}" name="Column12114"/>
    <tableColumn id="12119" xr3:uid="{31B70EE3-4BDD-4A47-AD53-BFF081C3E989}" name="Column12115"/>
    <tableColumn id="12120" xr3:uid="{0337C075-AE6A-4D1A-909D-AA14F0A4E8D2}" name="Column12116"/>
    <tableColumn id="12121" xr3:uid="{CFC62C06-E313-47C2-AB0A-39D7E7841D21}" name="Column12117"/>
    <tableColumn id="12122" xr3:uid="{B534BE96-6116-46FF-875B-E6C1A63BCB6B}" name="Column12118"/>
    <tableColumn id="12123" xr3:uid="{57FE3C52-D3D3-4BF4-A20F-26E3794099AC}" name="Column12119"/>
    <tableColumn id="12124" xr3:uid="{6B239A06-9BB6-4E05-B615-72CA42518896}" name="Column12120"/>
    <tableColumn id="12125" xr3:uid="{304ACA5D-9DBE-4F9E-854F-FFD3FEBC672C}" name="Column12121"/>
    <tableColumn id="12126" xr3:uid="{17E7C2AC-E8CF-4CC9-94FF-5109BA3E51B8}" name="Column12122"/>
    <tableColumn id="12127" xr3:uid="{2051BB0D-A893-4B4D-A180-540A658C195D}" name="Column12123"/>
    <tableColumn id="12128" xr3:uid="{2204F7CD-B6BE-4091-828A-0E1B5A6F5C63}" name="Column12124"/>
    <tableColumn id="12129" xr3:uid="{12138469-9B84-427E-A91D-F8FE1DCFA158}" name="Column12125"/>
    <tableColumn id="12130" xr3:uid="{4C00F480-8EE7-4F4D-AE76-08D151F14C88}" name="Column12126"/>
    <tableColumn id="12131" xr3:uid="{89AD89AF-5C68-49C3-8091-860BAE6257CA}" name="Column12127"/>
    <tableColumn id="12132" xr3:uid="{9EB7BFCB-A21E-4491-B072-D6714EE77BCF}" name="Column12128"/>
    <tableColumn id="12133" xr3:uid="{B9E70C5A-350D-4B8E-9889-2DF5D093B690}" name="Column12129"/>
    <tableColumn id="12134" xr3:uid="{1CB3032F-08CB-42F7-825B-F1F1415FB7F2}" name="Column12130"/>
    <tableColumn id="12135" xr3:uid="{74A04166-8DD9-4672-AC29-6B768EC62604}" name="Column12131"/>
    <tableColumn id="12136" xr3:uid="{7CCEAB2B-5BAA-4538-A400-10EAA64CDE4C}" name="Column12132"/>
    <tableColumn id="12137" xr3:uid="{C0947D45-3DD7-48E4-B592-B7753A54BA9C}" name="Column12133"/>
    <tableColumn id="12138" xr3:uid="{B376A7A6-F573-40C0-B542-6BCE6038C473}" name="Column12134"/>
    <tableColumn id="12139" xr3:uid="{CFE9CB27-7E54-4189-978F-A24F3BC37745}" name="Column12135"/>
    <tableColumn id="12140" xr3:uid="{45FF657C-8F6E-4615-8D55-48B26A4E447A}" name="Column12136"/>
    <tableColumn id="12141" xr3:uid="{9C1E0E07-3812-4EC7-ABC1-364A78284BC2}" name="Column12137"/>
    <tableColumn id="12142" xr3:uid="{328BB0AB-B110-474E-AE1E-ECB831A27489}" name="Column12138"/>
    <tableColumn id="12143" xr3:uid="{FA2073FE-5E0C-4108-99E1-A8C3A4E516ED}" name="Column12139"/>
    <tableColumn id="12144" xr3:uid="{89FB6A07-AA1B-4F03-AE56-3E5B5500E0F3}" name="Column12140"/>
    <tableColumn id="12145" xr3:uid="{55141892-7B13-4977-B548-B4BD9C9E1DAB}" name="Column12141"/>
    <tableColumn id="12146" xr3:uid="{062D9049-F2BA-4884-8CA3-3E29B8D49C15}" name="Column12142"/>
    <tableColumn id="12147" xr3:uid="{A51F7473-8317-43A3-A646-9DD1E84004B8}" name="Column12143"/>
    <tableColumn id="12148" xr3:uid="{A02B65C6-BDCE-4C46-AB0A-E75E075A183A}" name="Column12144"/>
    <tableColumn id="12149" xr3:uid="{736424A5-4E16-4F09-A69B-8C1861E1B30C}" name="Column12145"/>
    <tableColumn id="12150" xr3:uid="{96DCE64E-323E-48EC-8805-4A79A43879B5}" name="Column12146"/>
    <tableColumn id="12151" xr3:uid="{649B1C87-83D4-4E18-9DAE-2E9F1AA03E3D}" name="Column12147"/>
    <tableColumn id="12152" xr3:uid="{F970E7BA-F5FB-447F-9593-878F41671EBE}" name="Column12148"/>
    <tableColumn id="12153" xr3:uid="{E479EE90-2AB1-4C95-9A05-58DFAD6EB271}" name="Column12149"/>
    <tableColumn id="12154" xr3:uid="{A7B58025-5AC2-4EC7-9BE3-98F687FD9996}" name="Column12150"/>
    <tableColumn id="12155" xr3:uid="{85CD5ED3-7B8D-4DC6-9375-792D1E97AEE9}" name="Column12151"/>
    <tableColumn id="12156" xr3:uid="{E7CDAEE4-CA48-46D9-9ACD-F057BF7E0B03}" name="Column12152"/>
    <tableColumn id="12157" xr3:uid="{B69942F7-4D1D-4DBC-BD3D-DF7C3363A316}" name="Column12153"/>
    <tableColumn id="12158" xr3:uid="{49B74BAB-43DF-4507-B6C8-A11F8D9EBF1B}" name="Column12154"/>
    <tableColumn id="12159" xr3:uid="{AC445F8A-CF0D-4C66-8DED-0924A347C376}" name="Column12155"/>
    <tableColumn id="12160" xr3:uid="{EE472DF9-DD72-468C-8841-5A09D524ED13}" name="Column12156"/>
    <tableColumn id="12161" xr3:uid="{D6883C14-6DB4-4D6A-905C-2B8D9C7E858C}" name="Column12157"/>
    <tableColumn id="12162" xr3:uid="{923CDAA5-00A6-4AED-85E9-AD465468E6A4}" name="Column12158"/>
    <tableColumn id="12163" xr3:uid="{3A3A0DB2-20C7-4579-B542-3E0ABBC35ABA}" name="Column12159"/>
    <tableColumn id="12164" xr3:uid="{DC863627-1292-4BD3-89BC-B5F263B49666}" name="Column12160"/>
    <tableColumn id="12165" xr3:uid="{DC3EA514-36D5-443F-A138-91FC962A65A0}" name="Column12161"/>
    <tableColumn id="12166" xr3:uid="{4FD04ED7-85D4-48F1-A70A-ED4C6BDF5A21}" name="Column12162"/>
    <tableColumn id="12167" xr3:uid="{A12C000B-75D5-4217-B0BD-0E6336C3AA2F}" name="Column12163"/>
    <tableColumn id="12168" xr3:uid="{3DEE987A-EFD9-42B5-83D6-36AB902F0E9A}" name="Column12164"/>
    <tableColumn id="12169" xr3:uid="{BE508A0B-0C87-4732-914A-A747425E0ADB}" name="Column12165"/>
    <tableColumn id="12170" xr3:uid="{5BD084DD-A085-4690-9F5D-DAECC4A07F5A}" name="Column12166"/>
    <tableColumn id="12171" xr3:uid="{BA7CF6C7-CC55-41BE-BDE2-AF8A8589BC92}" name="Column12167"/>
    <tableColumn id="12172" xr3:uid="{3030012B-22EF-4A1D-AF77-BCD46FA25A8E}" name="Column12168"/>
    <tableColumn id="12173" xr3:uid="{6B52E97A-EC50-4439-8D79-B1F7BB7072F1}" name="Column12169"/>
    <tableColumn id="12174" xr3:uid="{16E54AB8-E5DF-43E3-A2CF-0C324540E937}" name="Column12170"/>
    <tableColumn id="12175" xr3:uid="{E2624915-B2B9-46BC-BA19-32FC6ED99323}" name="Column12171"/>
    <tableColumn id="12176" xr3:uid="{8A6646DC-24C1-4B91-B0FC-347F55443E0A}" name="Column12172"/>
    <tableColumn id="12177" xr3:uid="{A9FB59BD-8FBC-44A0-9D0C-8CD185A28846}" name="Column12173"/>
    <tableColumn id="12178" xr3:uid="{85C0A3D6-D718-43BC-9ABC-13911CDA89B2}" name="Column12174"/>
    <tableColumn id="12179" xr3:uid="{2E0A8830-0CF2-4043-AA94-D1F41512C539}" name="Column12175"/>
    <tableColumn id="12180" xr3:uid="{D32924D8-733A-4BAC-8CEF-977D5A731059}" name="Column12176"/>
    <tableColumn id="12181" xr3:uid="{A9929479-C6D6-4320-B884-E957D48B0CA0}" name="Column12177"/>
    <tableColumn id="12182" xr3:uid="{02AAB650-79D7-4B31-AA9E-11D666FEA7DA}" name="Column12178"/>
    <tableColumn id="12183" xr3:uid="{C0617AB1-2F5D-4CC4-847A-A0177903752D}" name="Column12179"/>
    <tableColumn id="12184" xr3:uid="{5FC8CC3A-BC09-444B-B05C-7D2AF06DC403}" name="Column12180"/>
    <tableColumn id="12185" xr3:uid="{5305E011-4AD3-4AB6-A186-C9E5CEEB110A}" name="Column12181"/>
    <tableColumn id="12186" xr3:uid="{723B5312-9A7F-40A8-8DE1-47F4373D8F2F}" name="Column12182"/>
    <tableColumn id="12187" xr3:uid="{29F4000E-5EB3-4E99-A04A-99C4DBE35244}" name="Column12183"/>
    <tableColumn id="12188" xr3:uid="{61A3752A-63B5-4049-B698-EDE7118C3355}" name="Column12184"/>
    <tableColumn id="12189" xr3:uid="{518DC1B1-3F72-435F-AFF5-99C7F54B7CE3}" name="Column12185"/>
    <tableColumn id="12190" xr3:uid="{0CF15A05-463D-4346-B1A7-8C1E30420950}" name="Column12186"/>
    <tableColumn id="12191" xr3:uid="{804FE389-AC96-4E0A-904B-57BC7CFCDCA0}" name="Column12187"/>
    <tableColumn id="12192" xr3:uid="{107FBD37-C700-45B2-868E-46AC79EDD249}" name="Column12188"/>
    <tableColumn id="12193" xr3:uid="{4142DCA4-EB0F-400D-9546-8D3D1203C60B}" name="Column12189"/>
    <tableColumn id="12194" xr3:uid="{DFBB93A4-4239-42BD-AAF7-4A827DA84DFB}" name="Column12190"/>
    <tableColumn id="12195" xr3:uid="{1F4DA55B-D2DE-4708-95CB-4127A6E6CDA0}" name="Column12191"/>
    <tableColumn id="12196" xr3:uid="{74640EDC-C6A1-440E-AEFB-98FD9457B720}" name="Column12192"/>
    <tableColumn id="12197" xr3:uid="{EED03E42-3F1C-47FF-8D40-F343DA82DFA3}" name="Column12193"/>
    <tableColumn id="12198" xr3:uid="{2CB1146B-63B3-41EA-B68F-BEF5F7F42BE3}" name="Column12194"/>
    <tableColumn id="12199" xr3:uid="{1B9B6DC1-4B56-4BAC-A502-E846477D4AAA}" name="Column12195"/>
    <tableColumn id="12200" xr3:uid="{2C4C926C-D0AF-4887-A263-E8120296FB71}" name="Column12196"/>
    <tableColumn id="12201" xr3:uid="{B4DCB2B2-A7EB-4511-85CC-F21F0952F9D3}" name="Column12197"/>
    <tableColumn id="12202" xr3:uid="{C6174711-F755-4779-9F2C-90F2DBD39E05}" name="Column12198"/>
    <tableColumn id="12203" xr3:uid="{94FB03F4-93EF-444F-B3B8-688EE19BD4E5}" name="Column12199"/>
    <tableColumn id="12204" xr3:uid="{48BFCC54-19DC-48C8-AD93-5DF72B52EFA4}" name="Column12200"/>
    <tableColumn id="12205" xr3:uid="{88241B2D-27B6-4422-99A9-BBE04737282C}" name="Column12201"/>
    <tableColumn id="12206" xr3:uid="{7F77975C-BBBE-44DC-94A9-5D43D6564AD3}" name="Column12202"/>
    <tableColumn id="12207" xr3:uid="{6FF936A8-451B-4057-97E4-0150F0A3B53A}" name="Column12203"/>
    <tableColumn id="12208" xr3:uid="{40A107FD-9925-4B1A-B9A5-DB1962CCFA89}" name="Column12204"/>
    <tableColumn id="12209" xr3:uid="{286E1057-2387-412A-9C41-78397D20BA6D}" name="Column12205"/>
    <tableColumn id="12210" xr3:uid="{67E386D8-E97F-413B-A2A0-6B5C2149F9A0}" name="Column12206"/>
    <tableColumn id="12211" xr3:uid="{4D76CE7D-77EE-4081-9A99-757426BBE370}" name="Column12207"/>
    <tableColumn id="12212" xr3:uid="{757DF6BC-BA55-4053-ACF3-A4BCAC7659A2}" name="Column12208"/>
    <tableColumn id="12213" xr3:uid="{9050D23E-807A-465F-9029-BD0AB5F7D21F}" name="Column12209"/>
    <tableColumn id="12214" xr3:uid="{1B7B95C1-C1C1-493C-B7F8-EA2B2043EBE1}" name="Column12210"/>
    <tableColumn id="12215" xr3:uid="{C1448DBA-FBAA-4077-94F0-C5909D44AE1C}" name="Column12211"/>
    <tableColumn id="12216" xr3:uid="{802078A5-31F6-4D13-91EA-0C67EC9C00C6}" name="Column12212"/>
    <tableColumn id="12217" xr3:uid="{F9958B0B-2D14-4073-8BE1-B9309F04C0B7}" name="Column12213"/>
    <tableColumn id="12218" xr3:uid="{0D7EA896-2A85-4D6E-91A7-1E30E83C4859}" name="Column12214"/>
    <tableColumn id="12219" xr3:uid="{0565016E-380A-4EAF-9994-FD4B5A04A04A}" name="Column12215"/>
    <tableColumn id="12220" xr3:uid="{33140735-5EFD-443B-A8CD-D0ED15EC6B8A}" name="Column12216"/>
    <tableColumn id="12221" xr3:uid="{91E9D863-5A5D-4C07-9242-ED68D8AFFBDB}" name="Column12217"/>
    <tableColumn id="12222" xr3:uid="{019F990D-ED0D-488B-8166-6CA50C173CF7}" name="Column12218"/>
    <tableColumn id="12223" xr3:uid="{D7AEDE47-5AF6-4675-A8C1-67BF6358DD54}" name="Column12219"/>
    <tableColumn id="12224" xr3:uid="{43BD5B18-7C95-46FC-84E0-45F0EA2E6094}" name="Column12220"/>
    <tableColumn id="12225" xr3:uid="{E020B7E9-730B-4E34-9E22-63B67967BB17}" name="Column12221"/>
    <tableColumn id="12226" xr3:uid="{4A1B820F-9D7D-4892-BB82-8A32C8BBC69F}" name="Column12222"/>
    <tableColumn id="12227" xr3:uid="{CBC75CA8-CCCD-4954-A98B-ABF2C2E50BF5}" name="Column12223"/>
    <tableColumn id="12228" xr3:uid="{B28208BE-7BBC-453A-880D-24FE8C53EFFC}" name="Column12224"/>
    <tableColumn id="12229" xr3:uid="{ADC09581-7F01-472A-BFE4-50519611BBB7}" name="Column12225"/>
    <tableColumn id="12230" xr3:uid="{603802C6-D6AE-48E9-8389-6C2AB9BF4EA4}" name="Column12226"/>
    <tableColumn id="12231" xr3:uid="{8D4F8488-491C-4CC4-A42F-2BFE4481F367}" name="Column12227"/>
    <tableColumn id="12232" xr3:uid="{0FFA9B89-56B3-4327-AC00-7C8841FC7CBF}" name="Column12228"/>
    <tableColumn id="12233" xr3:uid="{A78FEFB2-1E1F-4E92-8F1A-4554DDD909F3}" name="Column12229"/>
    <tableColumn id="12234" xr3:uid="{6B652AD4-7F83-4B35-817C-5EF1C871811F}" name="Column12230"/>
    <tableColumn id="12235" xr3:uid="{594EC4A0-BE67-4DDB-89D7-5B03DC5DC90F}" name="Column12231"/>
    <tableColumn id="12236" xr3:uid="{92BD636D-68F3-4062-B8AB-EF2BD45D4262}" name="Column12232"/>
    <tableColumn id="12237" xr3:uid="{BE745594-544A-48D9-B091-10F9CAB040DC}" name="Column12233"/>
    <tableColumn id="12238" xr3:uid="{650DD309-2607-4169-AB53-CC844AFFC09C}" name="Column12234"/>
    <tableColumn id="12239" xr3:uid="{2CD3BAC8-0AD9-4346-9FAD-14D3399C3507}" name="Column12235"/>
    <tableColumn id="12240" xr3:uid="{73E0A0EC-BEFF-4D03-8D1B-7EA54860A864}" name="Column12236"/>
    <tableColumn id="12241" xr3:uid="{859E6F5E-7485-4FA0-82F7-AEE59080BFA2}" name="Column12237"/>
    <tableColumn id="12242" xr3:uid="{2B925C2A-6830-4FD0-8F70-988A1E9FB902}" name="Column12238"/>
    <tableColumn id="12243" xr3:uid="{6BE57032-F1C6-4DC6-AFF7-DB3BC470AC21}" name="Column12239"/>
    <tableColumn id="12244" xr3:uid="{A10B5AC7-F6EA-4730-B4EA-DF0EE1A9F243}" name="Column12240"/>
    <tableColumn id="12245" xr3:uid="{2EB0040D-19C3-4B1A-AAEB-96CAD258058A}" name="Column12241"/>
    <tableColumn id="12246" xr3:uid="{39DF95C4-CC5F-43FC-ADEB-DE431DED73F1}" name="Column12242"/>
    <tableColumn id="12247" xr3:uid="{B7047818-2959-42AF-AACD-27F51E03010E}" name="Column12243"/>
    <tableColumn id="12248" xr3:uid="{6CF87880-68A5-4E52-8158-D77FBB872B8B}" name="Column12244"/>
    <tableColumn id="12249" xr3:uid="{058E5218-E093-48D2-B6A7-4F5334B34F98}" name="Column12245"/>
    <tableColumn id="12250" xr3:uid="{9D67EFAC-1D78-4D90-95F1-F16B5CF1058A}" name="Column12246"/>
    <tableColumn id="12251" xr3:uid="{69B684DD-2EBF-46B5-853C-1DAFE8ECA1B6}" name="Column12247"/>
    <tableColumn id="12252" xr3:uid="{5EC6175E-06DE-405F-90A6-C208C0977595}" name="Column12248"/>
    <tableColumn id="12253" xr3:uid="{C365F939-3E55-467D-B26D-946D903893A3}" name="Column12249"/>
    <tableColumn id="12254" xr3:uid="{B1A0DA27-9C7E-40AF-9C3C-E3C946077138}" name="Column12250"/>
    <tableColumn id="12255" xr3:uid="{AE27DAE8-A773-4B14-924E-A042F143D4B4}" name="Column12251"/>
    <tableColumn id="12256" xr3:uid="{86247F68-E523-489A-84E0-8276D79B2430}" name="Column12252"/>
    <tableColumn id="12257" xr3:uid="{662D5B7F-B825-4A6F-9984-7B2B4B69B3ED}" name="Column12253"/>
    <tableColumn id="12258" xr3:uid="{475D15C2-B04D-472D-9E81-6496E30159CB}" name="Column12254"/>
    <tableColumn id="12259" xr3:uid="{B1816D4F-C57F-4C0A-B0B9-9414F2889293}" name="Column12255"/>
    <tableColumn id="12260" xr3:uid="{E81D0ED0-F8BB-4182-8908-B610DA998CC5}" name="Column12256"/>
    <tableColumn id="12261" xr3:uid="{D272ADBC-F3AD-4654-8930-5943963D36B1}" name="Column12257"/>
    <tableColumn id="12262" xr3:uid="{D29D0D76-E130-495D-AA76-B5AF212A5857}" name="Column12258"/>
    <tableColumn id="12263" xr3:uid="{6B4C3748-EE39-4C2C-9256-E5A175D2D229}" name="Column12259"/>
    <tableColumn id="12264" xr3:uid="{ECBC40DB-845B-4447-B387-35DB91C3AA89}" name="Column12260"/>
    <tableColumn id="12265" xr3:uid="{3B281DD0-FCC3-46D5-9920-099D8145DD24}" name="Column12261"/>
    <tableColumn id="12266" xr3:uid="{C33EC12D-C84B-46FC-A086-941E6AED176C}" name="Column12262"/>
    <tableColumn id="12267" xr3:uid="{16B3C207-52D6-46C1-B35A-09747E82B3D8}" name="Column12263"/>
    <tableColumn id="12268" xr3:uid="{062428A9-1869-4276-A32A-8B2EEB27CE6F}" name="Column12264"/>
    <tableColumn id="12269" xr3:uid="{15F36389-AEF3-48E2-ADEA-92CB1CCA974B}" name="Column12265"/>
    <tableColumn id="12270" xr3:uid="{16DA3985-A3FE-4809-8CD5-AD6160B8A5FA}" name="Column12266"/>
    <tableColumn id="12271" xr3:uid="{B569C212-62C6-4F5B-9951-838ED6E54F7D}" name="Column12267"/>
    <tableColumn id="12272" xr3:uid="{2CB1C324-A4B8-45FA-BE8B-BBA9E71812FA}" name="Column12268"/>
    <tableColumn id="12273" xr3:uid="{C004677A-28BC-427F-92E7-5087B5E0C466}" name="Column12269"/>
    <tableColumn id="12274" xr3:uid="{7AB5E3DD-AD99-49D7-8C14-2EA5C32E6ECC}" name="Column12270"/>
    <tableColumn id="12275" xr3:uid="{57D1B8AB-3C57-4869-A88E-4AFCF90DFAFC}" name="Column12271"/>
    <tableColumn id="12276" xr3:uid="{31CD714C-0348-485D-AEF8-E437964C6FED}" name="Column12272"/>
    <tableColumn id="12277" xr3:uid="{F78286E6-64B0-4C56-B668-36AB42BC9686}" name="Column12273"/>
    <tableColumn id="12278" xr3:uid="{E6BDB9E3-9293-4073-91A6-C77D9EAFEB66}" name="Column12274"/>
    <tableColumn id="12279" xr3:uid="{EC5C9E34-6D73-4A9F-812F-22B830A33779}" name="Column12275"/>
    <tableColumn id="12280" xr3:uid="{87AA1EA0-7052-428C-BBE1-2C6D27454BE8}" name="Column12276"/>
    <tableColumn id="12281" xr3:uid="{DA3A60F1-1DE1-416B-963C-338A970DFE54}" name="Column12277"/>
    <tableColumn id="12282" xr3:uid="{DC12965A-6DA9-426D-8F8F-221F3F3FF336}" name="Column12278"/>
    <tableColumn id="12283" xr3:uid="{07E30828-28C8-486B-9766-AE91A0518425}" name="Column12279"/>
    <tableColumn id="12284" xr3:uid="{238D2C09-09E6-485E-989C-DB3B91F30078}" name="Column12280"/>
    <tableColumn id="12285" xr3:uid="{9ABE3265-3912-483E-BB67-6D66B6632AEB}" name="Column12281"/>
    <tableColumn id="12286" xr3:uid="{1903E41E-02A6-4CFD-BC73-5B3AC0A34346}" name="Column12282"/>
    <tableColumn id="12287" xr3:uid="{BC7C672F-74BF-497D-B69D-CE1D8EEFF74E}" name="Column12283"/>
    <tableColumn id="12288" xr3:uid="{475EFB0D-CA4A-48AE-8587-6BC722EA8C1E}" name="Column12284"/>
    <tableColumn id="12289" xr3:uid="{972D5418-C8AD-45A6-BD08-F6AAD8534B7F}" name="Column12285"/>
    <tableColumn id="12290" xr3:uid="{7C857714-0B7B-41BD-A013-198A873FFC08}" name="Column12286"/>
    <tableColumn id="12291" xr3:uid="{17638F85-75A4-4687-BFED-D218F12B2113}" name="Column12287"/>
    <tableColumn id="12292" xr3:uid="{D475AC0A-3311-4F7C-813F-7008722CEAA7}" name="Column12288"/>
    <tableColumn id="12293" xr3:uid="{F8F611F9-C825-404D-AD42-26335E2654F4}" name="Column12289"/>
    <tableColumn id="12294" xr3:uid="{7A6E58A7-A865-4BD0-A126-1F9A3FD6D8CE}" name="Column12290"/>
    <tableColumn id="12295" xr3:uid="{C99B6ACD-D1E6-4AA6-B124-C2A73539873F}" name="Column12291"/>
    <tableColumn id="12296" xr3:uid="{AFA6B215-C338-4642-A7C2-4B26D07BC183}" name="Column12292"/>
    <tableColumn id="12297" xr3:uid="{5646E183-C32B-4B56-9E2B-51E6FE7566EC}" name="Column12293"/>
    <tableColumn id="12298" xr3:uid="{D5F0F51E-4DB8-47C7-8D07-03F2625A8A8D}" name="Column12294"/>
    <tableColumn id="12299" xr3:uid="{D58E911B-AAF9-4496-9B7D-A63DB56E6D17}" name="Column12295"/>
    <tableColumn id="12300" xr3:uid="{3B210ED6-0421-466F-A4F1-13CD8E763168}" name="Column12296"/>
    <tableColumn id="12301" xr3:uid="{518CB313-8A59-4AF0-AEEE-35822CE1780F}" name="Column12297"/>
    <tableColumn id="12302" xr3:uid="{2E8ADE81-2F29-4F81-8F3C-867392D0769D}" name="Column12298"/>
    <tableColumn id="12303" xr3:uid="{86DA616B-7260-4861-894B-FD647993FE79}" name="Column12299"/>
    <tableColumn id="12304" xr3:uid="{8DB7187B-9F11-469B-8231-C10963416269}" name="Column12300"/>
    <tableColumn id="12305" xr3:uid="{56927BF2-C37D-499C-98ED-2B5A534459AC}" name="Column12301"/>
    <tableColumn id="12306" xr3:uid="{39CCC024-599E-49F8-9424-FE47CC264EB6}" name="Column12302"/>
    <tableColumn id="12307" xr3:uid="{760C18EB-B8B1-4DE9-90D5-799500C22EA1}" name="Column12303"/>
    <tableColumn id="12308" xr3:uid="{9DEFFB13-DFFE-4679-A3C3-971F05750A2F}" name="Column12304"/>
    <tableColumn id="12309" xr3:uid="{C8F5AE1A-218C-4ABD-942C-E419CEF3E1DB}" name="Column12305"/>
    <tableColumn id="12310" xr3:uid="{F4D64843-C888-4F54-90F3-FD8495B67298}" name="Column12306"/>
    <tableColumn id="12311" xr3:uid="{0B9DD9BE-E994-4F0D-B79F-1192B0244E06}" name="Column12307"/>
    <tableColumn id="12312" xr3:uid="{47DD4A7C-092A-42CB-A4B2-33A21CC5668F}" name="Column12308"/>
    <tableColumn id="12313" xr3:uid="{C42BDA05-6A06-4C5E-AF12-71BD61FDD402}" name="Column12309"/>
    <tableColumn id="12314" xr3:uid="{735D8D1D-94FB-4276-BD97-301C6D4E448E}" name="Column12310"/>
    <tableColumn id="12315" xr3:uid="{7CF15DD6-0B15-45B7-9696-CDEA89A705E5}" name="Column12311"/>
    <tableColumn id="12316" xr3:uid="{74F208CA-5F2F-4188-A9AA-B9A0E02997D6}" name="Column12312"/>
    <tableColumn id="12317" xr3:uid="{09271C15-45FD-4C77-9D6E-122170E25790}" name="Column12313"/>
    <tableColumn id="12318" xr3:uid="{76EFE2D8-C59D-4CA2-8F11-EE5D77F53887}" name="Column12314"/>
    <tableColumn id="12319" xr3:uid="{DF2D20DD-2974-4740-91A2-C44E3B8146B8}" name="Column12315"/>
    <tableColumn id="12320" xr3:uid="{5845C4E8-1255-401F-A0DA-52678D224416}" name="Column12316"/>
    <tableColumn id="12321" xr3:uid="{2ECABF72-628C-4EEA-8437-832A12BF7F8D}" name="Column12317"/>
    <tableColumn id="12322" xr3:uid="{9B96079A-884F-42A6-8D4A-16090B1E05D1}" name="Column12318"/>
    <tableColumn id="12323" xr3:uid="{0E21B9A2-6F57-4915-908F-51BAB6C9B000}" name="Column12319"/>
    <tableColumn id="12324" xr3:uid="{D53FF5A7-1EEE-4F25-AFAB-201E7867850B}" name="Column12320"/>
    <tableColumn id="12325" xr3:uid="{9D967E5C-9772-4DA6-9877-02CF3334E064}" name="Column12321"/>
    <tableColumn id="12326" xr3:uid="{1DF7FC29-8A70-40F9-BADA-D633FB19C57F}" name="Column12322"/>
    <tableColumn id="12327" xr3:uid="{650182D1-8F81-412F-8753-94782145E697}" name="Column12323"/>
    <tableColumn id="12328" xr3:uid="{4AD1901E-DA28-4F2F-B348-AE4E78D740E6}" name="Column12324"/>
    <tableColumn id="12329" xr3:uid="{75E68A78-2FA6-4973-9040-19B3244FACF8}" name="Column12325"/>
    <tableColumn id="12330" xr3:uid="{1D720497-B7BF-4DBF-AFB0-CEBE225FA61F}" name="Column12326"/>
    <tableColumn id="12331" xr3:uid="{FCB73D93-1593-4FFA-81FC-44D2D2D03FCB}" name="Column12327"/>
    <tableColumn id="12332" xr3:uid="{BB46C2EE-A917-4531-B079-D46017851D3B}" name="Column12328"/>
    <tableColumn id="12333" xr3:uid="{277F1FFF-211F-4389-BEB0-2F58280C2F30}" name="Column12329"/>
    <tableColumn id="12334" xr3:uid="{7A94C059-5EBE-44F8-82EC-A906ADF97901}" name="Column12330"/>
    <tableColumn id="12335" xr3:uid="{3BAC6816-6FB4-4012-9AAB-0469514650F2}" name="Column12331"/>
    <tableColumn id="12336" xr3:uid="{14064D7D-7932-4083-A3DB-B87C204C03C0}" name="Column12332"/>
    <tableColumn id="12337" xr3:uid="{11687EC4-58C0-4DFD-982C-9738A51A07E6}" name="Column12333"/>
    <tableColumn id="12338" xr3:uid="{A5560770-4FE8-4DDE-A937-BD3A0B6F1B4A}" name="Column12334"/>
    <tableColumn id="12339" xr3:uid="{8BBE8E97-E5E8-43F5-8B92-43ED4887731A}" name="Column12335"/>
    <tableColumn id="12340" xr3:uid="{729DD9C5-50A8-4E5A-B68E-D49F93D20F17}" name="Column12336"/>
    <tableColumn id="12341" xr3:uid="{D250BCFE-10E5-4EF3-837F-D73F4CE394CB}" name="Column12337"/>
    <tableColumn id="12342" xr3:uid="{C5158D7C-A397-4E0D-8CBC-0BD0CC5645E4}" name="Column12338"/>
    <tableColumn id="12343" xr3:uid="{3EA85620-8B4E-40C7-B280-48030C14C111}" name="Column12339"/>
    <tableColumn id="12344" xr3:uid="{C557742D-F25B-415F-9F21-5A1CEB0176F8}" name="Column12340"/>
    <tableColumn id="12345" xr3:uid="{3E69F186-FE27-457C-86F1-E924993167FE}" name="Column12341"/>
    <tableColumn id="12346" xr3:uid="{F4726663-E79E-4833-8C52-B6365FAC90C5}" name="Column12342"/>
    <tableColumn id="12347" xr3:uid="{270E9D2C-F81A-4237-951E-DD6047F8FCF7}" name="Column12343"/>
    <tableColumn id="12348" xr3:uid="{F66AB4BE-BA13-494A-8113-58A90B699CFF}" name="Column12344"/>
    <tableColumn id="12349" xr3:uid="{3F2C570D-EA0C-447F-8AC2-817497A35FA8}" name="Column12345"/>
    <tableColumn id="12350" xr3:uid="{E37E31AD-9C29-46EF-AFCC-D1AF60B2C32D}" name="Column12346"/>
    <tableColumn id="12351" xr3:uid="{03C60816-E137-4CAE-A4C3-9BD6A34CE425}" name="Column12347"/>
    <tableColumn id="12352" xr3:uid="{30AA0CD7-43BC-4496-8035-5ABF023C97E5}" name="Column12348"/>
    <tableColumn id="12353" xr3:uid="{30EF2C45-17FD-4DD4-B890-CF1500BD0248}" name="Column12349"/>
    <tableColumn id="12354" xr3:uid="{27355ED8-EEDE-4023-A6F7-6C04EFA1C34F}" name="Column12350"/>
    <tableColumn id="12355" xr3:uid="{A07A8AD1-9C76-42BC-A75C-15FC2EC860CF}" name="Column12351"/>
    <tableColumn id="12356" xr3:uid="{ABF5E240-C3EB-4116-8B10-1D19FD349EEC}" name="Column12352"/>
    <tableColumn id="12357" xr3:uid="{B379B3F9-7E03-4EA9-8606-012D1DB1A8E2}" name="Column12353"/>
    <tableColumn id="12358" xr3:uid="{310F81D4-32F0-48DD-AFBF-F9B6F5C423DD}" name="Column12354"/>
    <tableColumn id="12359" xr3:uid="{1C5F784A-4CE8-4277-A709-145044D97CD5}" name="Column12355"/>
    <tableColumn id="12360" xr3:uid="{78E39539-B385-4165-AC46-80346D1FEABA}" name="Column12356"/>
    <tableColumn id="12361" xr3:uid="{62D2F4FA-2358-4B51-B27B-F41BE00BBADD}" name="Column12357"/>
    <tableColumn id="12362" xr3:uid="{30180044-61B0-41E8-9FD8-524BB115E979}" name="Column12358"/>
    <tableColumn id="12363" xr3:uid="{DE29F5D9-6042-4815-BFE1-8C463727489A}" name="Column12359"/>
    <tableColumn id="12364" xr3:uid="{B98C62E3-4141-4B80-BBEA-B35EF1BFA05A}" name="Column12360"/>
    <tableColumn id="12365" xr3:uid="{C8E0B282-2DDC-4C50-ADE9-91C5E6D64825}" name="Column12361"/>
    <tableColumn id="12366" xr3:uid="{94DB5914-1784-4BFC-B1AC-767EEA65421A}" name="Column12362"/>
    <tableColumn id="12367" xr3:uid="{6DCEC22F-7633-4B8D-B53E-58309B1219C7}" name="Column12363"/>
    <tableColumn id="12368" xr3:uid="{C32C3696-3099-4ED6-9065-D30300A6C036}" name="Column12364"/>
    <tableColumn id="12369" xr3:uid="{6680DA3C-B2BD-41AE-9721-BED31F0FD913}" name="Column12365"/>
    <tableColumn id="12370" xr3:uid="{76CC11B9-5633-4E15-ABE0-338495859523}" name="Column12366"/>
    <tableColumn id="12371" xr3:uid="{F772D466-5918-49C3-8E11-38CF06C854A6}" name="Column12367"/>
    <tableColumn id="12372" xr3:uid="{8E539130-84A9-4B25-93C6-03A0773DA563}" name="Column12368"/>
    <tableColumn id="12373" xr3:uid="{A5CEFE8A-0F6F-47E6-988B-FC3C48859879}" name="Column12369"/>
    <tableColumn id="12374" xr3:uid="{619B9FBA-ABA5-401E-9B8C-DF3147DE9B0E}" name="Column12370"/>
    <tableColumn id="12375" xr3:uid="{900642DD-0701-4CE9-84E8-75D9CB7A555E}" name="Column12371"/>
    <tableColumn id="12376" xr3:uid="{5620D326-1CD5-4A30-A55C-634C0B9BBD9E}" name="Column12372"/>
    <tableColumn id="12377" xr3:uid="{5ADF8C10-C786-4985-A25D-A087C249C933}" name="Column12373"/>
    <tableColumn id="12378" xr3:uid="{3A8E0EA9-96FA-4DE1-972A-0E4ECA2530FE}" name="Column12374"/>
    <tableColumn id="12379" xr3:uid="{B19E31E4-2251-41FC-8F60-86B14C0F2FA5}" name="Column12375"/>
    <tableColumn id="12380" xr3:uid="{0E5B7671-BF7E-48BF-B5AE-16B0BB966A99}" name="Column12376"/>
    <tableColumn id="12381" xr3:uid="{468AB7D8-6E28-4482-AB33-FD2E3BF30CEC}" name="Column12377"/>
    <tableColumn id="12382" xr3:uid="{F53D39D1-3E66-4F07-B44E-5F2410961F78}" name="Column12378"/>
    <tableColumn id="12383" xr3:uid="{BB21EFA9-C8D6-40FA-BFBF-9F9367E94BCC}" name="Column12379"/>
    <tableColumn id="12384" xr3:uid="{52441578-EC23-4D3B-8149-815AC14CEE26}" name="Column12380"/>
    <tableColumn id="12385" xr3:uid="{033E67F3-04EB-4200-828E-43D696A97506}" name="Column12381"/>
    <tableColumn id="12386" xr3:uid="{590D6215-3FDE-4B08-8DD7-0475598A32B2}" name="Column12382"/>
    <tableColumn id="12387" xr3:uid="{BA025CE3-96D6-4520-820B-E2542AC6467C}" name="Column12383"/>
    <tableColumn id="12388" xr3:uid="{DE7846F3-B103-4A1F-8537-486E1D39FB28}" name="Column12384"/>
    <tableColumn id="12389" xr3:uid="{B91A9D26-CB77-4F5B-8309-0EA8201CAF7D}" name="Column12385"/>
    <tableColumn id="12390" xr3:uid="{8BFD2D30-B0A4-4FDF-8E0B-68EBA6E62CE0}" name="Column12386"/>
    <tableColumn id="12391" xr3:uid="{4BFA976E-EA87-4698-9D69-4FF91D2A6CC4}" name="Column12387"/>
    <tableColumn id="12392" xr3:uid="{BF2F1847-DEB2-4EF6-9F2C-7AE4783CCA81}" name="Column12388"/>
    <tableColumn id="12393" xr3:uid="{90283598-2222-494D-9E5B-6162361F411B}" name="Column12389"/>
    <tableColumn id="12394" xr3:uid="{BBA71932-F630-4A07-822F-22B6A4A80BAE}" name="Column12390"/>
    <tableColumn id="12395" xr3:uid="{F576556B-C612-4916-BAA0-019A663D6A61}" name="Column12391"/>
    <tableColumn id="12396" xr3:uid="{E0BDB935-4714-4A37-BA58-522707351639}" name="Column12392"/>
    <tableColumn id="12397" xr3:uid="{D3AC71F0-2CB5-4EA8-9B13-0468FED255BC}" name="Column12393"/>
    <tableColumn id="12398" xr3:uid="{625D1351-8DAB-479A-B2C0-41702862BBEB}" name="Column12394"/>
    <tableColumn id="12399" xr3:uid="{176D19B3-E9DE-45EF-ACD5-A738EEE270EF}" name="Column12395"/>
    <tableColumn id="12400" xr3:uid="{502E0D8F-44D5-4DCE-81A4-31B9B2D2DB27}" name="Column12396"/>
    <tableColumn id="12401" xr3:uid="{EC2A77A3-F822-4C44-A121-73EE427DF0C5}" name="Column12397"/>
    <tableColumn id="12402" xr3:uid="{B14D5B97-6477-4856-8F21-93CB8D60ADF1}" name="Column12398"/>
    <tableColumn id="12403" xr3:uid="{3DA1C2F3-17AC-4F60-90E6-627AB4FE3078}" name="Column12399"/>
    <tableColumn id="12404" xr3:uid="{FA7FE3FC-CA72-461F-A715-FE223942E48D}" name="Column12400"/>
    <tableColumn id="12405" xr3:uid="{5ADFC24C-3E13-4A12-828D-593260E3990D}" name="Column12401"/>
    <tableColumn id="12406" xr3:uid="{62BAAAF3-DEB2-4918-A3AC-47EC7FEFB65B}" name="Column12402"/>
    <tableColumn id="12407" xr3:uid="{844197CE-D012-4F4F-9C40-12C5FF8D283D}" name="Column12403"/>
    <tableColumn id="12408" xr3:uid="{C3C36A63-C16B-4FB4-ADAF-2E2ED82EB953}" name="Column12404"/>
    <tableColumn id="12409" xr3:uid="{F9C2F708-EB63-4630-9EC2-FDF5E8F046C4}" name="Column12405"/>
    <tableColumn id="12410" xr3:uid="{5BA6391A-6A0A-4C87-B0A3-8EC01324EB2E}" name="Column12406"/>
    <tableColumn id="12411" xr3:uid="{A7081580-40D8-4905-B854-897FFC9372AA}" name="Column12407"/>
    <tableColumn id="12412" xr3:uid="{812E195C-8472-4057-9E78-AC862DE5F962}" name="Column12408"/>
    <tableColumn id="12413" xr3:uid="{0D5AD806-A9B3-425C-BB81-25D7AC28E0B9}" name="Column12409"/>
    <tableColumn id="12414" xr3:uid="{EB064AAC-91B9-48AC-9CB4-EE6FFE1F6CFD}" name="Column12410"/>
    <tableColumn id="12415" xr3:uid="{C7761C39-3ED4-4219-9BFC-F24D591CD4E5}" name="Column12411"/>
    <tableColumn id="12416" xr3:uid="{240F5EED-2916-4857-8590-3DB2437D6BF7}" name="Column12412"/>
    <tableColumn id="12417" xr3:uid="{B9072C0D-41BE-46DE-98B9-D1BDE4C3CD61}" name="Column12413"/>
    <tableColumn id="12418" xr3:uid="{CFEF8866-5A58-4B01-AAE3-130845374804}" name="Column12414"/>
    <tableColumn id="12419" xr3:uid="{7AF04002-D1F6-40DE-A8C1-1F74AA7874A3}" name="Column12415"/>
    <tableColumn id="12420" xr3:uid="{ABC21D90-7A64-4527-A62B-D5BD0513CE33}" name="Column12416"/>
    <tableColumn id="12421" xr3:uid="{770A0C9C-3336-46AE-A940-01447959115E}" name="Column12417"/>
    <tableColumn id="12422" xr3:uid="{09C886BF-626D-4442-9BE7-20FA4078A2D1}" name="Column12418"/>
    <tableColumn id="12423" xr3:uid="{53F36653-B440-4940-AF52-42E47FA53736}" name="Column12419"/>
    <tableColumn id="12424" xr3:uid="{A0901541-BFE4-4785-86F9-31E9804F05E6}" name="Column12420"/>
    <tableColumn id="12425" xr3:uid="{8EE26196-69BD-41AD-A0CB-87A34B8F73A8}" name="Column12421"/>
    <tableColumn id="12426" xr3:uid="{D7078D05-DBA5-4F07-A507-44D7E11720A9}" name="Column12422"/>
    <tableColumn id="12427" xr3:uid="{57154786-FFBD-48F6-B2EB-75BE021A9BD5}" name="Column12423"/>
    <tableColumn id="12428" xr3:uid="{ABF5780F-035A-4255-8157-944DDC661F40}" name="Column12424"/>
    <tableColumn id="12429" xr3:uid="{1724F93B-C020-4051-B38C-87061CCF9526}" name="Column12425"/>
    <tableColumn id="12430" xr3:uid="{90B36B62-9E75-4D36-A88E-4E03DAA9145D}" name="Column12426"/>
    <tableColumn id="12431" xr3:uid="{F27D416A-2316-47DC-A39F-0130B6FC3446}" name="Column12427"/>
    <tableColumn id="12432" xr3:uid="{4BE2F5FA-2070-4001-A4F1-1DBAAC2488EE}" name="Column12428"/>
    <tableColumn id="12433" xr3:uid="{0C9C05D6-4D50-4DF0-BB0E-BC90798A3566}" name="Column12429"/>
    <tableColumn id="12434" xr3:uid="{70CB1E55-2466-4092-ACF6-9C82AA91AE86}" name="Column12430"/>
    <tableColumn id="12435" xr3:uid="{BFE5C409-67F8-4DCE-81D3-1FC07B4FECEF}" name="Column12431"/>
    <tableColumn id="12436" xr3:uid="{3E763209-7D8E-438F-8BD5-40AABD5E6DAD}" name="Column12432"/>
    <tableColumn id="12437" xr3:uid="{FFEA3946-5379-46CE-B128-EEA7904813FE}" name="Column12433"/>
    <tableColumn id="12438" xr3:uid="{3C5F9139-5305-4C47-884B-5623B6FDE1B2}" name="Column12434"/>
    <tableColumn id="12439" xr3:uid="{D2A1B06B-9CC4-4068-A877-CCAFA3BCE829}" name="Column12435"/>
    <tableColumn id="12440" xr3:uid="{B6926F95-341C-4150-A47F-71FDFA77A68F}" name="Column12436"/>
    <tableColumn id="12441" xr3:uid="{B2D8499A-8854-4769-8077-52C91B7B69C8}" name="Column12437"/>
    <tableColumn id="12442" xr3:uid="{F585518E-C296-4776-8A4A-B324E2CD50D0}" name="Column12438"/>
    <tableColumn id="12443" xr3:uid="{D97CAFB2-0078-495E-8D5D-0440F71BCC6B}" name="Column12439"/>
    <tableColumn id="12444" xr3:uid="{466FAC1A-7DF3-4E4E-A9F9-F49C802A16C5}" name="Column12440"/>
    <tableColumn id="12445" xr3:uid="{8855A1A9-A975-4121-9F57-E89196B5E549}" name="Column12441"/>
    <tableColumn id="12446" xr3:uid="{9B0A512E-B220-4ADC-B124-EDEF828B5A01}" name="Column12442"/>
    <tableColumn id="12447" xr3:uid="{58FF963D-643A-4272-A8BC-DC83C0344523}" name="Column12443"/>
    <tableColumn id="12448" xr3:uid="{4FDCEFDF-0825-40C4-91F8-FED71820CE38}" name="Column12444"/>
    <tableColumn id="12449" xr3:uid="{526BDE03-1B06-416E-94EC-B4ACAFA07E87}" name="Column12445"/>
    <tableColumn id="12450" xr3:uid="{1DBE96DA-A40F-42B4-B6C3-EA5C364C39EB}" name="Column12446"/>
    <tableColumn id="12451" xr3:uid="{850EB9D4-DA3A-4D89-B839-9AE5BE9FDEBE}" name="Column12447"/>
    <tableColumn id="12452" xr3:uid="{43E42D5C-566B-438E-81FF-6865B84A97C8}" name="Column12448"/>
    <tableColumn id="12453" xr3:uid="{15E1A1E5-6622-4E57-A0C0-B12ED926FD42}" name="Column12449"/>
    <tableColumn id="12454" xr3:uid="{8D8DEF4A-9EB9-4234-A34D-D1E019791FED}" name="Column12450"/>
    <tableColumn id="12455" xr3:uid="{50B9E17A-F428-4857-A95D-68082AE09078}" name="Column12451"/>
    <tableColumn id="12456" xr3:uid="{5EA1AFCD-6F48-4D29-92BF-5A1692F3DBEF}" name="Column12452"/>
    <tableColumn id="12457" xr3:uid="{BF35B058-138B-4315-9591-1CFF8A8E5F34}" name="Column12453"/>
    <tableColumn id="12458" xr3:uid="{5B937F4C-A90B-4545-ABC2-9B56A699F4D5}" name="Column12454"/>
    <tableColumn id="12459" xr3:uid="{727FDE9F-596D-4754-B2D2-6156BD1EEDB2}" name="Column12455"/>
    <tableColumn id="12460" xr3:uid="{D544CD1E-A39D-481C-BD56-91000DF35B8F}" name="Column12456"/>
    <tableColumn id="12461" xr3:uid="{01D8DADC-D54B-44A4-A918-46FB705414C7}" name="Column12457"/>
    <tableColumn id="12462" xr3:uid="{2655ED69-7E10-464D-B3EB-DF3973DC5B60}" name="Column12458"/>
    <tableColumn id="12463" xr3:uid="{25561DF5-FF8A-480A-A3A7-7A6126439917}" name="Column12459"/>
    <tableColumn id="12464" xr3:uid="{A8C85A38-E23F-4F40-9417-6CD4124C9D28}" name="Column12460"/>
    <tableColumn id="12465" xr3:uid="{B9034673-244B-43CD-B16C-B26B0465320F}" name="Column12461"/>
    <tableColumn id="12466" xr3:uid="{06AB2D5E-7B99-4A7E-82FA-446CD290ED15}" name="Column12462"/>
    <tableColumn id="12467" xr3:uid="{EA6209A6-E029-442E-86DB-D40970A65B25}" name="Column12463"/>
    <tableColumn id="12468" xr3:uid="{0EE57C1F-4A8D-4119-9AA6-627D598306E0}" name="Column12464"/>
    <tableColumn id="12469" xr3:uid="{C18193A4-2062-4571-8F10-0182A9FD82C6}" name="Column12465"/>
    <tableColumn id="12470" xr3:uid="{39A87234-56E0-4724-BDE4-877F040384BC}" name="Column12466"/>
    <tableColumn id="12471" xr3:uid="{1BBE1729-749D-47C9-AD1B-A61BD55CB32C}" name="Column12467"/>
    <tableColumn id="12472" xr3:uid="{8B098260-F6D5-46A5-9E52-57114719B2CF}" name="Column12468"/>
    <tableColumn id="12473" xr3:uid="{D350BC06-3399-44F4-BBD6-754DC2ACDE01}" name="Column12469"/>
    <tableColumn id="12474" xr3:uid="{99FF2C19-2120-4275-B209-FC84C9AB9E66}" name="Column12470"/>
    <tableColumn id="12475" xr3:uid="{F11E0451-FB4A-43D8-A2EC-331C2A94B9D0}" name="Column12471"/>
    <tableColumn id="12476" xr3:uid="{836765ED-BD5D-4E09-A4DA-9A6E89223534}" name="Column12472"/>
    <tableColumn id="12477" xr3:uid="{D7DB9ABF-93F1-45EC-8314-DBDA2E631CC9}" name="Column12473"/>
    <tableColumn id="12478" xr3:uid="{B4947E83-EF70-4E3A-9F7B-13022B638C78}" name="Column12474"/>
    <tableColumn id="12479" xr3:uid="{9146A5EB-B5BF-4624-BA6D-99EF683AEE5A}" name="Column12475"/>
    <tableColumn id="12480" xr3:uid="{EFFF6A09-E886-4672-9D7A-1BF53C2D090F}" name="Column12476"/>
    <tableColumn id="12481" xr3:uid="{15E8CD39-3BB1-4E9D-96CD-98267E74B826}" name="Column12477"/>
    <tableColumn id="12482" xr3:uid="{B99149ED-6D32-42FF-AC85-549B5A81B82D}" name="Column12478"/>
    <tableColumn id="12483" xr3:uid="{B6CD9864-65C7-411E-BF48-0C410269F63E}" name="Column12479"/>
    <tableColumn id="12484" xr3:uid="{68BA2D55-E959-4CAD-8B6E-AC6910F8E942}" name="Column12480"/>
    <tableColumn id="12485" xr3:uid="{718931D5-F0D6-4675-83C6-8D6EFA312C3E}" name="Column12481"/>
    <tableColumn id="12486" xr3:uid="{3B7CA850-0868-417B-BC70-858DC281130A}" name="Column12482"/>
    <tableColumn id="12487" xr3:uid="{A2B4D6F4-9CED-4F50-98DE-0DECA4EAEE47}" name="Column12483"/>
    <tableColumn id="12488" xr3:uid="{66BF4FF4-1903-4857-A635-0A28B9063F52}" name="Column12484"/>
    <tableColumn id="12489" xr3:uid="{FDB9FE86-B1C9-4DC6-91E2-E0EE76E0ED2C}" name="Column12485"/>
    <tableColumn id="12490" xr3:uid="{F03838A5-3627-40A7-A0C5-46ADE0D540ED}" name="Column12486"/>
    <tableColumn id="12491" xr3:uid="{1CCC4DB0-4B54-48F9-BD70-CB15E34B30EB}" name="Column12487"/>
    <tableColumn id="12492" xr3:uid="{4C858AE4-8FD3-4066-8FB5-2A8A49AC1BF6}" name="Column12488"/>
    <tableColumn id="12493" xr3:uid="{33B075BB-754C-4A01-9363-29E6894CABC7}" name="Column12489"/>
    <tableColumn id="12494" xr3:uid="{516F4AC2-A3E5-4780-83C6-ACC94EFDE330}" name="Column12490"/>
    <tableColumn id="12495" xr3:uid="{F42F9F45-2AC7-4D21-8169-CC7B7EE670DC}" name="Column12491"/>
    <tableColumn id="12496" xr3:uid="{7A59B5EA-4E36-4B40-BBF9-68AE96866D07}" name="Column12492"/>
    <tableColumn id="12497" xr3:uid="{CAE8234A-622C-49B7-97AC-B7946AF682C6}" name="Column12493"/>
    <tableColumn id="12498" xr3:uid="{DB86A806-E015-4C1E-BB83-BF613D354AE8}" name="Column12494"/>
    <tableColumn id="12499" xr3:uid="{BB8B66E2-0855-4A8E-961C-2B1B6E15ACDA}" name="Column12495"/>
    <tableColumn id="12500" xr3:uid="{5707D25E-F253-4BB6-B362-4D2169DBA9BF}" name="Column12496"/>
    <tableColumn id="12501" xr3:uid="{2A2AB857-28AC-4479-A4FF-14519A3C05D9}" name="Column12497"/>
    <tableColumn id="12502" xr3:uid="{25366A9C-FF38-4C90-938F-B892934119EF}" name="Column12498"/>
    <tableColumn id="12503" xr3:uid="{828F8164-B76A-4E41-9B69-316F9E4B607B}" name="Column12499"/>
    <tableColumn id="12504" xr3:uid="{90B9D53D-002D-4CFE-B952-998C5532DF2B}" name="Column12500"/>
    <tableColumn id="12505" xr3:uid="{47D0AEAE-1FEE-4961-91DE-57BB1F70C24A}" name="Column12501"/>
    <tableColumn id="12506" xr3:uid="{E13650ED-34D0-4350-9DAB-8C183A4BA754}" name="Column12502"/>
    <tableColumn id="12507" xr3:uid="{3303C389-DD19-4034-80FF-AA3244C8C3A2}" name="Column12503"/>
    <tableColumn id="12508" xr3:uid="{D2009389-6D0D-4E7F-8936-1301910A225B}" name="Column12504"/>
    <tableColumn id="12509" xr3:uid="{46EED22F-5DB0-492A-B33B-868FA5490FB7}" name="Column12505"/>
    <tableColumn id="12510" xr3:uid="{97ECA291-60AF-45F4-9BCA-C5DDDC26EAE8}" name="Column12506"/>
    <tableColumn id="12511" xr3:uid="{E8AC71A2-D0E5-45AE-BEA6-4219D1179B31}" name="Column12507"/>
    <tableColumn id="12512" xr3:uid="{D04B7C78-E5A2-4E35-B9CC-DF5C2975C8AA}" name="Column12508"/>
    <tableColumn id="12513" xr3:uid="{E59C7D8E-FE33-4FEB-BF11-A3C8AFBDDE8F}" name="Column12509"/>
    <tableColumn id="12514" xr3:uid="{18632C57-292B-4082-AC97-C31FB1F92CF4}" name="Column12510"/>
    <tableColumn id="12515" xr3:uid="{64336869-F901-40C2-9703-A1E9E2001072}" name="Column12511"/>
    <tableColumn id="12516" xr3:uid="{D5D4F764-DABA-4D54-BADB-45DE255EBD96}" name="Column12512"/>
    <tableColumn id="12517" xr3:uid="{13532B86-46B9-4C8A-ADA8-768FB74FA43D}" name="Column12513"/>
    <tableColumn id="12518" xr3:uid="{8BA3D88A-1854-49D1-8402-9F3A1F91BEB7}" name="Column12514"/>
    <tableColumn id="12519" xr3:uid="{9F98A07F-B6CA-439C-AC22-736CCC53EB42}" name="Column12515"/>
    <tableColumn id="12520" xr3:uid="{25553BD1-7333-4D2E-B909-76A7A8AFDC19}" name="Column12516"/>
    <tableColumn id="12521" xr3:uid="{02F80C04-3588-4C08-9232-02B5E80037F4}" name="Column12517"/>
    <tableColumn id="12522" xr3:uid="{41693421-007F-465B-8EC1-831AB08C6F70}" name="Column12518"/>
    <tableColumn id="12523" xr3:uid="{56A8766D-B975-499A-A4E2-4013AAB01FA2}" name="Column12519"/>
    <tableColumn id="12524" xr3:uid="{F07A4A4E-9A3D-4E61-978C-8A55F7BFE002}" name="Column12520"/>
    <tableColumn id="12525" xr3:uid="{A6EAB67C-EF0E-4BEA-AC2A-88996631E5BA}" name="Column12521"/>
    <tableColumn id="12526" xr3:uid="{B1606324-D492-4D19-B581-F97A149D9C67}" name="Column12522"/>
    <tableColumn id="12527" xr3:uid="{7C45D3B0-6359-4E77-93D0-40A4D9057844}" name="Column12523"/>
    <tableColumn id="12528" xr3:uid="{72524B0D-80A1-4DF7-8474-92F1CB259BFB}" name="Column12524"/>
    <tableColumn id="12529" xr3:uid="{54C3D43A-40C3-450A-BEF6-67AB271AE74E}" name="Column12525"/>
    <tableColumn id="12530" xr3:uid="{1D09AEC0-38C3-48F9-B51A-4F5014888C85}" name="Column12526"/>
    <tableColumn id="12531" xr3:uid="{57980AF2-103F-4DC5-89F9-B87C7B986D52}" name="Column12527"/>
    <tableColumn id="12532" xr3:uid="{4998C187-3364-4B8B-BF2C-EA0445073152}" name="Column12528"/>
    <tableColumn id="12533" xr3:uid="{607176A3-21F9-43F4-96E1-B15676D2A221}" name="Column12529"/>
    <tableColumn id="12534" xr3:uid="{2870D2AD-EDA3-4ABF-A506-AE61CA6A139D}" name="Column12530"/>
    <tableColumn id="12535" xr3:uid="{F584F6F1-DB53-410E-BA50-E1C05A7317C5}" name="Column12531"/>
    <tableColumn id="12536" xr3:uid="{643A2F74-91CE-41DD-846B-B843A1ACD90E}" name="Column12532"/>
    <tableColumn id="12537" xr3:uid="{4536381F-8E60-4B0B-A169-BBB6A63D5A83}" name="Column12533"/>
    <tableColumn id="12538" xr3:uid="{9C2CE7DA-2E46-466C-ABC4-FB42DA999AE1}" name="Column12534"/>
    <tableColumn id="12539" xr3:uid="{166E5851-F574-4A51-A2A8-FBF18166D1A2}" name="Column12535"/>
    <tableColumn id="12540" xr3:uid="{399EA387-BAE4-45A8-A26E-489E4715B9F8}" name="Column12536"/>
    <tableColumn id="12541" xr3:uid="{8CB18081-072E-4DB1-B4F5-869A03100A54}" name="Column12537"/>
    <tableColumn id="12542" xr3:uid="{9A3D613D-D95D-4007-A02A-423040B082CB}" name="Column12538"/>
    <tableColumn id="12543" xr3:uid="{EB42FD20-16A9-42E1-8A9C-45BB903ABF62}" name="Column12539"/>
    <tableColumn id="12544" xr3:uid="{D3F08F15-28D7-43FC-BCCA-B2506BDD4F1A}" name="Column12540"/>
    <tableColumn id="12545" xr3:uid="{AFE1BE94-E05B-47F4-9AFC-7F1F1691D84E}" name="Column12541"/>
    <tableColumn id="12546" xr3:uid="{356E1827-33DA-4DC0-B5D7-FBE901C25D4E}" name="Column12542"/>
    <tableColumn id="12547" xr3:uid="{E8A57511-B498-4250-9C97-8762BB948AE7}" name="Column12543"/>
    <tableColumn id="12548" xr3:uid="{7F38A63E-4CA7-4FA8-B73E-2883D02AF244}" name="Column12544"/>
    <tableColumn id="12549" xr3:uid="{7F3FEE45-41D3-4D0E-BCE8-D9E1DBBBF36D}" name="Column12545"/>
    <tableColumn id="12550" xr3:uid="{93CE2A4E-906E-426D-B01E-2F5349EEE0DC}" name="Column12546"/>
    <tableColumn id="12551" xr3:uid="{157BEB18-F3FD-4B61-A120-06D946F0436C}" name="Column12547"/>
    <tableColumn id="12552" xr3:uid="{EC214286-75EB-4953-A7F3-3DF9D4ACACA8}" name="Column12548"/>
    <tableColumn id="12553" xr3:uid="{5D3DA212-FDD0-461C-A100-6AFCE14F669D}" name="Column12549"/>
    <tableColumn id="12554" xr3:uid="{8CA58224-5887-4934-88AE-9235C7F25223}" name="Column12550"/>
    <tableColumn id="12555" xr3:uid="{351FDDD5-F8B8-42E7-A1EA-4EDDD4472DFA}" name="Column12551"/>
    <tableColumn id="12556" xr3:uid="{2D4B54F6-2C50-4A9D-BBA5-44E0A3FF289F}" name="Column12552"/>
    <tableColumn id="12557" xr3:uid="{299FC11E-68AF-429D-A847-057D67903BE6}" name="Column12553"/>
    <tableColumn id="12558" xr3:uid="{2D8E3AF2-4B3C-4CD6-B5A6-867C49A5CC82}" name="Column12554"/>
    <tableColumn id="12559" xr3:uid="{1BB38ED9-0209-4D52-8247-2873888DE341}" name="Column12555"/>
    <tableColumn id="12560" xr3:uid="{C155A428-3C53-4E53-8E04-98E2C0776A89}" name="Column12556"/>
    <tableColumn id="12561" xr3:uid="{B75A2106-B613-4704-AEF8-98D1716CB92A}" name="Column12557"/>
    <tableColumn id="12562" xr3:uid="{59321D51-BFF7-4CCE-B9B6-DC7FE156225B}" name="Column12558"/>
    <tableColumn id="12563" xr3:uid="{98FABCD5-7425-446C-A475-1A36600A6D74}" name="Column12559"/>
    <tableColumn id="12564" xr3:uid="{9D433137-6C5C-4FDB-9CB9-DB362A129082}" name="Column12560"/>
    <tableColumn id="12565" xr3:uid="{C21477BF-42B2-4D4C-9630-FBE926A90BD7}" name="Column12561"/>
    <tableColumn id="12566" xr3:uid="{D15B46AF-D997-46A8-B433-81CB243D2072}" name="Column12562"/>
    <tableColumn id="12567" xr3:uid="{772E6954-0D64-4FDC-91CE-D0BA621895A6}" name="Column12563"/>
    <tableColumn id="12568" xr3:uid="{1A0419BC-1A04-4B46-8A5B-578963494863}" name="Column12564"/>
    <tableColumn id="12569" xr3:uid="{C6C6A8D8-2B54-4E0B-9E7A-C8120F2008C1}" name="Column12565"/>
    <tableColumn id="12570" xr3:uid="{2320DB94-1D17-4A75-AEAD-E4E3238CBBF1}" name="Column12566"/>
    <tableColumn id="12571" xr3:uid="{D1ECD215-1B6A-4A4A-9BAB-83699202EDB1}" name="Column12567"/>
    <tableColumn id="12572" xr3:uid="{1C7658E6-C94B-4E8A-B717-CDD67567E2FE}" name="Column12568"/>
    <tableColumn id="12573" xr3:uid="{101B919A-74B8-4A90-92A6-148E5A0441D2}" name="Column12569"/>
    <tableColumn id="12574" xr3:uid="{3B7D8E83-0A05-4ECF-8EC4-5A5D76E5DC6F}" name="Column12570"/>
    <tableColumn id="12575" xr3:uid="{9BBB8D76-7F6B-4BA3-BDD0-538F3E466FBA}" name="Column12571"/>
    <tableColumn id="12576" xr3:uid="{12044C4A-F5EE-4FCD-9E9B-856430B1E336}" name="Column12572"/>
    <tableColumn id="12577" xr3:uid="{41ED5E38-0371-451B-BD0D-37A19CE572E1}" name="Column12573"/>
    <tableColumn id="12578" xr3:uid="{B1A71AC5-F6EC-4280-AC66-79527B27D822}" name="Column12574"/>
    <tableColumn id="12579" xr3:uid="{BA5D3196-CA47-4B2E-BEEE-63BF9FFB8404}" name="Column12575"/>
    <tableColumn id="12580" xr3:uid="{135750C4-D7A9-4386-BE21-09A29025463D}" name="Column12576"/>
    <tableColumn id="12581" xr3:uid="{6A41E736-9FAE-4C60-BA39-DB904C2206B0}" name="Column12577"/>
    <tableColumn id="12582" xr3:uid="{543A80A6-7937-408F-BB30-C2F2C8B233BE}" name="Column12578"/>
    <tableColumn id="12583" xr3:uid="{EAF5A668-2A27-42FC-82AD-5B027B212B02}" name="Column12579"/>
    <tableColumn id="12584" xr3:uid="{4C933DD9-9D2D-48B4-9290-6C46FB28AC1D}" name="Column12580"/>
    <tableColumn id="12585" xr3:uid="{986D864D-0F5D-4E9A-88D9-D3AB0CF6462B}" name="Column12581"/>
    <tableColumn id="12586" xr3:uid="{D76AC7BD-33BA-4F84-8723-1E432668B919}" name="Column12582"/>
    <tableColumn id="12587" xr3:uid="{BF7DA1D7-133A-406A-8235-C185864F357B}" name="Column12583"/>
    <tableColumn id="12588" xr3:uid="{565E258E-BDB9-41A9-940D-3FAF89E93B86}" name="Column12584"/>
    <tableColumn id="12589" xr3:uid="{FB399DB9-66FF-4BF6-AF22-39EF93C92EB5}" name="Column12585"/>
    <tableColumn id="12590" xr3:uid="{26E6A7E7-CA56-4650-A452-F99EBCB14A46}" name="Column12586"/>
    <tableColumn id="12591" xr3:uid="{022E59D2-E042-446E-B4B4-A7E59DCA41E8}" name="Column12587"/>
    <tableColumn id="12592" xr3:uid="{AEDC87EA-22D4-4B82-A6C1-4EC797A60418}" name="Column12588"/>
    <tableColumn id="12593" xr3:uid="{47247319-4C03-4BA2-9062-A44F58009DD8}" name="Column12589"/>
    <tableColumn id="12594" xr3:uid="{E82C96C4-993A-4787-943C-ABAC779297FA}" name="Column12590"/>
    <tableColumn id="12595" xr3:uid="{709948CB-0B16-41D9-AA07-DC0BA1BF1C34}" name="Column12591"/>
    <tableColumn id="12596" xr3:uid="{54F2A2DB-6827-441B-8C03-3685DBF75D3A}" name="Column12592"/>
    <tableColumn id="12597" xr3:uid="{EDD91E6D-AB4E-4E47-AACD-FC361B650D67}" name="Column12593"/>
    <tableColumn id="12598" xr3:uid="{4774A2B4-860A-4B63-8A73-CB3D9BD5B35A}" name="Column12594"/>
    <tableColumn id="12599" xr3:uid="{487B7116-2E87-46D6-AFAB-B164B0027E42}" name="Column12595"/>
    <tableColumn id="12600" xr3:uid="{C7F19E3E-E7C3-4508-B961-851E7B1F7975}" name="Column12596"/>
    <tableColumn id="12601" xr3:uid="{44F3D3F1-D118-47E0-B2EC-A67B79A36E84}" name="Column12597"/>
    <tableColumn id="12602" xr3:uid="{4BF32CC2-9DE7-4F21-8059-43608EC931D6}" name="Column12598"/>
    <tableColumn id="12603" xr3:uid="{9E6C8F96-FE26-44F7-A8B6-6D028896FAF9}" name="Column12599"/>
    <tableColumn id="12604" xr3:uid="{D73E1986-6577-41B6-93D0-A63B302F5397}" name="Column12600"/>
    <tableColumn id="12605" xr3:uid="{53265689-E4B1-47CF-9003-67DC3EF85ACF}" name="Column12601"/>
    <tableColumn id="12606" xr3:uid="{2112613D-705F-44E4-B40D-0BBBBF4BB0B2}" name="Column12602"/>
    <tableColumn id="12607" xr3:uid="{FA662A50-049A-4E26-9F81-2944BF3F0E58}" name="Column12603"/>
    <tableColumn id="12608" xr3:uid="{1BF9E11F-DF72-42BF-9FCB-C2A02B8AC6CD}" name="Column12604"/>
    <tableColumn id="12609" xr3:uid="{1E516F2B-2A43-4CF9-BF9C-59EE0F57E0BF}" name="Column12605"/>
    <tableColumn id="12610" xr3:uid="{C7F33E46-DC61-49D9-B528-AEDC5D65DF4E}" name="Column12606"/>
    <tableColumn id="12611" xr3:uid="{6F1334FF-002C-4BA5-AE13-BEADB1186FF4}" name="Column12607"/>
    <tableColumn id="12612" xr3:uid="{66DEB966-E57E-4224-963B-93F11CD9C86B}" name="Column12608"/>
    <tableColumn id="12613" xr3:uid="{03C23403-1BDA-416C-ABB4-267EAA801825}" name="Column12609"/>
    <tableColumn id="12614" xr3:uid="{D9025430-411F-4F42-BA41-E1BC1CCF9043}" name="Column12610"/>
    <tableColumn id="12615" xr3:uid="{6CA19FB1-42CD-4BAB-8F22-C465CAE041E9}" name="Column12611"/>
    <tableColumn id="12616" xr3:uid="{645D3A45-BCDE-4ECF-B3FB-D67F5BCA4A73}" name="Column12612"/>
    <tableColumn id="12617" xr3:uid="{B6A21EFD-D3B7-40E4-8D31-E463F1DFA7A6}" name="Column12613"/>
    <tableColumn id="12618" xr3:uid="{94A1326E-67DB-45A3-BDA8-AA6E8DD85866}" name="Column12614"/>
    <tableColumn id="12619" xr3:uid="{FACEF23E-D8A1-4EE6-B5AA-6C737021ABEF}" name="Column12615"/>
    <tableColumn id="12620" xr3:uid="{DD305EC7-EDD0-4AB4-97A2-68E1E364ED5E}" name="Column12616"/>
    <tableColumn id="12621" xr3:uid="{CDB8E3C3-23E0-4928-ABA8-92AF2F7E7690}" name="Column12617"/>
    <tableColumn id="12622" xr3:uid="{F6DACCFD-16CE-4CED-941B-D12A2CCAEABD}" name="Column12618"/>
    <tableColumn id="12623" xr3:uid="{3377A4FF-06F0-442E-9054-C9F389F6A8D5}" name="Column12619"/>
    <tableColumn id="12624" xr3:uid="{F4E5EC7D-5294-4559-B74C-DD0D454656DA}" name="Column12620"/>
    <tableColumn id="12625" xr3:uid="{7C271B6F-D7A9-4BE0-A34A-79FCFC0B6AB1}" name="Column12621"/>
    <tableColumn id="12626" xr3:uid="{C853D10F-AAAC-445A-86CD-3D74FD00DB7D}" name="Column12622"/>
    <tableColumn id="12627" xr3:uid="{1D947535-8BBE-4908-A6AB-10DDB56158BA}" name="Column12623"/>
    <tableColumn id="12628" xr3:uid="{70EDDE32-7F47-4BAC-AE06-D980647B8F35}" name="Column12624"/>
    <tableColumn id="12629" xr3:uid="{B195622E-78DC-4E23-9432-07EE309CA6AC}" name="Column12625"/>
    <tableColumn id="12630" xr3:uid="{49CDC784-8844-48D4-852A-2B7A7629AAD0}" name="Column12626"/>
    <tableColumn id="12631" xr3:uid="{3F1DFA25-6A7A-4478-8F2A-A9A66572215E}" name="Column12627"/>
    <tableColumn id="12632" xr3:uid="{67224672-83BB-4166-B33B-2EDFB1E59CBD}" name="Column12628"/>
    <tableColumn id="12633" xr3:uid="{97E6D921-BEA1-4190-BEA0-23EFA9EA143E}" name="Column12629"/>
    <tableColumn id="12634" xr3:uid="{16799BBF-A005-4C7E-8FA9-875E33983F22}" name="Column12630"/>
    <tableColumn id="12635" xr3:uid="{95E1B3E8-F785-4099-B5F8-DAD74E540438}" name="Column12631"/>
    <tableColumn id="12636" xr3:uid="{BB8CE8A2-9D8A-4FAF-92D2-A3A0E33A4E12}" name="Column12632"/>
    <tableColumn id="12637" xr3:uid="{1421F2D5-D133-4480-A894-937B0F4A3685}" name="Column12633"/>
    <tableColumn id="12638" xr3:uid="{6739CC7B-BAB3-496B-95CC-50DB90CDF152}" name="Column12634"/>
    <tableColumn id="12639" xr3:uid="{B142F6E8-1589-42FD-80B4-D704960BDC6E}" name="Column12635"/>
    <tableColumn id="12640" xr3:uid="{83F71D88-3885-4C21-A6FB-FC38ACBF8DBB}" name="Column12636"/>
    <tableColumn id="12641" xr3:uid="{4AB74FBB-198E-4EFB-94FC-44BB60D56943}" name="Column12637"/>
    <tableColumn id="12642" xr3:uid="{ADE58795-15AE-4883-9BB9-38C1FD0A6C8E}" name="Column12638"/>
    <tableColumn id="12643" xr3:uid="{1A109359-9BFD-40D4-B6F4-F24129E59D73}" name="Column12639"/>
    <tableColumn id="12644" xr3:uid="{F310F7C2-7D5C-41AD-A16C-2514C2EE02C6}" name="Column12640"/>
    <tableColumn id="12645" xr3:uid="{D8E35514-E166-4A6F-BA90-F0375DF9AEAA}" name="Column12641"/>
    <tableColumn id="12646" xr3:uid="{1F57ECD9-F081-48D0-AF46-EFA30B2CFB66}" name="Column12642"/>
    <tableColumn id="12647" xr3:uid="{67E3CF66-1416-4FFE-8DC0-50DB8CA82062}" name="Column12643"/>
    <tableColumn id="12648" xr3:uid="{725CE788-AA49-4D66-9A87-8263C323C874}" name="Column12644"/>
    <tableColumn id="12649" xr3:uid="{9A1EBD54-0B8A-45FA-A511-5E4F5D2EDF4E}" name="Column12645"/>
    <tableColumn id="12650" xr3:uid="{6CD8D5EC-B55E-4A76-B80E-33D02C2D212E}" name="Column12646"/>
    <tableColumn id="12651" xr3:uid="{7FAEAE63-CFE7-40E9-8643-C0520A66DBB3}" name="Column12647"/>
    <tableColumn id="12652" xr3:uid="{07F534FA-865E-4F77-833A-216F8C8BF69A}" name="Column12648"/>
    <tableColumn id="12653" xr3:uid="{F16359BC-1DB7-43DF-82B1-552AE53E4E9E}" name="Column12649"/>
    <tableColumn id="12654" xr3:uid="{FCB7A847-F041-4F8B-B987-1D8A8CB11AED}" name="Column12650"/>
    <tableColumn id="12655" xr3:uid="{97457AC0-0A50-4FA5-BB31-B53633D5BF3F}" name="Column12651"/>
    <tableColumn id="12656" xr3:uid="{31F18CD9-BD33-479E-8CBE-AB69235F58FE}" name="Column12652"/>
    <tableColumn id="12657" xr3:uid="{932BA791-3FE9-4482-847C-BCFB648CD568}" name="Column12653"/>
    <tableColumn id="12658" xr3:uid="{8B3FB1ED-A2B0-41C8-9D39-42456B136115}" name="Column12654"/>
    <tableColumn id="12659" xr3:uid="{251D58B6-5FEE-42D7-9692-FF9D385B5532}" name="Column12655"/>
    <tableColumn id="12660" xr3:uid="{38EFE24B-633F-4ED9-B5CB-DE23BDB6E2B4}" name="Column12656"/>
    <tableColumn id="12661" xr3:uid="{2A313070-FE33-47F7-A41D-CEEAC2C67BA7}" name="Column12657"/>
    <tableColumn id="12662" xr3:uid="{AA13B7EF-0A8F-4463-B88B-217857EA4621}" name="Column12658"/>
    <tableColumn id="12663" xr3:uid="{697A92D1-78DD-438D-B4A7-10D70CA27FB8}" name="Column12659"/>
    <tableColumn id="12664" xr3:uid="{93C74FED-DB2E-4461-B67A-88B5A7D18D59}" name="Column12660"/>
    <tableColumn id="12665" xr3:uid="{5E1CDEAF-77ED-40B7-9ABB-78E6D6F14A2F}" name="Column12661"/>
    <tableColumn id="12666" xr3:uid="{DBF19B13-0D34-4F91-8974-1E3E73825450}" name="Column12662"/>
    <tableColumn id="12667" xr3:uid="{2B1D75F1-CED5-4300-ABB2-5B05FCECDD04}" name="Column12663"/>
    <tableColumn id="12668" xr3:uid="{B3617079-0E6F-44FB-9AAD-E880EF672A3D}" name="Column12664"/>
    <tableColumn id="12669" xr3:uid="{B02F7DCE-60B0-42E2-AA88-FF37D5050394}" name="Column12665"/>
    <tableColumn id="12670" xr3:uid="{26B33039-1C73-4EFF-AEED-EE6E049FD447}" name="Column12666"/>
    <tableColumn id="12671" xr3:uid="{FA357591-9334-4169-A929-B70A97357D3C}" name="Column12667"/>
    <tableColumn id="12672" xr3:uid="{54D24C57-2BF4-4CD6-8FCC-F4A231D8637B}" name="Column12668"/>
    <tableColumn id="12673" xr3:uid="{6CFBF28B-9828-4F8F-919E-9F0D4A3195AD}" name="Column12669"/>
    <tableColumn id="12674" xr3:uid="{9F2DD2A4-8BE1-4D16-BDA4-965FF45EBFB7}" name="Column12670"/>
    <tableColumn id="12675" xr3:uid="{3BA6B754-41D9-4C88-869A-BCB074B93742}" name="Column12671"/>
    <tableColumn id="12676" xr3:uid="{658D0BC5-2DC1-43B4-877E-9BDAEF202254}" name="Column12672"/>
    <tableColumn id="12677" xr3:uid="{AFA9F620-981A-495E-BFA3-64BA2CE3D7E0}" name="Column12673"/>
    <tableColumn id="12678" xr3:uid="{39B23371-D5E5-4756-9113-1579735FA34D}" name="Column12674"/>
    <tableColumn id="12679" xr3:uid="{CE6F8096-7E0D-479F-B287-39F8A6987BEE}" name="Column12675"/>
    <tableColumn id="12680" xr3:uid="{A8DD1C1E-4D6E-4B88-A616-6021C5A913E7}" name="Column12676"/>
    <tableColumn id="12681" xr3:uid="{B1009E6A-5B17-4F51-A2BD-57E358692789}" name="Column12677"/>
    <tableColumn id="12682" xr3:uid="{EC0630EB-9072-472E-8DF7-1CE531D59739}" name="Column12678"/>
    <tableColumn id="12683" xr3:uid="{5234B2BE-017E-4D68-8FCE-2A284261577D}" name="Column12679"/>
    <tableColumn id="12684" xr3:uid="{DEDDA73C-792E-4EFC-8EB8-BCCC256925AC}" name="Column12680"/>
    <tableColumn id="12685" xr3:uid="{974BF00B-AB25-4AFA-8DDB-8AD39A1BE42B}" name="Column12681"/>
    <tableColumn id="12686" xr3:uid="{50B71070-06A7-4F49-96DB-C56CBE0DD0E5}" name="Column12682"/>
    <tableColumn id="12687" xr3:uid="{0AF2ACF3-3B30-4C3C-9B3E-200498ACE75C}" name="Column12683"/>
    <tableColumn id="12688" xr3:uid="{0118FFA2-F15E-4A9A-938F-16D6922FE543}" name="Column12684"/>
    <tableColumn id="12689" xr3:uid="{2B9468F7-9E4E-437D-9766-4993D61014B4}" name="Column12685"/>
    <tableColumn id="12690" xr3:uid="{B22249F2-9DC5-4305-988D-0A3469F71622}" name="Column12686"/>
    <tableColumn id="12691" xr3:uid="{30FE9982-B96B-4B2D-A917-266E96086CA1}" name="Column12687"/>
    <tableColumn id="12692" xr3:uid="{2B1C9259-EC75-44E8-9D81-13652DF26371}" name="Column12688"/>
    <tableColumn id="12693" xr3:uid="{57A49ADC-FCC9-41B5-8CB2-1183C39DD7CF}" name="Column12689"/>
    <tableColumn id="12694" xr3:uid="{B69241BE-CBE5-4B88-94ED-92276902AFF3}" name="Column12690"/>
    <tableColumn id="12695" xr3:uid="{465DBCB4-30EB-4D46-BD56-69CA3DA63537}" name="Column12691"/>
    <tableColumn id="12696" xr3:uid="{92A664BF-FF22-4D68-934A-8AA3F55221C3}" name="Column12692"/>
    <tableColumn id="12697" xr3:uid="{0BB8DA7F-BB46-4B2B-BB63-FC6A0D9D4ACC}" name="Column12693"/>
    <tableColumn id="12698" xr3:uid="{DE03094B-95B4-4921-9BD6-F5729A1D2BDE}" name="Column12694"/>
    <tableColumn id="12699" xr3:uid="{CA690E66-8D83-473A-858E-3A974A225719}" name="Column12695"/>
    <tableColumn id="12700" xr3:uid="{F244F5D1-ED5C-4DEF-86C2-B6FB50EDEB64}" name="Column12696"/>
    <tableColumn id="12701" xr3:uid="{08A7278C-84E3-42E7-BFD2-99A3942FDB5B}" name="Column12697"/>
    <tableColumn id="12702" xr3:uid="{4ABEE253-2D95-4D98-95BB-1890356548DE}" name="Column12698"/>
    <tableColumn id="12703" xr3:uid="{7F877213-37B2-44D4-BD29-592B1663664A}" name="Column12699"/>
    <tableColumn id="12704" xr3:uid="{805085B8-3124-42C4-8DC6-A3221CB08921}" name="Column12700"/>
    <tableColumn id="12705" xr3:uid="{71E5971C-EF6E-41DD-9F6D-42590AB5B6B8}" name="Column12701"/>
    <tableColumn id="12706" xr3:uid="{23EB5D93-8C2B-4EC3-9158-7BE3421804A5}" name="Column12702"/>
    <tableColumn id="12707" xr3:uid="{5CA0C07F-BF52-4B30-A515-870E27081074}" name="Column12703"/>
    <tableColumn id="12708" xr3:uid="{9496F78D-E568-4FF6-89F5-56C31B9AF72B}" name="Column12704"/>
    <tableColumn id="12709" xr3:uid="{68B08461-3B68-4E66-BBC5-05A8CDE05A79}" name="Column12705"/>
    <tableColumn id="12710" xr3:uid="{51B3EEE8-0D08-4CFD-8A67-9C41776FA4DE}" name="Column12706"/>
    <tableColumn id="12711" xr3:uid="{8C52E826-2D0B-4651-AF16-D6F24607D69F}" name="Column12707"/>
    <tableColumn id="12712" xr3:uid="{22B95C0A-A8F9-4C83-B576-4B3C7703085B}" name="Column12708"/>
    <tableColumn id="12713" xr3:uid="{ED97A841-6587-4F4B-ADBA-DBA649CF8B3A}" name="Column12709"/>
    <tableColumn id="12714" xr3:uid="{05A32299-6FBE-4F87-BA79-76DDC6FB3951}" name="Column12710"/>
    <tableColumn id="12715" xr3:uid="{ACEA99D7-5A64-4F52-A0CF-6CCEDDAE75E5}" name="Column12711"/>
    <tableColumn id="12716" xr3:uid="{542D794A-485A-44CA-A37A-94B1B53B4082}" name="Column12712"/>
    <tableColumn id="12717" xr3:uid="{F2D7003E-924D-41BE-A1CA-932C57838139}" name="Column12713"/>
    <tableColumn id="12718" xr3:uid="{7F6305AA-505B-4027-A528-8C20820F1243}" name="Column12714"/>
    <tableColumn id="12719" xr3:uid="{B76B01C1-C450-41C9-8BC8-9D2C41F0459B}" name="Column12715"/>
    <tableColumn id="12720" xr3:uid="{DD47D75E-3DA3-430F-B99C-3F3BFA0E7813}" name="Column12716"/>
    <tableColumn id="12721" xr3:uid="{CCDEFE2E-5A3A-48F4-A94E-1E3168F18D4D}" name="Column12717"/>
    <tableColumn id="12722" xr3:uid="{11855D26-E5F6-47E1-B2C5-1AE98E13B008}" name="Column12718"/>
    <tableColumn id="12723" xr3:uid="{8DD62848-EA4D-4B39-BCD5-7B0D0BDC6E33}" name="Column12719"/>
    <tableColumn id="12724" xr3:uid="{D20B24F8-89ED-4FCE-91CF-38276E8652F0}" name="Column12720"/>
    <tableColumn id="12725" xr3:uid="{FC12B8AA-C179-4C47-AA29-0084BBFE87FE}" name="Column12721"/>
    <tableColumn id="12726" xr3:uid="{B2CDA386-7B30-4333-8D5F-4295393174F9}" name="Column12722"/>
    <tableColumn id="12727" xr3:uid="{6C28A719-EF53-4666-B7D6-FB9B3C265108}" name="Column12723"/>
    <tableColumn id="12728" xr3:uid="{8A032631-C47E-4C0E-A1D3-5A68B4C15834}" name="Column12724"/>
    <tableColumn id="12729" xr3:uid="{7A7DDEA2-DC96-46A5-8D55-EF105ACCD582}" name="Column12725"/>
    <tableColumn id="12730" xr3:uid="{1A147761-D1A7-4167-962E-1BFB00536F47}" name="Column12726"/>
    <tableColumn id="12731" xr3:uid="{99BF0CA5-5F1B-4C22-A33F-C31DDFD63252}" name="Column12727"/>
    <tableColumn id="12732" xr3:uid="{CB2F6277-FB0D-4728-88C6-47576357DE86}" name="Column12728"/>
    <tableColumn id="12733" xr3:uid="{D4060667-782E-4213-8E08-079E63B3E500}" name="Column12729"/>
    <tableColumn id="12734" xr3:uid="{51E36E10-EA83-4BCE-A4CE-667071B04297}" name="Column12730"/>
    <tableColumn id="12735" xr3:uid="{EC41F910-7686-471A-8C25-BA4128AAACA8}" name="Column12731"/>
    <tableColumn id="12736" xr3:uid="{D8740E56-7A83-4E6E-BB4A-B8ED99D02EA6}" name="Column12732"/>
    <tableColumn id="12737" xr3:uid="{459B319D-584D-4832-B78C-DD014B46CFB9}" name="Column12733"/>
    <tableColumn id="12738" xr3:uid="{4B02FC8C-8D7A-47B2-8619-AF34FE1A476D}" name="Column12734"/>
    <tableColumn id="12739" xr3:uid="{C56ECBDE-CF12-478F-A685-BBF2542F11B0}" name="Column12735"/>
    <tableColumn id="12740" xr3:uid="{FF89DD5B-B65C-4460-BC74-80CE4B97CA52}" name="Column12736"/>
    <tableColumn id="12741" xr3:uid="{C15F78FC-D6BB-4F8E-A20E-E2CC3E1A7012}" name="Column12737"/>
    <tableColumn id="12742" xr3:uid="{89E55DF7-80B2-4B87-BC05-20266B80D470}" name="Column12738"/>
    <tableColumn id="12743" xr3:uid="{94CE0BFE-25E2-46EC-81F2-D3A4F9C62713}" name="Column12739"/>
    <tableColumn id="12744" xr3:uid="{0318FACD-EC5B-45D0-AC17-C447D7DD0E53}" name="Column12740"/>
    <tableColumn id="12745" xr3:uid="{81FA3A0F-47C8-4F85-B6C4-4EF88CBFF2AC}" name="Column12741"/>
    <tableColumn id="12746" xr3:uid="{1ADDA4D3-B0D7-400A-AF4F-364EFA975952}" name="Column12742"/>
    <tableColumn id="12747" xr3:uid="{96DEB443-AC20-4038-A541-E354A3DBB7B3}" name="Column12743"/>
    <tableColumn id="12748" xr3:uid="{297A8EDD-4E4E-495D-AF1D-B24BAB6F48B1}" name="Column12744"/>
    <tableColumn id="12749" xr3:uid="{C463A2CE-3708-4E94-B540-3C7FCB787576}" name="Column12745"/>
    <tableColumn id="12750" xr3:uid="{B396EE1B-FC37-40B8-A24F-043967043A3A}" name="Column12746"/>
    <tableColumn id="12751" xr3:uid="{6DD3A1D6-3733-4EA2-B0D9-EFAEBC74B526}" name="Column12747"/>
    <tableColumn id="12752" xr3:uid="{396CD3AE-9A61-4203-BA96-F6AA67BFA14B}" name="Column12748"/>
    <tableColumn id="12753" xr3:uid="{F3C6CAB0-6632-415C-962E-01267640197A}" name="Column12749"/>
    <tableColumn id="12754" xr3:uid="{2576E84B-F9EA-4D36-BE40-2E98CB4A9BC2}" name="Column12750"/>
    <tableColumn id="12755" xr3:uid="{6524122F-DC71-4703-BB50-E139E7EDAF3E}" name="Column12751"/>
    <tableColumn id="12756" xr3:uid="{066D0238-A556-4777-937B-CBECE4636050}" name="Column12752"/>
    <tableColumn id="12757" xr3:uid="{EB2B165B-43E3-4FCF-BCAB-F50372E8FAF4}" name="Column12753"/>
    <tableColumn id="12758" xr3:uid="{D24283EC-1805-4D82-B57D-1EFA7DCFFB22}" name="Column12754"/>
    <tableColumn id="12759" xr3:uid="{B7663007-30DA-4F7C-8269-21F23D3B44AA}" name="Column12755"/>
    <tableColumn id="12760" xr3:uid="{950F5B16-F392-49CE-9F00-FF63A1765A3F}" name="Column12756"/>
    <tableColumn id="12761" xr3:uid="{30FF7C6A-51A5-4C5F-BA24-34D759349D0B}" name="Column12757"/>
    <tableColumn id="12762" xr3:uid="{5167FEC2-0701-4963-8910-64D69F23300B}" name="Column12758"/>
    <tableColumn id="12763" xr3:uid="{CCDE486C-A7AE-4B28-9D56-4833D6896585}" name="Column12759"/>
    <tableColumn id="12764" xr3:uid="{C8B942C6-3E7B-44E6-959E-50B16A239CD9}" name="Column12760"/>
    <tableColumn id="12765" xr3:uid="{95F167D9-0E13-4209-88FA-B962B91F5CBD}" name="Column12761"/>
    <tableColumn id="12766" xr3:uid="{7294A8AD-C846-4F46-8747-E40F13182808}" name="Column12762"/>
    <tableColumn id="12767" xr3:uid="{E8C351E2-711B-4FCD-A065-C13306BF3E78}" name="Column12763"/>
    <tableColumn id="12768" xr3:uid="{FEE388BE-0D66-4BFE-94C1-7C554B1451F5}" name="Column12764"/>
    <tableColumn id="12769" xr3:uid="{814D3BEE-EEC0-4288-83FA-258B9699FE87}" name="Column12765"/>
    <tableColumn id="12770" xr3:uid="{33C3BD4F-3379-4F97-82C8-7F82105B3B8D}" name="Column12766"/>
    <tableColumn id="12771" xr3:uid="{EDC037C1-200E-4996-9089-BBA5B8710241}" name="Column12767"/>
    <tableColumn id="12772" xr3:uid="{47333E55-78C7-4AEB-A2F6-4D553FF366FC}" name="Column12768"/>
    <tableColumn id="12773" xr3:uid="{D3828A43-1652-458D-85B0-C140045ACD62}" name="Column12769"/>
    <tableColumn id="12774" xr3:uid="{6B5FE8A9-F03A-48BB-998B-A85DF1E6255A}" name="Column12770"/>
    <tableColumn id="12775" xr3:uid="{40CBA44F-3655-4A03-A5F6-5F8D7DAA1F8D}" name="Column12771"/>
    <tableColumn id="12776" xr3:uid="{4092B83A-6E39-4F74-A0A5-4121D64C52B9}" name="Column12772"/>
    <tableColumn id="12777" xr3:uid="{D99CAB0F-D359-4857-91A5-50149835B199}" name="Column12773"/>
    <tableColumn id="12778" xr3:uid="{9717F60C-99FB-4626-910A-C213D0712AB4}" name="Column12774"/>
    <tableColumn id="12779" xr3:uid="{B9CCE6D1-19B6-4C3D-A089-9B7CE6981BB7}" name="Column12775"/>
    <tableColumn id="12780" xr3:uid="{6B0DF516-BD09-4194-BD19-32BE80230F02}" name="Column12776"/>
    <tableColumn id="12781" xr3:uid="{975BF509-663E-434F-9315-545D15B1C63A}" name="Column12777"/>
    <tableColumn id="12782" xr3:uid="{11BFD815-A41F-4A1A-8BF4-011AC372D0B3}" name="Column12778"/>
    <tableColumn id="12783" xr3:uid="{A66316FE-3FFF-44BC-97EC-7E8F6611A25A}" name="Column12779"/>
    <tableColumn id="12784" xr3:uid="{3F08D3FB-8F12-4A57-A28A-C0F0FEF4EEDE}" name="Column12780"/>
    <tableColumn id="12785" xr3:uid="{7A1307C7-663B-4D36-B561-B749E70E2DF5}" name="Column12781"/>
    <tableColumn id="12786" xr3:uid="{DD8CC297-7DEC-4DEC-B99F-CDE62A181FB4}" name="Column12782"/>
    <tableColumn id="12787" xr3:uid="{8B0B4EEA-5725-4B72-BE60-F8FACE8DE1F5}" name="Column12783"/>
    <tableColumn id="12788" xr3:uid="{BD7B488A-B388-4027-83E1-425D42FFD24C}" name="Column12784"/>
    <tableColumn id="12789" xr3:uid="{2E98C90F-9886-439E-9C93-4210DDCECC81}" name="Column12785"/>
    <tableColumn id="12790" xr3:uid="{F8BBD6ED-C9C1-4591-A9B4-40A09A6857A0}" name="Column12786"/>
    <tableColumn id="12791" xr3:uid="{7A68BE8D-61B7-4A70-8843-8945B8B69693}" name="Column12787"/>
    <tableColumn id="12792" xr3:uid="{A5004D32-621E-48B4-AF41-DAB5469753FB}" name="Column12788"/>
    <tableColumn id="12793" xr3:uid="{0689DC6B-A6C8-4C13-96CD-FE1600013AF2}" name="Column12789"/>
    <tableColumn id="12794" xr3:uid="{C7E2FA2D-8829-4E88-8286-8FEFA2E56C75}" name="Column12790"/>
    <tableColumn id="12795" xr3:uid="{F49B5FE9-069C-4D09-989F-A11FED0C664B}" name="Column12791"/>
    <tableColumn id="12796" xr3:uid="{B24E2F53-E928-4F05-A8CF-CC703FFB853F}" name="Column12792"/>
    <tableColumn id="12797" xr3:uid="{E787EA01-6EF3-4DD0-9E48-F644B3A32772}" name="Column12793"/>
    <tableColumn id="12798" xr3:uid="{47E57A35-E7AC-432B-B472-0BA764BFBDE5}" name="Column12794"/>
    <tableColumn id="12799" xr3:uid="{446DF665-BE3E-4A29-A6FB-71559D1C3BAD}" name="Column12795"/>
    <tableColumn id="12800" xr3:uid="{36AD7546-99C7-4070-BB37-B05387633537}" name="Column12796"/>
    <tableColumn id="12801" xr3:uid="{79F8676A-4E8D-4664-B1FA-D0828F194DED}" name="Column12797"/>
    <tableColumn id="12802" xr3:uid="{900CAD73-578B-4A20-8ED0-DEF1E7DDD674}" name="Column12798"/>
    <tableColumn id="12803" xr3:uid="{51858DB8-411C-4920-B2DD-1C226294EDF0}" name="Column12799"/>
    <tableColumn id="12804" xr3:uid="{907DA0C1-CAD0-4B96-B540-3EBCADF5E1AC}" name="Column12800"/>
    <tableColumn id="12805" xr3:uid="{FCAF6755-A466-4EB7-918B-F4D48CB2AD35}" name="Column12801"/>
    <tableColumn id="12806" xr3:uid="{BC054334-03EF-40F0-8F10-CEAC9E373098}" name="Column12802"/>
    <tableColumn id="12807" xr3:uid="{A479DE44-4E43-468F-9528-4925710716B9}" name="Column12803"/>
    <tableColumn id="12808" xr3:uid="{40F74658-7832-43C3-952E-6C8EB10C2757}" name="Column12804"/>
    <tableColumn id="12809" xr3:uid="{99FC89CE-6B7F-4069-ADB3-42E2E5BDD1EF}" name="Column12805"/>
    <tableColumn id="12810" xr3:uid="{604EEFE8-ACA8-4CB8-B2F2-FC372DDC5592}" name="Column12806"/>
    <tableColumn id="12811" xr3:uid="{E518FCF9-5B0E-4207-B0F8-FAF99D42199F}" name="Column12807"/>
    <tableColumn id="12812" xr3:uid="{17D8D833-EFE4-4252-92D9-1EB5C0F8EA79}" name="Column12808"/>
    <tableColumn id="12813" xr3:uid="{DA936492-6352-4948-A485-36A1571F062D}" name="Column12809"/>
    <tableColumn id="12814" xr3:uid="{4446645E-5E9D-4A0E-BD6E-173795D834E6}" name="Column12810"/>
    <tableColumn id="12815" xr3:uid="{64C59E27-1D27-444A-9429-7068C99F06E8}" name="Column12811"/>
    <tableColumn id="12816" xr3:uid="{E2E6DD3D-24A7-44B2-9F7C-6E2853BB16F4}" name="Column12812"/>
    <tableColumn id="12817" xr3:uid="{E6F622A6-59C4-4578-8936-B9846A217A25}" name="Column12813"/>
    <tableColumn id="12818" xr3:uid="{758121FD-75CC-4764-BAFE-2E0A50E54F15}" name="Column12814"/>
    <tableColumn id="12819" xr3:uid="{419D0D42-1268-49B0-8C26-EFB9CA6FAC41}" name="Column12815"/>
    <tableColumn id="12820" xr3:uid="{A27500E1-DE51-4090-8323-FFF1EE18EDDF}" name="Column12816"/>
    <tableColumn id="12821" xr3:uid="{06F8DF3B-4019-47F8-963B-E25CEE9B9CB1}" name="Column12817"/>
    <tableColumn id="12822" xr3:uid="{94301219-F071-48C4-862D-158C7870A06C}" name="Column12818"/>
    <tableColumn id="12823" xr3:uid="{1F45C40C-9354-4C82-8E46-2C46653E0099}" name="Column12819"/>
    <tableColumn id="12824" xr3:uid="{A871A9EE-4E2D-4A45-AE9E-2F1411DB1726}" name="Column12820"/>
    <tableColumn id="12825" xr3:uid="{3ABE3231-1CAA-49BE-9B28-C628944417C6}" name="Column12821"/>
    <tableColumn id="12826" xr3:uid="{694F09E3-249F-4A54-AA0F-6CC7C4574CE7}" name="Column12822"/>
    <tableColumn id="12827" xr3:uid="{A8019792-E72F-4A09-89AD-BDD74DB6578E}" name="Column12823"/>
    <tableColumn id="12828" xr3:uid="{042B1B06-6C3B-407F-9157-932E4517440F}" name="Column12824"/>
    <tableColumn id="12829" xr3:uid="{E5824C8B-49BC-47BC-9325-3C254A2C24E7}" name="Column12825"/>
    <tableColumn id="12830" xr3:uid="{EF6011FB-56E2-42BF-9035-AB3437C172F7}" name="Column12826"/>
    <tableColumn id="12831" xr3:uid="{D3E8F055-2D25-4158-85F6-1042BBA66583}" name="Column12827"/>
    <tableColumn id="12832" xr3:uid="{C2056839-42E7-451F-A8C6-E3BD05D044E4}" name="Column12828"/>
    <tableColumn id="12833" xr3:uid="{5A58E42D-BF60-4840-A3AF-5F583FB93104}" name="Column12829"/>
    <tableColumn id="12834" xr3:uid="{C6D8277B-3A48-4B7C-8CE2-95CBC7DDAB2F}" name="Column12830"/>
    <tableColumn id="12835" xr3:uid="{3F7F9AD6-08D8-4A81-9632-E3247CD91B94}" name="Column12831"/>
    <tableColumn id="12836" xr3:uid="{952F8800-8CD8-4132-978C-F696DB76444B}" name="Column12832"/>
    <tableColumn id="12837" xr3:uid="{A3B09E8F-9636-473C-BF12-4F113679481D}" name="Column12833"/>
    <tableColumn id="12838" xr3:uid="{E543ED7A-C54E-4587-8DA7-B723BA9510A2}" name="Column12834"/>
    <tableColumn id="12839" xr3:uid="{1EBA67DF-4158-4723-A7C9-D60FE8C627D5}" name="Column12835"/>
    <tableColumn id="12840" xr3:uid="{72987C7F-AE60-467E-B177-864DE51D6ECE}" name="Column12836"/>
    <tableColumn id="12841" xr3:uid="{619CD040-61BC-4FF5-AF03-5E7883A9B2BA}" name="Column12837"/>
    <tableColumn id="12842" xr3:uid="{F2B0BBFD-3D68-442F-8183-AFC4E75EF366}" name="Column12838"/>
    <tableColumn id="12843" xr3:uid="{DDD6A391-66FB-4CB6-BC51-94DF0ACC5215}" name="Column12839"/>
    <tableColumn id="12844" xr3:uid="{7348AEEE-FD7F-488E-8458-C857994FAC8E}" name="Column12840"/>
    <tableColumn id="12845" xr3:uid="{9F664117-1901-4C2F-B40C-4DFB689F02B9}" name="Column12841"/>
    <tableColumn id="12846" xr3:uid="{12AF05C0-3EBD-49E8-845D-FCCE8870EBD7}" name="Column12842"/>
    <tableColumn id="12847" xr3:uid="{146CA161-D58D-46D3-9307-536C671C6856}" name="Column12843"/>
    <tableColumn id="12848" xr3:uid="{6C9262C1-6A3F-4576-BF5D-C138D2E8F1F6}" name="Column12844"/>
    <tableColumn id="12849" xr3:uid="{7C1F0945-A495-4915-B82A-CBD2B6A87644}" name="Column12845"/>
    <tableColumn id="12850" xr3:uid="{25551836-F27F-448C-B9B0-BC0DAA87670B}" name="Column12846"/>
    <tableColumn id="12851" xr3:uid="{CBD82E7A-76BB-45C0-9FFC-4FCCB34F5FDD}" name="Column12847"/>
    <tableColumn id="12852" xr3:uid="{32935BD7-32CF-495E-B16F-3E8082C1CD98}" name="Column12848"/>
    <tableColumn id="12853" xr3:uid="{4E07205F-D07B-49BD-8BB1-B5262A857D61}" name="Column12849"/>
    <tableColumn id="12854" xr3:uid="{402A9325-11AF-4B26-9E71-3B293F5ED9BC}" name="Column12850"/>
    <tableColumn id="12855" xr3:uid="{3A0339DA-A28C-4A90-B256-A41DE2264EC2}" name="Column12851"/>
    <tableColumn id="12856" xr3:uid="{C33209F9-EFED-455E-A9E8-3A761B5893FB}" name="Column12852"/>
    <tableColumn id="12857" xr3:uid="{636EFDBF-000E-4EB7-9083-60C653304139}" name="Column12853"/>
    <tableColumn id="12858" xr3:uid="{1B40935F-AE35-44C5-9F74-6EEFEF657D83}" name="Column12854"/>
    <tableColumn id="12859" xr3:uid="{FCC3277C-0333-428C-A191-5B80646B7E0E}" name="Column12855"/>
    <tableColumn id="12860" xr3:uid="{195DD839-DF75-4E2F-B26D-8BC3DD71E2C4}" name="Column12856"/>
    <tableColumn id="12861" xr3:uid="{0B5049D6-1ED6-4B68-8D64-CF43B933D225}" name="Column12857"/>
    <tableColumn id="12862" xr3:uid="{727260DC-DF92-46EB-92F4-EE34044398C5}" name="Column12858"/>
    <tableColumn id="12863" xr3:uid="{69B854FE-1EFD-4B23-B7BC-5E1E29E66B81}" name="Column12859"/>
    <tableColumn id="12864" xr3:uid="{78B8F385-C8E9-4E31-BABE-16DD8FB0005E}" name="Column12860"/>
    <tableColumn id="12865" xr3:uid="{B67150E6-39E0-4024-B3A6-6FB07A8BB4B0}" name="Column12861"/>
    <tableColumn id="12866" xr3:uid="{650B5492-CD13-4042-BBAC-04754E6D265A}" name="Column12862"/>
    <tableColumn id="12867" xr3:uid="{EFC24687-08D6-474A-A038-B7E729834390}" name="Column12863"/>
    <tableColumn id="12868" xr3:uid="{4FEB5A38-E09F-456B-BD21-DF0CFDD190E8}" name="Column12864"/>
    <tableColumn id="12869" xr3:uid="{4073A986-7397-457E-ADA0-30E1162CE537}" name="Column12865"/>
    <tableColumn id="12870" xr3:uid="{D284736A-F82D-4EC9-A45E-304A3C220D32}" name="Column12866"/>
    <tableColumn id="12871" xr3:uid="{CEB48459-C49F-471D-992A-44D378FC6DC2}" name="Column12867"/>
    <tableColumn id="12872" xr3:uid="{FF5CF050-302C-4A1E-871C-CAB3A846910D}" name="Column12868"/>
    <tableColumn id="12873" xr3:uid="{EED1A3DA-198C-4E51-9FE6-A2DCA1090D77}" name="Column12869"/>
    <tableColumn id="12874" xr3:uid="{6B129D05-4098-49A0-8A8B-9182DFBB02A6}" name="Column12870"/>
    <tableColumn id="12875" xr3:uid="{C2FDA4CB-0933-40D2-9B03-95E16A2404B6}" name="Column12871"/>
    <tableColumn id="12876" xr3:uid="{1CEA170C-3E89-4574-8E04-4BFDCF150AF2}" name="Column12872"/>
    <tableColumn id="12877" xr3:uid="{7D162A88-FF69-4CFA-AED2-9E9A3EEAE6B5}" name="Column12873"/>
    <tableColumn id="12878" xr3:uid="{A59AF0AB-F603-4187-A377-328F16F0EDF3}" name="Column12874"/>
    <tableColumn id="12879" xr3:uid="{F9361827-92F6-485B-B2FF-6C05E75AD8B5}" name="Column12875"/>
    <tableColumn id="12880" xr3:uid="{E03A5409-ECB6-4339-86F7-512F868B66B2}" name="Column12876"/>
    <tableColumn id="12881" xr3:uid="{46294AA0-507A-49A5-BE72-4D2A6BF57027}" name="Column12877"/>
    <tableColumn id="12882" xr3:uid="{8E7B8A86-1999-4A50-A8B9-A34CFBF99552}" name="Column12878"/>
    <tableColumn id="12883" xr3:uid="{82F2B9D4-929B-405E-9A95-49CDB000899B}" name="Column12879"/>
    <tableColumn id="12884" xr3:uid="{C47C92E5-094E-47ED-B492-BF16F058D8A0}" name="Column12880"/>
    <tableColumn id="12885" xr3:uid="{E32E5D1C-2D72-4797-B47B-35587A73E40A}" name="Column12881"/>
    <tableColumn id="12886" xr3:uid="{F16789E7-420F-4BE8-9467-BA8126C5D279}" name="Column12882"/>
    <tableColumn id="12887" xr3:uid="{5A763E5B-4D69-40E6-8261-CD3ED9C4D2A7}" name="Column12883"/>
    <tableColumn id="12888" xr3:uid="{0DE803A9-11BB-493B-9617-0A19F690A85D}" name="Column12884"/>
    <tableColumn id="12889" xr3:uid="{AE2F71F7-2905-4575-8B1F-81BC516D364B}" name="Column12885"/>
    <tableColumn id="12890" xr3:uid="{6A242234-09A1-4F22-9727-FF5968AF3349}" name="Column12886"/>
    <tableColumn id="12891" xr3:uid="{65D4B1E1-DD72-4D6A-9988-99FD7270BF8A}" name="Column12887"/>
    <tableColumn id="12892" xr3:uid="{A52DA9DD-E90E-499A-BDB5-C77DA2566075}" name="Column12888"/>
    <tableColumn id="12893" xr3:uid="{D4173759-909F-4B5A-9AE2-67FF7EE6C523}" name="Column12889"/>
    <tableColumn id="12894" xr3:uid="{D3A968B0-8E52-4036-8382-FA253BD892D5}" name="Column12890"/>
    <tableColumn id="12895" xr3:uid="{529F224A-8A9E-4DA4-BE45-36C938324413}" name="Column12891"/>
    <tableColumn id="12896" xr3:uid="{3068DA80-8F38-4FE7-96DC-05B7F1BFA134}" name="Column12892"/>
    <tableColumn id="12897" xr3:uid="{FA5C3B98-4A2E-4DD2-8FD2-811313C11D49}" name="Column12893"/>
    <tableColumn id="12898" xr3:uid="{2CFB26E2-BADA-4E5E-AA59-8BABB20DF23A}" name="Column12894"/>
    <tableColumn id="12899" xr3:uid="{690945F6-E09A-491F-8874-91B4AFB35B66}" name="Column12895"/>
    <tableColumn id="12900" xr3:uid="{1626D6EE-4918-4597-9604-E6A1036B78C5}" name="Column12896"/>
    <tableColumn id="12901" xr3:uid="{4C88F8FC-4D64-4381-B40B-17BB708EFB07}" name="Column12897"/>
    <tableColumn id="12902" xr3:uid="{A53F0A64-B3B8-476B-8DC7-D76B7E0FA4A5}" name="Column12898"/>
    <tableColumn id="12903" xr3:uid="{BC368271-2B03-423F-AA06-4707F4D0979F}" name="Column12899"/>
    <tableColumn id="12904" xr3:uid="{1C9281DC-0639-4FF0-BB05-3282C03694EB}" name="Column12900"/>
    <tableColumn id="12905" xr3:uid="{DC25ACDB-25E7-40A2-9B99-90BE11C8486B}" name="Column12901"/>
    <tableColumn id="12906" xr3:uid="{4C757116-DEAC-4843-AF1C-A53E91F45239}" name="Column12902"/>
    <tableColumn id="12907" xr3:uid="{93E87253-CD1F-4F07-A624-581775F05617}" name="Column12903"/>
    <tableColumn id="12908" xr3:uid="{2C4E976E-C210-4ABA-9D95-0950E5E72AF6}" name="Column12904"/>
    <tableColumn id="12909" xr3:uid="{FE95234F-7AF3-41AB-B118-32D1D09FC01A}" name="Column12905"/>
    <tableColumn id="12910" xr3:uid="{1AB34FD5-7857-4FE2-8094-C1406ADE1B51}" name="Column12906"/>
    <tableColumn id="12911" xr3:uid="{18A1BAE5-7C36-404B-AFF1-56A55B03BF3F}" name="Column12907"/>
    <tableColumn id="12912" xr3:uid="{AEDB7F35-2F38-45E2-A3E1-9445FF28F5FC}" name="Column12908"/>
    <tableColumn id="12913" xr3:uid="{7BBDD5C5-D370-42CF-9AB9-82BFEC2D9CAA}" name="Column12909"/>
    <tableColumn id="12914" xr3:uid="{3539FA11-40DA-4239-BB56-204D6FC7283F}" name="Column12910"/>
    <tableColumn id="12915" xr3:uid="{AA41DA9C-E5AE-4BDB-9972-A9B2F1BDB457}" name="Column12911"/>
    <tableColumn id="12916" xr3:uid="{D5D48F58-7A3B-4266-81F0-04B1EBE0A708}" name="Column12912"/>
    <tableColumn id="12917" xr3:uid="{C994943E-F19C-4F34-A486-0D0ED19E3E25}" name="Column12913"/>
    <tableColumn id="12918" xr3:uid="{652F59B8-9F29-4AE2-8399-CBBE7D39A28A}" name="Column12914"/>
    <tableColumn id="12919" xr3:uid="{DB856CB0-BFC7-4C2D-95CF-D69482C3A61B}" name="Column12915"/>
    <tableColumn id="12920" xr3:uid="{4C18BC4F-3D55-4EE5-B285-EE2FB97FE0ED}" name="Column12916"/>
    <tableColumn id="12921" xr3:uid="{FDF899EA-1F7D-4A89-8FB8-D21807FE7231}" name="Column12917"/>
    <tableColumn id="12922" xr3:uid="{1858E0B5-6301-48EA-965B-27F2600A31B6}" name="Column12918"/>
    <tableColumn id="12923" xr3:uid="{98FFA413-F2BC-466D-BFAF-18B1BA82980E}" name="Column12919"/>
    <tableColumn id="12924" xr3:uid="{E29E563F-C1E5-4261-A4DA-28CA86A8972F}" name="Column12920"/>
    <tableColumn id="12925" xr3:uid="{AD732370-B88E-4094-B5EA-1EBD6CCC9B51}" name="Column12921"/>
    <tableColumn id="12926" xr3:uid="{A710A17E-2308-4D28-A538-3E52E9729F7D}" name="Column12922"/>
    <tableColumn id="12927" xr3:uid="{561A1655-B510-4E4B-B74D-FD69F76EB54C}" name="Column12923"/>
    <tableColumn id="12928" xr3:uid="{26F486FD-4FA1-4FED-A43B-3CB9ADE0C275}" name="Column12924"/>
    <tableColumn id="12929" xr3:uid="{67030C5A-DC7F-489E-8B96-10B39D2BDFB3}" name="Column12925"/>
    <tableColumn id="12930" xr3:uid="{59E1A2FA-4220-4D07-963C-6EF8B411FD39}" name="Column12926"/>
    <tableColumn id="12931" xr3:uid="{B90FC72A-18E3-4C43-A29C-44641573E51F}" name="Column12927"/>
    <tableColumn id="12932" xr3:uid="{29E6F614-6C3C-49DD-B635-C8AAA496A724}" name="Column12928"/>
    <tableColumn id="12933" xr3:uid="{CC6C6E12-F754-43E8-9955-33BAE5A0B7BA}" name="Column12929"/>
    <tableColumn id="12934" xr3:uid="{EE37C5EF-2098-4161-AF39-2B6F4B90BFC8}" name="Column12930"/>
    <tableColumn id="12935" xr3:uid="{5C3A4332-C6E2-4886-839D-D815EA7872DB}" name="Column12931"/>
    <tableColumn id="12936" xr3:uid="{4EDC663F-4AD9-40B3-B545-6EA8F1C3EA25}" name="Column12932"/>
    <tableColumn id="12937" xr3:uid="{2C8E73DA-F5BA-4727-8BFD-D76203A4E0C0}" name="Column12933"/>
    <tableColumn id="12938" xr3:uid="{D8D4A493-43D5-43FE-B15E-2695E73DB6C1}" name="Column12934"/>
    <tableColumn id="12939" xr3:uid="{714ECC55-4EE4-4D99-9B72-78CE9AD505AA}" name="Column12935"/>
    <tableColumn id="12940" xr3:uid="{DB3673D0-12BA-4A79-AF19-5320BD17E8FF}" name="Column12936"/>
    <tableColumn id="12941" xr3:uid="{6681ECF4-B0B3-420B-99CF-9AE2CB826EAF}" name="Column12937"/>
    <tableColumn id="12942" xr3:uid="{8A2DE05A-6673-46B8-9ED7-FC3632D076AA}" name="Column12938"/>
    <tableColumn id="12943" xr3:uid="{2D2B93AD-9E27-487D-8D4F-588DCC2E4755}" name="Column12939"/>
    <tableColumn id="12944" xr3:uid="{5CD39703-3654-4298-A910-CA10A37A3DF2}" name="Column12940"/>
    <tableColumn id="12945" xr3:uid="{6979821C-C8F0-479B-BC3B-8630390EF51C}" name="Column12941"/>
    <tableColumn id="12946" xr3:uid="{DE8A0846-2614-43B8-864F-64A5B262F533}" name="Column12942"/>
    <tableColumn id="12947" xr3:uid="{A0C44B2B-FB11-4F23-AFBF-7266F7CC5B52}" name="Column12943"/>
    <tableColumn id="12948" xr3:uid="{4A08ADA7-2C00-4C46-9483-C52A23C3D325}" name="Column12944"/>
    <tableColumn id="12949" xr3:uid="{C0100726-2CD9-4B08-8C7A-54615AECC3BF}" name="Column12945"/>
    <tableColumn id="12950" xr3:uid="{ED67CF3D-9ADB-4E04-9928-EFAB3F3B4C89}" name="Column12946"/>
    <tableColumn id="12951" xr3:uid="{2B76D063-06AF-46F0-AAE0-B70DF0210DB0}" name="Column12947"/>
    <tableColumn id="12952" xr3:uid="{99EE4410-27DD-4E8E-A40B-6ADEFA95AB1D}" name="Column12948"/>
    <tableColumn id="12953" xr3:uid="{433C6E9D-1224-4C7D-8C38-96320D178BB6}" name="Column12949"/>
    <tableColumn id="12954" xr3:uid="{B2E98F43-8751-4788-8A97-976B2FE05944}" name="Column12950"/>
    <tableColumn id="12955" xr3:uid="{A93DBC52-06F7-4E75-A73A-B4C5A8495417}" name="Column12951"/>
    <tableColumn id="12956" xr3:uid="{20D9963F-4FEA-4B52-B184-3A02AB2B968D}" name="Column12952"/>
    <tableColumn id="12957" xr3:uid="{FEDB8C77-8461-4F08-B8A1-0D0242B6B6CC}" name="Column12953"/>
    <tableColumn id="12958" xr3:uid="{BA8A9D87-E5D9-4234-B017-E48882A6C0A6}" name="Column12954"/>
    <tableColumn id="12959" xr3:uid="{18F9B72F-3043-419E-AACA-C24B43465F13}" name="Column12955"/>
    <tableColumn id="12960" xr3:uid="{0254CE07-7AEE-440A-8AB5-CABFBD5DF238}" name="Column12956"/>
    <tableColumn id="12961" xr3:uid="{B2F8D543-2E4A-45AF-8AFB-871B90352850}" name="Column12957"/>
    <tableColumn id="12962" xr3:uid="{B2F4188A-0F4E-4E6C-BB80-4EE3062629C8}" name="Column12958"/>
    <tableColumn id="12963" xr3:uid="{386E9CD8-DB5C-4CA9-9293-F84760BE0491}" name="Column12959"/>
    <tableColumn id="12964" xr3:uid="{E1D08743-2208-4EA8-BDE7-E386599580CD}" name="Column12960"/>
    <tableColumn id="12965" xr3:uid="{D25150EA-AB86-43AD-8147-9180BCA36427}" name="Column12961"/>
    <tableColumn id="12966" xr3:uid="{5C0A1C18-E499-402E-AA1E-3BEA64C3B8FC}" name="Column12962"/>
    <tableColumn id="12967" xr3:uid="{48700A82-B34C-4BFE-BC42-0A4693A5EE54}" name="Column12963"/>
    <tableColumn id="12968" xr3:uid="{948FBE4E-4E3F-40D8-A683-8D43E3ED5B94}" name="Column12964"/>
    <tableColumn id="12969" xr3:uid="{2190F115-85AD-4594-B900-E4AA08B5235A}" name="Column12965"/>
    <tableColumn id="12970" xr3:uid="{559AAF5D-6EA5-4754-AA1A-7D1D6D276679}" name="Column12966"/>
    <tableColumn id="12971" xr3:uid="{34251E85-55FF-4186-A939-1345A71D347C}" name="Column12967"/>
    <tableColumn id="12972" xr3:uid="{7EAD67EF-8624-446A-BBB5-74D09D8E367A}" name="Column12968"/>
    <tableColumn id="12973" xr3:uid="{1F2BB098-2DBF-4F31-A35F-278F919F5DFE}" name="Column12969"/>
    <tableColumn id="12974" xr3:uid="{F6BE69B2-B819-4637-81BB-2F129C2E9598}" name="Column12970"/>
    <tableColumn id="12975" xr3:uid="{D1DB672A-5DFD-4464-9B7A-9D44052C9128}" name="Column12971"/>
    <tableColumn id="12976" xr3:uid="{096A6A7F-F4FA-49FC-9780-101B0D51B916}" name="Column12972"/>
    <tableColumn id="12977" xr3:uid="{09EE9DBE-942C-4C67-AE55-5FDCFBABDAE0}" name="Column12973"/>
    <tableColumn id="12978" xr3:uid="{4CF598E5-0595-4176-BFBE-75B12B662A25}" name="Column12974"/>
    <tableColumn id="12979" xr3:uid="{D9001621-FC29-4D0F-94AF-76E08774648A}" name="Column12975"/>
    <tableColumn id="12980" xr3:uid="{92D5976B-7542-420F-A46C-524F42D2EAC7}" name="Column12976"/>
    <tableColumn id="12981" xr3:uid="{50AA90F9-C401-4827-ADE0-E0B4558E4842}" name="Column12977"/>
    <tableColumn id="12982" xr3:uid="{B0B9BD17-98A8-4130-935D-A7EF5BF2F4EE}" name="Column12978"/>
    <tableColumn id="12983" xr3:uid="{905502C3-AAAE-415E-8D6F-E871CBD19516}" name="Column12979"/>
    <tableColumn id="12984" xr3:uid="{C7EB5562-130F-4F66-BCA6-8154D0C77EA1}" name="Column12980"/>
    <tableColumn id="12985" xr3:uid="{0F1C375A-B111-408D-BF19-2B8863FE8D9C}" name="Column12981"/>
    <tableColumn id="12986" xr3:uid="{AE80E60D-1F9B-49B4-B77C-D64F53B1F6A1}" name="Column12982"/>
    <tableColumn id="12987" xr3:uid="{BB6D6D2F-BACD-42EE-A766-A1F5FD966138}" name="Column12983"/>
    <tableColumn id="12988" xr3:uid="{96926F91-FD96-4D37-A9C5-5AF5753D74EF}" name="Column12984"/>
    <tableColumn id="12989" xr3:uid="{04C9CF0C-9319-423B-A1FD-71AAC1C841C4}" name="Column12985"/>
    <tableColumn id="12990" xr3:uid="{09FA2C98-6284-4D0E-9AA1-662F82124C49}" name="Column12986"/>
    <tableColumn id="12991" xr3:uid="{3601C730-B2FF-4247-9925-41497339E72E}" name="Column12987"/>
    <tableColumn id="12992" xr3:uid="{6A4672D9-7EBA-484A-8875-3F1E23BBF14B}" name="Column12988"/>
    <tableColumn id="12993" xr3:uid="{6C541501-13D5-4F69-A746-8DE847C87BE5}" name="Column12989"/>
    <tableColumn id="12994" xr3:uid="{7BD44DA0-A217-490E-9B88-6971D1734E15}" name="Column12990"/>
    <tableColumn id="12995" xr3:uid="{BADC56A1-3F28-48B2-B2BD-1F7032849C9A}" name="Column12991"/>
    <tableColumn id="12996" xr3:uid="{231DDDB6-C598-4E6B-B546-5CCF80843903}" name="Column12992"/>
    <tableColumn id="12997" xr3:uid="{1A6418EE-D4FB-4F17-807A-49FDB45F10B5}" name="Column12993"/>
    <tableColumn id="12998" xr3:uid="{4589245C-32B9-42AB-9FF6-A1F93FA2668C}" name="Column12994"/>
    <tableColumn id="12999" xr3:uid="{5D592CE4-9D70-40CF-B6AB-F97489B8BBBF}" name="Column12995"/>
    <tableColumn id="13000" xr3:uid="{9E51D42C-9261-49BE-9721-E98F9D50730A}" name="Column12996"/>
    <tableColumn id="13001" xr3:uid="{5F24C457-83C9-4DB0-9653-074006A82A33}" name="Column12997"/>
    <tableColumn id="13002" xr3:uid="{A11C50DC-F2DA-484E-AC84-D5848882D66E}" name="Column12998"/>
    <tableColumn id="13003" xr3:uid="{AC7B9A0B-848C-4FFE-ACAB-987477DCDE96}" name="Column12999"/>
    <tableColumn id="13004" xr3:uid="{2AF0CEBF-0582-46D3-AC2A-B3358E1496E7}" name="Column13000"/>
    <tableColumn id="13005" xr3:uid="{FBA05F0F-BC89-42AF-8F2E-38C6F95A4BEB}" name="Column13001"/>
    <tableColumn id="13006" xr3:uid="{AA521250-ACE5-409D-BF07-8037A6254708}" name="Column13002"/>
    <tableColumn id="13007" xr3:uid="{073E7A6C-1CB8-40A4-9A54-8641975CDE7A}" name="Column13003"/>
    <tableColumn id="13008" xr3:uid="{C6C85690-C875-4AE0-8BDA-37DC6CEA16ED}" name="Column13004"/>
    <tableColumn id="13009" xr3:uid="{9C8F6F17-A29C-42E3-8752-80F191E78304}" name="Column13005"/>
    <tableColumn id="13010" xr3:uid="{EF30D169-7A1E-4534-A0CF-20A3EA4ED6CC}" name="Column13006"/>
    <tableColumn id="13011" xr3:uid="{54A08B50-E409-4A66-AE35-B3FE56754147}" name="Column13007"/>
    <tableColumn id="13012" xr3:uid="{F9133E42-E565-4E29-90E8-2DF3E64F869B}" name="Column13008"/>
    <tableColumn id="13013" xr3:uid="{496D99E9-4AC9-4CF9-9EA2-86671097FE59}" name="Column13009"/>
    <tableColumn id="13014" xr3:uid="{51F3D150-C0BC-461D-85DD-0FBFA2706634}" name="Column13010"/>
    <tableColumn id="13015" xr3:uid="{C5832692-6A84-4929-B0AB-B335E48E3088}" name="Column13011"/>
    <tableColumn id="13016" xr3:uid="{EB572DE7-777D-46A6-A795-669BE3F1B4E6}" name="Column13012"/>
    <tableColumn id="13017" xr3:uid="{4FEB18C3-CC80-4489-847E-D98924C7EF33}" name="Column13013"/>
    <tableColumn id="13018" xr3:uid="{3ACC7F93-C6AA-4248-8456-E72E3F7E22CE}" name="Column13014"/>
    <tableColumn id="13019" xr3:uid="{A274DF42-EFCF-48C2-AE84-0B87DA3EB5B1}" name="Column13015"/>
    <tableColumn id="13020" xr3:uid="{3C700302-2B6A-403E-93C5-8FB90A4A73B3}" name="Column13016"/>
    <tableColumn id="13021" xr3:uid="{AC8157DD-CB23-42A3-90FA-5D834E456A70}" name="Column13017"/>
    <tableColumn id="13022" xr3:uid="{5A05B9A8-D982-442D-8C59-7431D55B1853}" name="Column13018"/>
    <tableColumn id="13023" xr3:uid="{ED6BBBC3-26D6-4587-889F-36E29E38A734}" name="Column13019"/>
    <tableColumn id="13024" xr3:uid="{709D03B0-00AF-4D3E-A4A4-F9787451D432}" name="Column13020"/>
    <tableColumn id="13025" xr3:uid="{B94E79DE-569B-446B-BC94-9DD6BDDBD4A8}" name="Column13021"/>
    <tableColumn id="13026" xr3:uid="{7F66AC85-136B-4833-99F0-2B06395C998D}" name="Column13022"/>
    <tableColumn id="13027" xr3:uid="{F13E8220-A2B3-4E74-8EFB-4121D5470951}" name="Column13023"/>
    <tableColumn id="13028" xr3:uid="{1836A9FC-50FE-4CB4-A8F6-661A6343E147}" name="Column13024"/>
    <tableColumn id="13029" xr3:uid="{E9601C0D-F68D-4D2E-8E04-C0EEEC5252A0}" name="Column13025"/>
    <tableColumn id="13030" xr3:uid="{80B2D1BC-D1B9-4ACA-A7CA-5400E5FAB0EC}" name="Column13026"/>
    <tableColumn id="13031" xr3:uid="{2E77BAD6-090B-4AD4-AEC3-5C96E8466B18}" name="Column13027"/>
    <tableColumn id="13032" xr3:uid="{29DF3282-ED70-48DF-8832-0A57C93140AB}" name="Column13028"/>
    <tableColumn id="13033" xr3:uid="{8006A581-9DED-499C-A3A2-25C45964E855}" name="Column13029"/>
    <tableColumn id="13034" xr3:uid="{5882E7D7-CA36-4340-A86B-62BA6D2570B5}" name="Column13030"/>
    <tableColumn id="13035" xr3:uid="{DFA3BA64-99D5-42F9-BB7E-EFD84F943D16}" name="Column13031"/>
    <tableColumn id="13036" xr3:uid="{9036A192-5C1F-4F29-A756-CB2D61BA008E}" name="Column13032"/>
    <tableColumn id="13037" xr3:uid="{CCB5BD05-7954-4FED-AF3A-62AB99BDE48A}" name="Column13033"/>
    <tableColumn id="13038" xr3:uid="{C424BC3C-98A0-48E9-8816-B11451523B9E}" name="Column13034"/>
    <tableColumn id="13039" xr3:uid="{BA4364E8-A86D-49E6-A59B-B80B141469D1}" name="Column13035"/>
    <tableColumn id="13040" xr3:uid="{53B52C36-5B2B-475C-85B8-069D03C6BA44}" name="Column13036"/>
    <tableColumn id="13041" xr3:uid="{088A3E5F-6D73-4F59-A586-8C138BBED355}" name="Column13037"/>
    <tableColumn id="13042" xr3:uid="{53C30E47-D64A-4103-BF73-67B162DD08B4}" name="Column13038"/>
    <tableColumn id="13043" xr3:uid="{01312326-B613-4B64-A110-44BBB5BC9C3A}" name="Column13039"/>
    <tableColumn id="13044" xr3:uid="{EF9242C6-A726-4706-AB29-F1D7C112A29A}" name="Column13040"/>
    <tableColumn id="13045" xr3:uid="{E264A8D1-C623-494F-9F38-E079635747B4}" name="Column13041"/>
    <tableColumn id="13046" xr3:uid="{FFD752A9-6DCB-4C41-8AB4-394E6FC0CA6F}" name="Column13042"/>
    <tableColumn id="13047" xr3:uid="{0AC65C6F-1198-4C63-88B1-BD5C72C4FE76}" name="Column13043"/>
    <tableColumn id="13048" xr3:uid="{12F658DD-F604-4433-8459-B8CD91C93B65}" name="Column13044"/>
    <tableColumn id="13049" xr3:uid="{B1EFD62C-C440-43C2-808A-9C10EB6D1B1B}" name="Column13045"/>
    <tableColumn id="13050" xr3:uid="{E69E6AE7-6D11-411D-AC28-87E747981E3F}" name="Column13046"/>
    <tableColumn id="13051" xr3:uid="{6E166FBF-ECFE-4CA4-9BCE-932E683CE389}" name="Column13047"/>
    <tableColumn id="13052" xr3:uid="{DFB2D866-C1E8-4280-AF83-87C217D5DA35}" name="Column13048"/>
    <tableColumn id="13053" xr3:uid="{23E6A248-5CA1-4B82-A72C-D8C52C0904F1}" name="Column13049"/>
    <tableColumn id="13054" xr3:uid="{804CB9F1-E4D8-4AE9-8626-46C0728AA21F}" name="Column13050"/>
    <tableColumn id="13055" xr3:uid="{79625316-1D80-4409-BBA3-87F50160831D}" name="Column13051"/>
    <tableColumn id="13056" xr3:uid="{F307B16C-B313-49FF-A354-22991325BF6D}" name="Column13052"/>
    <tableColumn id="13057" xr3:uid="{B2E6175C-3CC4-4144-B2AE-3180B1619398}" name="Column13053"/>
    <tableColumn id="13058" xr3:uid="{6A67C344-E66F-4EFE-B51B-DD3ACC9F5850}" name="Column13054"/>
    <tableColumn id="13059" xr3:uid="{7F5353DE-8A6C-4A1F-9B18-83F65A054A38}" name="Column13055"/>
    <tableColumn id="13060" xr3:uid="{D9596AA0-DC29-4ED6-B58D-6A8CD1F5BE7B}" name="Column13056"/>
    <tableColumn id="13061" xr3:uid="{B8731438-AF4C-43C7-88BB-3E54F1C84EAA}" name="Column13057"/>
    <tableColumn id="13062" xr3:uid="{301C04E7-7FB5-418F-B4F2-BC467BA65879}" name="Column13058"/>
    <tableColumn id="13063" xr3:uid="{A8D85B98-D301-4345-8369-5C7D7E3C8D68}" name="Column13059"/>
    <tableColumn id="13064" xr3:uid="{FABF3FCF-0362-4D31-A7C8-15B730228A8A}" name="Column13060"/>
    <tableColumn id="13065" xr3:uid="{B0BE9A26-0AE5-4105-9499-043EDAB434A8}" name="Column13061"/>
    <tableColumn id="13066" xr3:uid="{6629F5BB-18D6-46B4-BCE5-C912DC8AFA7A}" name="Column13062"/>
    <tableColumn id="13067" xr3:uid="{A4979FBA-CE98-474B-8078-7A195682D619}" name="Column13063"/>
    <tableColumn id="13068" xr3:uid="{733114FC-56B8-43C6-A053-9BBC38CFAE87}" name="Column13064"/>
    <tableColumn id="13069" xr3:uid="{65D4863A-638B-47A8-8A32-76B577998DD8}" name="Column13065"/>
    <tableColumn id="13070" xr3:uid="{5B08C2B0-3EFB-46CE-B7D1-F1DB159C5318}" name="Column13066"/>
    <tableColumn id="13071" xr3:uid="{A25C0785-651A-4C0A-B10B-013D1DEDE63F}" name="Column13067"/>
    <tableColumn id="13072" xr3:uid="{5DD6FF62-62F8-4803-BE81-36208DC6F376}" name="Column13068"/>
    <tableColumn id="13073" xr3:uid="{A249BC8A-ED34-4E91-B71C-3D58B63B9584}" name="Column13069"/>
    <tableColumn id="13074" xr3:uid="{195D8CEC-838D-4539-9CF2-60CC73C02E2B}" name="Column13070"/>
    <tableColumn id="13075" xr3:uid="{1D351A0B-659A-48D4-B29D-A4070594C7CE}" name="Column13071"/>
    <tableColumn id="13076" xr3:uid="{A9EE352A-2EA9-4B24-8028-965F94A436E9}" name="Column13072"/>
    <tableColumn id="13077" xr3:uid="{B6EFE54A-950D-499F-8D4D-40126A48957B}" name="Column13073"/>
    <tableColumn id="13078" xr3:uid="{6395CD4F-4080-4077-AAF1-F6C0AB58B390}" name="Column13074"/>
    <tableColumn id="13079" xr3:uid="{5E5F254E-D219-4842-9306-70A84EDFDE0D}" name="Column13075"/>
    <tableColumn id="13080" xr3:uid="{360A34DC-F550-4D78-B242-B5F425BAB103}" name="Column13076"/>
    <tableColumn id="13081" xr3:uid="{DF42AF30-2AF5-4F00-89DD-E7548CFCF9BD}" name="Column13077"/>
    <tableColumn id="13082" xr3:uid="{A40E8D17-9066-4967-AF08-CC7EBFB4CDD7}" name="Column13078"/>
    <tableColumn id="13083" xr3:uid="{AE1EF2A0-B6BE-427F-A3BC-BE0C51EE5B55}" name="Column13079"/>
    <tableColumn id="13084" xr3:uid="{830D890A-BB3D-4DA5-8B57-E0C0E0CB09C3}" name="Column13080"/>
    <tableColumn id="13085" xr3:uid="{F34FB9B8-2F3D-4DF5-A39D-70EA711AA141}" name="Column13081"/>
    <tableColumn id="13086" xr3:uid="{114545EB-E445-4F76-8498-6E9EFDDB0F7F}" name="Column13082"/>
    <tableColumn id="13087" xr3:uid="{589BB890-F0A0-4586-A8C5-A02941D044E6}" name="Column13083"/>
    <tableColumn id="13088" xr3:uid="{9C168671-9DAE-4B5A-9DC5-09691457E1F4}" name="Column13084"/>
    <tableColumn id="13089" xr3:uid="{25D6680F-0C29-475E-8891-AE5008DD74D0}" name="Column13085"/>
    <tableColumn id="13090" xr3:uid="{D1E79EAD-DD80-42DD-AF0F-B0336A502936}" name="Column13086"/>
    <tableColumn id="13091" xr3:uid="{0B92D075-F617-4A03-BFE3-16C94F38BB40}" name="Column13087"/>
    <tableColumn id="13092" xr3:uid="{86327755-C053-4A32-9A23-16536CD86829}" name="Column13088"/>
    <tableColumn id="13093" xr3:uid="{CA5C3BE3-D716-43DE-B0A1-22E571A0C8CC}" name="Column13089"/>
    <tableColumn id="13094" xr3:uid="{F9B8E7AD-CFA1-44D3-B49F-F63B0E9A4934}" name="Column13090"/>
    <tableColumn id="13095" xr3:uid="{CA7E1AD7-33AB-4798-A175-9917FCF77E7E}" name="Column13091"/>
    <tableColumn id="13096" xr3:uid="{E38B3BA7-8F32-4B80-A752-A25224700025}" name="Column13092"/>
    <tableColumn id="13097" xr3:uid="{AA22ED77-78EB-47ED-AA05-D65247452940}" name="Column13093"/>
    <tableColumn id="13098" xr3:uid="{19B8B652-6A40-4DCE-9AD1-66011F760AE6}" name="Column13094"/>
    <tableColumn id="13099" xr3:uid="{A22C7E52-E89A-43F7-8CDE-C75F921209F2}" name="Column13095"/>
    <tableColumn id="13100" xr3:uid="{8AD90794-B7C7-4747-BA92-6BBF799C76E7}" name="Column13096"/>
    <tableColumn id="13101" xr3:uid="{547F3B0B-2CB6-4C6A-9FC2-B6EA48A8E89D}" name="Column13097"/>
    <tableColumn id="13102" xr3:uid="{644A617E-05A2-4915-9BDA-D30657CB638D}" name="Column13098"/>
    <tableColumn id="13103" xr3:uid="{63146684-66E4-4D94-96C2-63CF1261AE79}" name="Column13099"/>
    <tableColumn id="13104" xr3:uid="{68DF187D-B5A0-4EED-8600-A3601EEA77C3}" name="Column13100"/>
    <tableColumn id="13105" xr3:uid="{A236076F-D793-49A4-B78C-636110385A4B}" name="Column13101"/>
    <tableColumn id="13106" xr3:uid="{0B03289B-479E-484E-B3B9-8F8830257E0F}" name="Column13102"/>
    <tableColumn id="13107" xr3:uid="{E5D456F8-BE81-4D69-B2FD-785D897D880F}" name="Column13103"/>
    <tableColumn id="13108" xr3:uid="{62E65358-CEB6-4552-A4BC-87329447A2F5}" name="Column13104"/>
    <tableColumn id="13109" xr3:uid="{E819C147-3F1E-42AD-9C2B-BB836CA5261A}" name="Column13105"/>
    <tableColumn id="13110" xr3:uid="{50901AB5-21B6-441A-A589-866CF30C4305}" name="Column13106"/>
    <tableColumn id="13111" xr3:uid="{1915CCF6-8CC6-434E-8454-92FF5D6C6197}" name="Column13107"/>
    <tableColumn id="13112" xr3:uid="{3BC6141F-EB19-47CD-84A6-27AF2F2CB973}" name="Column13108"/>
    <tableColumn id="13113" xr3:uid="{040DB038-69AD-4E6E-BCC5-578F48762BD7}" name="Column13109"/>
    <tableColumn id="13114" xr3:uid="{10402B2F-6540-463B-BA13-52332D196670}" name="Column13110"/>
    <tableColumn id="13115" xr3:uid="{6018E550-469A-4948-AAA4-B3AD1EA37B88}" name="Column13111"/>
    <tableColumn id="13116" xr3:uid="{2F318F17-D996-4CD6-B531-FFA1AA5306EC}" name="Column13112"/>
    <tableColumn id="13117" xr3:uid="{E4ED4429-AE62-4FCC-A5BE-B924DE36629E}" name="Column13113"/>
    <tableColumn id="13118" xr3:uid="{939DC771-03B2-4CF1-8382-4370D47940A2}" name="Column13114"/>
    <tableColumn id="13119" xr3:uid="{D4B1F97B-1EA4-4B1C-9121-63A55B21AA27}" name="Column13115"/>
    <tableColumn id="13120" xr3:uid="{7259E118-54CF-48E0-B21A-F72FB6302045}" name="Column13116"/>
    <tableColumn id="13121" xr3:uid="{7CDF5DBC-563C-41F1-9962-66DBCCCA388B}" name="Column13117"/>
    <tableColumn id="13122" xr3:uid="{47D78891-9362-443B-B4BB-48EA2C076351}" name="Column13118"/>
    <tableColumn id="13123" xr3:uid="{5C52E515-8A9F-4511-9964-2EAC39634D6A}" name="Column13119"/>
    <tableColumn id="13124" xr3:uid="{49D38CE9-A78E-4261-AB9C-643C9A040CF0}" name="Column13120"/>
    <tableColumn id="13125" xr3:uid="{8FDE55A7-404A-4B11-A8BB-25C340AA44AC}" name="Column13121"/>
    <tableColumn id="13126" xr3:uid="{630CC2DE-51D4-46D2-ACA0-7B70A08668DE}" name="Column13122"/>
    <tableColumn id="13127" xr3:uid="{6162FFA4-4F84-476D-A9ED-C321F4F20546}" name="Column13123"/>
    <tableColumn id="13128" xr3:uid="{6468565F-DBEA-4AFE-B19D-33D64877CDCE}" name="Column13124"/>
    <tableColumn id="13129" xr3:uid="{80BF4F92-5627-498E-967C-5FE88919B9E6}" name="Column13125"/>
    <tableColumn id="13130" xr3:uid="{338B2ECE-B871-41FA-BE46-A8E73471E4CC}" name="Column13126"/>
    <tableColumn id="13131" xr3:uid="{AEE9CDB8-CD71-4EA8-B04E-F21FCB2A28DC}" name="Column13127"/>
    <tableColumn id="13132" xr3:uid="{2C96DA4D-3B70-469C-8DE4-13FAE9FB168B}" name="Column13128"/>
    <tableColumn id="13133" xr3:uid="{BF78F285-E1BD-4F70-BF22-4488E6DDD070}" name="Column13129"/>
    <tableColumn id="13134" xr3:uid="{330FC628-EA7A-48ED-9A4B-6395D52B591A}" name="Column13130"/>
    <tableColumn id="13135" xr3:uid="{9CF706E7-16BB-43A7-B7E7-B2B5697945E5}" name="Column13131"/>
    <tableColumn id="13136" xr3:uid="{B7D2FBE7-3A42-4F91-BD7E-8E1461CEA977}" name="Column13132"/>
    <tableColumn id="13137" xr3:uid="{4C48BC32-D088-41D8-A57B-72767F14011C}" name="Column13133"/>
    <tableColumn id="13138" xr3:uid="{1036AA39-AFC8-49AB-ADC0-ED0737654712}" name="Column13134"/>
    <tableColumn id="13139" xr3:uid="{33C5BCB8-5EA1-4A73-9C1D-E25F54A55CE5}" name="Column13135"/>
    <tableColumn id="13140" xr3:uid="{B596527C-E15C-4D2F-BAC7-02BC0DBA4068}" name="Column13136"/>
    <tableColumn id="13141" xr3:uid="{573553CF-258D-41B5-98AD-E9DCC954186F}" name="Column13137"/>
    <tableColumn id="13142" xr3:uid="{38C80C00-9B92-450C-97A0-F401DDE7E4C2}" name="Column13138"/>
    <tableColumn id="13143" xr3:uid="{132CF171-6031-4213-A20B-FFA044E09400}" name="Column13139"/>
    <tableColumn id="13144" xr3:uid="{F1041528-79D5-4A86-8958-11BEEB8DE5D0}" name="Column13140"/>
    <tableColumn id="13145" xr3:uid="{9DF207FC-6CCF-49A0-A3C3-6607FCBD3A4A}" name="Column13141"/>
    <tableColumn id="13146" xr3:uid="{DD66C6A0-2FB8-463D-ADFE-8C73621A7E7F}" name="Column13142"/>
    <tableColumn id="13147" xr3:uid="{F30F98AC-8A0A-4957-97DE-165D6411406B}" name="Column13143"/>
    <tableColumn id="13148" xr3:uid="{2D74DAD5-2406-4EEE-8B60-149DBC7548EE}" name="Column13144"/>
    <tableColumn id="13149" xr3:uid="{DA589859-D910-46E5-BB87-0A733CF2EA3B}" name="Column13145"/>
    <tableColumn id="13150" xr3:uid="{200D8A1A-65E4-4BE5-8966-73F206ED229E}" name="Column13146"/>
    <tableColumn id="13151" xr3:uid="{D6C62D16-452C-425A-BD3C-3EABD2B18EDD}" name="Column13147"/>
    <tableColumn id="13152" xr3:uid="{D6F07E9F-24DF-455C-B9FE-6D8DD3EDEB8C}" name="Column13148"/>
    <tableColumn id="13153" xr3:uid="{49F30E3B-6C24-4538-B927-C7023377D804}" name="Column13149"/>
    <tableColumn id="13154" xr3:uid="{A86087F6-E0A8-4142-9BC4-C06420E6E0E1}" name="Column13150"/>
    <tableColumn id="13155" xr3:uid="{0DCC2BE3-E5C8-41D0-A2AD-F8183284FBDD}" name="Column13151"/>
    <tableColumn id="13156" xr3:uid="{D98B627C-5891-4043-82CF-B3431B076A73}" name="Column13152"/>
    <tableColumn id="13157" xr3:uid="{AF833284-1389-46B1-B225-E3DF0FCCE888}" name="Column13153"/>
    <tableColumn id="13158" xr3:uid="{EB2ED78D-2E22-445A-958E-35B3D7F176C0}" name="Column13154"/>
    <tableColumn id="13159" xr3:uid="{AF594C35-7DD2-4AA0-8B2E-33C1739BF0E1}" name="Column13155"/>
    <tableColumn id="13160" xr3:uid="{6565AD84-345F-4BDC-B24C-EC10297AAFEE}" name="Column13156"/>
    <tableColumn id="13161" xr3:uid="{EE917B10-1036-41C1-AC16-277AD31A2F29}" name="Column13157"/>
    <tableColumn id="13162" xr3:uid="{A578E847-BA99-450A-87A1-81A67E23D232}" name="Column13158"/>
    <tableColumn id="13163" xr3:uid="{20F89467-06C7-43AC-AF18-0DD59B425E47}" name="Column13159"/>
    <tableColumn id="13164" xr3:uid="{4BB7FDC2-E42E-4A71-B326-DC8D947094B6}" name="Column13160"/>
    <tableColumn id="13165" xr3:uid="{2E6FB4CA-96A6-4A72-B372-B8DDB9A3774D}" name="Column13161"/>
    <tableColumn id="13166" xr3:uid="{E4692C0A-3E6C-487E-BA9D-7F95D9116762}" name="Column13162"/>
    <tableColumn id="13167" xr3:uid="{84559FCB-0E9B-47D2-9CBD-A92C1396A79D}" name="Column13163"/>
    <tableColumn id="13168" xr3:uid="{51989F61-6C64-4D4C-A801-A3983F5E6228}" name="Column13164"/>
    <tableColumn id="13169" xr3:uid="{4208B9C0-CE86-4156-81DB-D60835F8930E}" name="Column13165"/>
    <tableColumn id="13170" xr3:uid="{6D89E294-3018-4D50-8B32-B4E9B67E39A0}" name="Column13166"/>
    <tableColumn id="13171" xr3:uid="{5C32D64A-6452-4205-A07B-7C8A5BABD57B}" name="Column13167"/>
    <tableColumn id="13172" xr3:uid="{3A65BE2E-DFD0-47E9-88DB-7AB36DB111D4}" name="Column13168"/>
    <tableColumn id="13173" xr3:uid="{8B1FC13A-BB82-4C65-BFB4-D7E54645800F}" name="Column13169"/>
    <tableColumn id="13174" xr3:uid="{1B24A8AB-3399-4B3C-9B6D-70B615D23239}" name="Column13170"/>
    <tableColumn id="13175" xr3:uid="{5F6F177D-5C81-44CE-A63D-068C5F10D970}" name="Column13171"/>
    <tableColumn id="13176" xr3:uid="{C984940A-2B57-40EF-A4B5-D24681FF8C80}" name="Column13172"/>
    <tableColumn id="13177" xr3:uid="{571D88AE-BF93-4AA1-B199-0B058CEEF4CB}" name="Column13173"/>
    <tableColumn id="13178" xr3:uid="{CB371827-62FC-4329-9EA7-64B021928B80}" name="Column13174"/>
    <tableColumn id="13179" xr3:uid="{15B36D0A-FB65-4580-9F70-414ABCA8397E}" name="Column13175"/>
    <tableColumn id="13180" xr3:uid="{05EF330A-2269-4764-A031-760D4C7DDE16}" name="Column13176"/>
    <tableColumn id="13181" xr3:uid="{B1E915DC-F9E7-4978-A648-C782C95025D0}" name="Column13177"/>
    <tableColumn id="13182" xr3:uid="{B0CA499C-78F6-4C95-8239-A2B0C71BD8CA}" name="Column13178"/>
    <tableColumn id="13183" xr3:uid="{07C534FC-F9D0-456F-A2AF-7B4D4B8C70EC}" name="Column13179"/>
    <tableColumn id="13184" xr3:uid="{C4513AD5-468D-4853-8087-AFE08BBD291C}" name="Column13180"/>
    <tableColumn id="13185" xr3:uid="{F1F361B3-3333-484D-A764-ACA98F2C8FAF}" name="Column13181"/>
    <tableColumn id="13186" xr3:uid="{80BE3ADE-964E-47F8-934C-553C02D11296}" name="Column13182"/>
    <tableColumn id="13187" xr3:uid="{89113E5B-9212-426C-950E-8FBEC5C4DB67}" name="Column13183"/>
    <tableColumn id="13188" xr3:uid="{A07DF727-22AB-4631-BD47-44EAEFD141F5}" name="Column13184"/>
    <tableColumn id="13189" xr3:uid="{37F03DD2-A7A7-40B5-9CFF-BBBB2FE50860}" name="Column13185"/>
    <tableColumn id="13190" xr3:uid="{3BB68BF9-36C8-467C-BA0D-CA7D5C9CFB09}" name="Column13186"/>
    <tableColumn id="13191" xr3:uid="{73885A93-8361-4418-9B5E-01875966CF70}" name="Column13187"/>
    <tableColumn id="13192" xr3:uid="{F251B937-ED42-4267-BC88-5C46CA76D4C0}" name="Column13188"/>
    <tableColumn id="13193" xr3:uid="{6AA61A14-DD15-4065-855D-663E1F6EA870}" name="Column13189"/>
    <tableColumn id="13194" xr3:uid="{DA2D3A03-2B0A-4A8F-8323-AD65A207CA7F}" name="Column13190"/>
    <tableColumn id="13195" xr3:uid="{5DA7C368-1D26-4B3C-ABEF-D47F26E786E6}" name="Column13191"/>
    <tableColumn id="13196" xr3:uid="{14121C79-6761-4B2F-9D6B-8B04059F1E37}" name="Column13192"/>
    <tableColumn id="13197" xr3:uid="{F5E6D3A0-17DF-4816-84A4-1EC2785519B1}" name="Column13193"/>
    <tableColumn id="13198" xr3:uid="{FFB78384-6916-4AC6-93BA-5BB493960589}" name="Column13194"/>
    <tableColumn id="13199" xr3:uid="{C9185384-638F-4166-A6FB-1B4D8EA7073D}" name="Column13195"/>
    <tableColumn id="13200" xr3:uid="{36B18324-8BE2-4416-97BB-8AA4DF5F50FC}" name="Column13196"/>
    <tableColumn id="13201" xr3:uid="{CCBBC898-779D-47E2-8D94-7343AF4DF129}" name="Column13197"/>
    <tableColumn id="13202" xr3:uid="{3232E508-A84C-43FF-A1F8-78FAA6386A8B}" name="Column13198"/>
    <tableColumn id="13203" xr3:uid="{B76AB070-B6EE-4169-A48B-0481F5AE649C}" name="Column13199"/>
    <tableColumn id="13204" xr3:uid="{324F2786-9610-4B93-92C3-5B683219AADB}" name="Column13200"/>
    <tableColumn id="13205" xr3:uid="{FA8D5BBC-EB82-4CA0-AF55-0589C17D1636}" name="Column13201"/>
    <tableColumn id="13206" xr3:uid="{450D9BA9-3824-452B-9EA4-2DD3204BF73F}" name="Column13202"/>
    <tableColumn id="13207" xr3:uid="{FC1193AC-0544-40DD-8DF8-FFC07B6AF753}" name="Column13203"/>
    <tableColumn id="13208" xr3:uid="{8E2623D4-5CF1-4A2F-A811-EA4CC3DD227F}" name="Column13204"/>
    <tableColumn id="13209" xr3:uid="{7FCA1A6A-8390-4623-9807-214680E75EC7}" name="Column13205"/>
    <tableColumn id="13210" xr3:uid="{A9AC7224-06DE-4D4B-91B0-C888784AE548}" name="Column13206"/>
    <tableColumn id="13211" xr3:uid="{9A276401-07A1-4F1D-B2F9-404784424421}" name="Column13207"/>
    <tableColumn id="13212" xr3:uid="{23A38F64-D969-49F1-A228-B5EA731A6B41}" name="Column13208"/>
    <tableColumn id="13213" xr3:uid="{598727A9-3CDB-497A-93D0-AA65BC174B88}" name="Column13209"/>
    <tableColumn id="13214" xr3:uid="{473D1BC8-8239-48F2-92B7-1267223EE8BF}" name="Column13210"/>
    <tableColumn id="13215" xr3:uid="{B19593AC-9F7F-42D2-9671-7B5AFFC4A8A3}" name="Column13211"/>
    <tableColumn id="13216" xr3:uid="{4631569E-D0DB-4801-BB3F-07631D8327A0}" name="Column13212"/>
    <tableColumn id="13217" xr3:uid="{53B43EBF-CDCC-4DD2-B41C-41A9E47E2ABF}" name="Column13213"/>
    <tableColumn id="13218" xr3:uid="{CDA9430F-8412-4F08-BCD2-09C11AA59147}" name="Column13214"/>
    <tableColumn id="13219" xr3:uid="{6CA46D2A-313F-44C5-8FDC-3B77D44CA94B}" name="Column13215"/>
    <tableColumn id="13220" xr3:uid="{2227442B-B3FD-45FC-A122-BEA85AB5F4E4}" name="Column13216"/>
    <tableColumn id="13221" xr3:uid="{408D04D7-4743-4948-B1CE-4EF272721C2A}" name="Column13217"/>
    <tableColumn id="13222" xr3:uid="{B24F0B95-5847-4825-B121-44C539404129}" name="Column13218"/>
    <tableColumn id="13223" xr3:uid="{544902A5-AE38-4DFF-9177-BCFD848EE5E3}" name="Column13219"/>
    <tableColumn id="13224" xr3:uid="{D7A36800-EFF2-419A-9889-3F7639B0D6FD}" name="Column13220"/>
    <tableColumn id="13225" xr3:uid="{4B5CFA36-8B9B-4D21-9C32-FE4ED4451126}" name="Column13221"/>
    <tableColumn id="13226" xr3:uid="{0C3B0CE4-BCDA-4371-9177-3E2620FB07DE}" name="Column13222"/>
    <tableColumn id="13227" xr3:uid="{8C7B84FB-DF18-4563-BF38-1A16BDFDB7D8}" name="Column13223"/>
    <tableColumn id="13228" xr3:uid="{D5C2AAE3-B79C-45CD-ACA7-FD6A3FB1E22A}" name="Column13224"/>
    <tableColumn id="13229" xr3:uid="{6AA2E6C7-515D-418D-B24F-720A9281BD11}" name="Column13225"/>
    <tableColumn id="13230" xr3:uid="{2F9808D4-87B2-46AA-AAD4-98E8966380A0}" name="Column13226"/>
    <tableColumn id="13231" xr3:uid="{5FF91518-9F06-4F91-82B7-D3735D99AC77}" name="Column13227"/>
    <tableColumn id="13232" xr3:uid="{05FA0AC5-3F17-4BEC-B37B-890D1C4AEE9A}" name="Column13228"/>
    <tableColumn id="13233" xr3:uid="{A6698AF8-09B7-40BC-B71E-086228F4D263}" name="Column13229"/>
    <tableColumn id="13234" xr3:uid="{49ABFD50-E6D1-4777-BCCA-03F877A780BB}" name="Column13230"/>
    <tableColumn id="13235" xr3:uid="{35475C5D-EA39-4D09-AB15-1F3D65EA75FE}" name="Column13231"/>
    <tableColumn id="13236" xr3:uid="{B233524E-DC54-4847-993D-BEC27BCE6156}" name="Column13232"/>
    <tableColumn id="13237" xr3:uid="{0883B358-EDB1-4EC4-8AA5-883B1C9363D4}" name="Column13233"/>
    <tableColumn id="13238" xr3:uid="{3F743B34-2884-4C24-BEB6-0469EB80B208}" name="Column13234"/>
    <tableColumn id="13239" xr3:uid="{7338CB10-2215-49F2-B31F-649D1F866A43}" name="Column13235"/>
    <tableColumn id="13240" xr3:uid="{86FF60ED-2046-44B5-92CA-5FB28643C125}" name="Column13236"/>
    <tableColumn id="13241" xr3:uid="{1CED4B31-D353-449A-92C3-C49E4F9123D7}" name="Column13237"/>
    <tableColumn id="13242" xr3:uid="{B2452B00-686C-4A1D-8B24-1F7100A83EAC}" name="Column13238"/>
    <tableColumn id="13243" xr3:uid="{A720B4BC-75C4-42AA-8303-44332BA39571}" name="Column13239"/>
    <tableColumn id="13244" xr3:uid="{402F05F5-4120-486B-BFF2-521480A9FCF5}" name="Column13240"/>
    <tableColumn id="13245" xr3:uid="{0EB0A38F-7C04-482D-9389-58F4560810A4}" name="Column13241"/>
    <tableColumn id="13246" xr3:uid="{7257519E-4D35-47DC-9209-4A8DAA258259}" name="Column13242"/>
    <tableColumn id="13247" xr3:uid="{9492546E-5232-4231-8EBA-8D06592C1909}" name="Column13243"/>
    <tableColumn id="13248" xr3:uid="{BBF7AAD7-45AD-47ED-9259-7672B7C709D7}" name="Column13244"/>
    <tableColumn id="13249" xr3:uid="{008E235F-FE39-4580-B56E-A35D0164323D}" name="Column13245"/>
    <tableColumn id="13250" xr3:uid="{D2ACE587-8799-45D6-A3F0-FE1F5F020D62}" name="Column13246"/>
    <tableColumn id="13251" xr3:uid="{0AA0E081-B375-4890-9989-1DAF33FEB61C}" name="Column13247"/>
    <tableColumn id="13252" xr3:uid="{F27D21EA-6E4D-4D4E-82AB-6D3E0110BBEB}" name="Column13248"/>
    <tableColumn id="13253" xr3:uid="{C6BB9033-21DC-4A72-ADE0-6060FF12E2C3}" name="Column13249"/>
    <tableColumn id="13254" xr3:uid="{FB09C9CF-96DD-419F-9AD4-B0CAFC227E3E}" name="Column13250"/>
    <tableColumn id="13255" xr3:uid="{76B9664B-FA60-476F-B014-EBFCD6374BB8}" name="Column13251"/>
    <tableColumn id="13256" xr3:uid="{C6877D2A-4FC5-41BA-A00D-9B490A158FB3}" name="Column13252"/>
    <tableColumn id="13257" xr3:uid="{CBCCA519-64D7-43F4-BA40-F7C121A68BE3}" name="Column13253"/>
    <tableColumn id="13258" xr3:uid="{EC2C863C-5F43-49B4-89BA-48AFBB6A83BF}" name="Column13254"/>
    <tableColumn id="13259" xr3:uid="{8DFD6443-3235-4699-B272-8BE6580306CB}" name="Column13255"/>
    <tableColumn id="13260" xr3:uid="{FDFC8149-16BC-43AE-B05A-0E54B1F1498F}" name="Column13256"/>
    <tableColumn id="13261" xr3:uid="{63B1C8D9-A752-478C-97BF-39253263DC5C}" name="Column13257"/>
    <tableColumn id="13262" xr3:uid="{A1F0475C-3E8E-489D-A740-DF2E7E59C0C5}" name="Column13258"/>
    <tableColumn id="13263" xr3:uid="{D9A3B201-7F8B-4163-B897-DB8731A35814}" name="Column13259"/>
    <tableColumn id="13264" xr3:uid="{1DA0527D-297D-447E-991D-A3CA88832D6E}" name="Column13260"/>
    <tableColumn id="13265" xr3:uid="{7AD45EB3-E68C-40AF-B9D8-9A888BE83404}" name="Column13261"/>
    <tableColumn id="13266" xr3:uid="{E8B55A95-7D84-437C-99F2-5AE28AFD9DE7}" name="Column13262"/>
    <tableColumn id="13267" xr3:uid="{CFA97A9E-D5F5-4C57-884C-E09B7B837285}" name="Column13263"/>
    <tableColumn id="13268" xr3:uid="{C3DC67C6-70E8-4CF3-932B-BB3A13FA6BD9}" name="Column13264"/>
    <tableColumn id="13269" xr3:uid="{0BFB2090-14AB-45E2-A06E-B46C754EFDE0}" name="Column13265"/>
    <tableColumn id="13270" xr3:uid="{29C5C1FD-BB6F-4A62-A3F3-EAD4DF6202C7}" name="Column13266"/>
    <tableColumn id="13271" xr3:uid="{93059988-5CDC-48A6-99EA-15837DD8467D}" name="Column13267"/>
    <tableColumn id="13272" xr3:uid="{840E48A9-2CBB-4B52-855F-F13320290AFA}" name="Column13268"/>
    <tableColumn id="13273" xr3:uid="{E367C5D0-545C-444D-939D-93B001A25783}" name="Column13269"/>
    <tableColumn id="13274" xr3:uid="{AB32F222-1F85-4DBE-9804-052590E8A1BF}" name="Column13270"/>
    <tableColumn id="13275" xr3:uid="{1646D3D6-8DA8-44DA-BDBE-FE4B6BE4E498}" name="Column13271"/>
    <tableColumn id="13276" xr3:uid="{12BA79AE-0516-4869-8A3C-9BAE35B70858}" name="Column13272"/>
    <tableColumn id="13277" xr3:uid="{80EB0604-9F74-458D-A300-D0A95F21B229}" name="Column13273"/>
    <tableColumn id="13278" xr3:uid="{0AAEFB96-EFC9-499F-AE1A-F5FED7C3115E}" name="Column13274"/>
    <tableColumn id="13279" xr3:uid="{93ECB3FF-4FD4-4CDD-B205-394DF76194C0}" name="Column13275"/>
    <tableColumn id="13280" xr3:uid="{C669B3F4-50C9-45A3-8A74-24BF7C499AD7}" name="Column13276"/>
    <tableColumn id="13281" xr3:uid="{4CD01E69-E1AA-450C-B7E5-D02C8C3E70C4}" name="Column13277"/>
    <tableColumn id="13282" xr3:uid="{613EFEB6-C7EF-4D44-8249-2EC7FD9633FE}" name="Column13278"/>
    <tableColumn id="13283" xr3:uid="{F54240C9-36DA-48E3-B798-076023B48AD5}" name="Column13279"/>
    <tableColumn id="13284" xr3:uid="{BDC57694-F089-4C7F-A3A7-92AACF8A57BE}" name="Column13280"/>
    <tableColumn id="13285" xr3:uid="{8AC008CF-B75A-431B-833A-84A5AE803F83}" name="Column13281"/>
    <tableColumn id="13286" xr3:uid="{DE6CAAF0-8814-4FCF-B983-C6FE1B2FDA9B}" name="Column13282"/>
    <tableColumn id="13287" xr3:uid="{B975A8F3-63A8-4119-A4C6-8696BBE1EB41}" name="Column13283"/>
    <tableColumn id="13288" xr3:uid="{A1540D9A-8E2E-4B46-91CC-B00D0965C0C7}" name="Column13284"/>
    <tableColumn id="13289" xr3:uid="{CBA246D9-315F-4DDB-BFAB-8F7112701A50}" name="Column13285"/>
    <tableColumn id="13290" xr3:uid="{572A9977-B821-41A0-899C-A58A6F5B33E7}" name="Column13286"/>
    <tableColumn id="13291" xr3:uid="{1F6C9534-4CB8-4FE5-BC27-238FE9FC4687}" name="Column13287"/>
    <tableColumn id="13292" xr3:uid="{4DF158AF-67CF-4541-B7AC-35028D0C2D89}" name="Column13288"/>
    <tableColumn id="13293" xr3:uid="{AD254B2A-69F8-410B-BBAF-9B20C0B9B6DB}" name="Column13289"/>
    <tableColumn id="13294" xr3:uid="{E29C4288-DDB9-48DA-9F13-372B765CD08E}" name="Column13290"/>
    <tableColumn id="13295" xr3:uid="{000650C9-D7CB-4044-A808-6B1C95BE1C4F}" name="Column13291"/>
    <tableColumn id="13296" xr3:uid="{B33B3CFC-024F-4D81-A41D-ED9DBB5D80EE}" name="Column13292"/>
    <tableColumn id="13297" xr3:uid="{A777E2EA-ABBA-4917-8BC2-295F41F2699D}" name="Column13293"/>
    <tableColumn id="13298" xr3:uid="{81CFB19E-AB61-4F2F-AA4A-9DB009662D4B}" name="Column13294"/>
    <tableColumn id="13299" xr3:uid="{9E3EA2AB-64E2-4D7B-A878-9297243CC10C}" name="Column13295"/>
    <tableColumn id="13300" xr3:uid="{A51E9DEC-2ABC-4439-9A66-41C9948EEA1A}" name="Column13296"/>
    <tableColumn id="13301" xr3:uid="{EF7A38F5-8F07-4739-8B8A-0899C837D60C}" name="Column13297"/>
    <tableColumn id="13302" xr3:uid="{C91163B1-7558-43F5-9A08-CBB374C95654}" name="Column13298"/>
    <tableColumn id="13303" xr3:uid="{6775B077-4C40-4151-806F-7965669E0012}" name="Column13299"/>
    <tableColumn id="13304" xr3:uid="{F0D85124-53CA-4E5C-93DA-21EB7C2B9E13}" name="Column13300"/>
    <tableColumn id="13305" xr3:uid="{428485EE-EAF5-42CE-8943-17382077BAA0}" name="Column13301"/>
    <tableColumn id="13306" xr3:uid="{A417CA19-BD44-448F-AD0D-5653A7B73BC8}" name="Column13302"/>
    <tableColumn id="13307" xr3:uid="{9C9910B3-281A-4E92-8408-390A9CAE5903}" name="Column13303"/>
    <tableColumn id="13308" xr3:uid="{003EEB4B-F95F-44A1-ABA9-E81872BA01AC}" name="Column13304"/>
    <tableColumn id="13309" xr3:uid="{EDC610D4-5D20-42B2-B1B1-51C9980FF0A7}" name="Column13305"/>
    <tableColumn id="13310" xr3:uid="{45D2A2EF-C434-4A72-A013-C26D4F983A89}" name="Column13306"/>
    <tableColumn id="13311" xr3:uid="{409D4906-A0AE-47EE-B49A-0113CF55C2FD}" name="Column13307"/>
    <tableColumn id="13312" xr3:uid="{1D3A484D-F3A7-42FB-863E-2BB8C90BDDEF}" name="Column13308"/>
    <tableColumn id="13313" xr3:uid="{73C7E8CE-E227-41E1-AD28-4043FD99C783}" name="Column13309"/>
    <tableColumn id="13314" xr3:uid="{A7C8BF3B-ECC7-4103-9801-12ABD36BFE12}" name="Column13310"/>
    <tableColumn id="13315" xr3:uid="{2A29FB93-6323-4FBC-B000-65EBCC6024EF}" name="Column13311"/>
    <tableColumn id="13316" xr3:uid="{42E6F209-A87B-497E-9C24-1D38E4E5BDE1}" name="Column13312"/>
    <tableColumn id="13317" xr3:uid="{0CE85319-3E77-4A99-BE21-67220238352E}" name="Column13313"/>
    <tableColumn id="13318" xr3:uid="{CED8AC86-18E9-4616-BD6D-828CF8E95CE4}" name="Column13314"/>
    <tableColumn id="13319" xr3:uid="{3F465D68-37A6-42B4-A5D0-17AA8CE30A86}" name="Column13315"/>
    <tableColumn id="13320" xr3:uid="{ED1C0C1B-60C0-4528-B2F9-4F4EF6F4B7F1}" name="Column13316"/>
    <tableColumn id="13321" xr3:uid="{7003C79E-E8AB-4D4A-8F66-839D49D72456}" name="Column13317"/>
    <tableColumn id="13322" xr3:uid="{9E9B4A1C-6783-4DB5-9780-88ACEE59DFCE}" name="Column13318"/>
    <tableColumn id="13323" xr3:uid="{50D430C4-A0F0-479C-8F33-E878A795DE10}" name="Column13319"/>
    <tableColumn id="13324" xr3:uid="{6E8AB1B4-19F9-46BD-B71A-0D8C6F13216C}" name="Column13320"/>
    <tableColumn id="13325" xr3:uid="{A7E0966F-A44E-49B3-8BE5-DDED200C0471}" name="Column13321"/>
    <tableColumn id="13326" xr3:uid="{F2B63D08-8C7D-452E-B9EC-D6C8AB9DD144}" name="Column13322"/>
    <tableColumn id="13327" xr3:uid="{21B5532E-0B69-4FAA-A0DA-E79F752C69D4}" name="Column13323"/>
    <tableColumn id="13328" xr3:uid="{EA32E8CF-ADF3-4E51-8198-113CF2641C68}" name="Column13324"/>
    <tableColumn id="13329" xr3:uid="{C365D524-B196-4D95-B2F1-E7B98DEFE608}" name="Column13325"/>
    <tableColumn id="13330" xr3:uid="{B27D421E-33A0-4E23-8EA4-DAF9727EFEC6}" name="Column13326"/>
    <tableColumn id="13331" xr3:uid="{C001219D-0426-4DE7-A6C8-34A5600AE5DB}" name="Column13327"/>
    <tableColumn id="13332" xr3:uid="{DBB01263-410A-458F-A816-6515AE4E9E71}" name="Column13328"/>
    <tableColumn id="13333" xr3:uid="{BDE69433-5CE9-4736-9193-5377BBDF11A9}" name="Column13329"/>
    <tableColumn id="13334" xr3:uid="{6CF534D6-0935-4815-98EA-903EF3B1DA65}" name="Column13330"/>
    <tableColumn id="13335" xr3:uid="{CEF82642-C3C1-45FA-B870-8040B4281698}" name="Column13331"/>
    <tableColumn id="13336" xr3:uid="{C28F3C0F-92DA-4D58-9A1A-E68CADF1B296}" name="Column13332"/>
    <tableColumn id="13337" xr3:uid="{461BAD85-12C1-4BA3-8D44-C549B2FEC8DB}" name="Column13333"/>
    <tableColumn id="13338" xr3:uid="{32C3A51A-AF49-42EA-A170-2E45D22CAD37}" name="Column13334"/>
    <tableColumn id="13339" xr3:uid="{D71AB768-D0E4-4D63-AA72-D62C681BBA20}" name="Column13335"/>
    <tableColumn id="13340" xr3:uid="{A55D1AB3-47BD-4F19-9ABB-21620C2E2E2A}" name="Column13336"/>
    <tableColumn id="13341" xr3:uid="{B4688B80-055F-4939-BC99-C8CD54D95ADD}" name="Column13337"/>
    <tableColumn id="13342" xr3:uid="{B6782485-2B41-4E49-9A76-2BEEF8814D44}" name="Column13338"/>
    <tableColumn id="13343" xr3:uid="{A4D21ECD-B397-4A77-8562-37D9B66CF646}" name="Column13339"/>
    <tableColumn id="13344" xr3:uid="{11B1E4D7-6BD2-471B-83AF-3D9BA1254E72}" name="Column13340"/>
    <tableColumn id="13345" xr3:uid="{6319CE23-D9F0-46C0-8CCD-0B2CA60E07A0}" name="Column13341"/>
    <tableColumn id="13346" xr3:uid="{2B6F0716-5521-44F7-AD09-7385F2692224}" name="Column13342"/>
    <tableColumn id="13347" xr3:uid="{9B03364B-DFCD-4399-B595-6138072D62C8}" name="Column13343"/>
    <tableColumn id="13348" xr3:uid="{54E59C17-7EF1-498E-96ED-22C193F6D7A8}" name="Column13344"/>
    <tableColumn id="13349" xr3:uid="{29B358C7-731D-47FA-995A-FC012F332B32}" name="Column13345"/>
    <tableColumn id="13350" xr3:uid="{1F4CC933-2BA3-4727-9042-41E9D8D9E479}" name="Column13346"/>
    <tableColumn id="13351" xr3:uid="{B16AFD69-E5AA-4BE8-AE17-A47AEFAD5B73}" name="Column13347"/>
    <tableColumn id="13352" xr3:uid="{CDA60763-00E6-453C-891C-B6D6DFED6D1D}" name="Column13348"/>
    <tableColumn id="13353" xr3:uid="{F2A46F85-B631-4234-B99D-D14C2A704BCC}" name="Column13349"/>
    <tableColumn id="13354" xr3:uid="{A13464F6-3CE2-44D7-9D8D-BBBDE0F51A53}" name="Column13350"/>
    <tableColumn id="13355" xr3:uid="{8877FAA4-BC88-4D6D-ABD0-A02647D62A14}" name="Column13351"/>
    <tableColumn id="13356" xr3:uid="{13A187C5-F9C2-4079-ADDF-B5E11A6718C3}" name="Column13352"/>
    <tableColumn id="13357" xr3:uid="{3F698F23-55F5-43F2-965F-A8E4BC64A9FF}" name="Column13353"/>
    <tableColumn id="13358" xr3:uid="{C46C087A-E298-4FBD-94EC-B50CF634F7FE}" name="Column13354"/>
    <tableColumn id="13359" xr3:uid="{D091862B-45F9-4C76-99D7-73EB580B787A}" name="Column13355"/>
    <tableColumn id="13360" xr3:uid="{6CA9763D-1DDE-497E-B075-76DACD587CB6}" name="Column13356"/>
    <tableColumn id="13361" xr3:uid="{340F6BDC-1166-4073-9B29-5737ACC2523C}" name="Column13357"/>
    <tableColumn id="13362" xr3:uid="{D8248C52-B4F6-48C0-AEFE-800F91E83AE6}" name="Column13358"/>
    <tableColumn id="13363" xr3:uid="{A51477AD-B302-460E-ACE4-0A4AB9AAE65B}" name="Column13359"/>
    <tableColumn id="13364" xr3:uid="{46252D79-1C60-4D80-A63E-15F9FCAC00F0}" name="Column13360"/>
    <tableColumn id="13365" xr3:uid="{D12CA6C1-C953-4019-B0DE-235903C2F8C7}" name="Column13361"/>
    <tableColumn id="13366" xr3:uid="{C37D2544-3CB1-43BB-9BD2-ACC04B92A8AB}" name="Column13362"/>
    <tableColumn id="13367" xr3:uid="{84378536-82E6-463A-99D7-16359C37AEC0}" name="Column13363"/>
    <tableColumn id="13368" xr3:uid="{E7561D81-07A5-4065-9A6B-77B0DB5460EE}" name="Column13364"/>
    <tableColumn id="13369" xr3:uid="{79943257-A374-4985-A172-203FF03E1434}" name="Column13365"/>
    <tableColumn id="13370" xr3:uid="{AC25C938-2C48-4105-B8EB-79D05129054B}" name="Column13366"/>
    <tableColumn id="13371" xr3:uid="{B2D8C446-08F4-4767-8FD2-286BDA8D7E66}" name="Column13367"/>
    <tableColumn id="13372" xr3:uid="{66A28B6F-F7B4-41A9-B766-4849C4711054}" name="Column13368"/>
    <tableColumn id="13373" xr3:uid="{E3E876D7-8674-4473-8438-89CE23700940}" name="Column13369"/>
    <tableColumn id="13374" xr3:uid="{CC4357FF-DA08-4F3A-AD96-D3CECD62ECE8}" name="Column13370"/>
    <tableColumn id="13375" xr3:uid="{D36B3AD5-A84C-4356-B69C-B8192A2F9C45}" name="Column13371"/>
    <tableColumn id="13376" xr3:uid="{51DCC61E-C190-4554-A61B-ECDBA31340F3}" name="Column13372"/>
    <tableColumn id="13377" xr3:uid="{92B966BB-A158-440F-ACF9-4212FB0361AC}" name="Column13373"/>
    <tableColumn id="13378" xr3:uid="{8CE96DEF-9A99-4B2F-8EE4-EFE74924C9D7}" name="Column13374"/>
    <tableColumn id="13379" xr3:uid="{3F2A02D7-D444-413B-B9D2-5E876732F644}" name="Column13375"/>
    <tableColumn id="13380" xr3:uid="{709DE4B2-BC32-4B81-A81C-31DE72F993AB}" name="Column13376"/>
    <tableColumn id="13381" xr3:uid="{CFA3A02D-FFDD-4E6D-BD59-E7A36A9D9CEF}" name="Column13377"/>
    <tableColumn id="13382" xr3:uid="{F9856EF2-D210-47E7-BD95-E3D44FEAB8CF}" name="Column13378"/>
    <tableColumn id="13383" xr3:uid="{BBB0F56E-FA39-41DD-8C38-0929C0D384C5}" name="Column13379"/>
    <tableColumn id="13384" xr3:uid="{70934878-EBE2-4CDD-9D06-B920A750CBE5}" name="Column13380"/>
    <tableColumn id="13385" xr3:uid="{DA89E955-F96B-41F1-B215-26859DAE267C}" name="Column13381"/>
    <tableColumn id="13386" xr3:uid="{6500A366-8A44-46CF-9B73-6515F5CB164C}" name="Column13382"/>
    <tableColumn id="13387" xr3:uid="{5E237EBE-6BFF-4021-BFCB-21DCDEE55D9F}" name="Column13383"/>
    <tableColumn id="13388" xr3:uid="{0B05B582-8245-45F2-926E-1EB00DC977F3}" name="Column13384"/>
    <tableColumn id="13389" xr3:uid="{389B8569-AE01-48BD-9677-72D02770DB80}" name="Column13385"/>
    <tableColumn id="13390" xr3:uid="{922D07B9-F738-45D1-9324-8BC205D5B55C}" name="Column13386"/>
    <tableColumn id="13391" xr3:uid="{5BC8EF4D-EEFB-4124-B451-2B2D2E6B4525}" name="Column13387"/>
    <tableColumn id="13392" xr3:uid="{6B63EA7F-F5FD-4B36-9F3E-7F6FEE6B86D5}" name="Column13388"/>
    <tableColumn id="13393" xr3:uid="{25469C3D-8985-40C5-9187-685D81CFD230}" name="Column13389"/>
    <tableColumn id="13394" xr3:uid="{7CA02BCF-98F7-47C7-B900-592EC1C55210}" name="Column13390"/>
    <tableColumn id="13395" xr3:uid="{8A337B7A-F5BD-439B-A914-FB6885F978E8}" name="Column13391"/>
    <tableColumn id="13396" xr3:uid="{E46A082F-F88D-4317-A740-E15B28168177}" name="Column13392"/>
    <tableColumn id="13397" xr3:uid="{CC77FF62-F396-4C47-94E4-DFC8C85F715D}" name="Column13393"/>
    <tableColumn id="13398" xr3:uid="{95E89674-5D77-48F6-A24D-61D7492D6746}" name="Column13394"/>
    <tableColumn id="13399" xr3:uid="{E762F934-0F54-4608-881D-83440E9B7882}" name="Column13395"/>
    <tableColumn id="13400" xr3:uid="{2A21A6B4-6A25-4D59-9085-D4D51C53FE73}" name="Column13396"/>
    <tableColumn id="13401" xr3:uid="{8F3F95C2-1692-4D4E-8A7E-1810A3771476}" name="Column13397"/>
    <tableColumn id="13402" xr3:uid="{CCBDF66B-A75E-4788-9258-D98AE8C9D5ED}" name="Column13398"/>
    <tableColumn id="13403" xr3:uid="{672682F0-065E-498D-A6D5-2D218C27C196}" name="Column13399"/>
    <tableColumn id="13404" xr3:uid="{DFCEF1F4-8FED-474B-9608-525AAC27D3C5}" name="Column13400"/>
    <tableColumn id="13405" xr3:uid="{E0F4A310-E1E7-4F56-ACF1-334BB9FA5A10}" name="Column13401"/>
    <tableColumn id="13406" xr3:uid="{1A571BE6-5022-439B-8564-40F6823AE7DA}" name="Column13402"/>
    <tableColumn id="13407" xr3:uid="{4F8E3AA4-1630-48B3-806F-3882E41023FF}" name="Column13403"/>
    <tableColumn id="13408" xr3:uid="{31A0D487-B164-4008-AD0B-FCDA1C9C1F31}" name="Column13404"/>
    <tableColumn id="13409" xr3:uid="{DAE33C34-B1E4-482E-B55A-A4CACB1C5549}" name="Column13405"/>
    <tableColumn id="13410" xr3:uid="{470F8A25-E718-451E-AFBD-B90516FBC7FF}" name="Column13406"/>
    <tableColumn id="13411" xr3:uid="{BA12C672-DA57-4652-9F2A-5CE156BC8F58}" name="Column13407"/>
    <tableColumn id="13412" xr3:uid="{D4D7DDDB-EB1A-4421-ABBB-ED98C6149074}" name="Column13408"/>
    <tableColumn id="13413" xr3:uid="{97D991DC-D4D1-4242-AE08-FECE7FC828BD}" name="Column13409"/>
    <tableColumn id="13414" xr3:uid="{1C82D2F1-50A5-4854-BE52-1B1D1D58B997}" name="Column13410"/>
    <tableColumn id="13415" xr3:uid="{036CD5ED-EE10-4E7C-8FCD-BC5CFE64960F}" name="Column13411"/>
    <tableColumn id="13416" xr3:uid="{B3CF728B-0977-40CB-9219-B40B5A755529}" name="Column13412"/>
    <tableColumn id="13417" xr3:uid="{F6029572-FEE7-4385-A236-AE0887D1679B}" name="Column13413"/>
    <tableColumn id="13418" xr3:uid="{4F343268-50A1-47C0-81E2-7B0843EBCD21}" name="Column13414"/>
    <tableColumn id="13419" xr3:uid="{3AE12691-3676-4EA3-9A5F-2E4E2C1915C6}" name="Column13415"/>
    <tableColumn id="13420" xr3:uid="{B96D0355-640B-47EC-86C6-EC182ABB604F}" name="Column13416"/>
    <tableColumn id="13421" xr3:uid="{0FBA77E2-F49E-41BD-9874-39165AB68A0D}" name="Column13417"/>
    <tableColumn id="13422" xr3:uid="{A475D0F8-8537-4931-AF7E-2B97D8D9E9D4}" name="Column13418"/>
    <tableColumn id="13423" xr3:uid="{A8A10994-23E9-4930-A378-A1D43091E27B}" name="Column13419"/>
    <tableColumn id="13424" xr3:uid="{C6CF2E30-5382-41DB-A4A5-1FBDA9D3FEE8}" name="Column13420"/>
    <tableColumn id="13425" xr3:uid="{1BF91ECD-1731-4210-9A94-8BAD4C03FC17}" name="Column13421"/>
    <tableColumn id="13426" xr3:uid="{24334592-AD3B-4059-BF63-F3010768674F}" name="Column13422"/>
    <tableColumn id="13427" xr3:uid="{89362F9D-9864-429F-AFB0-895F372A2DB4}" name="Column13423"/>
    <tableColumn id="13428" xr3:uid="{C7C27FC6-A873-457E-95B2-BDE050AC7AAD}" name="Column13424"/>
    <tableColumn id="13429" xr3:uid="{70441570-96D9-4715-9EE4-37E1C526E3EB}" name="Column13425"/>
    <tableColumn id="13430" xr3:uid="{05013B23-E020-4B16-958E-2E8A88EDA083}" name="Column13426"/>
    <tableColumn id="13431" xr3:uid="{1CD19EF3-EB2B-4EEA-ADFF-18EBF5F16E66}" name="Column13427"/>
    <tableColumn id="13432" xr3:uid="{4A1358C3-EB3B-4D5B-8D33-3F0C3321A377}" name="Column13428"/>
    <tableColumn id="13433" xr3:uid="{83208099-85D5-4A18-AECA-83527BD8E783}" name="Column13429"/>
    <tableColumn id="13434" xr3:uid="{DA006CBD-1CE1-4871-AF30-1EFDF4E03574}" name="Column13430"/>
    <tableColumn id="13435" xr3:uid="{F15E7D36-AA26-4308-AE35-3EB5E1773CD3}" name="Column13431"/>
    <tableColumn id="13436" xr3:uid="{7CCE2C35-B670-48A8-9D75-BFD3437D186C}" name="Column13432"/>
    <tableColumn id="13437" xr3:uid="{260D22AB-83F2-46B3-A901-1EA8BCE8547C}" name="Column13433"/>
    <tableColumn id="13438" xr3:uid="{4E23B412-5058-444E-9066-71E0D6CB4F7D}" name="Column13434"/>
    <tableColumn id="13439" xr3:uid="{D108AB6D-2DA8-45B6-ADC2-7B99623DB56E}" name="Column13435"/>
    <tableColumn id="13440" xr3:uid="{27D414F5-90E1-498B-86A6-B0F538F2594E}" name="Column13436"/>
    <tableColumn id="13441" xr3:uid="{C11B84A0-08A0-439C-A209-9D63576160B5}" name="Column13437"/>
    <tableColumn id="13442" xr3:uid="{DB8C9149-3FE5-4071-8FF8-87551A6B07D4}" name="Column13438"/>
    <tableColumn id="13443" xr3:uid="{15F2AEF1-763C-4C46-BFB5-5301E4296A48}" name="Column13439"/>
    <tableColumn id="13444" xr3:uid="{46CC2488-21B8-4871-8EC3-1C62D4DC97EE}" name="Column13440"/>
    <tableColumn id="13445" xr3:uid="{7D2E72D9-B2AB-471D-BA81-14E77B508CA6}" name="Column13441"/>
    <tableColumn id="13446" xr3:uid="{5657BF05-D188-4338-8DB0-5668A3203293}" name="Column13442"/>
    <tableColumn id="13447" xr3:uid="{9D41D5F1-6CD4-44E1-9974-77E3EB043888}" name="Column13443"/>
    <tableColumn id="13448" xr3:uid="{7BBF5636-66CD-4352-9274-4359D9C778B5}" name="Column13444"/>
    <tableColumn id="13449" xr3:uid="{49583990-A039-480C-AAFE-2365F9F0CA07}" name="Column13445"/>
    <tableColumn id="13450" xr3:uid="{70629D7A-445C-46DC-8A17-28A6D22E52CD}" name="Column13446"/>
    <tableColumn id="13451" xr3:uid="{5FB1EF1F-7D19-48FB-9B83-03E197714301}" name="Column13447"/>
    <tableColumn id="13452" xr3:uid="{5D20162A-D7AD-4D3A-8CB9-C99F9ECF32CE}" name="Column13448"/>
    <tableColumn id="13453" xr3:uid="{A75AD0DF-A063-4AA5-BB28-896C51FCF904}" name="Column13449"/>
    <tableColumn id="13454" xr3:uid="{5AAE92DE-3094-421E-A569-24515DC581BA}" name="Column13450"/>
    <tableColumn id="13455" xr3:uid="{7C7BC001-5C00-455E-9AFB-AAB5D0F5FA59}" name="Column13451"/>
    <tableColumn id="13456" xr3:uid="{7CC1CF62-92E6-488B-A9A4-F05A503E4A21}" name="Column13452"/>
    <tableColumn id="13457" xr3:uid="{130C4F66-6564-4FA9-B483-D87E3026637F}" name="Column13453"/>
    <tableColumn id="13458" xr3:uid="{4A126BDF-4BCF-48DA-9D84-866AC054F793}" name="Column13454"/>
    <tableColumn id="13459" xr3:uid="{AF059FAD-297C-4706-85D5-E3742B822928}" name="Column13455"/>
    <tableColumn id="13460" xr3:uid="{FC256E70-746A-44AC-9601-3E0B5A6CC266}" name="Column13456"/>
    <tableColumn id="13461" xr3:uid="{08530523-E486-42C2-BBB8-F7FC38C7067A}" name="Column13457"/>
    <tableColumn id="13462" xr3:uid="{CFC9AC09-1173-4530-9050-EA15632D5B4E}" name="Column13458"/>
    <tableColumn id="13463" xr3:uid="{B0D888C2-00E0-40B1-AB6B-CF8A61A3467D}" name="Column13459"/>
    <tableColumn id="13464" xr3:uid="{281E61D7-D237-4173-B016-869DC472EDEC}" name="Column13460"/>
    <tableColumn id="13465" xr3:uid="{C3C763EE-F3A5-4EA0-B853-1DDDB756130B}" name="Column13461"/>
    <tableColumn id="13466" xr3:uid="{35910D26-7D25-4B70-8278-FD1B3CCFE75C}" name="Column13462"/>
    <tableColumn id="13467" xr3:uid="{55E94C1D-7427-4B7D-9FAF-AAF8546AA96D}" name="Column13463"/>
    <tableColumn id="13468" xr3:uid="{F373B673-C490-4DB4-A51C-A39898242294}" name="Column13464"/>
    <tableColumn id="13469" xr3:uid="{8F8698D7-71ED-4818-A9C6-38362721CD92}" name="Column13465"/>
    <tableColumn id="13470" xr3:uid="{961A204A-E151-4528-A99A-23CB824A6ED4}" name="Column13466"/>
    <tableColumn id="13471" xr3:uid="{3B72EDF5-098A-4FCD-9313-34083D79FA22}" name="Column13467"/>
    <tableColumn id="13472" xr3:uid="{C619A150-B393-4E13-AE7C-57C59E6AC140}" name="Column13468"/>
    <tableColumn id="13473" xr3:uid="{BB22B558-FD0F-44E0-87A3-2B691A7B62FD}" name="Column13469"/>
    <tableColumn id="13474" xr3:uid="{2BFF7D65-A25E-4864-AF53-92818494846B}" name="Column13470"/>
    <tableColumn id="13475" xr3:uid="{1DFDA6A8-D1ED-4592-885D-9A95EA61905F}" name="Column13471"/>
    <tableColumn id="13476" xr3:uid="{E0272EA8-85F7-40E5-8F79-E2EC1A09AB87}" name="Column13472"/>
    <tableColumn id="13477" xr3:uid="{A1849842-A869-4E15-9FF1-99ADCED37D0E}" name="Column13473"/>
    <tableColumn id="13478" xr3:uid="{B3915F75-95C1-4659-B207-9BC336BFD20B}" name="Column13474"/>
    <tableColumn id="13479" xr3:uid="{397C46A4-AC88-4FF5-B47D-405450413BE4}" name="Column13475"/>
    <tableColumn id="13480" xr3:uid="{32E6BACD-D57F-44C4-8A87-D86460490261}" name="Column13476"/>
    <tableColumn id="13481" xr3:uid="{414F0371-C2CA-476D-BBD7-4AB58FF5E990}" name="Column13477"/>
    <tableColumn id="13482" xr3:uid="{D85147B9-B659-4344-BE60-2075D4A0C822}" name="Column13478"/>
    <tableColumn id="13483" xr3:uid="{E27EBE63-7940-4B78-8475-3CA9C21A843E}" name="Column13479"/>
    <tableColumn id="13484" xr3:uid="{4543ABFB-C305-4C0C-B35B-33A879B82B51}" name="Column13480"/>
    <tableColumn id="13485" xr3:uid="{F6518570-7E20-4F5A-ADC4-45FBBE266DE5}" name="Column13481"/>
    <tableColumn id="13486" xr3:uid="{4EA37FF6-E1C1-41EB-B625-F7B44D0BFBDA}" name="Column13482"/>
    <tableColumn id="13487" xr3:uid="{919C47E6-3211-491A-85D9-EA671D42265E}" name="Column13483"/>
    <tableColumn id="13488" xr3:uid="{B59B8ECC-9393-437F-845C-1AE4D4F6D3FB}" name="Column13484"/>
    <tableColumn id="13489" xr3:uid="{1C3F6A2B-9767-4F76-AF2E-2A4D4674AE26}" name="Column13485"/>
    <tableColumn id="13490" xr3:uid="{F661E473-7160-47B8-A4F7-E38C5D831706}" name="Column13486"/>
    <tableColumn id="13491" xr3:uid="{BF12E2B3-8CE9-4DE5-A088-E96EE67A8147}" name="Column13487"/>
    <tableColumn id="13492" xr3:uid="{82546947-4BDA-4267-AFFB-8D6E3516A27C}" name="Column13488"/>
    <tableColumn id="13493" xr3:uid="{56995A64-11CC-4F88-9104-54E88414AF79}" name="Column13489"/>
    <tableColumn id="13494" xr3:uid="{30FEBBCC-7134-4C13-8B56-18740C7FC0C2}" name="Column13490"/>
    <tableColumn id="13495" xr3:uid="{69111636-908F-46F2-A20C-907E546FF1F8}" name="Column13491"/>
    <tableColumn id="13496" xr3:uid="{CE0831D9-F6A2-4B73-991D-A01724C947ED}" name="Column13492"/>
    <tableColumn id="13497" xr3:uid="{425ACD49-A905-4BDC-AF96-B88119C41760}" name="Column13493"/>
    <tableColumn id="13498" xr3:uid="{CFDD774B-85B9-4A8F-9C08-13BC838E66E3}" name="Column13494"/>
    <tableColumn id="13499" xr3:uid="{F4F9B851-1039-4F6F-A502-FCDD64FA092B}" name="Column13495"/>
    <tableColumn id="13500" xr3:uid="{77C73081-4E2C-4E86-AA5C-5B058D82A9AF}" name="Column13496"/>
    <tableColumn id="13501" xr3:uid="{EA25B53E-F7D5-4066-A973-C6DB7EAAEB06}" name="Column13497"/>
    <tableColumn id="13502" xr3:uid="{7F69E5F0-6247-466A-95F1-81B3D5A9D0A7}" name="Column13498"/>
    <tableColumn id="13503" xr3:uid="{61D140AB-19A4-4C34-A531-471D182D05C3}" name="Column13499"/>
    <tableColumn id="13504" xr3:uid="{09B9C26B-6AC6-4277-B419-E5ADDC74E3B1}" name="Column13500"/>
    <tableColumn id="13505" xr3:uid="{7802A5CA-F253-48D4-946A-3475C883B3D3}" name="Column13501"/>
    <tableColumn id="13506" xr3:uid="{E3250FB1-FD84-48E0-A491-994E1A35A7F7}" name="Column13502"/>
    <tableColumn id="13507" xr3:uid="{974DA3C9-5D2C-43A0-9942-B73982B181C8}" name="Column13503"/>
    <tableColumn id="13508" xr3:uid="{909FA221-0675-4A9B-A86B-365B4220243C}" name="Column13504"/>
    <tableColumn id="13509" xr3:uid="{507BF09D-FA13-45A2-B4C3-773F1470BC0A}" name="Column13505"/>
    <tableColumn id="13510" xr3:uid="{14C380F5-336B-4651-95E4-63320B306012}" name="Column13506"/>
    <tableColumn id="13511" xr3:uid="{7A0B9D60-A7A9-4D84-A326-D427817E449F}" name="Column13507"/>
    <tableColumn id="13512" xr3:uid="{82972D58-D573-47FD-A8B3-FAE840432EBF}" name="Column13508"/>
    <tableColumn id="13513" xr3:uid="{568AE60E-95B5-49B7-9DAE-466D1ACA4CB8}" name="Column13509"/>
    <tableColumn id="13514" xr3:uid="{6C8D4478-5FD8-466A-8184-C48E024F21BE}" name="Column13510"/>
    <tableColumn id="13515" xr3:uid="{32BB8104-4643-4FA3-8C1B-0DB1E45A47BA}" name="Column13511"/>
    <tableColumn id="13516" xr3:uid="{0F95CB0E-3A5E-4417-96AA-0AA71A7D7A5F}" name="Column13512"/>
    <tableColumn id="13517" xr3:uid="{02CB7D21-D69D-47DD-A57A-75756509CE60}" name="Column13513"/>
    <tableColumn id="13518" xr3:uid="{477032C2-14D1-4514-918B-1AF2278101CA}" name="Column13514"/>
    <tableColumn id="13519" xr3:uid="{7270381A-E421-4952-A071-9D15C39270D6}" name="Column13515"/>
    <tableColumn id="13520" xr3:uid="{E4AC33E0-35E9-456D-BC3B-DC7C31971586}" name="Column13516"/>
    <tableColumn id="13521" xr3:uid="{3144AA06-F5E6-4E26-B87E-BEC070EF4DB5}" name="Column13517"/>
    <tableColumn id="13522" xr3:uid="{527C81D9-13CA-459B-89BF-CF15D48A54C1}" name="Column13518"/>
    <tableColumn id="13523" xr3:uid="{BE3E2923-5B0E-4C93-B144-79B93D7582B2}" name="Column13519"/>
    <tableColumn id="13524" xr3:uid="{86896395-0DBD-4339-9BB0-52B430FA55F9}" name="Column13520"/>
    <tableColumn id="13525" xr3:uid="{BCAFE971-B839-4BF4-AD5B-32B3B280851D}" name="Column13521"/>
    <tableColumn id="13526" xr3:uid="{6B6763E8-2BAD-4ACB-9C1D-FB6CFD101990}" name="Column13522"/>
    <tableColumn id="13527" xr3:uid="{7A028579-7EDE-43E6-9048-C36708507E22}" name="Column13523"/>
    <tableColumn id="13528" xr3:uid="{277031C7-CE1B-4139-AD77-65B2F9323B33}" name="Column13524"/>
    <tableColumn id="13529" xr3:uid="{533BDF92-9A5C-4D5A-82B3-3B010C06A6E9}" name="Column13525"/>
    <tableColumn id="13530" xr3:uid="{C2ECAD7A-17FE-46FD-A14B-0411FDA8FEB0}" name="Column13526"/>
    <tableColumn id="13531" xr3:uid="{F21E2E23-2799-4634-9660-C36D06AF79F5}" name="Column13527"/>
    <tableColumn id="13532" xr3:uid="{3DCE4224-DA8F-4A02-9584-07BBC4387A9B}" name="Column13528"/>
    <tableColumn id="13533" xr3:uid="{83BD7A58-A953-4CFD-9D93-81A0C3207374}" name="Column13529"/>
    <tableColumn id="13534" xr3:uid="{D99A6B91-8D80-421E-BE78-9E85BC91B05A}" name="Column13530"/>
    <tableColumn id="13535" xr3:uid="{AE1C8634-77FA-4E7C-9C26-3E1F5E9CC8BA}" name="Column13531"/>
    <tableColumn id="13536" xr3:uid="{F3F1B7DF-A87E-4580-A476-72EB366F0463}" name="Column13532"/>
    <tableColumn id="13537" xr3:uid="{40A88071-6B3E-48F2-AE9D-188774F08E6F}" name="Column13533"/>
    <tableColumn id="13538" xr3:uid="{EEDB7C71-04C0-4C39-B307-E3B6C5A42800}" name="Column13534"/>
    <tableColumn id="13539" xr3:uid="{A1435EBB-A533-47B7-ABCC-8472C2091281}" name="Column13535"/>
    <tableColumn id="13540" xr3:uid="{184849EA-84AC-4090-9D27-C80FA0CE5C22}" name="Column13536"/>
    <tableColumn id="13541" xr3:uid="{C734C93F-E549-4D4F-A731-D516F0CA0D9D}" name="Column13537"/>
    <tableColumn id="13542" xr3:uid="{22FB16F0-2773-4497-8DAC-FFDF0EB4DBA0}" name="Column13538"/>
    <tableColumn id="13543" xr3:uid="{FFF4CC2C-559A-4C50-A945-F0C91FAAC1DD}" name="Column13539"/>
    <tableColumn id="13544" xr3:uid="{E4DDD26B-3F51-46B1-9AC9-7CBF7E523A4C}" name="Column13540"/>
    <tableColumn id="13545" xr3:uid="{791543A6-138F-471A-97DF-6BE9CC54A240}" name="Column13541"/>
    <tableColumn id="13546" xr3:uid="{83034995-C65D-4EE9-A259-7CC730668946}" name="Column13542"/>
    <tableColumn id="13547" xr3:uid="{83214891-01A1-40A8-B12A-A21C9500A771}" name="Column13543"/>
    <tableColumn id="13548" xr3:uid="{3C403911-D5B8-4F22-8A56-D0562CAB0523}" name="Column13544"/>
    <tableColumn id="13549" xr3:uid="{11B98088-38FA-4D5A-9BBF-AFB7868945D2}" name="Column13545"/>
    <tableColumn id="13550" xr3:uid="{494D1BFA-6BD0-4BB8-B3A9-F01278BEA8F6}" name="Column13546"/>
    <tableColumn id="13551" xr3:uid="{E8B7ACE3-50EE-4672-B017-DE1B50B38D38}" name="Column13547"/>
    <tableColumn id="13552" xr3:uid="{BCA4D3BD-DE5B-4683-9D4C-2A57FF9953FD}" name="Column13548"/>
    <tableColumn id="13553" xr3:uid="{FAC0405C-8E30-4C46-B7FB-53AAD83999C0}" name="Column13549"/>
    <tableColumn id="13554" xr3:uid="{D4C977AA-8619-497F-9A15-01DF5F9AE512}" name="Column13550"/>
    <tableColumn id="13555" xr3:uid="{24002F85-21B7-4FB4-8581-5DB843EB1037}" name="Column13551"/>
    <tableColumn id="13556" xr3:uid="{ABAAFAE1-1EAC-423A-87FC-88F4654F09B6}" name="Column13552"/>
    <tableColumn id="13557" xr3:uid="{59668119-E54C-4827-BB52-FDF6A4EF4E28}" name="Column13553"/>
    <tableColumn id="13558" xr3:uid="{11424523-E39C-46AB-AFDF-53FF9C32CA23}" name="Column13554"/>
    <tableColumn id="13559" xr3:uid="{3FECE213-48BE-42E0-BC3E-85326C714377}" name="Column13555"/>
    <tableColumn id="13560" xr3:uid="{2192119E-1AD1-4A79-AA7D-18B6436F6B45}" name="Column13556"/>
    <tableColumn id="13561" xr3:uid="{CCCBB71D-C6A2-4C5D-9C09-B61185310545}" name="Column13557"/>
    <tableColumn id="13562" xr3:uid="{DFC9A620-BBAD-4F62-8EB9-A9F14FED4A31}" name="Column13558"/>
    <tableColumn id="13563" xr3:uid="{1E4095BF-BB04-4D44-82CB-A0E6CC64E48D}" name="Column13559"/>
    <tableColumn id="13564" xr3:uid="{AB0811C2-3B5E-4436-A8D9-76CD04C962CE}" name="Column13560"/>
    <tableColumn id="13565" xr3:uid="{0AF942DE-F050-4C9D-A646-78C4AF1E4E20}" name="Column13561"/>
    <tableColumn id="13566" xr3:uid="{5B9FDEA8-13BC-4199-872B-9863A6A0507D}" name="Column13562"/>
    <tableColumn id="13567" xr3:uid="{DAA38C09-5F60-476E-ACD3-13362579D7B1}" name="Column13563"/>
    <tableColumn id="13568" xr3:uid="{8604C06A-7BED-4AEF-BEB9-6A6A3A90C57F}" name="Column13564"/>
    <tableColumn id="13569" xr3:uid="{F5A372B9-EDC7-4947-B4BB-E1DC3C2E1339}" name="Column13565"/>
    <tableColumn id="13570" xr3:uid="{4B561912-9C7A-4E11-BACC-DD399D4952CE}" name="Column13566"/>
    <tableColumn id="13571" xr3:uid="{58657E39-BE15-4F2D-836F-C9103C475556}" name="Column13567"/>
    <tableColumn id="13572" xr3:uid="{7BFB8ADB-95C9-4DC2-9249-A948F8623B40}" name="Column13568"/>
    <tableColumn id="13573" xr3:uid="{3E3F2FAD-1780-4E36-A630-807C551E95A2}" name="Column13569"/>
    <tableColumn id="13574" xr3:uid="{344A57D9-1333-4628-9AE8-C4129F2C8A47}" name="Column13570"/>
    <tableColumn id="13575" xr3:uid="{ECA9CEDE-295D-4083-819E-69943D704FAC}" name="Column13571"/>
    <tableColumn id="13576" xr3:uid="{8824FB9E-F144-4DD7-A760-64F701C34DAD}" name="Column13572"/>
    <tableColumn id="13577" xr3:uid="{FC15AD20-1E0F-4B85-8124-DD2A19CE4195}" name="Column13573"/>
    <tableColumn id="13578" xr3:uid="{9C830E8E-6316-4EB8-AA14-C6A74F05625C}" name="Column13574"/>
    <tableColumn id="13579" xr3:uid="{77AEE5FC-03DD-4BC6-9882-C50D140F8724}" name="Column13575"/>
    <tableColumn id="13580" xr3:uid="{6D941C16-876A-4751-9F65-FB01F9AE5D9F}" name="Column13576"/>
    <tableColumn id="13581" xr3:uid="{65C02FC2-43E6-4827-A938-A4FB455AC087}" name="Column13577"/>
    <tableColumn id="13582" xr3:uid="{C5B38C30-65A7-4EC8-BF3A-D8352055CF50}" name="Column13578"/>
    <tableColumn id="13583" xr3:uid="{E793FAAE-0C09-4650-A43A-75783EDD4009}" name="Column13579"/>
    <tableColumn id="13584" xr3:uid="{EB3ADB90-DDBD-48ED-908A-501D3D755971}" name="Column13580"/>
    <tableColumn id="13585" xr3:uid="{74D0CA4D-142B-4C54-8561-7985CE6AEEF1}" name="Column13581"/>
    <tableColumn id="13586" xr3:uid="{83A2C15F-12D8-4C42-95C3-09631C3BF6EF}" name="Column13582"/>
    <tableColumn id="13587" xr3:uid="{E6134322-0C00-433D-82E2-C7A96F3F5D6F}" name="Column13583"/>
    <tableColumn id="13588" xr3:uid="{3844C2B3-32D5-40C5-9DC4-DA98AE0C68CE}" name="Column13584"/>
    <tableColumn id="13589" xr3:uid="{A9335ACF-7FF5-403A-8944-8B4F7E960FBB}" name="Column13585"/>
    <tableColumn id="13590" xr3:uid="{0F3FA884-49BC-441F-9D7E-C476505725A6}" name="Column13586"/>
    <tableColumn id="13591" xr3:uid="{7469790D-7061-4CD2-9E6E-614020EA6FAC}" name="Column13587"/>
    <tableColumn id="13592" xr3:uid="{0838A847-CD8A-4916-A17D-E12A1B93593A}" name="Column13588"/>
    <tableColumn id="13593" xr3:uid="{4328E77D-8F8F-4686-8ECB-67E69A1590BB}" name="Column13589"/>
    <tableColumn id="13594" xr3:uid="{23144F8C-7E55-495E-83E9-C6F5F0AC1DF6}" name="Column13590"/>
    <tableColumn id="13595" xr3:uid="{783B912F-CC23-4C56-BD09-A00305682B92}" name="Column13591"/>
    <tableColumn id="13596" xr3:uid="{CA4EFD1D-D57F-46F1-BFA5-9A6EEF7444D0}" name="Column13592"/>
    <tableColumn id="13597" xr3:uid="{4661ABDE-4BC9-411F-99D2-D76EBB23A1A9}" name="Column13593"/>
    <tableColumn id="13598" xr3:uid="{F21C731A-821F-4342-A4C7-A0C473EF500A}" name="Column13594"/>
    <tableColumn id="13599" xr3:uid="{AF404EE1-9794-4B38-8F8B-E47AFD789C10}" name="Column13595"/>
    <tableColumn id="13600" xr3:uid="{53B8E49F-49E0-41B0-86DC-F94F0C165640}" name="Column13596"/>
    <tableColumn id="13601" xr3:uid="{22983958-9110-40AB-8B85-11E5417CFED0}" name="Column13597"/>
    <tableColumn id="13602" xr3:uid="{FCA9D141-6C95-42E1-A3AE-8D8689522588}" name="Column13598"/>
    <tableColumn id="13603" xr3:uid="{E1E22C6F-4F4E-42FB-B649-A759C83A1F99}" name="Column13599"/>
    <tableColumn id="13604" xr3:uid="{7412B485-CDC4-497D-AB7A-3C135A799691}" name="Column13600"/>
    <tableColumn id="13605" xr3:uid="{0AA1F604-17CD-4649-9491-A47EDECCE416}" name="Column13601"/>
    <tableColumn id="13606" xr3:uid="{075B63F4-FBE4-492A-9D0D-8D74DB723D02}" name="Column13602"/>
    <tableColumn id="13607" xr3:uid="{24316BC3-BF5E-4224-8BC0-A872853C2170}" name="Column13603"/>
    <tableColumn id="13608" xr3:uid="{DB274DDF-8CB1-4017-924C-49A8F15D4060}" name="Column13604"/>
    <tableColumn id="13609" xr3:uid="{61EAA214-10FC-4427-A22C-DE3BDE5F4E5B}" name="Column13605"/>
    <tableColumn id="13610" xr3:uid="{6D920DEC-84A8-4A97-BB50-93A52D626957}" name="Column13606"/>
    <tableColumn id="13611" xr3:uid="{0FDD5FBD-CEA8-46F4-90CB-03CD2FD1F552}" name="Column13607"/>
    <tableColumn id="13612" xr3:uid="{2175DF71-B6FE-402A-B14B-AB362E1ADD68}" name="Column13608"/>
    <tableColumn id="13613" xr3:uid="{634EB5F0-A30C-4EC5-AEDD-601E192FEA02}" name="Column13609"/>
    <tableColumn id="13614" xr3:uid="{906F0AD9-905B-4E9E-B7D3-BA7E4E0CA2E3}" name="Column13610"/>
    <tableColumn id="13615" xr3:uid="{F60144F7-F0C4-450D-A3B9-F8B69BDA9566}" name="Column13611"/>
    <tableColumn id="13616" xr3:uid="{DF1B2E5D-AB0C-402F-9212-4F2CE981A5D4}" name="Column13612"/>
    <tableColumn id="13617" xr3:uid="{D5AC4D44-CAAE-4E8D-A18B-E85C07320EB7}" name="Column13613"/>
    <tableColumn id="13618" xr3:uid="{54336FDC-6847-4F72-813D-291048FC000F}" name="Column13614"/>
    <tableColumn id="13619" xr3:uid="{9E882173-A056-429E-B392-3AD10F825390}" name="Column13615"/>
    <tableColumn id="13620" xr3:uid="{BFA961C9-E565-42A9-B237-359DD9F4F494}" name="Column13616"/>
    <tableColumn id="13621" xr3:uid="{96ABA26F-25D2-4D86-B2E2-C546F73506D1}" name="Column13617"/>
    <tableColumn id="13622" xr3:uid="{8AEE0C34-A402-43C4-83B4-A5E82BB4CFE5}" name="Column13618"/>
    <tableColumn id="13623" xr3:uid="{86990E43-44FF-4864-8BE8-C8046B6FB856}" name="Column13619"/>
    <tableColumn id="13624" xr3:uid="{2E617246-95A2-4966-9BBF-542F9BE445A4}" name="Column13620"/>
    <tableColumn id="13625" xr3:uid="{C4BC917C-8178-4A7B-BF69-6C644E98FFC3}" name="Column13621"/>
    <tableColumn id="13626" xr3:uid="{4BFB6A05-29A0-4930-BE57-13FD07EE2282}" name="Column13622"/>
    <tableColumn id="13627" xr3:uid="{3418AA8B-568B-4F32-88B2-BE91697B1539}" name="Column13623"/>
    <tableColumn id="13628" xr3:uid="{3CAD5C37-53A0-46B1-9975-25CCAFB32705}" name="Column13624"/>
    <tableColumn id="13629" xr3:uid="{EE6CB685-4296-44EA-BE40-EEA8995BA35A}" name="Column13625"/>
    <tableColumn id="13630" xr3:uid="{C9B307F1-9D15-4B4D-A1D5-413CD2916C8A}" name="Column13626"/>
    <tableColumn id="13631" xr3:uid="{189D9C61-D6A6-411F-9C82-2798FA3ECC43}" name="Column13627"/>
    <tableColumn id="13632" xr3:uid="{4A7BF557-F60F-4E5F-8DAF-1E3FDEEA4710}" name="Column13628"/>
    <tableColumn id="13633" xr3:uid="{1451E32E-C52D-40C1-B76E-3766E2938389}" name="Column13629"/>
    <tableColumn id="13634" xr3:uid="{3A8F004B-F3BD-4D58-9017-1C08C0DA1B69}" name="Column13630"/>
    <tableColumn id="13635" xr3:uid="{FA006844-EA10-44CD-A893-0F55A4D3177D}" name="Column13631"/>
    <tableColumn id="13636" xr3:uid="{75665A80-E01F-43EF-A3F7-D228D12170FE}" name="Column13632"/>
    <tableColumn id="13637" xr3:uid="{DABC6951-D3FD-40D0-9DF6-5E20C7BE944A}" name="Column13633"/>
    <tableColumn id="13638" xr3:uid="{B8649A1C-06E6-4B0D-82DA-846B59004657}" name="Column13634"/>
    <tableColumn id="13639" xr3:uid="{08BCE683-E866-4C45-AE75-62F0B301EAD9}" name="Column13635"/>
    <tableColumn id="13640" xr3:uid="{C7833FAB-4E5D-410C-A105-5228AC8A5037}" name="Column13636"/>
    <tableColumn id="13641" xr3:uid="{FA6E2F82-E44B-4932-8426-9308891BB650}" name="Column13637"/>
    <tableColumn id="13642" xr3:uid="{D94B79ED-A170-4CEF-A746-E3C6BE9397FA}" name="Column13638"/>
    <tableColumn id="13643" xr3:uid="{D6F9B325-C5D2-4806-918F-F6362C6787B1}" name="Column13639"/>
    <tableColumn id="13644" xr3:uid="{17F1DC2D-6776-4348-A99C-F0BEB0491E66}" name="Column13640"/>
    <tableColumn id="13645" xr3:uid="{ED3D0B98-EF6B-4204-B94A-E6ABF337A505}" name="Column13641"/>
    <tableColumn id="13646" xr3:uid="{CCBC877C-07C5-47D3-9A9E-B85AB49F4C0E}" name="Column13642"/>
    <tableColumn id="13647" xr3:uid="{E1D7A4E8-758D-4ED5-8031-21698ED1864F}" name="Column13643"/>
    <tableColumn id="13648" xr3:uid="{B1A3321E-6125-4098-876A-D2CCDE56C1F6}" name="Column13644"/>
    <tableColumn id="13649" xr3:uid="{2A94A039-6B6A-48AE-8B51-742EAEEEA772}" name="Column13645"/>
    <tableColumn id="13650" xr3:uid="{F734B95D-E130-4ED0-9BB3-D41EDE68C185}" name="Column13646"/>
    <tableColumn id="13651" xr3:uid="{ECE8DD99-2500-4ED9-B18E-C7025282B29A}" name="Column13647"/>
    <tableColumn id="13652" xr3:uid="{9A6161E8-DE57-44B0-A757-414D4ABB6E7F}" name="Column13648"/>
    <tableColumn id="13653" xr3:uid="{59003FF4-FD0C-4E36-9F8C-928873949A75}" name="Column13649"/>
    <tableColumn id="13654" xr3:uid="{44BF2117-E0F8-4AAD-AC4C-1EE937334825}" name="Column13650"/>
    <tableColumn id="13655" xr3:uid="{CECDE22A-A94B-4D4E-9FF2-013E50EB0882}" name="Column13651"/>
    <tableColumn id="13656" xr3:uid="{1DC2D367-9CD6-4AE2-83F0-D402423F6454}" name="Column13652"/>
    <tableColumn id="13657" xr3:uid="{A6E748A2-0010-4A99-8654-9B12DE389361}" name="Column13653"/>
    <tableColumn id="13658" xr3:uid="{5B587C16-223C-42C7-BD45-E34DBC9E668A}" name="Column13654"/>
    <tableColumn id="13659" xr3:uid="{D0EAC42F-E600-4B88-9A26-EF7B1F907059}" name="Column13655"/>
    <tableColumn id="13660" xr3:uid="{E320991A-77CB-42B3-BB40-A6BD12E640E0}" name="Column13656"/>
    <tableColumn id="13661" xr3:uid="{EF87AFE8-85D4-4F5E-84AE-DF72B6068A92}" name="Column13657"/>
    <tableColumn id="13662" xr3:uid="{10A756E4-F794-4F0A-9F81-37FF018E483D}" name="Column13658"/>
    <tableColumn id="13663" xr3:uid="{A8105F1A-7979-4C5B-8B67-B6EC66CBD307}" name="Column13659"/>
    <tableColumn id="13664" xr3:uid="{F2487460-870C-4E6B-A880-3629F2671563}" name="Column13660"/>
    <tableColumn id="13665" xr3:uid="{04DE9468-3E63-4FC9-8AA4-7D44D2F0A71A}" name="Column13661"/>
    <tableColumn id="13666" xr3:uid="{A0A51A7D-7904-48F2-9669-D3E79EABA7C1}" name="Column13662"/>
    <tableColumn id="13667" xr3:uid="{5163B4DA-1A8B-4AC1-A498-8F38A05179B2}" name="Column13663"/>
    <tableColumn id="13668" xr3:uid="{1A93C0AF-2486-4C30-80CF-F0DC67064BF3}" name="Column13664"/>
    <tableColumn id="13669" xr3:uid="{64DE043B-DAB9-46F1-93BA-F9963127749A}" name="Column13665"/>
    <tableColumn id="13670" xr3:uid="{7A893571-6B68-4E81-A5E7-49FCE663B5DE}" name="Column13666"/>
    <tableColumn id="13671" xr3:uid="{88E523A4-5FB6-4403-B7B8-0502FFDDB040}" name="Column13667"/>
    <tableColumn id="13672" xr3:uid="{7F35C2A8-A2F2-47AC-941D-896594F32239}" name="Column13668"/>
    <tableColumn id="13673" xr3:uid="{7899D066-C98A-4300-9A43-6795031BD901}" name="Column13669"/>
    <tableColumn id="13674" xr3:uid="{9597C690-52CB-43F5-9877-6C1012AC0AA8}" name="Column13670"/>
    <tableColumn id="13675" xr3:uid="{14C1C739-7E05-4A05-AE9D-F81274D329CC}" name="Column13671"/>
    <tableColumn id="13676" xr3:uid="{226DA8C2-8233-42F3-9BA4-DB71F6C9BD16}" name="Column13672"/>
    <tableColumn id="13677" xr3:uid="{DD269744-F83D-47AA-890D-6EF0293AAC3C}" name="Column13673"/>
    <tableColumn id="13678" xr3:uid="{292A20F9-4AC8-407E-924F-0CED56074F95}" name="Column13674"/>
    <tableColumn id="13679" xr3:uid="{D577E6AD-0BB2-40F4-BD18-2364578A3A39}" name="Column13675"/>
    <tableColumn id="13680" xr3:uid="{B9A0E657-D601-4AFF-B9DD-2BE67C9D3751}" name="Column13676"/>
    <tableColumn id="13681" xr3:uid="{FD52C74E-38F6-4EC8-90D4-C4259406CA63}" name="Column13677"/>
    <tableColumn id="13682" xr3:uid="{4C347EA5-F82E-4DA4-9D77-13882101A023}" name="Column13678"/>
    <tableColumn id="13683" xr3:uid="{4AC2AB35-9702-463D-A130-4C6354C74F66}" name="Column13679"/>
    <tableColumn id="13684" xr3:uid="{7725AF86-CC39-4FD1-BD27-6B6E38EC2BF1}" name="Column13680"/>
    <tableColumn id="13685" xr3:uid="{75D90BF0-2622-49AB-B932-FCF03D4A4E42}" name="Column13681"/>
    <tableColumn id="13686" xr3:uid="{54DDC68D-018D-49FC-BA98-DC1B27E9A166}" name="Column13682"/>
    <tableColumn id="13687" xr3:uid="{C0343F81-D87F-4703-B87D-7C3471CF32D4}" name="Column13683"/>
    <tableColumn id="13688" xr3:uid="{AC5B97AD-CC1F-4E7E-BD36-2DCED2CA3918}" name="Column13684"/>
    <tableColumn id="13689" xr3:uid="{9C91D8E0-4325-4D75-BFFB-58CEBD64A39E}" name="Column13685"/>
    <tableColumn id="13690" xr3:uid="{2A8A5337-F3E6-4973-992C-ADDBF7E78CEA}" name="Column13686"/>
    <tableColumn id="13691" xr3:uid="{4C451816-CCBD-47F1-8282-2F63539AA780}" name="Column13687"/>
    <tableColumn id="13692" xr3:uid="{F88377F2-F354-4494-8061-9DEB38A5EC59}" name="Column13688"/>
    <tableColumn id="13693" xr3:uid="{0A755708-A943-4F9A-BECF-987F531BAF7D}" name="Column13689"/>
    <tableColumn id="13694" xr3:uid="{882805AC-C31D-4659-B87C-9BD5C8E06549}" name="Column13690"/>
    <tableColumn id="13695" xr3:uid="{785CFE23-2982-43BA-B8DE-ED21433B5A71}" name="Column13691"/>
    <tableColumn id="13696" xr3:uid="{0FB4B685-2CBB-4812-AA6B-5ED0A58E43AC}" name="Column13692"/>
    <tableColumn id="13697" xr3:uid="{8D244CFA-1D1E-4480-8398-860402436F36}" name="Column13693"/>
    <tableColumn id="13698" xr3:uid="{5BB8F31D-762F-465A-948D-60F3710A6BCA}" name="Column13694"/>
    <tableColumn id="13699" xr3:uid="{9A997252-4CD5-47E4-A982-AA80C0A1A5C2}" name="Column13695"/>
    <tableColumn id="13700" xr3:uid="{AC3CFE43-16D8-4AB2-82D1-865CD99BA970}" name="Column13696"/>
    <tableColumn id="13701" xr3:uid="{07BDBCA4-6D41-4FDE-B719-F678733B8700}" name="Column13697"/>
    <tableColumn id="13702" xr3:uid="{49F174B3-B7F8-40CD-B4E9-C75B7644EFF1}" name="Column13698"/>
    <tableColumn id="13703" xr3:uid="{D3C9806C-6880-4CF4-BD94-87608EE4F08C}" name="Column13699"/>
    <tableColumn id="13704" xr3:uid="{76EC6E1B-092F-4488-A7EA-895B292A065D}" name="Column13700"/>
    <tableColumn id="13705" xr3:uid="{EFA12D1B-C2F5-4365-9BAB-D190ED3B2108}" name="Column13701"/>
    <tableColumn id="13706" xr3:uid="{C98507A8-85D9-4B1E-8747-748E0B7341D2}" name="Column13702"/>
    <tableColumn id="13707" xr3:uid="{D0F3CA88-38E0-41C9-8EE8-A42634AC3F10}" name="Column13703"/>
    <tableColumn id="13708" xr3:uid="{BEA19A33-CB19-4A36-9FAC-2F1090B9DEF8}" name="Column13704"/>
    <tableColumn id="13709" xr3:uid="{04771B5C-1131-4694-9493-9029E3A9195E}" name="Column13705"/>
    <tableColumn id="13710" xr3:uid="{2AF2EAF2-2C2C-4734-BF3F-26131B7E0758}" name="Column13706"/>
    <tableColumn id="13711" xr3:uid="{4C2A9602-93B6-466C-9C54-AEC51C4E6CAE}" name="Column13707"/>
    <tableColumn id="13712" xr3:uid="{8FB48720-D6D0-4C2B-B25F-37EB1306E523}" name="Column13708"/>
    <tableColumn id="13713" xr3:uid="{28168A7C-1C40-46D4-9D59-753C701B5A9E}" name="Column13709"/>
    <tableColumn id="13714" xr3:uid="{87669827-C320-48D3-85F7-84D19484B12D}" name="Column13710"/>
    <tableColumn id="13715" xr3:uid="{7C0DD737-B0C1-4E88-ACA8-DAB3386D8298}" name="Column13711"/>
    <tableColumn id="13716" xr3:uid="{D79E5D3F-6DBE-458A-A128-FE09AE9A7A80}" name="Column13712"/>
    <tableColumn id="13717" xr3:uid="{0D28B06F-5718-45AF-8A16-53F6C50F6252}" name="Column13713"/>
    <tableColumn id="13718" xr3:uid="{9646DBB8-FA66-4731-8DD9-CCDD4AFEDCF8}" name="Column13714"/>
    <tableColumn id="13719" xr3:uid="{BF0E4A19-B9E1-4905-ADDB-E94BB426C56B}" name="Column13715"/>
    <tableColumn id="13720" xr3:uid="{1941AD03-6E55-46F6-B463-E7006C840EAA}" name="Column13716"/>
    <tableColumn id="13721" xr3:uid="{AA0A6F07-09F1-4E5B-82DB-1DCF06CE9A51}" name="Column13717"/>
    <tableColumn id="13722" xr3:uid="{74A36548-58FF-4369-A0DA-AC2DEF37D094}" name="Column13718"/>
    <tableColumn id="13723" xr3:uid="{30946447-8D0E-445D-A420-E6360FAAD21A}" name="Column13719"/>
    <tableColumn id="13724" xr3:uid="{803A6250-1A9E-40C0-A4D3-5298F9D76F4E}" name="Column13720"/>
    <tableColumn id="13725" xr3:uid="{666DAA8E-63E6-42CA-AE50-415E67CC127D}" name="Column13721"/>
    <tableColumn id="13726" xr3:uid="{0789D8B0-6103-4B09-9FC3-8DD033283A14}" name="Column13722"/>
    <tableColumn id="13727" xr3:uid="{B0274352-6CEE-41C4-B0FB-67B2065EF25B}" name="Column13723"/>
    <tableColumn id="13728" xr3:uid="{7440C752-A52E-4FF2-AD35-8B11280DFD31}" name="Column13724"/>
    <tableColumn id="13729" xr3:uid="{FC34683F-C4F5-4EA9-9929-469709D40C70}" name="Column13725"/>
    <tableColumn id="13730" xr3:uid="{2A301720-FD2F-4C93-AA0D-A478B205DA0D}" name="Column13726"/>
    <tableColumn id="13731" xr3:uid="{68A02801-A011-44BE-9823-8F4EDBB66BB3}" name="Column13727"/>
    <tableColumn id="13732" xr3:uid="{0FE0B118-83EB-4118-BF79-DCDDD07BADA7}" name="Column13728"/>
    <tableColumn id="13733" xr3:uid="{3A192F54-299F-49A1-8386-6F66B3539C07}" name="Column13729"/>
    <tableColumn id="13734" xr3:uid="{456E853D-6909-40A5-B743-C8E855F287AF}" name="Column13730"/>
    <tableColumn id="13735" xr3:uid="{E2011BB4-C014-4C73-80B2-3E450F808A85}" name="Column13731"/>
    <tableColumn id="13736" xr3:uid="{81180510-4E82-44BD-82AD-32450DA45B2D}" name="Column13732"/>
    <tableColumn id="13737" xr3:uid="{7A4763CF-A51E-4CD2-B320-61732930BBBF}" name="Column13733"/>
    <tableColumn id="13738" xr3:uid="{A06E324A-4FA4-4ECA-972B-AA391C986D26}" name="Column13734"/>
    <tableColumn id="13739" xr3:uid="{3BF56B95-1CAC-4C28-9359-C836423D6BD2}" name="Column13735"/>
    <tableColumn id="13740" xr3:uid="{2340FAE3-D4CA-4712-BF30-C56705E83D99}" name="Column13736"/>
    <tableColumn id="13741" xr3:uid="{FC028809-2F54-43A8-AFC1-5E06514BDAE0}" name="Column13737"/>
    <tableColumn id="13742" xr3:uid="{A5F3B31B-89E0-44B1-AB19-36AB2B229B6F}" name="Column13738"/>
    <tableColumn id="13743" xr3:uid="{AE87E1FA-06EF-4C57-A5EA-71BFBF2128DD}" name="Column13739"/>
    <tableColumn id="13744" xr3:uid="{4A82F44B-3662-4C3A-B89E-1216559D078D}" name="Column13740"/>
    <tableColumn id="13745" xr3:uid="{92B50015-3E6D-444E-A6E6-123551071BCA}" name="Column13741"/>
    <tableColumn id="13746" xr3:uid="{6B5A60EC-2D72-46EB-8738-DAD630A7D8AD}" name="Column13742"/>
    <tableColumn id="13747" xr3:uid="{33FC2DB3-D846-48CA-AA63-53E30D43D476}" name="Column13743"/>
    <tableColumn id="13748" xr3:uid="{9113D693-1C80-46CE-853F-440B1473B116}" name="Column13744"/>
    <tableColumn id="13749" xr3:uid="{977C2185-62C0-4AA3-9707-B95B66173AFE}" name="Column13745"/>
    <tableColumn id="13750" xr3:uid="{E299ED69-ED32-4B8B-BB83-E0F362A7B07D}" name="Column13746"/>
    <tableColumn id="13751" xr3:uid="{6176FA1F-001F-4462-BB86-5916B8106AE5}" name="Column13747"/>
    <tableColumn id="13752" xr3:uid="{561B393C-3B79-45F6-96E5-2B34D4F8687E}" name="Column13748"/>
    <tableColumn id="13753" xr3:uid="{8633CB46-D255-4B5F-AF8A-2AD5D25EAFF8}" name="Column13749"/>
    <tableColumn id="13754" xr3:uid="{A7533ADE-0793-4B61-A936-DD5F3C92EA03}" name="Column13750"/>
    <tableColumn id="13755" xr3:uid="{5EC04894-C8B4-4CFF-9405-265FDF7EB6F2}" name="Column13751"/>
    <tableColumn id="13756" xr3:uid="{357660B0-B946-4C41-915C-8AB71441079F}" name="Column13752"/>
    <tableColumn id="13757" xr3:uid="{C4CB442D-56FB-4936-B692-7F9BC7201E9F}" name="Column13753"/>
    <tableColumn id="13758" xr3:uid="{083AADA5-8163-469F-98DC-00BD9E674AE6}" name="Column13754"/>
    <tableColumn id="13759" xr3:uid="{D5875643-3BE6-45B9-9401-DDBC58C92C56}" name="Column13755"/>
    <tableColumn id="13760" xr3:uid="{802CD3A0-57D2-4E55-9F5F-169D67AF4218}" name="Column13756"/>
    <tableColumn id="13761" xr3:uid="{6F008E45-45BB-46D7-8FE8-59D184DE50CE}" name="Column13757"/>
    <tableColumn id="13762" xr3:uid="{69B93B18-5F7B-4F20-9E83-24793D1B1948}" name="Column13758"/>
    <tableColumn id="13763" xr3:uid="{1C4FE2FB-81B8-4E52-8751-9D89A1D103C8}" name="Column13759"/>
    <tableColumn id="13764" xr3:uid="{AAD16AC4-373E-4329-B501-55E9841CB45D}" name="Column13760"/>
    <tableColumn id="13765" xr3:uid="{C93815AE-19B9-4BEA-BE81-44A96F8437E7}" name="Column13761"/>
    <tableColumn id="13766" xr3:uid="{B49C693A-9AE6-4062-BC49-F3EC87C11586}" name="Column13762"/>
    <tableColumn id="13767" xr3:uid="{79F08A14-5286-46EC-8531-6F34604A35CF}" name="Column13763"/>
    <tableColumn id="13768" xr3:uid="{8C59E095-B289-4DDD-8FAC-7348F772989D}" name="Column13764"/>
    <tableColumn id="13769" xr3:uid="{DC9C8A22-2A1C-4F1F-82ED-E84C443609FA}" name="Column13765"/>
    <tableColumn id="13770" xr3:uid="{0249BF83-0F0F-4DBC-B2FD-3D1C50F3A24E}" name="Column13766"/>
    <tableColumn id="13771" xr3:uid="{0BB2FCCD-1E99-4B6A-A833-983A5BC5249E}" name="Column13767"/>
    <tableColumn id="13772" xr3:uid="{3C0E7315-5B98-42DE-8365-C672BA067503}" name="Column13768"/>
    <tableColumn id="13773" xr3:uid="{75E75A90-2352-4587-A771-7ADAE697337B}" name="Column13769"/>
    <tableColumn id="13774" xr3:uid="{114B0A64-7918-43D2-AE3F-8588B8375915}" name="Column13770"/>
    <tableColumn id="13775" xr3:uid="{B74A251C-30DF-460A-802D-FE5C055E2DF2}" name="Column13771"/>
    <tableColumn id="13776" xr3:uid="{993A2FA1-146F-4E3E-A8C6-A46027BF7743}" name="Column13772"/>
    <tableColumn id="13777" xr3:uid="{AC57244C-1F7A-47A6-9FD0-296F4B45D3B7}" name="Column13773"/>
    <tableColumn id="13778" xr3:uid="{A16D4A55-B9F7-431F-8617-5E76C1186C8F}" name="Column13774"/>
    <tableColumn id="13779" xr3:uid="{B78F0804-A2D4-4942-942D-67C9234BF786}" name="Column13775"/>
    <tableColumn id="13780" xr3:uid="{B4904D0B-B7A4-4C98-8B3B-7B5B2DBC9229}" name="Column13776"/>
    <tableColumn id="13781" xr3:uid="{52160256-08FD-42D3-90BD-D061283C7929}" name="Column13777"/>
    <tableColumn id="13782" xr3:uid="{1A58DDE2-D342-43B0-8FCB-26AE50F467BA}" name="Column13778"/>
    <tableColumn id="13783" xr3:uid="{9F67EF6E-CF8F-456F-B30D-4ABD4F52035C}" name="Column13779"/>
    <tableColumn id="13784" xr3:uid="{4A558165-13D3-4537-82DD-57977B79ACDF}" name="Column13780"/>
    <tableColumn id="13785" xr3:uid="{DB21C163-A195-4E28-8811-D5F29D8B60B4}" name="Column13781"/>
    <tableColumn id="13786" xr3:uid="{A116EE73-1698-4AC0-93D0-D8BC409C4B57}" name="Column13782"/>
    <tableColumn id="13787" xr3:uid="{73604D88-B800-412D-B3F9-25DCD83047AE}" name="Column13783"/>
    <tableColumn id="13788" xr3:uid="{90A9B6A1-4D9B-4361-9DD3-4AED58F53D4F}" name="Column13784"/>
    <tableColumn id="13789" xr3:uid="{5043E075-FA27-4E0C-A286-123712037597}" name="Column13785"/>
    <tableColumn id="13790" xr3:uid="{07218A63-17D0-4F06-A9CA-5D69B978760A}" name="Column13786"/>
    <tableColumn id="13791" xr3:uid="{3EAE5D4C-00BC-445F-B6F1-58C431494517}" name="Column13787"/>
    <tableColumn id="13792" xr3:uid="{31307D40-A749-46B5-822E-2E5CC5DF7417}" name="Column13788"/>
    <tableColumn id="13793" xr3:uid="{245A14FD-4777-4AC3-885A-730AD58205CC}" name="Column13789"/>
    <tableColumn id="13794" xr3:uid="{AD7CBB90-079F-4CD9-BB45-AECC8E5D6FA6}" name="Column13790"/>
    <tableColumn id="13795" xr3:uid="{49B12A98-8C2B-4338-BBEA-F16BCD8C5274}" name="Column13791"/>
    <tableColumn id="13796" xr3:uid="{17ABB279-B321-46CF-9367-B8CCBE27C279}" name="Column13792"/>
    <tableColumn id="13797" xr3:uid="{25244A4D-BB32-4256-A206-8DD7AA2AC198}" name="Column13793"/>
    <tableColumn id="13798" xr3:uid="{8D98D1E3-DD50-4079-8842-156E1638D891}" name="Column13794"/>
    <tableColumn id="13799" xr3:uid="{4702F4B5-B62F-4761-8250-749C714BB51C}" name="Column13795"/>
    <tableColumn id="13800" xr3:uid="{B992C6B4-43B2-4B80-91CD-D6A032C3F277}" name="Column13796"/>
    <tableColumn id="13801" xr3:uid="{5AB5F1F8-8366-4972-99D9-A8D84D35A1EA}" name="Column13797"/>
    <tableColumn id="13802" xr3:uid="{B1ACC37A-F9C7-42B1-AAE5-6CA6FA6C4142}" name="Column13798"/>
    <tableColumn id="13803" xr3:uid="{F6446576-DF37-4A95-9EF7-09260C2BF36F}" name="Column13799"/>
    <tableColumn id="13804" xr3:uid="{BB30890E-3836-40BF-BF79-AB95B98DA69C}" name="Column13800"/>
    <tableColumn id="13805" xr3:uid="{D41E1E84-9EB4-4397-983B-79AAFE97C0E6}" name="Column13801"/>
    <tableColumn id="13806" xr3:uid="{B0464263-0D69-4639-AC52-1A7AE8802738}" name="Column13802"/>
    <tableColumn id="13807" xr3:uid="{CE12A2E7-67B7-4143-A922-B281B75E9D0C}" name="Column13803"/>
    <tableColumn id="13808" xr3:uid="{38DDE294-7F15-44E2-B215-7DE7E3328BEC}" name="Column13804"/>
    <tableColumn id="13809" xr3:uid="{5A912060-4175-48E8-8C55-4C9E179CE4DE}" name="Column13805"/>
    <tableColumn id="13810" xr3:uid="{E2530860-6891-42CF-A54E-AB2C76E12194}" name="Column13806"/>
    <tableColumn id="13811" xr3:uid="{E443D136-7254-4B0A-A108-2C83CBFF637F}" name="Column13807"/>
    <tableColumn id="13812" xr3:uid="{0E730EC5-D6ED-4FF3-A351-B4C1CF0977F6}" name="Column13808"/>
    <tableColumn id="13813" xr3:uid="{49ED5D1F-FBE5-4744-BE48-FDC36C77716F}" name="Column13809"/>
    <tableColumn id="13814" xr3:uid="{39CDE6AA-3706-4B83-B5BA-2DFEE0EC79BD}" name="Column13810"/>
    <tableColumn id="13815" xr3:uid="{CF0751C5-234F-49B7-B6C9-0F32423B28A0}" name="Column13811"/>
    <tableColumn id="13816" xr3:uid="{23B153E5-2D71-4DF7-8B19-970526A9D918}" name="Column13812"/>
    <tableColumn id="13817" xr3:uid="{666D7C38-1C92-4038-B8C0-17BB56B3828A}" name="Column13813"/>
    <tableColumn id="13818" xr3:uid="{205CF6A2-E7DF-4DAD-A17C-4DFC8CF25248}" name="Column13814"/>
    <tableColumn id="13819" xr3:uid="{13DBF26E-2790-4464-98FF-F43AC558CEFF}" name="Column13815"/>
    <tableColumn id="13820" xr3:uid="{3B3E0C37-4628-42CE-B83A-795A7EBC0EC2}" name="Column13816"/>
    <tableColumn id="13821" xr3:uid="{4AF4F71B-3BDB-49DC-BEFB-EF8F1A686B17}" name="Column13817"/>
    <tableColumn id="13822" xr3:uid="{A56100BB-0156-40AA-A6E7-E79C9BA8C975}" name="Column13818"/>
    <tableColumn id="13823" xr3:uid="{21E59B1D-B00C-480B-8330-193A8DFA4472}" name="Column13819"/>
    <tableColumn id="13824" xr3:uid="{56A22843-429B-474D-9A6E-00BB0B3CE34C}" name="Column13820"/>
    <tableColumn id="13825" xr3:uid="{E6FE204E-AE9F-4CA8-A64A-07EEFEBFB681}" name="Column13821"/>
    <tableColumn id="13826" xr3:uid="{7FBFAB28-BF8A-49D1-AD51-0D89BE8EAC63}" name="Column13822"/>
    <tableColumn id="13827" xr3:uid="{FCB5F366-04CF-4250-888C-16AC67A93421}" name="Column13823"/>
    <tableColumn id="13828" xr3:uid="{E17E4F31-095D-488B-A780-6E6650825C0F}" name="Column13824"/>
    <tableColumn id="13829" xr3:uid="{ED56474F-B4FD-45D3-9B56-658E54B97190}" name="Column13825"/>
    <tableColumn id="13830" xr3:uid="{773F781E-47E9-406E-B409-FD7AB0BD8E78}" name="Column13826"/>
    <tableColumn id="13831" xr3:uid="{81A48EF0-037E-4DCC-9068-DE09CD582C47}" name="Column13827"/>
    <tableColumn id="13832" xr3:uid="{B379EFAB-F133-4843-9AEB-FCBAF768EA1D}" name="Column13828"/>
    <tableColumn id="13833" xr3:uid="{9A1E3A69-CBDD-4A04-9326-19FEA662ADAF}" name="Column13829"/>
    <tableColumn id="13834" xr3:uid="{13C1EFDD-5511-412F-BA0F-5DBB04AB8156}" name="Column13830"/>
    <tableColumn id="13835" xr3:uid="{EFD29E10-3107-435C-951E-ACDB3503208C}" name="Column13831"/>
    <tableColumn id="13836" xr3:uid="{CA3FF37D-35D4-4D35-B9CB-342A07F94703}" name="Column13832"/>
    <tableColumn id="13837" xr3:uid="{629A3BC8-511D-4BC2-AE87-6CB913E65EE6}" name="Column13833"/>
    <tableColumn id="13838" xr3:uid="{169072FA-16DA-4FE6-8FEC-BE33641C01D5}" name="Column13834"/>
    <tableColumn id="13839" xr3:uid="{16D3A0E8-C03C-4D5C-9C62-ED18B53FFD62}" name="Column13835"/>
    <tableColumn id="13840" xr3:uid="{5388F9AD-D9FC-495C-985E-99098F8BEBB2}" name="Column13836"/>
    <tableColumn id="13841" xr3:uid="{3900889F-3666-4009-BAB2-7075A09C7AD3}" name="Column13837"/>
    <tableColumn id="13842" xr3:uid="{73CBA7F9-AE89-4361-B6B8-FE6A0A066183}" name="Column13838"/>
    <tableColumn id="13843" xr3:uid="{CBCB3335-538E-406B-9F3A-C1C92E5EE6C0}" name="Column13839"/>
    <tableColumn id="13844" xr3:uid="{7B58E9F9-0A0A-4D17-B578-F877D3E8B486}" name="Column13840"/>
    <tableColumn id="13845" xr3:uid="{9BAAF043-6CAC-4328-82AC-85004E7A93B5}" name="Column13841"/>
    <tableColumn id="13846" xr3:uid="{310E95DE-889F-4A08-A565-35C4CA919E7D}" name="Column13842"/>
    <tableColumn id="13847" xr3:uid="{5C623CD0-3737-4889-8FCC-E32C4E850658}" name="Column13843"/>
    <tableColumn id="13848" xr3:uid="{F0441432-F74C-4848-B5C3-2FAE440D4C5F}" name="Column13844"/>
    <tableColumn id="13849" xr3:uid="{A7FEF803-6493-4C9B-904A-364DBA017072}" name="Column13845"/>
    <tableColumn id="13850" xr3:uid="{E8CB67F1-1C0A-45BA-A64F-6650A5DA4A51}" name="Column13846"/>
    <tableColumn id="13851" xr3:uid="{EF376DFA-A5A0-4441-8CFC-CA5F38F0A888}" name="Column13847"/>
    <tableColumn id="13852" xr3:uid="{A8CEB832-11A6-4BCC-8A8F-09CD130D7DDE}" name="Column13848"/>
    <tableColumn id="13853" xr3:uid="{910E47DA-8B05-4AC9-9F9F-6638510E9DD1}" name="Column13849"/>
    <tableColumn id="13854" xr3:uid="{40EF5444-3AFD-4DBC-A13E-7DF5EF882938}" name="Column13850"/>
    <tableColumn id="13855" xr3:uid="{978E2C6C-5A5A-47BB-973A-CF16ECA8BA8D}" name="Column13851"/>
    <tableColumn id="13856" xr3:uid="{9A578C83-FC75-414A-99F8-E1EDEFEBE64C}" name="Column13852"/>
    <tableColumn id="13857" xr3:uid="{F351E59D-EC62-4899-BB43-441295447B15}" name="Column13853"/>
    <tableColumn id="13858" xr3:uid="{1F7D672C-88FF-4D60-88ED-61EC52594257}" name="Column13854"/>
    <tableColumn id="13859" xr3:uid="{FC8DFA31-087D-40C3-9B3C-AD995E0C0687}" name="Column13855"/>
    <tableColumn id="13860" xr3:uid="{1435D1CA-2F40-4113-B1E9-94844EF5E9A3}" name="Column13856"/>
    <tableColumn id="13861" xr3:uid="{D5546AF7-B40B-45A6-8A46-82F1FB190F0D}" name="Column13857"/>
    <tableColumn id="13862" xr3:uid="{394F015D-1E7D-42DF-BAB9-E62C4EA95E8E}" name="Column13858"/>
    <tableColumn id="13863" xr3:uid="{CB3DB312-AB59-44F0-A32F-4FA0C4E7A13F}" name="Column13859"/>
    <tableColumn id="13864" xr3:uid="{BAB24D7F-9648-4F50-81A3-E58103725C9E}" name="Column13860"/>
    <tableColumn id="13865" xr3:uid="{9AF3B5E1-13CF-44B2-938C-4BD4C91265E0}" name="Column13861"/>
    <tableColumn id="13866" xr3:uid="{8FFD0BED-D6CE-4B87-B75F-A44C334AB8BC}" name="Column13862"/>
    <tableColumn id="13867" xr3:uid="{361C1296-771B-466F-B2A0-A9722D704617}" name="Column13863"/>
    <tableColumn id="13868" xr3:uid="{0D6283B7-6948-4837-BEF1-EB3DFD7705CF}" name="Column13864"/>
    <tableColumn id="13869" xr3:uid="{2C2D7487-3E72-428D-AFCF-35A24BC42989}" name="Column13865"/>
    <tableColumn id="13870" xr3:uid="{D967305D-E610-404C-B997-77115411E087}" name="Column13866"/>
    <tableColumn id="13871" xr3:uid="{671AB266-C521-48F5-9F30-AB965AAFEB75}" name="Column13867"/>
    <tableColumn id="13872" xr3:uid="{2BD20BBF-8535-47BB-9F80-CE031BFF3838}" name="Column13868"/>
    <tableColumn id="13873" xr3:uid="{A905955B-92DF-4A0C-A58B-A77675B0359D}" name="Column13869"/>
    <tableColumn id="13874" xr3:uid="{9EABA756-961F-4B86-ACDE-F767EA0BDBD9}" name="Column13870"/>
    <tableColumn id="13875" xr3:uid="{55B6DBE1-0AD6-4D97-9DEA-5A2DAB41F576}" name="Column13871"/>
    <tableColumn id="13876" xr3:uid="{39873778-E2C7-4FBA-A8AA-D8CE1488EEFD}" name="Column13872"/>
    <tableColumn id="13877" xr3:uid="{F8BF860B-EF67-44DC-8C22-99C2A6F8AB88}" name="Column13873"/>
    <tableColumn id="13878" xr3:uid="{59912C6F-AAEF-4F37-B4E8-6E63FC3329EE}" name="Column13874"/>
    <tableColumn id="13879" xr3:uid="{CEE3B46E-7648-4AA3-A295-EA6E3099C66B}" name="Column13875"/>
    <tableColumn id="13880" xr3:uid="{7316DF7F-8169-450F-9ADE-0035C3A90506}" name="Column13876"/>
    <tableColumn id="13881" xr3:uid="{D12A2BC5-45DD-497B-BD51-6D4DCF2D9CEA}" name="Column13877"/>
    <tableColumn id="13882" xr3:uid="{9D761472-12DC-4046-83A4-9072441B96A7}" name="Column13878"/>
    <tableColumn id="13883" xr3:uid="{D3F10BDC-D4FA-44F4-9D41-88141018F633}" name="Column13879"/>
    <tableColumn id="13884" xr3:uid="{BFC1A501-2EB9-4AFA-AAFF-AFF7922C60F0}" name="Column13880"/>
    <tableColumn id="13885" xr3:uid="{FE59ECD3-97F3-4992-9402-4873BB2778BA}" name="Column13881"/>
    <tableColumn id="13886" xr3:uid="{4FDAB84D-FD7A-41AA-BB2E-11874D7DCDE8}" name="Column13882"/>
    <tableColumn id="13887" xr3:uid="{67FF6EEF-0630-43FF-9304-CF83277D775D}" name="Column13883"/>
    <tableColumn id="13888" xr3:uid="{535CB5C0-17D7-4167-8486-8C17956292DB}" name="Column13884"/>
    <tableColumn id="13889" xr3:uid="{9B489B0B-DD30-41EB-9B77-A75D76757C56}" name="Column13885"/>
    <tableColumn id="13890" xr3:uid="{C16118F8-BFE3-4444-8589-4C5615118BA3}" name="Column13886"/>
    <tableColumn id="13891" xr3:uid="{D0287098-68BD-449D-9BA5-621CEBE8F593}" name="Column13887"/>
    <tableColumn id="13892" xr3:uid="{D3099B96-D73E-45BE-99AA-C6465E91388B}" name="Column13888"/>
    <tableColumn id="13893" xr3:uid="{591F75C8-25B1-405A-8A46-EC16CB136762}" name="Column13889"/>
    <tableColumn id="13894" xr3:uid="{B1D79C89-0740-4FFC-8508-5D44F78059F9}" name="Column13890"/>
    <tableColumn id="13895" xr3:uid="{BE46DF0D-F6CC-452C-B0E6-6E0DA4C563D6}" name="Column13891"/>
    <tableColumn id="13896" xr3:uid="{965407C2-BC54-4D30-9B88-64E78F34CA6F}" name="Column13892"/>
    <tableColumn id="13897" xr3:uid="{19816021-0DFA-4F6E-84CD-2DF56618B070}" name="Column13893"/>
    <tableColumn id="13898" xr3:uid="{B7B5E63B-9A8E-4F0F-9479-F4AA8A5CD802}" name="Column13894"/>
    <tableColumn id="13899" xr3:uid="{DDA8DADD-1475-4963-A86F-251EC6912325}" name="Column13895"/>
    <tableColumn id="13900" xr3:uid="{8E81A390-1B01-428A-88CD-53C6AA306DEB}" name="Column13896"/>
    <tableColumn id="13901" xr3:uid="{57169CF6-6C89-4A5C-904C-C2E955451EC8}" name="Column13897"/>
    <tableColumn id="13902" xr3:uid="{6E2250B7-8B41-4FCE-A545-70FA3B05914E}" name="Column13898"/>
    <tableColumn id="13903" xr3:uid="{C08898B4-0C62-4DBA-8E9B-4D6AD55455B4}" name="Column13899"/>
    <tableColumn id="13904" xr3:uid="{A17C3292-B178-4520-A934-B6157B0C06A4}" name="Column13900"/>
    <tableColumn id="13905" xr3:uid="{30BFB15E-AA6A-4D80-A4B4-B403054DEC35}" name="Column13901"/>
    <tableColumn id="13906" xr3:uid="{C6C3F68D-00FD-4D0E-9F64-FA3733119B03}" name="Column13902"/>
    <tableColumn id="13907" xr3:uid="{6D272833-7716-4C80-AFD1-5EB1BF263025}" name="Column13903"/>
    <tableColumn id="13908" xr3:uid="{04E43B7D-4F21-482B-AF0B-FFEFA432D530}" name="Column13904"/>
    <tableColumn id="13909" xr3:uid="{4232FA66-9E4C-49C2-8B7D-F25D96AE2C46}" name="Column13905"/>
    <tableColumn id="13910" xr3:uid="{983AF309-8006-42E3-874F-2A01DAA5752B}" name="Column13906"/>
    <tableColumn id="13911" xr3:uid="{40880893-5592-44B6-858D-FB32D79FDE96}" name="Column13907"/>
    <tableColumn id="13912" xr3:uid="{93BBAF79-CC18-4FCD-A79D-636A7774F7C5}" name="Column13908"/>
    <tableColumn id="13913" xr3:uid="{7E5FC37E-7E6A-40EF-AF75-46EAFB06771A}" name="Column13909"/>
    <tableColumn id="13914" xr3:uid="{7AB6C88E-71AA-4C3D-BD05-4247596EE3AD}" name="Column13910"/>
    <tableColumn id="13915" xr3:uid="{626FE98C-8676-4456-AD1E-638AA12E7B63}" name="Column13911"/>
    <tableColumn id="13916" xr3:uid="{FF8A3A9F-FCDD-4CE4-8D22-110BAA0A2404}" name="Column13912"/>
    <tableColumn id="13917" xr3:uid="{22515CB5-0ED7-44F1-990C-67445A6B0714}" name="Column13913"/>
    <tableColumn id="13918" xr3:uid="{35B85606-CA61-4E6C-85C9-AF1536C479FD}" name="Column13914"/>
    <tableColumn id="13919" xr3:uid="{F5BDCA2B-EE36-4D58-9937-BF93A7AD83FC}" name="Column13915"/>
    <tableColumn id="13920" xr3:uid="{1117ACCF-F06F-429A-9A66-CFE47640EE6E}" name="Column13916"/>
    <tableColumn id="13921" xr3:uid="{F5C213C6-C84B-481E-838A-7837D79E1D1C}" name="Column13917"/>
    <tableColumn id="13922" xr3:uid="{15E0F107-CF8F-460C-A0D6-4475B339201A}" name="Column13918"/>
    <tableColumn id="13923" xr3:uid="{469B50BF-834C-4B8D-B6C4-7C0082146A17}" name="Column13919"/>
    <tableColumn id="13924" xr3:uid="{587D3D6A-813B-4731-A859-A62E71D8E2CE}" name="Column13920"/>
    <tableColumn id="13925" xr3:uid="{C0FEE30A-8966-401E-91E9-63460745E8F9}" name="Column13921"/>
    <tableColumn id="13926" xr3:uid="{90030EFD-81C0-4A1F-BCD7-1A84066500EF}" name="Column13922"/>
    <tableColumn id="13927" xr3:uid="{740FA8F0-1705-4D1B-AE09-D6BCA4FB3341}" name="Column13923"/>
    <tableColumn id="13928" xr3:uid="{9F3406FE-E51C-4F29-8FCA-EF484F7FC141}" name="Column13924"/>
    <tableColumn id="13929" xr3:uid="{E4DF32C8-AE4F-4B51-AD61-FF96931148B8}" name="Column13925"/>
    <tableColumn id="13930" xr3:uid="{D8F7CA4C-0DA7-4BF2-800B-4DA8C5CA14AD}" name="Column13926"/>
    <tableColumn id="13931" xr3:uid="{07C91546-5FB3-46F8-ADEC-FD3B722DDD5D}" name="Column13927"/>
    <tableColumn id="13932" xr3:uid="{A1F8D0CD-7BEE-4013-AB39-8C38727CBEF6}" name="Column13928"/>
    <tableColumn id="13933" xr3:uid="{77DE080A-867D-439B-B2EC-651E94777F6E}" name="Column13929"/>
    <tableColumn id="13934" xr3:uid="{ABEBE95A-309E-4B1B-92E9-0E15939F1EBD}" name="Column13930"/>
    <tableColumn id="13935" xr3:uid="{259E20A0-02F5-48DA-BCF5-B1E0C2B3DC7D}" name="Column13931"/>
    <tableColumn id="13936" xr3:uid="{28E589AF-962F-4473-8061-56BF32F26038}" name="Column13932"/>
    <tableColumn id="13937" xr3:uid="{A5CA126E-CBA2-43C8-96D7-2A40D7BC727D}" name="Column13933"/>
    <tableColumn id="13938" xr3:uid="{E12DC643-650E-4DC2-843C-5308E4E10A51}" name="Column13934"/>
    <tableColumn id="13939" xr3:uid="{FB48C136-8DF7-4660-A525-BF1947006EC4}" name="Column13935"/>
    <tableColumn id="13940" xr3:uid="{E548757D-EC9A-4582-AE14-4DC1CA8DA654}" name="Column13936"/>
    <tableColumn id="13941" xr3:uid="{F377CF1E-6FCA-468F-AD50-20E03BBA7465}" name="Column13937"/>
    <tableColumn id="13942" xr3:uid="{16A28C34-FEAA-402B-8902-5F814B534D25}" name="Column13938"/>
    <tableColumn id="13943" xr3:uid="{669DCDD1-C5BC-4039-8D82-F09C296CF00E}" name="Column13939"/>
    <tableColumn id="13944" xr3:uid="{9E8A7088-C069-48F8-A93D-40C11461AE94}" name="Column13940"/>
    <tableColumn id="13945" xr3:uid="{ED65C900-B384-4E00-9286-6088FB8C5F99}" name="Column13941"/>
    <tableColumn id="13946" xr3:uid="{C46C698E-02F0-4FDF-BE41-7865F1F3B8C7}" name="Column13942"/>
    <tableColumn id="13947" xr3:uid="{91D3E3E4-C629-42C3-9C38-492AF20A126E}" name="Column13943"/>
    <tableColumn id="13948" xr3:uid="{A69B62A1-0F0A-454D-B67F-4AD202B98268}" name="Column13944"/>
    <tableColumn id="13949" xr3:uid="{9C6BE7C2-74AA-40D6-AC99-7EF9A0688072}" name="Column13945"/>
    <tableColumn id="13950" xr3:uid="{71F2598F-8D27-4EC6-B5DD-CAF891470DFA}" name="Column13946"/>
    <tableColumn id="13951" xr3:uid="{6B6A419A-B6E5-4455-B6C3-02074066A324}" name="Column13947"/>
    <tableColumn id="13952" xr3:uid="{C2CC1296-5F2B-40DE-BE0C-802E5517F8DB}" name="Column13948"/>
    <tableColumn id="13953" xr3:uid="{8BC33738-1BD4-4C36-B989-A1256AC6D944}" name="Column13949"/>
    <tableColumn id="13954" xr3:uid="{C7B77BB7-A740-45DB-B359-5CDC94196783}" name="Column13950"/>
    <tableColumn id="13955" xr3:uid="{A7B0C7D2-4FF9-4D19-81ED-261C4E5EEA35}" name="Column13951"/>
    <tableColumn id="13956" xr3:uid="{7EA01743-1D68-48DE-AF1C-80DC469CE654}" name="Column13952"/>
    <tableColumn id="13957" xr3:uid="{DB21C155-DD89-419A-A5A8-47E2E1521B06}" name="Column13953"/>
    <tableColumn id="13958" xr3:uid="{0C6C08E1-6163-49D4-B45B-90708C9B3D80}" name="Column13954"/>
    <tableColumn id="13959" xr3:uid="{F1B56454-B100-4AD8-8659-4DC2D0C0C27B}" name="Column13955"/>
    <tableColumn id="13960" xr3:uid="{40D02037-BED8-4986-A790-D60A12FEEE16}" name="Column13956"/>
    <tableColumn id="13961" xr3:uid="{6662482C-8D06-4F70-91CF-2E18FAED943B}" name="Column13957"/>
    <tableColumn id="13962" xr3:uid="{C0743CA0-C8C7-428F-B30D-AF84FFEB0FC2}" name="Column13958"/>
    <tableColumn id="13963" xr3:uid="{47CB9BD0-BA77-43B9-9954-73C460905D5A}" name="Column13959"/>
    <tableColumn id="13964" xr3:uid="{611D4676-AE44-401B-8A99-A109BB22DC27}" name="Column13960"/>
    <tableColumn id="13965" xr3:uid="{F8E5B080-64FC-47C3-B345-A173AC142249}" name="Column13961"/>
    <tableColumn id="13966" xr3:uid="{F8E089FD-ECE6-4F5E-8A79-AEF21E133C4D}" name="Column13962"/>
    <tableColumn id="13967" xr3:uid="{1463F7CE-783D-465D-95F2-59845B98C8AA}" name="Column13963"/>
    <tableColumn id="13968" xr3:uid="{7F7900CB-D8AF-409C-B0C3-5BEF141803D3}" name="Column13964"/>
    <tableColumn id="13969" xr3:uid="{1DE6DF7F-817F-4F34-AA15-07B5B0C3C3CC}" name="Column13965"/>
    <tableColumn id="13970" xr3:uid="{F19407EF-4420-497A-848D-AF0E03971953}" name="Column13966"/>
    <tableColumn id="13971" xr3:uid="{71A57CF2-DD5E-462A-95F9-7C06F88C7207}" name="Column13967"/>
    <tableColumn id="13972" xr3:uid="{2DE25C88-5BF4-4628-82A1-E9EE46C4A82D}" name="Column13968"/>
    <tableColumn id="13973" xr3:uid="{378D166E-9F45-465B-9122-27A7BCCF06F9}" name="Column13969"/>
    <tableColumn id="13974" xr3:uid="{72E295FE-D250-47A2-A18C-9FB77580FE26}" name="Column13970"/>
    <tableColumn id="13975" xr3:uid="{D3045CE0-7098-4977-8FC8-850685F46700}" name="Column13971"/>
    <tableColumn id="13976" xr3:uid="{CB6B272E-00E8-443E-94D6-D36557C8A520}" name="Column13972"/>
    <tableColumn id="13977" xr3:uid="{9AD7D406-5450-43C2-8D60-4EAFE4B7F7CA}" name="Column13973"/>
    <tableColumn id="13978" xr3:uid="{8467E9FA-44F8-4C15-97E1-18ED861938AF}" name="Column13974"/>
    <tableColumn id="13979" xr3:uid="{B09C63C8-8A68-42CC-801C-AE6428011A27}" name="Column13975"/>
    <tableColumn id="13980" xr3:uid="{8F06C6D8-576D-4EAF-A164-855AB54CFA1D}" name="Column13976"/>
    <tableColumn id="13981" xr3:uid="{868BE31F-A05C-4D5D-A1FC-88E36B23E396}" name="Column13977"/>
    <tableColumn id="13982" xr3:uid="{2B21FCB4-C9B2-425E-A2F2-5781EF49E398}" name="Column13978"/>
    <tableColumn id="13983" xr3:uid="{2F7EBB67-A6D2-4107-8C4E-6EC68C0976F6}" name="Column13979"/>
    <tableColumn id="13984" xr3:uid="{E15CF497-59A2-485A-8068-B5F88B1630F5}" name="Column13980"/>
    <tableColumn id="13985" xr3:uid="{F4DFDCB7-6EA8-483B-8DF0-9AAFA3CDAA5B}" name="Column13981"/>
    <tableColumn id="13986" xr3:uid="{C977238C-2212-4EC0-B495-69301C3573B2}" name="Column13982"/>
    <tableColumn id="13987" xr3:uid="{91AD8B65-E373-45DD-B9E9-C68E1A39E4E5}" name="Column13983"/>
    <tableColumn id="13988" xr3:uid="{21F761CF-0460-46DC-AB5D-0D8C4D7A17D2}" name="Column13984"/>
    <tableColumn id="13989" xr3:uid="{FB7EA9CF-1949-4865-BF22-EE48FD70D820}" name="Column13985"/>
    <tableColumn id="13990" xr3:uid="{A12C52E6-6C11-4A75-8A00-8DE78FAC37DF}" name="Column13986"/>
    <tableColumn id="13991" xr3:uid="{30D3DF90-7B4D-4448-BD41-B43B53FC6078}" name="Column13987"/>
    <tableColumn id="13992" xr3:uid="{083EDF17-C3A6-4EFF-93DB-D1929CBEA89C}" name="Column13988"/>
    <tableColumn id="13993" xr3:uid="{14251433-A5BD-4D1F-B68A-2442682BADC2}" name="Column13989"/>
    <tableColumn id="13994" xr3:uid="{A74392B6-7D64-438B-AEC1-929CE36E1E67}" name="Column13990"/>
    <tableColumn id="13995" xr3:uid="{DDFC9A95-564A-446B-9605-D74B81FC1BC5}" name="Column13991"/>
    <tableColumn id="13996" xr3:uid="{DEA36765-EDBB-46F3-AB74-25616B0BEE8C}" name="Column13992"/>
    <tableColumn id="13997" xr3:uid="{266A0003-1BFE-45DC-9B59-281E69E17119}" name="Column13993"/>
    <tableColumn id="13998" xr3:uid="{5579FF60-3267-4C06-B26F-7794BB40273E}" name="Column13994"/>
    <tableColumn id="13999" xr3:uid="{050C88B5-F39F-449A-A19C-BCEAEF17C667}" name="Column13995"/>
    <tableColumn id="14000" xr3:uid="{7BA5720F-B663-4529-A9B3-8B5CDDA47EF5}" name="Column13996"/>
    <tableColumn id="14001" xr3:uid="{0D54F50E-9C03-4B79-9B4B-A8FA1C44F122}" name="Column13997"/>
    <tableColumn id="14002" xr3:uid="{9B5AC910-CE19-4284-B788-B1724F7D5D07}" name="Column13998"/>
    <tableColumn id="14003" xr3:uid="{226DD296-156E-4F83-AC07-F76C187C5197}" name="Column13999"/>
    <tableColumn id="14004" xr3:uid="{93E5B6A5-BA3D-4B2B-8FF8-3278E6D470A1}" name="Column14000"/>
    <tableColumn id="14005" xr3:uid="{93818A89-EF71-4C4F-A61B-38381D0EBB2C}" name="Column14001"/>
    <tableColumn id="14006" xr3:uid="{919DC17B-E065-43C8-8BD9-AAAD21B063D4}" name="Column14002"/>
    <tableColumn id="14007" xr3:uid="{83E6717B-9665-4FE5-9018-F7581A5D8A68}" name="Column14003"/>
    <tableColumn id="14008" xr3:uid="{3644E5FA-93D6-4B9B-A518-12BC89F7471F}" name="Column14004"/>
    <tableColumn id="14009" xr3:uid="{5C29FC2A-928A-4FE7-B515-4976EAB2AD0C}" name="Column14005"/>
    <tableColumn id="14010" xr3:uid="{A7A7A1DC-0973-4DED-B2BF-6698F84ABA6B}" name="Column14006"/>
    <tableColumn id="14011" xr3:uid="{ED20B09C-F948-412C-827B-E8B805E100B0}" name="Column14007"/>
    <tableColumn id="14012" xr3:uid="{A87E98F4-FA0F-4113-8E37-87D3440410DA}" name="Column14008"/>
    <tableColumn id="14013" xr3:uid="{270A403A-AE19-4D4F-8593-E66B3965232C}" name="Column14009"/>
    <tableColumn id="14014" xr3:uid="{EB69AE65-8676-4041-8706-DD862FD50C40}" name="Column14010"/>
    <tableColumn id="14015" xr3:uid="{605E21FF-AB4B-4AA8-8DAF-6BEC8A8923E5}" name="Column14011"/>
    <tableColumn id="14016" xr3:uid="{460D769F-0F5E-4FF6-91C6-97BF1A119316}" name="Column14012"/>
    <tableColumn id="14017" xr3:uid="{0A52D824-4A6E-4643-998F-76256A554634}" name="Column14013"/>
    <tableColumn id="14018" xr3:uid="{F0A43B11-5EE0-472B-9CA7-91706EC91968}" name="Column14014"/>
    <tableColumn id="14019" xr3:uid="{B183CBF8-135B-47C3-AD31-7FA6FBDB2F2D}" name="Column14015"/>
    <tableColumn id="14020" xr3:uid="{F2A07A52-3E48-4914-8C68-570E391E5BAB}" name="Column14016"/>
    <tableColumn id="14021" xr3:uid="{14BEF686-2722-4932-A5AE-13D651FCA4D1}" name="Column14017"/>
    <tableColumn id="14022" xr3:uid="{A1CCE272-C355-40C5-8D97-2FA9F417C3FA}" name="Column14018"/>
    <tableColumn id="14023" xr3:uid="{BB110861-F236-4446-9B71-CD481DE75D36}" name="Column14019"/>
    <tableColumn id="14024" xr3:uid="{312D653E-D4C0-4CE4-9FD2-D4FB6F17F799}" name="Column14020"/>
    <tableColumn id="14025" xr3:uid="{DABED923-A294-48B1-A191-B5C920F8B78A}" name="Column14021"/>
    <tableColumn id="14026" xr3:uid="{B1628DB3-8428-4B52-9C53-0C0FEE7BAF17}" name="Column14022"/>
    <tableColumn id="14027" xr3:uid="{40ADEB2C-3DCA-4BF4-99BE-2EE15F0DDFEA}" name="Column14023"/>
    <tableColumn id="14028" xr3:uid="{783E1999-AB78-4323-9253-BBC20F577967}" name="Column14024"/>
    <tableColumn id="14029" xr3:uid="{DB41148A-FC76-46D1-8BD2-4E38C51AA48E}" name="Column14025"/>
    <tableColumn id="14030" xr3:uid="{0DC17C11-A333-4FB3-87A6-BC1438C39430}" name="Column14026"/>
    <tableColumn id="14031" xr3:uid="{278A40AF-6A4C-444F-A45A-E6E8D4B61EF7}" name="Column14027"/>
    <tableColumn id="14032" xr3:uid="{171C0D7D-7C4E-491C-98AE-99BE21888C0E}" name="Column14028"/>
    <tableColumn id="14033" xr3:uid="{5B5EA173-D31A-4465-830F-8A9A8C88E7E6}" name="Column14029"/>
    <tableColumn id="14034" xr3:uid="{3E95D5A3-71A3-4B31-9BD3-651F9B8A665C}" name="Column14030"/>
    <tableColumn id="14035" xr3:uid="{034B3651-E3F9-43E4-A400-735182006C6B}" name="Column14031"/>
    <tableColumn id="14036" xr3:uid="{A60045E9-F82E-4937-A8E6-C8C835B67B27}" name="Column14032"/>
    <tableColumn id="14037" xr3:uid="{10D36E6A-3537-42C8-947B-CF7A498B4282}" name="Column14033"/>
    <tableColumn id="14038" xr3:uid="{CBC280B4-0570-487B-8564-13608F1A658F}" name="Column14034"/>
    <tableColumn id="14039" xr3:uid="{42D885BE-4921-4108-B829-C6489858BB7C}" name="Column14035"/>
    <tableColumn id="14040" xr3:uid="{7120C233-3FDC-4FB6-8EEE-96D0B48636D3}" name="Column14036"/>
    <tableColumn id="14041" xr3:uid="{73695B3D-64C5-466B-B510-53389ECD871D}" name="Column14037"/>
    <tableColumn id="14042" xr3:uid="{6B812BAF-9A70-43BE-8520-05AFB5FD7D5B}" name="Column14038"/>
    <tableColumn id="14043" xr3:uid="{26EF5DFD-9B03-4B6E-9D64-0D4DB7C27A57}" name="Column14039"/>
    <tableColumn id="14044" xr3:uid="{EFFA1FA1-D51D-4083-BB8F-2106FA56F681}" name="Column14040"/>
    <tableColumn id="14045" xr3:uid="{647BC026-8ACF-4F1B-86D4-8183C0ED117F}" name="Column14041"/>
    <tableColumn id="14046" xr3:uid="{67487AEC-5008-4917-B2BC-EACDAF7AD712}" name="Column14042"/>
    <tableColumn id="14047" xr3:uid="{FCF121AF-2B3F-41BB-A969-1215960C6644}" name="Column14043"/>
    <tableColumn id="14048" xr3:uid="{860737E3-13CB-47A7-BF78-F10731E6D62D}" name="Column14044"/>
    <tableColumn id="14049" xr3:uid="{0C63C327-C818-450B-8567-D2A2C893A019}" name="Column14045"/>
    <tableColumn id="14050" xr3:uid="{992F6CEC-ACF3-44A3-9A07-A91DCE6BE8B4}" name="Column14046"/>
    <tableColumn id="14051" xr3:uid="{34BF5EB6-4E39-4F24-A05E-111149018199}" name="Column14047"/>
    <tableColumn id="14052" xr3:uid="{26865AEA-06C3-4C2B-9C30-0726F0B78ED6}" name="Column14048"/>
    <tableColumn id="14053" xr3:uid="{9047B43B-763C-48D8-A343-5D9B824FB026}" name="Column14049"/>
    <tableColumn id="14054" xr3:uid="{D2EF7752-99E3-43D5-87F4-A538B43DB736}" name="Column14050"/>
    <tableColumn id="14055" xr3:uid="{644B68C7-6945-454E-A1DA-ED0C1BF688A4}" name="Column14051"/>
    <tableColumn id="14056" xr3:uid="{8BEBB9D0-F19E-466B-B2B9-A55AC37B9004}" name="Column14052"/>
    <tableColumn id="14057" xr3:uid="{1F51459A-8D24-47EB-BE4C-C15A1B26BC46}" name="Column14053"/>
    <tableColumn id="14058" xr3:uid="{0D9BC80F-927B-4E7C-BB8E-546990B22F9A}" name="Column14054"/>
    <tableColumn id="14059" xr3:uid="{0AF39926-842F-415B-8FFB-9FB375868791}" name="Column14055"/>
    <tableColumn id="14060" xr3:uid="{148170D5-3F4B-4B93-8E71-E28B7E387352}" name="Column14056"/>
    <tableColumn id="14061" xr3:uid="{D197B550-9C43-4E70-9EF7-9C4C74A4FD4B}" name="Column14057"/>
    <tableColumn id="14062" xr3:uid="{EDDD41FF-9E2A-4489-90A4-D1C8796E6FF4}" name="Column14058"/>
    <tableColumn id="14063" xr3:uid="{163B57C9-AB1F-4ABF-877A-4700886ABF7D}" name="Column14059"/>
    <tableColumn id="14064" xr3:uid="{667A58E4-2295-4764-9C08-7B89A9BE33D9}" name="Column14060"/>
    <tableColumn id="14065" xr3:uid="{BBC0183F-DA53-4CF0-8778-D36C631FD09B}" name="Column14061"/>
    <tableColumn id="14066" xr3:uid="{2FD2DF58-8FCD-48E8-B1E8-784EAD5C62F9}" name="Column14062"/>
    <tableColumn id="14067" xr3:uid="{47A55B60-CAFD-4784-8655-3A2F36973EFC}" name="Column14063"/>
    <tableColumn id="14068" xr3:uid="{202831FF-213A-4114-B050-2F8AFBE3C7CE}" name="Column14064"/>
    <tableColumn id="14069" xr3:uid="{872426B7-5906-49F3-BFA5-C8E8E38773B0}" name="Column14065"/>
    <tableColumn id="14070" xr3:uid="{84588E75-C840-45CC-B1ED-575C576DB1EC}" name="Column14066"/>
    <tableColumn id="14071" xr3:uid="{662B3360-AFFD-4C95-9BD7-97921AFE9EF2}" name="Column14067"/>
    <tableColumn id="14072" xr3:uid="{7271D483-52D0-4A47-84FB-A21A33A888DC}" name="Column14068"/>
    <tableColumn id="14073" xr3:uid="{E01698AF-322F-4962-90D4-0EB064718AB8}" name="Column14069"/>
    <tableColumn id="14074" xr3:uid="{8A6A630E-2397-447C-B6CA-14EBF3D07724}" name="Column14070"/>
    <tableColumn id="14075" xr3:uid="{4F3BFC60-D615-475A-BDC3-4A86B3ECA518}" name="Column14071"/>
    <tableColumn id="14076" xr3:uid="{B7979D7B-6269-4B9E-8C18-0404D68588FB}" name="Column14072"/>
    <tableColumn id="14077" xr3:uid="{F3F25EE3-FAC9-4E62-8A33-F81064CA5A19}" name="Column14073"/>
    <tableColumn id="14078" xr3:uid="{E484A2BB-F908-4A6C-B9D5-9B09C5F0BA61}" name="Column14074"/>
    <tableColumn id="14079" xr3:uid="{A3BF48FB-3D15-42B9-B8A5-382C8960368B}" name="Column14075"/>
    <tableColumn id="14080" xr3:uid="{2D9D7170-1EDD-4ECC-A2A5-BFA70A15C0B2}" name="Column14076"/>
    <tableColumn id="14081" xr3:uid="{C5816D77-1283-4688-9718-CC213335BE0C}" name="Column14077"/>
    <tableColumn id="14082" xr3:uid="{FA55BDB7-FEE8-4AAC-AD6A-5628C83F0ADE}" name="Column14078"/>
    <tableColumn id="14083" xr3:uid="{355BEA83-1B0A-4292-BCC0-B111E96660BB}" name="Column14079"/>
    <tableColumn id="14084" xr3:uid="{FC41102C-E552-4924-876B-5FC8C45FD355}" name="Column14080"/>
    <tableColumn id="14085" xr3:uid="{3DC80CF5-A54C-4DC6-9ED4-1C53F201BBE2}" name="Column14081"/>
    <tableColumn id="14086" xr3:uid="{C243A7E4-C4E3-458B-A67A-5A69656792D5}" name="Column14082"/>
    <tableColumn id="14087" xr3:uid="{05CAE4FD-08CB-4B03-8B82-7103A6A7903B}" name="Column14083"/>
    <tableColumn id="14088" xr3:uid="{BAA81C8F-77F0-4547-BCB9-B7214C176C51}" name="Column14084"/>
    <tableColumn id="14089" xr3:uid="{E9E250FF-3BC0-4FA5-87C9-FA40C0E3B473}" name="Column14085"/>
    <tableColumn id="14090" xr3:uid="{CD51134C-4C25-4E35-83C3-BB082CFE1849}" name="Column14086"/>
    <tableColumn id="14091" xr3:uid="{354FFF9A-BC2D-4124-A0CE-403CCE604316}" name="Column14087"/>
    <tableColumn id="14092" xr3:uid="{6E51DF9A-F380-4B69-AAA6-6DDEB5B266BF}" name="Column14088"/>
    <tableColumn id="14093" xr3:uid="{E8968AF8-DDAE-4E5D-BE7C-45D0874EC7F9}" name="Column14089"/>
    <tableColumn id="14094" xr3:uid="{C74548A9-653D-4BFE-B7B1-EDD8DDE9D023}" name="Column14090"/>
    <tableColumn id="14095" xr3:uid="{08DA8625-FE3E-4B29-BD8A-66A727424684}" name="Column14091"/>
    <tableColumn id="14096" xr3:uid="{A7E96655-E49E-4DA3-B0B0-B13723F34FAF}" name="Column14092"/>
    <tableColumn id="14097" xr3:uid="{C1D5AB76-9E1F-480D-8796-2E92184F97A6}" name="Column14093"/>
    <tableColumn id="14098" xr3:uid="{E6EA7C58-CC92-47F5-B096-859290A1B878}" name="Column14094"/>
    <tableColumn id="14099" xr3:uid="{F5670C63-CABB-4201-89CF-64CCAA09BF9A}" name="Column14095"/>
    <tableColumn id="14100" xr3:uid="{41F6E3F1-294A-4B10-B050-61244A6220B5}" name="Column14096"/>
    <tableColumn id="14101" xr3:uid="{D9E6AC01-417C-4053-9776-A8E96D5D9EDA}" name="Column14097"/>
    <tableColumn id="14102" xr3:uid="{AB2C6B49-2CD2-4419-B669-40D66D12AD12}" name="Column14098"/>
    <tableColumn id="14103" xr3:uid="{67DEC30D-D9AC-4A13-8A0B-CFDCB1F9D830}" name="Column14099"/>
    <tableColumn id="14104" xr3:uid="{DDC0488E-A968-40EB-B1DE-23953E3F39C1}" name="Column14100"/>
    <tableColumn id="14105" xr3:uid="{D49E0EE7-1C2B-4FFA-8DEC-065A29D06D05}" name="Column14101"/>
    <tableColumn id="14106" xr3:uid="{618C9947-781E-4FAA-89F5-2E231B0731F3}" name="Column14102"/>
    <tableColumn id="14107" xr3:uid="{D4FC5852-6175-4317-8C6E-9C9DC2F436FE}" name="Column14103"/>
    <tableColumn id="14108" xr3:uid="{22192744-02CE-44C2-A610-4F958379E905}" name="Column14104"/>
    <tableColumn id="14109" xr3:uid="{6C893D9E-89FD-4A14-8A03-DA485C2BE856}" name="Column14105"/>
    <tableColumn id="14110" xr3:uid="{39275746-6F36-4579-AAF6-34E3DC866867}" name="Column14106"/>
    <tableColumn id="14111" xr3:uid="{1184F0C8-CBFB-4635-92EA-3082164A1171}" name="Column14107"/>
    <tableColumn id="14112" xr3:uid="{4340EAC9-B311-4DE7-BD4C-7E8F90F1647B}" name="Column14108"/>
    <tableColumn id="14113" xr3:uid="{DFEDDF41-7AD8-4252-9DC2-7DC8228CC1F5}" name="Column14109"/>
    <tableColumn id="14114" xr3:uid="{8A211E21-0CE1-4B62-9429-6819995BE2FB}" name="Column14110"/>
    <tableColumn id="14115" xr3:uid="{659BC697-BCE0-4190-A320-A6EE8C5679CE}" name="Column14111"/>
    <tableColumn id="14116" xr3:uid="{C5B345D8-629F-487A-A53E-8469EFCEDB7A}" name="Column14112"/>
    <tableColumn id="14117" xr3:uid="{A2EB0376-98B7-4656-98D1-17A8FE42BD6A}" name="Column14113"/>
    <tableColumn id="14118" xr3:uid="{C1199E09-DAB0-429D-BAC0-A0DE2646BA71}" name="Column14114"/>
    <tableColumn id="14119" xr3:uid="{4A3267FB-22B9-40DD-B626-ED83D0360007}" name="Column14115"/>
    <tableColumn id="14120" xr3:uid="{E32FD902-7253-4AC8-9460-14E0724670C5}" name="Column14116"/>
    <tableColumn id="14121" xr3:uid="{05EF35C4-C4DB-4638-BFB6-6A36E0C0958F}" name="Column14117"/>
    <tableColumn id="14122" xr3:uid="{D17CA7CC-2510-4EDE-AA39-0605A4E5201C}" name="Column14118"/>
    <tableColumn id="14123" xr3:uid="{ADE2EC6E-236A-4828-9F5D-A8A38BE925DA}" name="Column14119"/>
    <tableColumn id="14124" xr3:uid="{FB9D90D7-A01A-495E-937A-AEE84A20B7F1}" name="Column14120"/>
    <tableColumn id="14125" xr3:uid="{36DEBA77-68FE-4F85-B58A-21C20690436A}" name="Column14121"/>
    <tableColumn id="14126" xr3:uid="{5AA1B1CA-86DD-4ECF-9965-96088FD9E6F5}" name="Column14122"/>
    <tableColumn id="14127" xr3:uid="{FD57323E-9571-4FA2-9C87-8C3941051C2C}" name="Column14123"/>
    <tableColumn id="14128" xr3:uid="{8B84CBDD-7591-48D7-A8BB-E0CA09947880}" name="Column14124"/>
    <tableColumn id="14129" xr3:uid="{02B6AC86-13BF-4503-87E5-2AD7A283AD0F}" name="Column14125"/>
    <tableColumn id="14130" xr3:uid="{9748C4F9-DE29-47C5-8B8F-CCC032AF2331}" name="Column14126"/>
    <tableColumn id="14131" xr3:uid="{26B42239-C5AF-4576-A117-7139B669DCC9}" name="Column14127"/>
    <tableColumn id="14132" xr3:uid="{EE4EB8B8-0938-4043-ACEF-5970F14A0285}" name="Column14128"/>
    <tableColumn id="14133" xr3:uid="{AFEABE45-2E9C-41D6-8D4B-7356F470BA62}" name="Column14129"/>
    <tableColumn id="14134" xr3:uid="{9DC3031E-72DB-43F6-B54B-3F4C1BAB8923}" name="Column14130"/>
    <tableColumn id="14135" xr3:uid="{AB8F9AC6-1257-4D5B-9A08-26CD2B31AA6D}" name="Column14131"/>
    <tableColumn id="14136" xr3:uid="{6735CDAC-5C98-430E-9065-C68B772A16DD}" name="Column14132"/>
    <tableColumn id="14137" xr3:uid="{87436CE4-EA1B-440E-97E1-AEAB431D5B9A}" name="Column14133"/>
    <tableColumn id="14138" xr3:uid="{D6797E33-7E95-4012-B796-FA881783445E}" name="Column14134"/>
    <tableColumn id="14139" xr3:uid="{18DE3EFE-2076-4533-8F2A-4DC207CBDAA4}" name="Column14135"/>
    <tableColumn id="14140" xr3:uid="{B9BAE7DB-3B65-49CC-8CF4-8A2559F60A65}" name="Column14136"/>
    <tableColumn id="14141" xr3:uid="{C86444BF-ACC3-4B31-8D1D-49F910FA7DDB}" name="Column14137"/>
    <tableColumn id="14142" xr3:uid="{3B433114-6D77-47CC-B193-F6FF7B20E391}" name="Column14138"/>
    <tableColumn id="14143" xr3:uid="{1DB43FAD-B92B-4E87-9F4A-BC7BACAC4103}" name="Column14139"/>
    <tableColumn id="14144" xr3:uid="{E10B467F-5F7C-4DA3-8A31-2122FCA6FF4E}" name="Column14140"/>
    <tableColumn id="14145" xr3:uid="{FB212F88-1B60-43BD-B41E-A7B5C08D07F7}" name="Column14141"/>
    <tableColumn id="14146" xr3:uid="{7A7211A5-C652-4E04-8357-9BD2C128D842}" name="Column14142"/>
    <tableColumn id="14147" xr3:uid="{9671708B-15DE-4403-978E-D126DDAFF36D}" name="Column14143"/>
    <tableColumn id="14148" xr3:uid="{469A8A69-C742-4D90-BBC9-F1B9EF450216}" name="Column14144"/>
    <tableColumn id="14149" xr3:uid="{74556BF3-5B7E-4A6E-8ED2-CCCABBE5A9EF}" name="Column14145"/>
    <tableColumn id="14150" xr3:uid="{A1D12C72-B094-4E40-9713-188A58A07A0B}" name="Column14146"/>
    <tableColumn id="14151" xr3:uid="{9F1E5D84-3341-46C5-86A0-02179B8BA1DC}" name="Column14147"/>
    <tableColumn id="14152" xr3:uid="{2B0E27BC-2DF4-4734-AA4A-CF04C58D8B57}" name="Column14148"/>
    <tableColumn id="14153" xr3:uid="{52D87989-9304-4408-AA67-A1693C16F577}" name="Column14149"/>
    <tableColumn id="14154" xr3:uid="{EEA9E6D0-5D1E-44ED-B99E-CA4F09FD049F}" name="Column14150"/>
    <tableColumn id="14155" xr3:uid="{7733EC39-BF9F-449F-AA3E-D07092232824}" name="Column14151"/>
    <tableColumn id="14156" xr3:uid="{7B4AA407-E070-4A35-B1DD-E26762FBDB3B}" name="Column14152"/>
    <tableColumn id="14157" xr3:uid="{F72A4F31-6B27-4E47-A9DB-EE72F15B04BC}" name="Column14153"/>
    <tableColumn id="14158" xr3:uid="{87447B72-A5AA-4CD9-BC4B-2652224EB32B}" name="Column14154"/>
    <tableColumn id="14159" xr3:uid="{F9FF8C60-357C-4344-92EE-EEE9BE022CC0}" name="Column14155"/>
    <tableColumn id="14160" xr3:uid="{C52A5BCC-C5A0-4F72-ADA4-01FBA8230A61}" name="Column14156"/>
    <tableColumn id="14161" xr3:uid="{919D7A8A-9C87-476F-ABD0-5B0849A45A57}" name="Column14157"/>
    <tableColumn id="14162" xr3:uid="{25BFC55D-0EC3-4839-B6EE-49D51436A202}" name="Column14158"/>
    <tableColumn id="14163" xr3:uid="{DC8BC0B6-F0D7-4038-AA23-690D90D90326}" name="Column14159"/>
    <tableColumn id="14164" xr3:uid="{0D877487-D39A-4E04-BF22-2C90E8FD3F4D}" name="Column14160"/>
    <tableColumn id="14165" xr3:uid="{748B8BEC-FD9A-4D17-9C77-896B43C59581}" name="Column14161"/>
    <tableColumn id="14166" xr3:uid="{0C62769D-AE83-4984-ADE1-1C4F63E2EB9C}" name="Column14162"/>
    <tableColumn id="14167" xr3:uid="{3C538AAD-2887-4177-BD94-B626DABBC03D}" name="Column14163"/>
    <tableColumn id="14168" xr3:uid="{5362BF9F-9A5C-4E0E-8989-133F45DA9B14}" name="Column14164"/>
    <tableColumn id="14169" xr3:uid="{9CA111FF-1F22-44E0-914C-6F449E1B71F9}" name="Column14165"/>
    <tableColumn id="14170" xr3:uid="{94D2F746-9F73-4EB7-8531-B83F91B14440}" name="Column14166"/>
    <tableColumn id="14171" xr3:uid="{42C93ED3-632D-4151-ACFE-F73EB6FD4BAD}" name="Column14167"/>
    <tableColumn id="14172" xr3:uid="{5322E033-82AC-4A33-AFCB-ADB42A9B2DBC}" name="Column14168"/>
    <tableColumn id="14173" xr3:uid="{9FACF5ED-CC28-4784-BA36-58AC40D100DD}" name="Column14169"/>
    <tableColumn id="14174" xr3:uid="{1F7E58EF-755E-40D9-8D02-19D39447C970}" name="Column14170"/>
    <tableColumn id="14175" xr3:uid="{CB0B73F3-C509-4354-A300-9B4EDCCEFE19}" name="Column14171"/>
    <tableColumn id="14176" xr3:uid="{5E022557-4410-41D1-B03B-7D86ABF6E822}" name="Column14172"/>
    <tableColumn id="14177" xr3:uid="{9659B9CE-9759-4788-802C-DE4344DA63CF}" name="Column14173"/>
    <tableColumn id="14178" xr3:uid="{811189E5-39CE-4AA1-A66C-DC3967D98E10}" name="Column14174"/>
    <tableColumn id="14179" xr3:uid="{F1C73DCE-E3F4-41E0-893A-B3B2003FE75E}" name="Column14175"/>
    <tableColumn id="14180" xr3:uid="{B996E6B8-E547-43C2-B3FE-EBC0C77226C7}" name="Column14176"/>
    <tableColumn id="14181" xr3:uid="{C259B277-3DC5-465A-BF62-04E4844A2103}" name="Column14177"/>
    <tableColumn id="14182" xr3:uid="{7484C32C-2163-4C7C-97FA-3641100D3FE4}" name="Column14178"/>
    <tableColumn id="14183" xr3:uid="{F37190B0-E4A4-47A0-AF63-313F77EF36FA}" name="Column14179"/>
    <tableColumn id="14184" xr3:uid="{0587F926-DE7A-4476-90A5-F543BEB01BB2}" name="Column14180"/>
    <tableColumn id="14185" xr3:uid="{9E083FC4-FF1F-41C3-8634-B2E5EFCC9362}" name="Column14181"/>
    <tableColumn id="14186" xr3:uid="{4E26DF3D-3C23-41D8-BA7F-FC92B5C1565D}" name="Column14182"/>
    <tableColumn id="14187" xr3:uid="{8573F668-005F-449F-AF6D-2AE2BC75FE55}" name="Column14183"/>
    <tableColumn id="14188" xr3:uid="{5624AA16-7E39-4F90-BA20-AE9D488BEB30}" name="Column14184"/>
    <tableColumn id="14189" xr3:uid="{EA6DEC8C-BF5B-4F55-857B-A834FA9C9AB8}" name="Column14185"/>
    <tableColumn id="14190" xr3:uid="{B06CD5BB-3D86-4186-9329-B9618A4FEE8D}" name="Column14186"/>
    <tableColumn id="14191" xr3:uid="{372020A7-E5F2-4FDE-94B5-76CF927A6CE7}" name="Column14187"/>
    <tableColumn id="14192" xr3:uid="{77588167-4895-489A-86D9-3BAEFB05ACF1}" name="Column14188"/>
    <tableColumn id="14193" xr3:uid="{D6249B22-49D1-4178-AB70-88239875260B}" name="Column14189"/>
    <tableColumn id="14194" xr3:uid="{2D29B967-9A2B-46C9-B7AE-AC14768CE126}" name="Column14190"/>
    <tableColumn id="14195" xr3:uid="{D840DFC4-3E8F-4C38-8CA0-2EBED42153E7}" name="Column14191"/>
    <tableColumn id="14196" xr3:uid="{B633B79D-4450-44F6-8E8C-6F2C857C7A97}" name="Column14192"/>
    <tableColumn id="14197" xr3:uid="{87F400CC-FAC9-43F5-93DD-FF27DBED18A9}" name="Column14193"/>
    <tableColumn id="14198" xr3:uid="{F2F869CF-532E-435E-B899-0B066B2E1ADD}" name="Column14194"/>
    <tableColumn id="14199" xr3:uid="{CDC4F076-7DB1-45BC-B3D7-98D36EDC495A}" name="Column14195"/>
    <tableColumn id="14200" xr3:uid="{799A4991-B5B5-46A3-95A2-F8D96068D668}" name="Column14196"/>
    <tableColumn id="14201" xr3:uid="{9E70401D-1FE3-4AFF-9F7E-7B67FCBB0F43}" name="Column14197"/>
    <tableColumn id="14202" xr3:uid="{30047E3F-D456-4078-8869-83861D17D8AD}" name="Column14198"/>
    <tableColumn id="14203" xr3:uid="{9A4463A4-5A88-47E4-888C-7FB43A0CE8F5}" name="Column14199"/>
    <tableColumn id="14204" xr3:uid="{81CF98C4-E6EE-4AD6-B9F9-3E30D177784A}" name="Column14200"/>
    <tableColumn id="14205" xr3:uid="{A2971FAF-8BBA-47BF-B441-58391AE59D23}" name="Column14201"/>
    <tableColumn id="14206" xr3:uid="{2ED7E1E2-471F-4501-86BA-1ED89FF24FA4}" name="Column14202"/>
    <tableColumn id="14207" xr3:uid="{AF75FCDF-6E99-4347-B10B-1E92ADA8A626}" name="Column14203"/>
    <tableColumn id="14208" xr3:uid="{76D53123-91A0-4CC6-827B-F5895E817CF6}" name="Column14204"/>
    <tableColumn id="14209" xr3:uid="{FCC2537E-C374-41D6-ACB8-6E4EBD342422}" name="Column14205"/>
    <tableColumn id="14210" xr3:uid="{819F0B49-28E8-46E3-936E-15F01F30200A}" name="Column14206"/>
    <tableColumn id="14211" xr3:uid="{BDA0649F-9B93-4983-A490-188F56F558D7}" name="Column14207"/>
    <tableColumn id="14212" xr3:uid="{08564F97-0995-4923-997C-ACF12487E571}" name="Column14208"/>
    <tableColumn id="14213" xr3:uid="{68C73A4B-B976-45D1-A259-31933B7A8166}" name="Column14209"/>
    <tableColumn id="14214" xr3:uid="{FD9DEEB7-20C4-4CE5-9DD3-DA3E6AD93419}" name="Column14210"/>
    <tableColumn id="14215" xr3:uid="{F7F65701-C5B4-4173-8ECC-074E0301D60A}" name="Column14211"/>
    <tableColumn id="14216" xr3:uid="{34C079F6-978E-4738-AFD1-D6996F315A50}" name="Column14212"/>
    <tableColumn id="14217" xr3:uid="{1FFC5588-DE3C-4C87-BFEC-D68BFA0E7743}" name="Column14213"/>
    <tableColumn id="14218" xr3:uid="{4E0EF742-D8A5-4939-AA70-AC4BB7862199}" name="Column14214"/>
    <tableColumn id="14219" xr3:uid="{DC4FA925-2602-4BEC-BE3F-EABD7293EC32}" name="Column14215"/>
    <tableColumn id="14220" xr3:uid="{D0466BE7-CAC7-4A20-8E44-55A732565DF5}" name="Column14216"/>
    <tableColumn id="14221" xr3:uid="{F6534B19-89CE-4009-8C74-07C2FCCE8AAA}" name="Column14217"/>
    <tableColumn id="14222" xr3:uid="{F4A8F9AF-E46E-462C-9066-13B05DCE0B47}" name="Column14218"/>
    <tableColumn id="14223" xr3:uid="{CE232AB9-2E62-4741-B754-0D21A0C0B10C}" name="Column14219"/>
    <tableColumn id="14224" xr3:uid="{500204D9-4CF5-41FD-A78E-E38AD654785E}" name="Column14220"/>
    <tableColumn id="14225" xr3:uid="{D77B5A13-BA95-4CFD-9C8F-64787DF0D76F}" name="Column14221"/>
    <tableColumn id="14226" xr3:uid="{1A0F371C-AB5F-4C3C-9176-5433836A2D7C}" name="Column14222"/>
    <tableColumn id="14227" xr3:uid="{96ADA84E-B154-4F08-BEC3-0C8E546C637F}" name="Column14223"/>
    <tableColumn id="14228" xr3:uid="{D08D9A06-0425-4872-8FF0-031AF19082A0}" name="Column14224"/>
    <tableColumn id="14229" xr3:uid="{A60F4414-801F-4BBD-AB44-5022B0B11744}" name="Column14225"/>
    <tableColumn id="14230" xr3:uid="{8DD53473-55D3-4942-9CEA-B1D1F9CBF1D0}" name="Column14226"/>
    <tableColumn id="14231" xr3:uid="{0DF059A1-3A10-43E1-A0AD-3DB73E48AACC}" name="Column14227"/>
    <tableColumn id="14232" xr3:uid="{27B1F39F-456A-442D-8805-026D442A0316}" name="Column14228"/>
    <tableColumn id="14233" xr3:uid="{85B7B321-0F76-4D00-BA43-19CAE3E92FF3}" name="Column14229"/>
    <tableColumn id="14234" xr3:uid="{04BD003F-4691-4C5F-B3CC-83AA0EB746A1}" name="Column14230"/>
    <tableColumn id="14235" xr3:uid="{9342D15F-AAFF-436B-9423-D862B5180226}" name="Column14231"/>
    <tableColumn id="14236" xr3:uid="{11B4651D-6593-47E6-87CC-F73EB6C38802}" name="Column14232"/>
    <tableColumn id="14237" xr3:uid="{D247A5BA-BCEF-41EC-8F31-B296ED3EBA9C}" name="Column14233"/>
    <tableColumn id="14238" xr3:uid="{098AB8EC-52FD-44AB-8FC7-893A5A0935EC}" name="Column14234"/>
    <tableColumn id="14239" xr3:uid="{435D1835-A73B-4AEF-9979-95FAA851E065}" name="Column14235"/>
    <tableColumn id="14240" xr3:uid="{8E922B22-6146-46FF-A2BB-57072F810D4E}" name="Column14236"/>
    <tableColumn id="14241" xr3:uid="{C1C17472-9806-4D3C-A4A2-31B7F5EDED90}" name="Column14237"/>
    <tableColumn id="14242" xr3:uid="{13FAEB7E-9493-4455-957D-810CB93389E5}" name="Column14238"/>
    <tableColumn id="14243" xr3:uid="{58962A92-73D5-4E80-A4BA-52EC74D9054E}" name="Column14239"/>
    <tableColumn id="14244" xr3:uid="{2EBB9484-E250-44B3-8741-C7558E128ECE}" name="Column14240"/>
    <tableColumn id="14245" xr3:uid="{FA413E11-1892-421F-BA31-3C8569B16C55}" name="Column14241"/>
    <tableColumn id="14246" xr3:uid="{05A0C426-7E9B-41F8-9105-AD98F0666BC2}" name="Column14242"/>
    <tableColumn id="14247" xr3:uid="{4F397F8B-7633-4C5E-8AAB-0AB5C124CC13}" name="Column14243"/>
    <tableColumn id="14248" xr3:uid="{00B6E1A0-BF1D-4E86-8139-F4053BAE34C4}" name="Column14244"/>
    <tableColumn id="14249" xr3:uid="{C4F7F685-67CC-4A4D-947A-38DE7FB0D985}" name="Column14245"/>
    <tableColumn id="14250" xr3:uid="{355EAC2E-CF82-41D3-B03B-CC29CDAC3330}" name="Column14246"/>
    <tableColumn id="14251" xr3:uid="{CF8DD76B-ADDB-4C2F-B92A-D5FFCA68CA12}" name="Column14247"/>
    <tableColumn id="14252" xr3:uid="{D2EB0B2C-D342-440E-8919-BAE0FA6FDCA5}" name="Column14248"/>
    <tableColumn id="14253" xr3:uid="{50519B77-7B04-432F-8FF0-57058D9EB2D1}" name="Column14249"/>
    <tableColumn id="14254" xr3:uid="{C48F230E-ABE9-4D7B-B6D5-622B2C229899}" name="Column14250"/>
    <tableColumn id="14255" xr3:uid="{F787C89A-8919-49C5-8A96-CC6539F6F45F}" name="Column14251"/>
    <tableColumn id="14256" xr3:uid="{A81269E2-3E43-48E4-86CB-DF9C3B453C51}" name="Column14252"/>
    <tableColumn id="14257" xr3:uid="{528CC372-1C96-4302-9B85-28E681AC208B}" name="Column14253"/>
    <tableColumn id="14258" xr3:uid="{951CF4D0-99DF-4B4C-AF48-81BF09500BCE}" name="Column14254"/>
    <tableColumn id="14259" xr3:uid="{2198D438-8BF2-463F-ABF7-3F944AF03742}" name="Column14255"/>
    <tableColumn id="14260" xr3:uid="{7B1F5FC7-1DBB-4340-84B0-647459B5D394}" name="Column14256"/>
    <tableColumn id="14261" xr3:uid="{10D4E0B8-8827-4F33-8D87-87B76F3F5ECD}" name="Column14257"/>
    <tableColumn id="14262" xr3:uid="{9BCA1132-A6AC-448A-AEE6-23667A8B4626}" name="Column14258"/>
    <tableColumn id="14263" xr3:uid="{6E99CA34-E88E-4D11-997D-5EF08FB54729}" name="Column14259"/>
    <tableColumn id="14264" xr3:uid="{E2FDED88-73F2-4749-ABF2-33346CD092E7}" name="Column14260"/>
    <tableColumn id="14265" xr3:uid="{7579344E-9C21-4F9B-A360-785522F4E618}" name="Column14261"/>
    <tableColumn id="14266" xr3:uid="{66EDC0C4-6A65-4387-A9B8-D9AE6ABF82B4}" name="Column14262"/>
    <tableColumn id="14267" xr3:uid="{0AFF9CE1-7523-4514-805A-42137DB8B361}" name="Column14263"/>
    <tableColumn id="14268" xr3:uid="{94A894EA-E223-4F24-980C-53441DE42B9B}" name="Column14264"/>
    <tableColumn id="14269" xr3:uid="{464385B4-0006-4853-B0B8-37FAF29E8AD0}" name="Column14265"/>
    <tableColumn id="14270" xr3:uid="{1AAB172B-A26B-4783-A284-E66304A06E63}" name="Column14266"/>
    <tableColumn id="14271" xr3:uid="{D09E1FCC-7280-4786-8D90-F93A6904C3F6}" name="Column14267"/>
    <tableColumn id="14272" xr3:uid="{815C1859-F85C-4AE5-8D6B-07A1C3C33294}" name="Column14268"/>
    <tableColumn id="14273" xr3:uid="{8C3E17B9-8B4D-4782-907E-9E8CB6E06774}" name="Column14269"/>
    <tableColumn id="14274" xr3:uid="{1A0453E9-A9FD-4AC8-A86C-91EF89BDB823}" name="Column14270"/>
    <tableColumn id="14275" xr3:uid="{44A04844-7CFE-438F-B6EA-762CCA221CC5}" name="Column14271"/>
    <tableColumn id="14276" xr3:uid="{CA73E5FB-66FA-42B1-9E34-EC1080876B99}" name="Column14272"/>
    <tableColumn id="14277" xr3:uid="{1CA1F1A3-0ACD-4CD7-A062-641F11F6E7B0}" name="Column14273"/>
    <tableColumn id="14278" xr3:uid="{1A32DAC8-C2E1-46B3-8349-155E8545DEEC}" name="Column14274"/>
    <tableColumn id="14279" xr3:uid="{D8E4BDAE-F20D-48B7-8954-174CCF3F514F}" name="Column14275"/>
    <tableColumn id="14280" xr3:uid="{9D66D1DC-C736-400B-9B01-5D1E78182240}" name="Column14276"/>
    <tableColumn id="14281" xr3:uid="{669FDF16-8141-466E-B180-AE56191A52BC}" name="Column14277"/>
    <tableColumn id="14282" xr3:uid="{058A8CB6-B581-44A3-8DF8-17FE629F1FF8}" name="Column14278"/>
    <tableColumn id="14283" xr3:uid="{C91C8D20-8141-412A-9A62-C8B601D62511}" name="Column14279"/>
    <tableColumn id="14284" xr3:uid="{EE779C4F-4FB2-4FF5-9FE8-AACB0BCB096A}" name="Column14280"/>
    <tableColumn id="14285" xr3:uid="{B3FDBAEE-CA73-4AFC-BB54-6B92C874163E}" name="Column14281"/>
    <tableColumn id="14286" xr3:uid="{4699A7B1-F7D7-4C12-AAE4-17B36A5E87BB}" name="Column14282"/>
    <tableColumn id="14287" xr3:uid="{D421235A-55A9-4726-A421-8B4BE701E43E}" name="Column14283"/>
    <tableColumn id="14288" xr3:uid="{E71B3085-4467-4452-9227-E9353F9F5EFA}" name="Column14284"/>
    <tableColumn id="14289" xr3:uid="{C2B2DC2D-708E-468A-B459-4C4547B359DF}" name="Column14285"/>
    <tableColumn id="14290" xr3:uid="{02BD35AE-E660-4386-A3FB-3B70644A4349}" name="Column14286"/>
    <tableColumn id="14291" xr3:uid="{D4FBB4DA-0EB0-4B7B-AE8D-FA6EF031C109}" name="Column14287"/>
    <tableColumn id="14292" xr3:uid="{8A086BE7-1EFE-4617-AB2B-DC37CA755D40}" name="Column14288"/>
    <tableColumn id="14293" xr3:uid="{2CC66532-9C46-4A33-947E-2A141877A291}" name="Column14289"/>
    <tableColumn id="14294" xr3:uid="{7DFCABCC-94AB-4017-A0FD-291E255BF8F9}" name="Column14290"/>
    <tableColumn id="14295" xr3:uid="{F4FC82C2-5A7C-4709-B791-26C8A04D1871}" name="Column14291"/>
    <tableColumn id="14296" xr3:uid="{4D8B9C1D-D1DD-4D17-84CA-77A016792B97}" name="Column14292"/>
    <tableColumn id="14297" xr3:uid="{BC35BDB1-A0E4-45C9-B26E-E741EF737B6F}" name="Column14293"/>
    <tableColumn id="14298" xr3:uid="{B7A5EB31-65D7-4BA8-921F-DAE3AE310053}" name="Column14294"/>
    <tableColumn id="14299" xr3:uid="{ADEEB6AC-0805-4895-B20F-B5D144B92904}" name="Column14295"/>
    <tableColumn id="14300" xr3:uid="{402FDFB4-529B-4BC0-BE20-55FDC3AF5C22}" name="Column14296"/>
    <tableColumn id="14301" xr3:uid="{DF5942F8-1A15-486A-9D56-9F9F083EDC6B}" name="Column14297"/>
    <tableColumn id="14302" xr3:uid="{FE630FD9-8D66-4FB8-991A-A1B08255C982}" name="Column14298"/>
    <tableColumn id="14303" xr3:uid="{19F83441-B9D9-4C60-AC19-FDA9A221D88E}" name="Column14299"/>
    <tableColumn id="14304" xr3:uid="{FD59447A-16CB-4451-BC02-BA62BA5EF64D}" name="Column14300"/>
    <tableColumn id="14305" xr3:uid="{0D1CA09D-42A5-4338-A10D-C732F40153C2}" name="Column14301"/>
    <tableColumn id="14306" xr3:uid="{BBE5E667-E894-47C1-8B03-70DAD2D45E57}" name="Column14302"/>
    <tableColumn id="14307" xr3:uid="{3240299A-B588-4BF9-93F1-3FB7B1F71EE5}" name="Column14303"/>
    <tableColumn id="14308" xr3:uid="{F37EBBA1-692F-4057-9D18-EFF21416F879}" name="Column14304"/>
    <tableColumn id="14309" xr3:uid="{B3613186-AD97-43A1-8510-822EA6EF07A9}" name="Column14305"/>
    <tableColumn id="14310" xr3:uid="{766D2E1E-6BB3-4F47-9A6B-FD3B3F2B8700}" name="Column14306"/>
    <tableColumn id="14311" xr3:uid="{1A95B204-1071-4AE5-9147-D6D406DF7CE8}" name="Column14307"/>
    <tableColumn id="14312" xr3:uid="{206E4935-6DE4-4F18-9040-A93EF69836FB}" name="Column14308"/>
    <tableColumn id="14313" xr3:uid="{983AA2F9-CF4E-41A9-BF48-7BD14AA58AB8}" name="Column14309"/>
    <tableColumn id="14314" xr3:uid="{B9145D3F-0095-42E3-93AF-8FF3654D868C}" name="Column14310"/>
    <tableColumn id="14315" xr3:uid="{D6155B55-C318-4EA8-8067-0F9E43F54C36}" name="Column14311"/>
    <tableColumn id="14316" xr3:uid="{1FE0A774-0E45-4CD7-9BEB-0DF1BFF0A838}" name="Column14312"/>
    <tableColumn id="14317" xr3:uid="{DCD7A3A4-FAAF-4DCE-8FAF-074F54F35DB0}" name="Column14313"/>
    <tableColumn id="14318" xr3:uid="{97771C22-53B3-4D6B-A66A-4F5C51A5D38D}" name="Column14314"/>
    <tableColumn id="14319" xr3:uid="{D2B2B92D-B8D1-44F4-952E-012E43216124}" name="Column14315"/>
    <tableColumn id="14320" xr3:uid="{8AE9C425-BEE8-41A4-99D9-3F962ADCCD82}" name="Column14316"/>
    <tableColumn id="14321" xr3:uid="{5AA2A418-1A13-44B3-985A-9CBEFBAC6951}" name="Column14317"/>
    <tableColumn id="14322" xr3:uid="{32D394BB-ECBC-4CB4-9C81-17B2939D0B90}" name="Column14318"/>
    <tableColumn id="14323" xr3:uid="{3DDCC209-0530-4BED-B0BC-AFAAB44F0ECC}" name="Column14319"/>
    <tableColumn id="14324" xr3:uid="{9EE9AE7A-6C63-497E-B643-7FFD2E868440}" name="Column14320"/>
    <tableColumn id="14325" xr3:uid="{CD843590-4381-420D-AEF2-67DB59D63B04}" name="Column14321"/>
    <tableColumn id="14326" xr3:uid="{257DAEAF-3719-4469-8F85-FA7F35D1ABD8}" name="Column14322"/>
    <tableColumn id="14327" xr3:uid="{9BB65ACA-A4DD-4C6D-A924-1A032430E6C7}" name="Column14323"/>
    <tableColumn id="14328" xr3:uid="{9F9EE3F0-63AD-4F17-8A55-270B29B84727}" name="Column14324"/>
    <tableColumn id="14329" xr3:uid="{D9D7CD8C-6838-4A3F-A4AA-8268873BA3FD}" name="Column14325"/>
    <tableColumn id="14330" xr3:uid="{B29E101B-D5DE-479A-9B87-D7675CAE0CED}" name="Column14326"/>
    <tableColumn id="14331" xr3:uid="{734D0A2B-BF1C-4E02-AB77-CB1B278465FE}" name="Column14327"/>
    <tableColumn id="14332" xr3:uid="{9CDEDCA2-57CF-4586-AF54-3EAF403B7D56}" name="Column14328"/>
    <tableColumn id="14333" xr3:uid="{E5A03E27-CFE0-47C7-8409-EA6FA04DA101}" name="Column14329"/>
    <tableColumn id="14334" xr3:uid="{7BE8E367-EC18-4900-9310-C99C9A65D222}" name="Column14330"/>
    <tableColumn id="14335" xr3:uid="{BA396410-B979-4BAD-9ADD-E0CB579ED5FD}" name="Column14331"/>
    <tableColumn id="14336" xr3:uid="{FAFEB2F4-2869-4F67-B8F4-E581FCE5B148}" name="Column14332"/>
    <tableColumn id="14337" xr3:uid="{5342A9CE-A5A3-4ABD-BE7D-F8F467394C17}" name="Column14333"/>
    <tableColumn id="14338" xr3:uid="{8119D0EA-F4F8-4E28-94E0-75426D0DF0DA}" name="Column14334"/>
    <tableColumn id="14339" xr3:uid="{97DCB318-72C6-418A-A102-9648775390AE}" name="Column14335"/>
    <tableColumn id="14340" xr3:uid="{1C8BF24D-2913-477D-AB5B-5894A7FA9BD0}" name="Column14336"/>
    <tableColumn id="14341" xr3:uid="{58697C39-01AC-45B7-80EC-7120846F502E}" name="Column14337"/>
    <tableColumn id="14342" xr3:uid="{735F4697-3F47-40A3-913F-2769BE919CB2}" name="Column14338"/>
    <tableColumn id="14343" xr3:uid="{639F595E-D801-4D40-B048-A1B611F1E7FD}" name="Column14339"/>
    <tableColumn id="14344" xr3:uid="{0F57F095-06BC-451D-90BB-3845AF6EE127}" name="Column14340"/>
    <tableColumn id="14345" xr3:uid="{869B0BFA-3D52-48AB-BE32-32873D584A46}" name="Column14341"/>
    <tableColumn id="14346" xr3:uid="{93AB00BA-64E4-451C-916C-BA7353ED3E5E}" name="Column14342"/>
    <tableColumn id="14347" xr3:uid="{75957A00-A71E-4808-9C9F-13ED1B343976}" name="Column14343"/>
    <tableColumn id="14348" xr3:uid="{AF039110-BE7D-435E-8C1F-92C2DAE89CD2}" name="Column14344"/>
    <tableColumn id="14349" xr3:uid="{C904EDF9-4AC8-46EB-946C-F8BEF4A5495B}" name="Column14345"/>
    <tableColumn id="14350" xr3:uid="{404E46E3-C099-4A79-A89E-8214AF2886E9}" name="Column14346"/>
    <tableColumn id="14351" xr3:uid="{9D012C90-4780-4F0E-8598-D686C545A0A7}" name="Column14347"/>
    <tableColumn id="14352" xr3:uid="{80EA6BC1-28F0-4D06-B943-BBF05A422254}" name="Column14348"/>
    <tableColumn id="14353" xr3:uid="{8490D4BC-34D7-4EBB-B252-17C965F1C2CC}" name="Column14349"/>
    <tableColumn id="14354" xr3:uid="{748EEE13-6CE5-4081-9AB1-801F90B64AFA}" name="Column14350"/>
    <tableColumn id="14355" xr3:uid="{47961E6E-7C87-4643-A2F3-2C66445FE9EA}" name="Column14351"/>
    <tableColumn id="14356" xr3:uid="{DE9BCC4E-5A79-4B4D-B1BF-3B570126C730}" name="Column14352"/>
    <tableColumn id="14357" xr3:uid="{56344B7D-6A9A-4234-9809-6EB5AAEA3EA2}" name="Column14353"/>
    <tableColumn id="14358" xr3:uid="{6047300A-CEA0-4360-BB0F-1D11F5268D13}" name="Column14354"/>
    <tableColumn id="14359" xr3:uid="{DC5E2EE4-1DC5-4576-9273-227718FF87E4}" name="Column14355"/>
    <tableColumn id="14360" xr3:uid="{E9C08D28-88BF-4F39-AC8D-BE3C34CC5900}" name="Column14356"/>
    <tableColumn id="14361" xr3:uid="{CB1327DF-5EAA-4C7C-9CD7-FF809EAEEEDB}" name="Column14357"/>
    <tableColumn id="14362" xr3:uid="{C1B2AD26-86E6-496F-A142-2C7E39C39AD6}" name="Column14358"/>
    <tableColumn id="14363" xr3:uid="{B06DDA1A-A540-45A2-9428-71ECE8A52E28}" name="Column14359"/>
    <tableColumn id="14364" xr3:uid="{94B2EBF4-26EA-44A1-ADA5-0C933382103E}" name="Column14360"/>
    <tableColumn id="14365" xr3:uid="{BF2ECBA6-8E91-4367-B019-573610368456}" name="Column14361"/>
    <tableColumn id="14366" xr3:uid="{3C8D6227-DD32-4D42-9C30-7E04FBAFC809}" name="Column14362"/>
    <tableColumn id="14367" xr3:uid="{E06AAAFC-51A5-4444-9045-EE65D631A049}" name="Column14363"/>
    <tableColumn id="14368" xr3:uid="{1D1A728D-3205-488F-A6F9-B75E2788F524}" name="Column14364"/>
    <tableColumn id="14369" xr3:uid="{595D3010-479B-4FE3-B1A7-29314F30DD76}" name="Column14365"/>
    <tableColumn id="14370" xr3:uid="{1538553F-C997-4CA1-83E8-56AC5CA1E2FF}" name="Column14366"/>
    <tableColumn id="14371" xr3:uid="{6015565A-EE17-4880-BAB2-F52B8DE1321A}" name="Column14367"/>
    <tableColumn id="14372" xr3:uid="{F738001B-0C8F-47B6-A13C-CA5092BDBA07}" name="Column14368"/>
    <tableColumn id="14373" xr3:uid="{DAA56E29-FCBB-400A-91D5-C7C450081647}" name="Column14369"/>
    <tableColumn id="14374" xr3:uid="{4E125685-82B4-4726-826A-7F5F19980D98}" name="Column14370"/>
    <tableColumn id="14375" xr3:uid="{9C026349-D40F-4B69-8DEF-DDEFE89B5634}" name="Column14371"/>
    <tableColumn id="14376" xr3:uid="{772CD2D3-FDC8-421B-9AC6-7DCB190231D3}" name="Column14372"/>
    <tableColumn id="14377" xr3:uid="{4C41D2C8-3924-4023-B446-DACB67A85D9D}" name="Column14373"/>
    <tableColumn id="14378" xr3:uid="{F360C66A-5651-4A5C-9D57-234CBD170AEC}" name="Column14374"/>
    <tableColumn id="14379" xr3:uid="{623C34D5-4839-43C2-ACD0-A15A877E8EA0}" name="Column14375"/>
    <tableColumn id="14380" xr3:uid="{71B8F605-A358-4B49-B93D-E98A98205594}" name="Column14376"/>
    <tableColumn id="14381" xr3:uid="{C89FBE7D-85D4-478C-A57F-FBF6DFB334CA}" name="Column14377"/>
    <tableColumn id="14382" xr3:uid="{0D55D879-3B29-4577-8D92-75C491106D4D}" name="Column14378"/>
    <tableColumn id="14383" xr3:uid="{20055324-39F9-4762-AF04-B184D964B520}" name="Column14379"/>
    <tableColumn id="14384" xr3:uid="{E8764CC8-1E20-4ECA-BCFD-BFFD9CFA7BC2}" name="Column14380"/>
    <tableColumn id="14385" xr3:uid="{E5A48893-2AAF-4E73-BE83-4DCD7A98CB1C}" name="Column14381"/>
    <tableColumn id="14386" xr3:uid="{05C838B4-D034-48B2-A704-03F220EB4C07}" name="Column14382"/>
    <tableColumn id="14387" xr3:uid="{3F8474B7-55DF-4A2F-8C86-19AC5B2A79E0}" name="Column14383"/>
    <tableColumn id="14388" xr3:uid="{6888E1B0-55C0-46DA-93D1-2CDD78003BDC}" name="Column14384"/>
    <tableColumn id="14389" xr3:uid="{EB89141B-B61F-4BFE-ACFA-B53F7A33AD43}" name="Column14385"/>
    <tableColumn id="14390" xr3:uid="{D14196E4-0612-42C4-B752-B3B332003CA9}" name="Column14386"/>
    <tableColumn id="14391" xr3:uid="{67C3C78C-C2ED-4310-AADC-3F51D252B3B6}" name="Column14387"/>
    <tableColumn id="14392" xr3:uid="{83F6D7A7-087B-4BC8-8FA2-1058ED0AA861}" name="Column14388"/>
    <tableColumn id="14393" xr3:uid="{05EAD1AF-FE3F-47D4-9FEB-BD149D327FF4}" name="Column14389"/>
    <tableColumn id="14394" xr3:uid="{48BC1757-B3F8-4B4B-81D6-654118BBE4F2}" name="Column14390"/>
    <tableColumn id="14395" xr3:uid="{08B18487-5BD3-43E4-8D1D-9C6915DDD35B}" name="Column14391"/>
    <tableColumn id="14396" xr3:uid="{8BA3F861-6F6D-4B04-94E8-1A1180BF0D4D}" name="Column14392"/>
    <tableColumn id="14397" xr3:uid="{84D63DE5-CB6C-48E2-AC1A-CC4B4EA3C087}" name="Column14393"/>
    <tableColumn id="14398" xr3:uid="{7EBD93B4-F0A5-47B9-808C-E9A27EA81080}" name="Column14394"/>
    <tableColumn id="14399" xr3:uid="{668CFD3F-212D-4596-9CED-9A4252F6A2F3}" name="Column14395"/>
    <tableColumn id="14400" xr3:uid="{9C9FEC27-4004-49D9-8EBB-ADE1E1A42F04}" name="Column14396"/>
    <tableColumn id="14401" xr3:uid="{C870E7CC-C911-4E17-B201-D4C7116EE686}" name="Column14397"/>
    <tableColumn id="14402" xr3:uid="{9023902E-2BC8-487A-A112-670ACD156829}" name="Column14398"/>
    <tableColumn id="14403" xr3:uid="{C49C5AB4-3785-482D-9A3C-DF221F9AF675}" name="Column14399"/>
    <tableColumn id="14404" xr3:uid="{E20FB36B-8225-4AE6-A2BD-F8AC5B058B5B}" name="Column14400"/>
    <tableColumn id="14405" xr3:uid="{E09470E1-0AC2-4462-A144-55957CA2985D}" name="Column14401"/>
    <tableColumn id="14406" xr3:uid="{E7862FAD-C0B3-4231-8123-B7ED6AA9438A}" name="Column14402"/>
    <tableColumn id="14407" xr3:uid="{EBAA48B4-1DC6-4CA4-91B3-72072A9304AB}" name="Column14403"/>
    <tableColumn id="14408" xr3:uid="{9ED4B91E-FBB9-4749-8AD4-9723F10ED751}" name="Column14404"/>
    <tableColumn id="14409" xr3:uid="{C86B52FF-8E8D-4CB4-8273-FEC8C92A03F9}" name="Column14405"/>
    <tableColumn id="14410" xr3:uid="{745FDE96-2C35-4CF9-955A-68E8C83673B2}" name="Column14406"/>
    <tableColumn id="14411" xr3:uid="{63D9662A-5EE2-408C-90D3-A2379349898B}" name="Column14407"/>
    <tableColumn id="14412" xr3:uid="{042166B5-3F0E-4364-AF7F-7AB9AE09DFFB}" name="Column14408"/>
    <tableColumn id="14413" xr3:uid="{AE42E40E-C637-46CE-9B84-DAA5D4730988}" name="Column14409"/>
    <tableColumn id="14414" xr3:uid="{899F419D-653C-44BF-AF97-051C6F9BD0E6}" name="Column14410"/>
    <tableColumn id="14415" xr3:uid="{5F8FA4BE-A121-4C99-BE39-ADF014FFDA5B}" name="Column14411"/>
    <tableColumn id="14416" xr3:uid="{4B42EBFD-F57D-4D28-BF4C-99066F83C961}" name="Column14412"/>
    <tableColumn id="14417" xr3:uid="{5E63C4BE-6C9F-46E1-9270-90EB9B2C8693}" name="Column14413"/>
    <tableColumn id="14418" xr3:uid="{FCB21E5E-25C7-4F27-B5EF-4ECD56FDCEDA}" name="Column14414"/>
    <tableColumn id="14419" xr3:uid="{95FEC43F-4084-4FDF-82D7-F6463C2AE59C}" name="Column14415"/>
    <tableColumn id="14420" xr3:uid="{42D2FE06-9307-454E-9C62-9D9CBAC42046}" name="Column14416"/>
    <tableColumn id="14421" xr3:uid="{C3BCE0C2-7336-41CC-B07D-39B509A2ABB8}" name="Column14417"/>
    <tableColumn id="14422" xr3:uid="{63571BE0-0B56-4775-B452-23636F6554B9}" name="Column14418"/>
    <tableColumn id="14423" xr3:uid="{D88B4655-4673-4C98-B395-CC4A8328DF1F}" name="Column14419"/>
    <tableColumn id="14424" xr3:uid="{6D5B582E-9676-4D52-B77F-98E1B537F0EF}" name="Column14420"/>
    <tableColumn id="14425" xr3:uid="{A33DACC3-3EE5-4B2A-8276-1B6C3CC27AEF}" name="Column14421"/>
    <tableColumn id="14426" xr3:uid="{6A464068-68CF-4699-9156-B9659C6B6293}" name="Column14422"/>
    <tableColumn id="14427" xr3:uid="{181FD3C6-0CA6-4165-A89A-10AB533BFFFB}" name="Column14423"/>
    <tableColumn id="14428" xr3:uid="{79E22290-B8FB-4D5D-82BC-076836FE14C1}" name="Column14424"/>
    <tableColumn id="14429" xr3:uid="{B5376A0B-BC6C-4EC7-B945-57E71214D11C}" name="Column14425"/>
    <tableColumn id="14430" xr3:uid="{AEDE45BC-8783-44D1-BE6C-D094F65B2E46}" name="Column14426"/>
    <tableColumn id="14431" xr3:uid="{68493C8B-72B9-4A4F-9B71-565F88794C93}" name="Column14427"/>
    <tableColumn id="14432" xr3:uid="{6CCEE452-74AA-447A-960A-2352040E74A0}" name="Column14428"/>
    <tableColumn id="14433" xr3:uid="{62078CEA-680C-488D-AC40-51482E31B0A3}" name="Column14429"/>
    <tableColumn id="14434" xr3:uid="{3A3B20CF-4713-47F7-B4C1-9C143D66F03E}" name="Column14430"/>
    <tableColumn id="14435" xr3:uid="{22049ECC-7AFA-42FA-9D5D-073D64C266F9}" name="Column14431"/>
    <tableColumn id="14436" xr3:uid="{30E8E311-2757-4A6B-AD49-0A7E4E8EB047}" name="Column14432"/>
    <tableColumn id="14437" xr3:uid="{167D2941-C459-4792-A590-14940D9DB202}" name="Column14433"/>
    <tableColumn id="14438" xr3:uid="{D2CBA60C-2DCA-4503-9047-B959DBD565EC}" name="Column14434"/>
    <tableColumn id="14439" xr3:uid="{D8C69903-2C63-48C7-A476-B02F55C99D09}" name="Column14435"/>
    <tableColumn id="14440" xr3:uid="{A83A1C3D-4BDE-4ACA-9B30-76C766CA2635}" name="Column14436"/>
    <tableColumn id="14441" xr3:uid="{C875844F-A41C-4199-840B-73CE311113DB}" name="Column14437"/>
    <tableColumn id="14442" xr3:uid="{18895FDC-365B-4D4B-9277-271F6253E8FB}" name="Column14438"/>
    <tableColumn id="14443" xr3:uid="{0753655A-1F3A-481D-8E25-CA426322F82E}" name="Column14439"/>
    <tableColumn id="14444" xr3:uid="{63C40968-2EAD-4FFF-9125-570A747D3F2F}" name="Column14440"/>
    <tableColumn id="14445" xr3:uid="{1485B05B-4E67-4CC0-A5D3-7EB3D49294E7}" name="Column14441"/>
    <tableColumn id="14446" xr3:uid="{F16B3F29-3731-4D4B-B1E1-5E6C43FE8D0A}" name="Column14442"/>
    <tableColumn id="14447" xr3:uid="{E40F9366-71FF-4998-83B3-5C58CB83C20B}" name="Column14443"/>
    <tableColumn id="14448" xr3:uid="{296E588F-3826-4B45-B015-16494B3D08E8}" name="Column14444"/>
    <tableColumn id="14449" xr3:uid="{ACB49DE3-7CC9-4A1B-810E-1F6FF2C63BE5}" name="Column14445"/>
    <tableColumn id="14450" xr3:uid="{42A4A34F-E2F3-42DB-BB78-C082681B06E8}" name="Column14446"/>
    <tableColumn id="14451" xr3:uid="{0F0AFA24-79C7-441D-B8B3-1ACE9321EFC0}" name="Column14447"/>
    <tableColumn id="14452" xr3:uid="{A8D97553-9EEC-4B7A-BA34-DBB647C3692A}" name="Column14448"/>
    <tableColumn id="14453" xr3:uid="{A0C4D300-EB28-438D-8EC9-11A3492D4048}" name="Column14449"/>
    <tableColumn id="14454" xr3:uid="{DFE43685-ECB1-47E8-A77A-19C88465768F}" name="Column14450"/>
    <tableColumn id="14455" xr3:uid="{02F3C07F-A409-481D-AD59-CFC4CCC85CA2}" name="Column14451"/>
    <tableColumn id="14456" xr3:uid="{135D9F97-B6F8-40FB-B658-172AF059DDF2}" name="Column14452"/>
    <tableColumn id="14457" xr3:uid="{82985D26-D188-4E5F-BE98-A2A2FADAC137}" name="Column14453"/>
    <tableColumn id="14458" xr3:uid="{D155AD48-41F2-481F-961F-148A8F44194E}" name="Column14454"/>
    <tableColumn id="14459" xr3:uid="{646FF41A-B39F-4325-ACA6-E438D096E7DB}" name="Column14455"/>
    <tableColumn id="14460" xr3:uid="{FDA8CDBB-E213-483C-8702-0015B4AD7849}" name="Column14456"/>
    <tableColumn id="14461" xr3:uid="{1D5ED781-17F9-4F07-B6F7-330AF2663221}" name="Column14457"/>
    <tableColumn id="14462" xr3:uid="{557ED130-4C0A-40A8-8CB2-E4EC389C1D4D}" name="Column14458"/>
    <tableColumn id="14463" xr3:uid="{1B5948C9-7BE0-4F59-98C8-DC1A77CB11F0}" name="Column14459"/>
    <tableColumn id="14464" xr3:uid="{5B317339-E8F6-4F7B-80ED-EBC493D8C2B0}" name="Column14460"/>
    <tableColumn id="14465" xr3:uid="{B322C418-5D67-4A45-9260-9FCAED51CFDB}" name="Column14461"/>
    <tableColumn id="14466" xr3:uid="{D669427D-97DB-46C1-B767-337E618B8669}" name="Column14462"/>
    <tableColumn id="14467" xr3:uid="{146856DF-7E89-49E9-B66E-365E82D77F78}" name="Column14463"/>
    <tableColumn id="14468" xr3:uid="{04F1ECA5-320D-49B0-A20F-9475224A0DD6}" name="Column14464"/>
    <tableColumn id="14469" xr3:uid="{EFDEDC2B-1E94-4EC4-B144-FD62ED73B273}" name="Column14465"/>
    <tableColumn id="14470" xr3:uid="{F0D19D7D-DFA9-41C3-85DD-F0A7A734546D}" name="Column14466"/>
    <tableColumn id="14471" xr3:uid="{0A487A59-53AA-45A6-8185-C8E97CB100C3}" name="Column14467"/>
    <tableColumn id="14472" xr3:uid="{40A56462-13C1-4762-9EEC-687A2F6C218B}" name="Column14468"/>
    <tableColumn id="14473" xr3:uid="{2390CD8B-3ED9-431F-86B4-B484CA3A4ACA}" name="Column14469"/>
    <tableColumn id="14474" xr3:uid="{85E375DD-9739-4C20-BFC2-10AE0F0568D4}" name="Column14470"/>
    <tableColumn id="14475" xr3:uid="{3FFDF1CC-96A5-43EF-BC00-4DA94CF6629B}" name="Column14471"/>
    <tableColumn id="14476" xr3:uid="{CD87422E-DE0D-4E99-9E24-4C61200FFCD9}" name="Column14472"/>
    <tableColumn id="14477" xr3:uid="{072A1C3A-3B67-46AC-8FA9-424169C28764}" name="Column14473"/>
    <tableColumn id="14478" xr3:uid="{EED3F151-6A33-4198-921C-14A92830FF40}" name="Column14474"/>
    <tableColumn id="14479" xr3:uid="{CC94F53B-D8D2-4476-992A-111ED3E92B65}" name="Column14475"/>
    <tableColumn id="14480" xr3:uid="{171DD00C-EB27-499A-B7D0-12B86B86E0DE}" name="Column14476"/>
    <tableColumn id="14481" xr3:uid="{78182666-2820-4DB1-A606-E810A53155EF}" name="Column14477"/>
    <tableColumn id="14482" xr3:uid="{B58BBED1-F3B8-4571-86AD-5B3854D6F155}" name="Column14478"/>
    <tableColumn id="14483" xr3:uid="{054C6C9B-B3A3-4009-9C6A-99251F7ABFC4}" name="Column14479"/>
    <tableColumn id="14484" xr3:uid="{721B89D6-D0F3-4FD6-B234-B72F45016D6A}" name="Column14480"/>
    <tableColumn id="14485" xr3:uid="{ADBBFB00-AC74-443D-8FDE-F500E15AED7C}" name="Column14481"/>
    <tableColumn id="14486" xr3:uid="{7B8BE8DE-9D7C-477A-8FFE-13CBF8C4BB27}" name="Column14482"/>
    <tableColumn id="14487" xr3:uid="{9CBA1FF0-57E2-4F54-BEBE-1095CB0CDCE5}" name="Column14483"/>
    <tableColumn id="14488" xr3:uid="{6BB25B93-492C-470C-9C4B-AA352C9C4E1E}" name="Column14484"/>
    <tableColumn id="14489" xr3:uid="{BC31956C-D165-409D-9032-5BBA6BE43C17}" name="Column14485"/>
    <tableColumn id="14490" xr3:uid="{5CFDCC99-7BDC-441F-B005-41E364535E79}" name="Column14486"/>
    <tableColumn id="14491" xr3:uid="{8D99A3FA-15C2-4EEF-ABBC-9DF19B5C1D86}" name="Column14487"/>
    <tableColumn id="14492" xr3:uid="{DA9FAFE1-0F38-4E32-A91D-E348842D75D2}" name="Column14488"/>
    <tableColumn id="14493" xr3:uid="{9FF5954F-F1AF-4C11-B2DD-F3E629BE215C}" name="Column14489"/>
    <tableColumn id="14494" xr3:uid="{DFD66F1F-D484-418D-89AD-495FD870A3E3}" name="Column14490"/>
    <tableColumn id="14495" xr3:uid="{C67E2079-16CE-48B5-A8BF-431083FD8A1B}" name="Column14491"/>
    <tableColumn id="14496" xr3:uid="{1CDAB213-50BF-4964-BA92-F6AEE04B17B2}" name="Column14492"/>
    <tableColumn id="14497" xr3:uid="{297D7FEA-03AA-4515-B506-79197273518D}" name="Column14493"/>
    <tableColumn id="14498" xr3:uid="{04FE69FE-C700-4C4B-A001-325E7A45B3A5}" name="Column14494"/>
    <tableColumn id="14499" xr3:uid="{14A76064-ED84-46B4-8D4F-9F6CDBC36CEE}" name="Column14495"/>
    <tableColumn id="14500" xr3:uid="{5690CCAC-C1E0-4321-BBDE-C3DEA9FDF09A}" name="Column14496"/>
    <tableColumn id="14501" xr3:uid="{627922DD-E98F-4783-A3C1-0E0218A51AEC}" name="Column14497"/>
    <tableColumn id="14502" xr3:uid="{D4B02A3D-9916-463F-9E6F-1DB3E0581C31}" name="Column14498"/>
    <tableColumn id="14503" xr3:uid="{E398704B-15BD-4A5D-BE64-8853420ABB90}" name="Column14499"/>
    <tableColumn id="14504" xr3:uid="{5489A894-D806-4FAD-B7CF-0D20B470E2CD}" name="Column14500"/>
    <tableColumn id="14505" xr3:uid="{389205E4-55C5-4BA8-936D-A0CCE69543DB}" name="Column14501"/>
    <tableColumn id="14506" xr3:uid="{FDADFD99-FF79-4AE1-96CA-5F27EF503696}" name="Column14502"/>
    <tableColumn id="14507" xr3:uid="{7ACD2314-A83A-4F42-BB26-D4984DCBAFDC}" name="Column14503"/>
    <tableColumn id="14508" xr3:uid="{CF5F7E70-57E6-4655-A794-666D154DB07D}" name="Column14504"/>
    <tableColumn id="14509" xr3:uid="{C69C5AC0-F290-4F30-8BA5-F87BE9A68605}" name="Column14505"/>
    <tableColumn id="14510" xr3:uid="{C8B3BF56-696D-4F47-BB8C-69703A98AB34}" name="Column14506"/>
    <tableColumn id="14511" xr3:uid="{8C62269C-CC16-4074-B40E-27C6C1547904}" name="Column14507"/>
    <tableColumn id="14512" xr3:uid="{3A1F44F2-37B0-4DB9-B53A-44D975942982}" name="Column14508"/>
    <tableColumn id="14513" xr3:uid="{CEDD9DBC-42A2-46BE-A594-28DDA21D869B}" name="Column14509"/>
    <tableColumn id="14514" xr3:uid="{5896F0F4-D05F-49F7-92B8-C78C39D0A6DF}" name="Column14510"/>
    <tableColumn id="14515" xr3:uid="{DD892C2B-9040-46A5-84AD-93761906D6F1}" name="Column14511"/>
    <tableColumn id="14516" xr3:uid="{7FEEE77B-0231-45C4-8833-65B607DEA3FE}" name="Column14512"/>
    <tableColumn id="14517" xr3:uid="{C20D1143-EBB6-4066-82C8-8EF13EC8A0A8}" name="Column14513"/>
    <tableColumn id="14518" xr3:uid="{480971D4-663A-4193-A5BB-FEB92C375352}" name="Column14514"/>
    <tableColumn id="14519" xr3:uid="{ACFA5BF4-3ABE-4F0A-80AB-195000E1FA21}" name="Column14515"/>
    <tableColumn id="14520" xr3:uid="{B0F3DB05-4FBC-4EF7-BBF4-432F4EFF1CCE}" name="Column14516"/>
    <tableColumn id="14521" xr3:uid="{EC8BA5D4-E426-4EC1-8CB7-D37DA225B80B}" name="Column14517"/>
    <tableColumn id="14522" xr3:uid="{678EEA86-098C-478F-A64D-ABB457AEF5B2}" name="Column14518"/>
    <tableColumn id="14523" xr3:uid="{D6FA0F71-BA1F-4537-A7A0-21EF54475F27}" name="Column14519"/>
    <tableColumn id="14524" xr3:uid="{BB25848A-BFE4-425F-B37C-A1EFABE1BACF}" name="Column14520"/>
    <tableColumn id="14525" xr3:uid="{06D9FC4B-5B73-4282-96D9-129DF71B0DB2}" name="Column14521"/>
    <tableColumn id="14526" xr3:uid="{18272672-91F3-41F0-802A-DD1D11FB458E}" name="Column14522"/>
    <tableColumn id="14527" xr3:uid="{ABE9419B-B14D-422B-9CC4-B9239DE6A520}" name="Column14523"/>
    <tableColumn id="14528" xr3:uid="{C9A913FC-E80F-4B50-908A-38CA403F54CF}" name="Column14524"/>
    <tableColumn id="14529" xr3:uid="{215B84E3-3264-4ABE-8E0C-B7DCB58B6E00}" name="Column14525"/>
    <tableColumn id="14530" xr3:uid="{D70E1904-26F4-4762-85D6-46412E75B54B}" name="Column14526"/>
    <tableColumn id="14531" xr3:uid="{C8114272-E303-4793-815D-42EB5083155A}" name="Column14527"/>
    <tableColumn id="14532" xr3:uid="{5B73DDDF-81D7-4176-B682-5A5CDADCF6D6}" name="Column14528"/>
    <tableColumn id="14533" xr3:uid="{EF9801DE-6D65-4F38-9D90-6D749C5F7284}" name="Column14529"/>
    <tableColumn id="14534" xr3:uid="{65DED284-E5AC-4DE1-9DB4-3E17CEB06DE3}" name="Column14530"/>
    <tableColumn id="14535" xr3:uid="{048819F3-2334-40A0-A4F4-432E43B722A2}" name="Column14531"/>
    <tableColumn id="14536" xr3:uid="{3B8D42BD-FD55-4A71-9B2A-0EBDB50BF54B}" name="Column14532"/>
    <tableColumn id="14537" xr3:uid="{DCA8B07C-B257-4A28-98B4-5221EEBCF520}" name="Column14533"/>
    <tableColumn id="14538" xr3:uid="{E3833EC2-7FED-4205-A1CD-57833AD492E7}" name="Column14534"/>
    <tableColumn id="14539" xr3:uid="{A6B8DEEB-E6CF-4D7F-ABC6-7BDD55058784}" name="Column14535"/>
    <tableColumn id="14540" xr3:uid="{F552A734-C3F1-4EE9-824D-17AC2DC41433}" name="Column14536"/>
    <tableColumn id="14541" xr3:uid="{26DF7C05-86E3-4D2D-9AB3-513BA7B95D51}" name="Column14537"/>
    <tableColumn id="14542" xr3:uid="{E3B4F03F-249F-410A-8696-153F8D4FDC6B}" name="Column14538"/>
    <tableColumn id="14543" xr3:uid="{6B2A6063-07AD-47F4-B3B1-6847984A1D4A}" name="Column14539"/>
    <tableColumn id="14544" xr3:uid="{4DDA74FB-85F9-4AF0-BC5A-F778B5B13F19}" name="Column14540"/>
    <tableColumn id="14545" xr3:uid="{CC9EA6F9-40A2-421C-BE48-B8384A2243A2}" name="Column14541"/>
    <tableColumn id="14546" xr3:uid="{31694701-6866-48DF-BA1A-C8C5BA66ABC1}" name="Column14542"/>
    <tableColumn id="14547" xr3:uid="{5E0E92F7-B2FF-4D2C-9F69-71165C004C2F}" name="Column14543"/>
    <tableColumn id="14548" xr3:uid="{C47688D7-B83A-4A2A-87E9-975E741606EC}" name="Column14544"/>
    <tableColumn id="14549" xr3:uid="{15A6BB8D-EEF3-4992-A67C-AA7DBC345971}" name="Column14545"/>
    <tableColumn id="14550" xr3:uid="{8CC1F9E1-7B5E-4CB6-B906-7F4A20837089}" name="Column14546"/>
    <tableColumn id="14551" xr3:uid="{F6B00FC9-8770-4A5D-A200-1F3686B161BE}" name="Column14547"/>
    <tableColumn id="14552" xr3:uid="{079DBFF3-AA28-4578-88BB-BE693C54DE1E}" name="Column14548"/>
    <tableColumn id="14553" xr3:uid="{26ADFE8D-9C92-41F0-8111-ADC19445DE2D}" name="Column14549"/>
    <tableColumn id="14554" xr3:uid="{871B655B-F7D9-4AEF-BDEE-6EC6B1F9C5F3}" name="Column14550"/>
    <tableColumn id="14555" xr3:uid="{51DE8A08-46B5-45BB-9E7A-942082EDDE6C}" name="Column14551"/>
    <tableColumn id="14556" xr3:uid="{AD6C671C-36A1-44BB-830D-57E92591B1C5}" name="Column14552"/>
    <tableColumn id="14557" xr3:uid="{46EAAA89-254A-4FCD-A205-B1B1B8FD7C31}" name="Column14553"/>
    <tableColumn id="14558" xr3:uid="{DF563A04-0161-431B-BAC4-14B0B03CB619}" name="Column14554"/>
    <tableColumn id="14559" xr3:uid="{989656D1-CDC7-4000-9A2E-91DC909513BB}" name="Column14555"/>
    <tableColumn id="14560" xr3:uid="{9B83049C-553A-420C-868E-BCBF724E5D48}" name="Column14556"/>
    <tableColumn id="14561" xr3:uid="{8DA6C9AE-DD46-436E-89B4-29247189E266}" name="Column14557"/>
    <tableColumn id="14562" xr3:uid="{DA3883AA-06EA-412B-980C-596F67C65AE4}" name="Column14558"/>
    <tableColumn id="14563" xr3:uid="{3A64774D-4105-459E-A6D5-102CD9BF4C39}" name="Column14559"/>
    <tableColumn id="14564" xr3:uid="{CC2472BC-2975-4777-AD7E-653DDD05CE7A}" name="Column14560"/>
    <tableColumn id="14565" xr3:uid="{04A32323-70AD-43F4-9A4E-ABF6CF2AD6C8}" name="Column14561"/>
    <tableColumn id="14566" xr3:uid="{5644479F-F580-40C1-844C-866BC493E303}" name="Column14562"/>
    <tableColumn id="14567" xr3:uid="{00F29E00-5E2C-471C-89DD-A5D543C71060}" name="Column14563"/>
    <tableColumn id="14568" xr3:uid="{0A8AA394-668B-4CF5-84CE-295D6E9F43F3}" name="Column14564"/>
    <tableColumn id="14569" xr3:uid="{EDD72607-3007-4A7F-9443-CE910AB1C4B4}" name="Column14565"/>
    <tableColumn id="14570" xr3:uid="{BAABB4CC-0151-4453-9BFB-F6F3F34295E4}" name="Column14566"/>
    <tableColumn id="14571" xr3:uid="{CD0AD6EB-8C01-4886-B12A-D8FD7FB926D7}" name="Column14567"/>
    <tableColumn id="14572" xr3:uid="{CB4EE4F5-644A-4B03-87B3-00A042AD8650}" name="Column14568"/>
    <tableColumn id="14573" xr3:uid="{6154ED62-78F4-47E3-BDC2-373F2E9B9D75}" name="Column14569"/>
    <tableColumn id="14574" xr3:uid="{0395B118-EC10-4E7D-9323-CDEFCC0D5D01}" name="Column14570"/>
    <tableColumn id="14575" xr3:uid="{F208C4C4-1A3F-4220-8E65-CA38C6F4E438}" name="Column14571"/>
    <tableColumn id="14576" xr3:uid="{78E22379-615D-4554-9E34-9BB4FDDD053D}" name="Column14572"/>
    <tableColumn id="14577" xr3:uid="{4553E9D2-E5CF-41F8-B205-36E58C9597FA}" name="Column14573"/>
    <tableColumn id="14578" xr3:uid="{9559FF00-1858-412A-BF12-27C87336DAB3}" name="Column14574"/>
    <tableColumn id="14579" xr3:uid="{14219A60-55A3-490E-8D5A-7BA90EE2C70F}" name="Column14575"/>
    <tableColumn id="14580" xr3:uid="{CFE8EADF-C0AE-44B1-97C9-35294EB35820}" name="Column14576"/>
    <tableColumn id="14581" xr3:uid="{C731C2DB-6551-44BB-B685-50B07FCF8916}" name="Column14577"/>
    <tableColumn id="14582" xr3:uid="{8579DC69-432F-4C17-9B4A-1A13C67BE34B}" name="Column14578"/>
    <tableColumn id="14583" xr3:uid="{E824B9C6-853A-4EAE-A338-7C9F77B3A36F}" name="Column14579"/>
    <tableColumn id="14584" xr3:uid="{28AC65C4-4222-43AC-B826-3E191D20B861}" name="Column14580"/>
    <tableColumn id="14585" xr3:uid="{79E2833E-6694-4C1D-8548-88F3475B35BB}" name="Column14581"/>
    <tableColumn id="14586" xr3:uid="{B3A054CB-881D-4A31-A277-23300E59F4C7}" name="Column14582"/>
    <tableColumn id="14587" xr3:uid="{B06031E3-6852-4FF4-83AB-4AFEE6ED0C38}" name="Column14583"/>
    <tableColumn id="14588" xr3:uid="{803B6036-C3AA-4E2C-AAEC-7260C104759F}" name="Column14584"/>
    <tableColumn id="14589" xr3:uid="{7724C7FD-270B-4CD8-95D2-98C589FF33C8}" name="Column14585"/>
    <tableColumn id="14590" xr3:uid="{0E08ADDA-9A66-4F1E-B4D7-376ECC029A2A}" name="Column14586"/>
    <tableColumn id="14591" xr3:uid="{9ADF7098-6B65-4930-BB0E-1BB93673A910}" name="Column14587"/>
    <tableColumn id="14592" xr3:uid="{DD25EBE3-D7B8-478E-8F5D-0A724389CB31}" name="Column14588"/>
    <tableColumn id="14593" xr3:uid="{2E6809C5-BB43-45C1-8DBA-6B5DA32F50E2}" name="Column14589"/>
    <tableColumn id="14594" xr3:uid="{7EAC5DDF-42D5-48BE-8C30-2B1A1B5D2F65}" name="Column14590"/>
    <tableColumn id="14595" xr3:uid="{8957679C-1185-4FE1-AB15-D679B5BAF315}" name="Column14591"/>
    <tableColumn id="14596" xr3:uid="{9259F97E-E6CB-43FC-BEEA-1B8A144EC39B}" name="Column14592"/>
    <tableColumn id="14597" xr3:uid="{21C09EE1-9EC7-43CB-BFE9-4F440C606264}" name="Column14593"/>
    <tableColumn id="14598" xr3:uid="{E7405C0D-8F22-4842-A9BF-5C6C54A201BD}" name="Column14594"/>
    <tableColumn id="14599" xr3:uid="{6701B870-6755-4FFD-A1C6-5255E346B2E8}" name="Column14595"/>
    <tableColumn id="14600" xr3:uid="{C1839700-1789-4A95-927D-9A1DB1FED130}" name="Column14596"/>
    <tableColumn id="14601" xr3:uid="{281CDE4C-116F-4BBD-AC83-31767A3E5F7B}" name="Column14597"/>
    <tableColumn id="14602" xr3:uid="{BB10ECC5-5210-4D46-894A-83582997EF49}" name="Column14598"/>
    <tableColumn id="14603" xr3:uid="{9603E2D0-0C5B-445A-89F6-7F08AA708BB2}" name="Column14599"/>
    <tableColumn id="14604" xr3:uid="{E70D8E9F-FD7E-450A-9380-4E9AE6834E1F}" name="Column14600"/>
    <tableColumn id="14605" xr3:uid="{0037A28D-2F68-41FD-AA79-A836BE67C097}" name="Column14601"/>
    <tableColumn id="14606" xr3:uid="{E0893459-CC98-496C-9929-36411712D65C}" name="Column14602"/>
    <tableColumn id="14607" xr3:uid="{825CCEB3-8A0F-48BF-BC27-FA172862C111}" name="Column14603"/>
    <tableColumn id="14608" xr3:uid="{1A71F7DC-F428-4A31-8253-DBD5F2EB658A}" name="Column14604"/>
    <tableColumn id="14609" xr3:uid="{4A192909-EC72-4B14-AE6E-5DE7C6FEF090}" name="Column14605"/>
    <tableColumn id="14610" xr3:uid="{BEA0C196-6227-41A6-B0A0-839E0CCC7CC1}" name="Column14606"/>
    <tableColumn id="14611" xr3:uid="{DED84051-90E0-4FBA-B1BA-F59E0058F0BC}" name="Column14607"/>
    <tableColumn id="14612" xr3:uid="{0892BC29-E94F-4C2D-991E-DB210056558E}" name="Column14608"/>
    <tableColumn id="14613" xr3:uid="{0F8077A0-EA4E-498F-BA1D-ECE08F008A93}" name="Column14609"/>
    <tableColumn id="14614" xr3:uid="{4965ABF0-565E-4A38-9D8F-88B298D79140}" name="Column14610"/>
    <tableColumn id="14615" xr3:uid="{D9A32C72-A2B9-464B-8516-06E0BCFE6137}" name="Column14611"/>
    <tableColumn id="14616" xr3:uid="{3B776814-FBCA-48D6-9623-E8C7F73CCE79}" name="Column14612"/>
    <tableColumn id="14617" xr3:uid="{582C76DF-EE31-4492-9EA9-19F93A9F819F}" name="Column14613"/>
    <tableColumn id="14618" xr3:uid="{D3172490-DF12-4B85-B154-25CD97425AA3}" name="Column14614"/>
    <tableColumn id="14619" xr3:uid="{1474713F-3DD5-4B82-8EF7-F4ED0C510D83}" name="Column14615"/>
    <tableColumn id="14620" xr3:uid="{3373E25D-4A7F-4A7B-9189-33A87A57ED8B}" name="Column14616"/>
    <tableColumn id="14621" xr3:uid="{20379FF7-7B09-40C0-9A48-4E06F98E04F0}" name="Column14617"/>
    <tableColumn id="14622" xr3:uid="{4D35233E-244A-42C0-BE7D-8357ACEE4FF2}" name="Column14618"/>
    <tableColumn id="14623" xr3:uid="{01879698-05FB-43C2-BEDB-9F8FC97B9B82}" name="Column14619"/>
    <tableColumn id="14624" xr3:uid="{6122A625-FA10-486C-B2B8-2E48D65EEEBC}" name="Column14620"/>
    <tableColumn id="14625" xr3:uid="{0E39DD91-6CA2-4755-97F9-E4C514B61F90}" name="Column14621"/>
    <tableColumn id="14626" xr3:uid="{9B8E66C1-DE7D-4FF4-83F6-C8896B1B6B07}" name="Column14622"/>
    <tableColumn id="14627" xr3:uid="{F52C84CD-F908-4542-BB44-433D76043DFD}" name="Column14623"/>
    <tableColumn id="14628" xr3:uid="{21866144-7340-46C2-A7ED-76D209181DE9}" name="Column14624"/>
    <tableColumn id="14629" xr3:uid="{77F3E2DB-1F21-49DE-8FAA-793282ED2E2D}" name="Column14625"/>
    <tableColumn id="14630" xr3:uid="{D76A36BB-A2D3-4994-B7C4-9AD7435BCFDC}" name="Column14626"/>
    <tableColumn id="14631" xr3:uid="{8D2DBEE9-ACBA-4731-9957-7DD558A87BDA}" name="Column14627"/>
    <tableColumn id="14632" xr3:uid="{91B71ECB-9607-4143-A099-20717E1E9410}" name="Column14628"/>
    <tableColumn id="14633" xr3:uid="{E9FF50C1-D84C-44D9-9760-527055CCEF76}" name="Column14629"/>
    <tableColumn id="14634" xr3:uid="{D2E096D0-B870-4A61-871B-74F62ED616FE}" name="Column14630"/>
    <tableColumn id="14635" xr3:uid="{867CAB86-3015-4472-8F76-60ECEC21A7A6}" name="Column14631"/>
    <tableColumn id="14636" xr3:uid="{9301716F-75C8-408D-98FE-CF1ACAEEBA52}" name="Column14632"/>
    <tableColumn id="14637" xr3:uid="{B49E5C6A-4505-44EE-B5FC-49036BF797D2}" name="Column14633"/>
    <tableColumn id="14638" xr3:uid="{929DA1CE-F27C-4A4E-8E45-D00DA0C1A019}" name="Column14634"/>
    <tableColumn id="14639" xr3:uid="{94176DDE-1030-43FE-B9DB-46B9F1380C0F}" name="Column14635"/>
    <tableColumn id="14640" xr3:uid="{9EC40C6C-B7BD-4D4E-8515-FD9671989323}" name="Column14636"/>
    <tableColumn id="14641" xr3:uid="{8BAA9957-9207-4353-8671-57EA18BB6EC7}" name="Column14637"/>
    <tableColumn id="14642" xr3:uid="{B60C4D75-7C81-484C-A2F3-93CFA3F11958}" name="Column14638"/>
    <tableColumn id="14643" xr3:uid="{EEB9E295-4C68-4ADA-B8CE-AA428E35B24A}" name="Column14639"/>
    <tableColumn id="14644" xr3:uid="{18996358-C4C1-4EBB-819C-D17729C225F2}" name="Column14640"/>
    <tableColumn id="14645" xr3:uid="{93758284-C9E8-4CF5-9BDD-B84EE031C5EB}" name="Column14641"/>
    <tableColumn id="14646" xr3:uid="{7DF0250B-ED2A-4F9E-B13B-D04C9A605640}" name="Column14642"/>
    <tableColumn id="14647" xr3:uid="{E3F72128-D79D-4C32-BD38-68EED35DE02F}" name="Column14643"/>
    <tableColumn id="14648" xr3:uid="{FE1C272F-DF03-4F6F-A926-E7CC0D5F5743}" name="Column14644"/>
    <tableColumn id="14649" xr3:uid="{B52FA7C7-D7F3-49BB-94DF-CBB7EB8DF775}" name="Column14645"/>
    <tableColumn id="14650" xr3:uid="{3567EF43-36C5-44FF-9D49-4E9604676FC4}" name="Column14646"/>
    <tableColumn id="14651" xr3:uid="{3D0C54F6-BDA1-4710-B877-E361606F1227}" name="Column14647"/>
    <tableColumn id="14652" xr3:uid="{33CC28E2-914F-4AD9-95A3-715BB090B80D}" name="Column14648"/>
    <tableColumn id="14653" xr3:uid="{AB387E68-08AC-467D-B302-530B773C3604}" name="Column14649"/>
    <tableColumn id="14654" xr3:uid="{01617BED-DC42-4F50-B815-A81A2AA5221D}" name="Column14650"/>
    <tableColumn id="14655" xr3:uid="{FF75DCFE-8EC6-436B-B44F-616D15B0A555}" name="Column14651"/>
    <tableColumn id="14656" xr3:uid="{D738CDE6-EE4A-44A7-B992-73E790FC299D}" name="Column14652"/>
    <tableColumn id="14657" xr3:uid="{BF564EA2-76CC-4DE7-BC98-6BE0C402E482}" name="Column14653"/>
    <tableColumn id="14658" xr3:uid="{38B7BE32-6857-4A4A-A7C2-077A330FA36F}" name="Column14654"/>
    <tableColumn id="14659" xr3:uid="{14F554C0-56EC-46FA-BEDC-DF19D9351950}" name="Column14655"/>
    <tableColumn id="14660" xr3:uid="{FCA081E5-7B10-4562-9A44-F690C829051D}" name="Column14656"/>
    <tableColumn id="14661" xr3:uid="{3B8280A0-D149-48BE-A98E-70007567FFEA}" name="Column14657"/>
    <tableColumn id="14662" xr3:uid="{0AB5ACF9-5374-46F9-B41F-FEF1143A92B0}" name="Column14658"/>
    <tableColumn id="14663" xr3:uid="{28726299-1D8E-44AA-9A79-1702609EDF18}" name="Column14659"/>
    <tableColumn id="14664" xr3:uid="{0399C8B1-3739-422F-B02A-2E6F6B824B14}" name="Column14660"/>
    <tableColumn id="14665" xr3:uid="{B0586FE2-1B99-40BD-A26C-E37CB29D3206}" name="Column14661"/>
    <tableColumn id="14666" xr3:uid="{C1B1F6BB-4959-4502-868D-F8A5CAF74527}" name="Column14662"/>
    <tableColumn id="14667" xr3:uid="{30E998C8-C4C8-4126-BD0E-A7CD429EC411}" name="Column14663"/>
    <tableColumn id="14668" xr3:uid="{A233BCDD-3D7F-4BA5-8A44-E16D80DF815C}" name="Column14664"/>
    <tableColumn id="14669" xr3:uid="{9BF1EED2-8C5F-4C8D-B098-015580F79E87}" name="Column14665"/>
    <tableColumn id="14670" xr3:uid="{8FDC74A6-86F2-4B25-A72B-864B2AB2EE0C}" name="Column14666"/>
    <tableColumn id="14671" xr3:uid="{5AF01BE0-57D9-4F72-B08B-6147FBB3C9C4}" name="Column14667"/>
    <tableColumn id="14672" xr3:uid="{5980D533-D240-421E-AD0A-E0CBF4556C26}" name="Column14668"/>
    <tableColumn id="14673" xr3:uid="{D1638C0C-D65E-4434-A9B5-CB5C7D4F97D5}" name="Column14669"/>
    <tableColumn id="14674" xr3:uid="{5C4FF501-07BD-4AA8-BCCC-EAC0694DB929}" name="Column14670"/>
    <tableColumn id="14675" xr3:uid="{B166534F-5864-4DBA-A690-96C198B2FE8D}" name="Column14671"/>
    <tableColumn id="14676" xr3:uid="{8B9F2994-56BA-4084-BF23-B679112D0503}" name="Column14672"/>
    <tableColumn id="14677" xr3:uid="{24B75E5B-D44C-44AC-813A-1D3B806C3CED}" name="Column14673"/>
    <tableColumn id="14678" xr3:uid="{155496B8-C529-4903-A58D-AD14E9648D8C}" name="Column14674"/>
    <tableColumn id="14679" xr3:uid="{E9A4EBD0-C5E6-42D4-99E0-14399DC18E2C}" name="Column14675"/>
    <tableColumn id="14680" xr3:uid="{86B63568-9CA6-443A-9DB8-A1D4374FF0F2}" name="Column14676"/>
    <tableColumn id="14681" xr3:uid="{547E2A52-17EF-4202-91E6-51AFD48593CA}" name="Column14677"/>
    <tableColumn id="14682" xr3:uid="{F7656F41-53AC-485D-8344-2FB84D884DC3}" name="Column14678"/>
    <tableColumn id="14683" xr3:uid="{26CD42C9-8B23-4612-8D6C-9298FC3B94AE}" name="Column14679"/>
    <tableColumn id="14684" xr3:uid="{4928D2E2-B054-4F6B-A770-9EACA82EEDDF}" name="Column14680"/>
    <tableColumn id="14685" xr3:uid="{CAA1B100-8FF7-41ED-8383-08AE61BCC2F3}" name="Column14681"/>
    <tableColumn id="14686" xr3:uid="{2E5D431E-4D16-4C68-8A20-D6EA9069B92A}" name="Column14682"/>
    <tableColumn id="14687" xr3:uid="{E53D3ED4-6931-4427-A8AB-06DA78DF6624}" name="Column14683"/>
    <tableColumn id="14688" xr3:uid="{713D7D48-D9DA-4876-81D7-E414A1030A3F}" name="Column14684"/>
    <tableColumn id="14689" xr3:uid="{E645FF23-5C30-4131-A3A3-F637832B34A9}" name="Column14685"/>
    <tableColumn id="14690" xr3:uid="{A59BBC4D-AD0E-404D-ABAE-E501C6F2A9B6}" name="Column14686"/>
    <tableColumn id="14691" xr3:uid="{59E18A71-7A0D-45ED-BFE6-F287D2D2720C}" name="Column14687"/>
    <tableColumn id="14692" xr3:uid="{C8F6739E-3D13-4640-A453-905733877D26}" name="Column14688"/>
    <tableColumn id="14693" xr3:uid="{4C260844-6540-47AD-A195-31EED4DEB0C1}" name="Column14689"/>
    <tableColumn id="14694" xr3:uid="{63CC0207-2E7A-46F0-8E4A-3AC5C480CFB7}" name="Column14690"/>
    <tableColumn id="14695" xr3:uid="{C714117B-839A-4E7E-BCB1-F85BD962A2F1}" name="Column14691"/>
    <tableColumn id="14696" xr3:uid="{611EA4CE-6A3E-4380-872C-F0FC59743225}" name="Column14692"/>
    <tableColumn id="14697" xr3:uid="{01E1C0F8-6C39-474A-9473-33C64EE12671}" name="Column14693"/>
    <tableColumn id="14698" xr3:uid="{D6FA2C88-E816-43FD-8FDC-21A5D6D2C183}" name="Column14694"/>
    <tableColumn id="14699" xr3:uid="{D7ED3F23-BD4C-48BA-984B-589232F75467}" name="Column14695"/>
    <tableColumn id="14700" xr3:uid="{93A6F3A6-029E-4FA7-83F1-9149DC114F62}" name="Column14696"/>
    <tableColumn id="14701" xr3:uid="{5A331EE0-CDB7-49C8-B63B-A11497D7668C}" name="Column14697"/>
    <tableColumn id="14702" xr3:uid="{BBCF5825-97FB-44F9-A45C-2826AADE1FAA}" name="Column14698"/>
    <tableColumn id="14703" xr3:uid="{2C2368B6-8EB4-44C1-A7EC-E9044C67D577}" name="Column14699"/>
    <tableColumn id="14704" xr3:uid="{FDF516BF-3E33-47B2-92BE-66D556279D9B}" name="Column14700"/>
    <tableColumn id="14705" xr3:uid="{81626A2A-F662-40E5-A976-B13AB3602644}" name="Column14701"/>
    <tableColumn id="14706" xr3:uid="{ECBE3864-D671-4F0A-944E-05D65B5E5D3D}" name="Column14702"/>
    <tableColumn id="14707" xr3:uid="{9816D8A9-F194-44C6-82F7-AFA346BC7605}" name="Column14703"/>
    <tableColumn id="14708" xr3:uid="{B6469CD8-E205-4CDB-80F7-106D7DE26AB6}" name="Column14704"/>
    <tableColumn id="14709" xr3:uid="{37FDACE2-397F-4FD5-8F32-896664E9A6B0}" name="Column14705"/>
    <tableColumn id="14710" xr3:uid="{8C460EA7-819E-4D38-85B3-9D0DB0D1849C}" name="Column14706"/>
    <tableColumn id="14711" xr3:uid="{0D96A5A7-303C-4FBC-982C-4431E30BC581}" name="Column14707"/>
    <tableColumn id="14712" xr3:uid="{8C041201-0C27-44CB-A76E-D1183C0AAEDC}" name="Column14708"/>
    <tableColumn id="14713" xr3:uid="{4E24FBF7-48BB-4C19-A066-A37992B88881}" name="Column14709"/>
    <tableColumn id="14714" xr3:uid="{F767B8F5-C400-4805-B05D-7EBD70117CCD}" name="Column14710"/>
    <tableColumn id="14715" xr3:uid="{6516E1F7-3340-4693-BADF-4C7EC752C0D8}" name="Column14711"/>
    <tableColumn id="14716" xr3:uid="{09ADACED-B80E-4065-A342-8FDE51AF8C05}" name="Column14712"/>
    <tableColumn id="14717" xr3:uid="{01D48B14-4CFB-4DD7-AAA6-FB24B5D9A7FE}" name="Column14713"/>
    <tableColumn id="14718" xr3:uid="{1600AFBE-6977-49C9-9D8D-3607B5DD7A04}" name="Column14714"/>
    <tableColumn id="14719" xr3:uid="{046520D2-8074-4771-A0C7-B589D7A71A8C}" name="Column14715"/>
    <tableColumn id="14720" xr3:uid="{93FD06E3-A973-41AC-8552-376A067823A6}" name="Column14716"/>
    <tableColumn id="14721" xr3:uid="{0E3944B8-15D3-45C7-8715-3FE182A0C201}" name="Column14717"/>
    <tableColumn id="14722" xr3:uid="{F4B81E1F-4602-4012-AC86-969FC3638091}" name="Column14718"/>
    <tableColumn id="14723" xr3:uid="{43308312-3070-411D-8B05-3B3344E741A7}" name="Column14719"/>
    <tableColumn id="14724" xr3:uid="{566096DD-C59C-48E7-88F1-E42EADD0B351}" name="Column14720"/>
    <tableColumn id="14725" xr3:uid="{6E7F5D0D-CD3F-48F7-BA4A-8DC2AB3F215F}" name="Column14721"/>
    <tableColumn id="14726" xr3:uid="{A49E1912-89F8-41E3-A17F-2576BF8ACBA3}" name="Column14722"/>
    <tableColumn id="14727" xr3:uid="{1880F5D7-648E-4A4E-AF17-8CAB4377BE1C}" name="Column14723"/>
    <tableColumn id="14728" xr3:uid="{BC8CF924-44FC-44B0-A4D6-C43FCBCF2AF0}" name="Column14724"/>
    <tableColumn id="14729" xr3:uid="{38BB4C12-2DA7-4144-9FF1-4CDCE61C7ABE}" name="Column14725"/>
    <tableColumn id="14730" xr3:uid="{B6DF579A-443B-4923-95F1-4F441357A740}" name="Column14726"/>
    <tableColumn id="14731" xr3:uid="{713015BD-3097-4FD9-B29B-4A2418F6F6AC}" name="Column14727"/>
    <tableColumn id="14732" xr3:uid="{A87AB4BB-CD49-4417-BAF0-1BF580CC6834}" name="Column14728"/>
    <tableColumn id="14733" xr3:uid="{BCB1FD32-8A88-44C7-B38F-E942BB8E0394}" name="Column14729"/>
    <tableColumn id="14734" xr3:uid="{8A64B900-3ED9-4D19-A611-89033E7C540B}" name="Column14730"/>
    <tableColumn id="14735" xr3:uid="{249109C6-DBF4-41B7-90A4-EEBC89AD730B}" name="Column14731"/>
    <tableColumn id="14736" xr3:uid="{9AF4933E-AC4E-45F8-8900-8540D0676593}" name="Column14732"/>
    <tableColumn id="14737" xr3:uid="{96DD05B5-B4DA-4106-B314-6BF6E46ECD86}" name="Column14733"/>
    <tableColumn id="14738" xr3:uid="{A3F1B9B1-2D67-403A-A7B6-84FDC2D5C589}" name="Column14734"/>
    <tableColumn id="14739" xr3:uid="{908845D4-4C46-469E-A4F6-F1AE0CC50F4D}" name="Column14735"/>
    <tableColumn id="14740" xr3:uid="{AF14ED97-AC29-4522-B372-F4E2966B7097}" name="Column14736"/>
    <tableColumn id="14741" xr3:uid="{0786C052-197D-478D-A98A-54781F57635F}" name="Column14737"/>
    <tableColumn id="14742" xr3:uid="{04114F83-8941-48FC-871D-5966F6BBDD56}" name="Column14738"/>
    <tableColumn id="14743" xr3:uid="{9868B30F-E6B8-42B6-A997-29D2E8E94ACB}" name="Column14739"/>
    <tableColumn id="14744" xr3:uid="{2EF8523D-8D33-4F92-BED5-DC3428DC537C}" name="Column14740"/>
    <tableColumn id="14745" xr3:uid="{09E2DC28-6A9F-40AA-B7E7-131EEE031013}" name="Column14741"/>
    <tableColumn id="14746" xr3:uid="{297485AC-12DC-4EA9-AC32-474DC91921A1}" name="Column14742"/>
    <tableColumn id="14747" xr3:uid="{88C50DCC-30BE-44D1-8B29-6A787473C8E6}" name="Column14743"/>
    <tableColumn id="14748" xr3:uid="{F9CADE6D-942D-4873-B9EB-229CB5935B71}" name="Column14744"/>
    <tableColumn id="14749" xr3:uid="{73CBD034-2284-4C64-930C-18DFC870EA0B}" name="Column14745"/>
    <tableColumn id="14750" xr3:uid="{E7D06ADE-B4F3-46E3-BBFE-F66224DF44D8}" name="Column14746"/>
    <tableColumn id="14751" xr3:uid="{CF80EE14-0468-4CEF-A3C2-3B66A4B19534}" name="Column14747"/>
    <tableColumn id="14752" xr3:uid="{1E6181CB-AAA8-4688-A8A4-2CECA5BED158}" name="Column14748"/>
    <tableColumn id="14753" xr3:uid="{9606FB2C-A35C-4C86-A61B-E9418A08E01C}" name="Column14749"/>
    <tableColumn id="14754" xr3:uid="{9F9BABEE-8313-48D0-8F53-7E58C7CE09E1}" name="Column14750"/>
    <tableColumn id="14755" xr3:uid="{DE14C623-267F-4C8E-AF2A-23BC42DAD3ED}" name="Column14751"/>
    <tableColumn id="14756" xr3:uid="{E210BB40-AF6E-400C-B5B8-7022A2D4D4B9}" name="Column14752"/>
    <tableColumn id="14757" xr3:uid="{A27DCA8C-00B3-40A2-9692-2D6BD4F8B546}" name="Column14753"/>
    <tableColumn id="14758" xr3:uid="{7208AF85-CF89-422A-8EA7-E2D4FD719803}" name="Column14754"/>
    <tableColumn id="14759" xr3:uid="{25263FD8-BF94-419C-9F67-F5472990BC5F}" name="Column14755"/>
    <tableColumn id="14760" xr3:uid="{FF55F0F8-F538-418B-89D0-DD75A1AD13D8}" name="Column14756"/>
    <tableColumn id="14761" xr3:uid="{95017A97-B686-49CB-8090-EFA21464D713}" name="Column14757"/>
    <tableColumn id="14762" xr3:uid="{FA08114D-4068-4F46-B251-9A32A5F595CC}" name="Column14758"/>
    <tableColumn id="14763" xr3:uid="{3490DBF3-5421-4DB5-BB6B-08051267332C}" name="Column14759"/>
    <tableColumn id="14764" xr3:uid="{E63045D0-A35A-4A80-8504-9E3B45058FB4}" name="Column14760"/>
    <tableColumn id="14765" xr3:uid="{D4393A56-6470-4B5A-94D3-543E531FCFAB}" name="Column14761"/>
    <tableColumn id="14766" xr3:uid="{DF6D2BE0-AE4F-4614-9BE7-8B59E0A279DD}" name="Column14762"/>
    <tableColumn id="14767" xr3:uid="{1249D87C-E641-4D5E-B500-D5A72C184790}" name="Column14763"/>
    <tableColumn id="14768" xr3:uid="{99D026FA-3118-49D4-B999-58A72912ED6F}" name="Column14764"/>
    <tableColumn id="14769" xr3:uid="{7E9A2EA8-2901-4F72-A0E8-F802A76B984B}" name="Column14765"/>
    <tableColumn id="14770" xr3:uid="{AB238DA9-EEB3-480B-B9FF-50E5149736D0}" name="Column14766"/>
    <tableColumn id="14771" xr3:uid="{853A8DE9-7777-4ABF-89DA-CDECADF8BB74}" name="Column14767"/>
    <tableColumn id="14772" xr3:uid="{1980E545-0EED-479F-BB7A-3174AA52C917}" name="Column14768"/>
    <tableColumn id="14773" xr3:uid="{1224422E-DBAF-47E4-AA04-4421C516C6BF}" name="Column14769"/>
    <tableColumn id="14774" xr3:uid="{13264E87-3920-4880-B28B-5627A1A7F76A}" name="Column14770"/>
    <tableColumn id="14775" xr3:uid="{CD81EFBB-34B4-4640-A027-84F083908F83}" name="Column14771"/>
    <tableColumn id="14776" xr3:uid="{FEC5DE58-2B34-4516-A74F-1AAD029FAEF0}" name="Column14772"/>
    <tableColumn id="14777" xr3:uid="{6659006C-D60B-4C3D-98CF-969899C3A748}" name="Column14773"/>
    <tableColumn id="14778" xr3:uid="{94CE34AB-29E2-4115-9725-999736253C9A}" name="Column14774"/>
    <tableColumn id="14779" xr3:uid="{DDC8AE9E-84F7-42FB-85C4-F3B62F8C08DC}" name="Column14775"/>
    <tableColumn id="14780" xr3:uid="{0F29A6F1-5703-4A82-92B7-E1E0A697620E}" name="Column14776"/>
    <tableColumn id="14781" xr3:uid="{2634BCEF-786D-45EA-A48D-542536F91599}" name="Column14777"/>
    <tableColumn id="14782" xr3:uid="{931A6017-3A18-473B-86BC-C734A92DADD6}" name="Column14778"/>
    <tableColumn id="14783" xr3:uid="{B7B0DB05-25CF-424B-A12F-73D460F07CDA}" name="Column14779"/>
    <tableColumn id="14784" xr3:uid="{3EE8342A-2023-412D-A37C-335BA2BCF228}" name="Column14780"/>
    <tableColumn id="14785" xr3:uid="{D75F6AFA-42DD-45D9-B9D0-3D5804B05DF3}" name="Column14781"/>
    <tableColumn id="14786" xr3:uid="{83A528CC-6248-46E8-A6B2-A9CE84DFDEF3}" name="Column14782"/>
    <tableColumn id="14787" xr3:uid="{75C701A3-374F-416D-8F42-F15A22A83A61}" name="Column14783"/>
    <tableColumn id="14788" xr3:uid="{EAA46A68-25F6-4E62-AD02-CB6B7FFFA9BC}" name="Column14784"/>
    <tableColumn id="14789" xr3:uid="{AEDCC60B-B801-4421-85A5-7A09032559A0}" name="Column14785"/>
    <tableColumn id="14790" xr3:uid="{18677631-A036-485A-90F4-FB013D11D926}" name="Column14786"/>
    <tableColumn id="14791" xr3:uid="{9630CA92-B6DF-47AE-87D5-5CF96A15534F}" name="Column14787"/>
    <tableColumn id="14792" xr3:uid="{75D31174-BEF3-4D81-B2DA-9970DDD5AC3A}" name="Column14788"/>
    <tableColumn id="14793" xr3:uid="{A88D2739-65C6-4CAC-8743-4E705C831E3A}" name="Column14789"/>
    <tableColumn id="14794" xr3:uid="{7758F15D-B2E3-4044-9528-9F754D97E975}" name="Column14790"/>
    <tableColumn id="14795" xr3:uid="{133491E0-C576-4E62-9C6E-3F0C3A6245CF}" name="Column14791"/>
    <tableColumn id="14796" xr3:uid="{00E92C69-5880-465E-9CC6-D6A41CBFAA10}" name="Column14792"/>
    <tableColumn id="14797" xr3:uid="{ECC98A5A-A83F-4301-B42E-3F1FE7A2ADFC}" name="Column14793"/>
    <tableColumn id="14798" xr3:uid="{3A4E176F-3890-4041-9D51-80E6E156D618}" name="Column14794"/>
    <tableColumn id="14799" xr3:uid="{086A4EE2-5218-479A-967D-C256FC015589}" name="Column14795"/>
    <tableColumn id="14800" xr3:uid="{1B2C3E68-4B9C-47C6-BB52-750C9EFA1FEF}" name="Column14796"/>
    <tableColumn id="14801" xr3:uid="{46E599D9-38E4-4760-9EEA-7ED035525C6E}" name="Column14797"/>
    <tableColumn id="14802" xr3:uid="{61F42553-03A4-49CE-AA03-2416FC1FEEDD}" name="Column14798"/>
    <tableColumn id="14803" xr3:uid="{118283A0-4FB2-4626-BF9F-EA361F98C7E7}" name="Column14799"/>
    <tableColumn id="14804" xr3:uid="{F409DEEE-E5AD-4A0A-8839-D758B88DF4C6}" name="Column14800"/>
    <tableColumn id="14805" xr3:uid="{9F0FC728-359E-4A69-B60C-6E9C17979B00}" name="Column14801"/>
    <tableColumn id="14806" xr3:uid="{11C0BD46-1C66-47EC-B737-833B14907A40}" name="Column14802"/>
    <tableColumn id="14807" xr3:uid="{CB8FBA4D-FED3-4096-9E14-387CC838A2EF}" name="Column14803"/>
    <tableColumn id="14808" xr3:uid="{8899097E-E377-4CD8-AA2D-32A9B64347AE}" name="Column14804"/>
    <tableColumn id="14809" xr3:uid="{16B6FB70-E519-4B3D-A488-5761F3CA6E49}" name="Column14805"/>
    <tableColumn id="14810" xr3:uid="{8207300A-C7BB-4297-AFD6-F9EBBF2FA75E}" name="Column14806"/>
    <tableColumn id="14811" xr3:uid="{AD4C9DFC-1050-4C0F-A761-954B66539ADB}" name="Column14807"/>
    <tableColumn id="14812" xr3:uid="{7707032F-76C6-4591-8594-D5E21060A31F}" name="Column14808"/>
    <tableColumn id="14813" xr3:uid="{351F2890-74E4-4CB5-946E-1FB666478695}" name="Column14809"/>
    <tableColumn id="14814" xr3:uid="{55C1A65B-2944-47C7-A30A-06BCDBAAAAD2}" name="Column14810"/>
    <tableColumn id="14815" xr3:uid="{97A22576-DA57-4970-A20E-691664A3E513}" name="Column14811"/>
    <tableColumn id="14816" xr3:uid="{994A3950-D9BB-4BBD-8497-C9E7CB63FF76}" name="Column14812"/>
    <tableColumn id="14817" xr3:uid="{40068F53-4344-40D8-A65F-EBDFE0E20C96}" name="Column14813"/>
    <tableColumn id="14818" xr3:uid="{C8300F2B-C5D2-4837-AE20-A5FC30D24634}" name="Column14814"/>
    <tableColumn id="14819" xr3:uid="{C0A6E4F8-4915-4FFD-9A59-C862E370FE7A}" name="Column14815"/>
    <tableColumn id="14820" xr3:uid="{C07015EE-A382-48ED-81A3-A55442842634}" name="Column14816"/>
    <tableColumn id="14821" xr3:uid="{B455EC9C-DA3E-46C0-AD48-9B69B06DF13D}" name="Column14817"/>
    <tableColumn id="14822" xr3:uid="{A59A863F-CCF9-4363-B391-6335B3C306B6}" name="Column14818"/>
    <tableColumn id="14823" xr3:uid="{086AD758-6BEF-48E2-A84B-49BC9D25FF93}" name="Column14819"/>
    <tableColumn id="14824" xr3:uid="{338AC8F2-8FA3-4EC4-BC3D-8A2F33718675}" name="Column14820"/>
    <tableColumn id="14825" xr3:uid="{0B2CAEAA-1213-4727-B344-42100267A4FF}" name="Column14821"/>
    <tableColumn id="14826" xr3:uid="{A4780410-F8EC-4EB2-9C16-DBB0BC29E914}" name="Column14822"/>
    <tableColumn id="14827" xr3:uid="{D891D480-FB16-40CD-B7CA-13BFB2C2D88C}" name="Column14823"/>
    <tableColumn id="14828" xr3:uid="{2239419E-C55E-4AE8-B37E-51607647F648}" name="Column14824"/>
    <tableColumn id="14829" xr3:uid="{E9BEFD88-D393-4449-8704-49901C0E31CC}" name="Column14825"/>
    <tableColumn id="14830" xr3:uid="{66EACCAB-80A0-484B-938C-A8126D87F179}" name="Column14826"/>
    <tableColumn id="14831" xr3:uid="{F288B181-E8B9-40D3-B69B-F23576485783}" name="Column14827"/>
    <tableColumn id="14832" xr3:uid="{4A27BF36-8B05-47FE-B3D7-C94F3B99ABD3}" name="Column14828"/>
    <tableColumn id="14833" xr3:uid="{30480436-C3E0-4416-8064-95D54AE7545D}" name="Column14829"/>
    <tableColumn id="14834" xr3:uid="{0278B77A-E0E1-40B2-987D-EA9CA7C21FBA}" name="Column14830"/>
    <tableColumn id="14835" xr3:uid="{3166ECAA-D741-4B3A-A0D8-8204CF20B7DC}" name="Column14831"/>
    <tableColumn id="14836" xr3:uid="{B3F15FA4-B3C2-4881-8970-A3A68A8D3C07}" name="Column14832"/>
    <tableColumn id="14837" xr3:uid="{ADB8379D-3822-4143-A3F3-B4522682C8FC}" name="Column14833"/>
    <tableColumn id="14838" xr3:uid="{2C670C98-A607-4420-B398-40BFA05A0FB9}" name="Column14834"/>
    <tableColumn id="14839" xr3:uid="{24B6DEEF-B714-4220-B816-ECBE2EA5B130}" name="Column14835"/>
    <tableColumn id="14840" xr3:uid="{3C832643-B489-4E3C-BA71-9B97B1C5C2FD}" name="Column14836"/>
    <tableColumn id="14841" xr3:uid="{666D99A9-ABD3-4672-AFB2-C1488F3433CA}" name="Column14837"/>
    <tableColumn id="14842" xr3:uid="{8F69AC14-78E2-4659-87BC-057240FFAF90}" name="Column14838"/>
    <tableColumn id="14843" xr3:uid="{0E6D41B5-2BB6-41A4-B144-183DC5A3D3F7}" name="Column14839"/>
    <tableColumn id="14844" xr3:uid="{66748115-C2F8-46DA-92F0-B16B1B799CD8}" name="Column14840"/>
    <tableColumn id="14845" xr3:uid="{0F2FB758-BA8B-4C46-A36F-E6C606FBABF1}" name="Column14841"/>
    <tableColumn id="14846" xr3:uid="{807E4E74-78AF-4D17-851B-73FA7767D270}" name="Column14842"/>
    <tableColumn id="14847" xr3:uid="{9CD71DFB-CC89-4DE2-A121-896E5AF772C2}" name="Column14843"/>
    <tableColumn id="14848" xr3:uid="{C9BFBBA5-FC0D-4AAB-B596-844F43AD2B82}" name="Column14844"/>
    <tableColumn id="14849" xr3:uid="{D5337BA6-4AF6-43A3-8954-2CE3E9B3E714}" name="Column14845"/>
    <tableColumn id="14850" xr3:uid="{629D0D49-5AF8-4FB1-A432-51F14C364B7E}" name="Column14846"/>
    <tableColumn id="14851" xr3:uid="{E442AC98-A8BB-4BE1-BCC1-D9E2E6C5409C}" name="Column14847"/>
    <tableColumn id="14852" xr3:uid="{3DD8938A-0BC4-496C-9443-CAB16A61B2E9}" name="Column14848"/>
    <tableColumn id="14853" xr3:uid="{ACEF666B-722E-418E-A448-3884A9D0BEE0}" name="Column14849"/>
    <tableColumn id="14854" xr3:uid="{A6B976A5-5369-4DDD-A8E6-349F33A0EEED}" name="Column14850"/>
    <tableColumn id="14855" xr3:uid="{DC7E013B-6DFE-4A0B-96A4-24F292EABECE}" name="Column14851"/>
    <tableColumn id="14856" xr3:uid="{F5CA2EDF-A765-498A-8856-0A70C82FFB29}" name="Column14852"/>
    <tableColumn id="14857" xr3:uid="{A43D119A-BA61-4CE4-BF83-68B5C2E13892}" name="Column14853"/>
    <tableColumn id="14858" xr3:uid="{6168BB1D-498C-4C15-BA65-A516EE9E6F8E}" name="Column14854"/>
    <tableColumn id="14859" xr3:uid="{3C1E3072-2F51-42D4-8F78-FF0CB60F57AF}" name="Column14855"/>
    <tableColumn id="14860" xr3:uid="{32948E33-24D4-43D3-8482-A19D81A7AA96}" name="Column14856"/>
    <tableColumn id="14861" xr3:uid="{81D3A32D-5ABF-44CA-9D74-13AF801ED88D}" name="Column14857"/>
    <tableColumn id="14862" xr3:uid="{9BDC6DE3-2D15-4B7F-86F6-3FFED96506A9}" name="Column14858"/>
    <tableColumn id="14863" xr3:uid="{EB91DD97-DAB5-434D-8773-828DE8050DE2}" name="Column14859"/>
    <tableColumn id="14864" xr3:uid="{AA032386-49C4-4D29-922E-9894241933C0}" name="Column14860"/>
    <tableColumn id="14865" xr3:uid="{8B52132C-771A-4BF4-A195-4583E11C00DA}" name="Column14861"/>
    <tableColumn id="14866" xr3:uid="{00652F0E-83CF-4E37-A116-CFCD7049888B}" name="Column14862"/>
    <tableColumn id="14867" xr3:uid="{DC353233-9A1E-4B7A-A64A-7F70C81DE268}" name="Column14863"/>
    <tableColumn id="14868" xr3:uid="{41EC725A-1769-4782-97B1-3F35DB72BE5E}" name="Column14864"/>
    <tableColumn id="14869" xr3:uid="{56A357F1-A8BB-4EF2-AE12-4F3FC7F5F22C}" name="Column14865"/>
    <tableColumn id="14870" xr3:uid="{F067CB5A-4052-4938-81C4-1CB202F7351D}" name="Column14866"/>
    <tableColumn id="14871" xr3:uid="{1BF616D0-DFC9-41ED-9D68-431EA489A642}" name="Column14867"/>
    <tableColumn id="14872" xr3:uid="{BD6327D4-FDFB-4DF7-9EAD-314ADD38A2C0}" name="Column14868"/>
    <tableColumn id="14873" xr3:uid="{5B339B8E-415E-44BB-9C47-10520B4AB43F}" name="Column14869"/>
    <tableColumn id="14874" xr3:uid="{75E06BF9-200A-4039-8ECB-44DC056F7200}" name="Column14870"/>
    <tableColumn id="14875" xr3:uid="{F8DD4254-F14C-45CF-888C-93AE18C45380}" name="Column14871"/>
    <tableColumn id="14876" xr3:uid="{7564F9D8-DE5D-47EE-9489-E8EB69EACB7F}" name="Column14872"/>
    <tableColumn id="14877" xr3:uid="{C231AD98-7B63-4FEF-8578-1E7A84499D35}" name="Column14873"/>
    <tableColumn id="14878" xr3:uid="{FAEB3233-4FE5-4EED-9E44-130F3AE90BA0}" name="Column14874"/>
    <tableColumn id="14879" xr3:uid="{F13D2B0A-B132-48D9-966A-07E9B8ACA89B}" name="Column14875"/>
    <tableColumn id="14880" xr3:uid="{DFB80A51-A48D-4E6D-975D-7A1B0FDDF241}" name="Column14876"/>
    <tableColumn id="14881" xr3:uid="{AC8FBC29-6097-4262-9473-90917F473672}" name="Column14877"/>
    <tableColumn id="14882" xr3:uid="{8851CCCA-B001-4D9C-AA83-A6B7912C66BF}" name="Column14878"/>
    <tableColumn id="14883" xr3:uid="{B5F79E71-217D-4E2A-A437-7E84E79DD0B1}" name="Column14879"/>
    <tableColumn id="14884" xr3:uid="{0FA80BE3-8DF5-44A7-A418-0F54EC6D51CA}" name="Column14880"/>
    <tableColumn id="14885" xr3:uid="{0A4D7049-BD22-4D5B-B3E2-0B74E6E37E3F}" name="Column14881"/>
    <tableColumn id="14886" xr3:uid="{514D6A1B-CBE0-4538-B220-32247CD2B061}" name="Column14882"/>
    <tableColumn id="14887" xr3:uid="{8532A266-40F4-4755-BE05-D825542ADD13}" name="Column14883"/>
    <tableColumn id="14888" xr3:uid="{72FA95DF-FDB0-4D77-8613-7488D910D76C}" name="Column14884"/>
    <tableColumn id="14889" xr3:uid="{63D39395-E9DD-4C4F-BBC6-B7F8192C6F17}" name="Column14885"/>
    <tableColumn id="14890" xr3:uid="{8983F0C6-82F2-4C0A-BFD4-29315AF5001D}" name="Column14886"/>
    <tableColumn id="14891" xr3:uid="{03040826-D1F7-48A4-88EA-CE513712418A}" name="Column14887"/>
    <tableColumn id="14892" xr3:uid="{C1A3D420-1F64-4649-8871-A3C76ACB1C1C}" name="Column14888"/>
    <tableColumn id="14893" xr3:uid="{D60AB6D3-0AB2-436D-8A95-4BC2586D0267}" name="Column14889"/>
    <tableColumn id="14894" xr3:uid="{EB8514C7-3CF1-4C3A-A5E1-1C55E5DF5001}" name="Column14890"/>
    <tableColumn id="14895" xr3:uid="{6A236049-EAEA-4306-92D5-C5516CD1B4FC}" name="Column14891"/>
    <tableColumn id="14896" xr3:uid="{338E4D86-8A3F-4BFD-9987-4081F26B649F}" name="Column14892"/>
    <tableColumn id="14897" xr3:uid="{3A19C2FD-0171-4E8E-9405-267585E82B3B}" name="Column14893"/>
    <tableColumn id="14898" xr3:uid="{9F6B9484-16E2-47B2-AEBC-E45E321E5DEC}" name="Column14894"/>
    <tableColumn id="14899" xr3:uid="{F8387026-2668-47F7-A1DB-0DDA57454CDB}" name="Column14895"/>
    <tableColumn id="14900" xr3:uid="{B51A118D-DBDC-47EC-BBF4-3AEEFFDC41D5}" name="Column14896"/>
    <tableColumn id="14901" xr3:uid="{6FA11FFA-DACB-4D91-95F9-360595AFE1DA}" name="Column14897"/>
    <tableColumn id="14902" xr3:uid="{B0674533-71B4-4C65-AF3D-7C9FEDB28B44}" name="Column14898"/>
    <tableColumn id="14903" xr3:uid="{2988A262-8B50-474E-B1C8-7720E3DAB133}" name="Column14899"/>
    <tableColumn id="14904" xr3:uid="{1776E9A4-E9F5-4EF7-ACD4-4B7D6465D44E}" name="Column14900"/>
    <tableColumn id="14905" xr3:uid="{856ED8E3-FC31-46C0-A6A6-3CF943C69F49}" name="Column14901"/>
    <tableColumn id="14906" xr3:uid="{B3B93442-8091-4D2A-AE23-066525E55934}" name="Column14902"/>
    <tableColumn id="14907" xr3:uid="{BB1B863D-F19C-4162-BA36-B0D7044AC794}" name="Column14903"/>
    <tableColumn id="14908" xr3:uid="{D788D942-9B91-45F4-8CB9-B1E3D1D34E8B}" name="Column14904"/>
    <tableColumn id="14909" xr3:uid="{4CF4362B-323D-45E3-B22E-CC5C044CBC2B}" name="Column14905"/>
    <tableColumn id="14910" xr3:uid="{2D54165F-6C9F-4E7F-A140-BAAE5DBE0B3E}" name="Column14906"/>
    <tableColumn id="14911" xr3:uid="{4DBB26A7-FFF5-4356-B76E-E862FDF05C22}" name="Column14907"/>
    <tableColumn id="14912" xr3:uid="{56716B4B-4EDD-4F0E-8E13-7358F3F53E25}" name="Column14908"/>
    <tableColumn id="14913" xr3:uid="{F4EB492D-B459-4505-ACC7-4D0583D1A9DA}" name="Column14909"/>
    <tableColumn id="14914" xr3:uid="{02FDC0CF-A88A-45E6-9738-1E059F5B178B}" name="Column14910"/>
    <tableColumn id="14915" xr3:uid="{127BB1CC-94AC-41C7-972D-8EB36406E609}" name="Column14911"/>
    <tableColumn id="14916" xr3:uid="{0FC316B8-D30B-4303-8720-F86BC9710D09}" name="Column14912"/>
    <tableColumn id="14917" xr3:uid="{ED5D2624-E1AF-45EE-92CA-3D2AA0B13B07}" name="Column14913"/>
    <tableColumn id="14918" xr3:uid="{CB85F3B9-9127-47A2-A7EC-F7CC2BEEE17F}" name="Column14914"/>
    <tableColumn id="14919" xr3:uid="{F096984F-673C-48B4-B9DD-EBF1A39A77A5}" name="Column14915"/>
    <tableColumn id="14920" xr3:uid="{E1D7EB9D-7C00-489B-95E6-AE554F85A0F4}" name="Column14916"/>
    <tableColumn id="14921" xr3:uid="{E3D96979-8D07-45DC-816D-B1D919816298}" name="Column14917"/>
    <tableColumn id="14922" xr3:uid="{EB0C9625-A6BE-4AD9-83B4-DB0AC4D3B2D7}" name="Column14918"/>
    <tableColumn id="14923" xr3:uid="{E9BD9B1A-9F15-4E91-A5E9-4A816781B199}" name="Column14919"/>
    <tableColumn id="14924" xr3:uid="{44490261-BA82-42F6-98A1-B69D602957F8}" name="Column14920"/>
    <tableColumn id="14925" xr3:uid="{56F2F4C9-CF91-461B-A19D-4477487E876B}" name="Column14921"/>
    <tableColumn id="14926" xr3:uid="{0EE7751D-54B3-4C64-9C14-3AB1D6FF08A9}" name="Column14922"/>
    <tableColumn id="14927" xr3:uid="{07018A9D-6254-491F-8ECD-C6CC59F63404}" name="Column14923"/>
    <tableColumn id="14928" xr3:uid="{3E5E851F-D1F0-4F02-ABA8-58EA9E1926B4}" name="Column14924"/>
    <tableColumn id="14929" xr3:uid="{F1E0515E-E733-4D54-A057-D94ADE3CCBE5}" name="Column14925"/>
    <tableColumn id="14930" xr3:uid="{8DF5C76D-422D-49D5-A2C9-7FDFDE269B96}" name="Column14926"/>
    <tableColumn id="14931" xr3:uid="{F3B7BBE3-C06A-46B0-95BB-07AF429B012E}" name="Column14927"/>
    <tableColumn id="14932" xr3:uid="{F8063EA2-74CC-474A-93F7-A9F15D28AF8F}" name="Column14928"/>
    <tableColumn id="14933" xr3:uid="{6560AF19-5AE0-403D-B298-CBAE8F437AF1}" name="Column14929"/>
    <tableColumn id="14934" xr3:uid="{E15D8ED9-8798-4BC8-A17D-AA2ECC7B7569}" name="Column14930"/>
    <tableColumn id="14935" xr3:uid="{1F5445C9-4088-4489-BC91-149444B4F70B}" name="Column14931"/>
    <tableColumn id="14936" xr3:uid="{B81BE6BE-156B-43C9-BD5B-8ADC73918309}" name="Column14932"/>
    <tableColumn id="14937" xr3:uid="{CCBDA53F-4330-4704-8A91-354A5AB1702A}" name="Column14933"/>
    <tableColumn id="14938" xr3:uid="{C8F60801-5E60-40A8-ABE0-7A4C3364CE51}" name="Column14934"/>
    <tableColumn id="14939" xr3:uid="{ACA1BCD7-768D-4AA9-B64D-1F693C48AE50}" name="Column14935"/>
    <tableColumn id="14940" xr3:uid="{05E3053C-ED8B-4001-BDB8-FC7313037510}" name="Column14936"/>
    <tableColumn id="14941" xr3:uid="{D843010C-1A1F-4004-8186-40255B790BEC}" name="Column14937"/>
    <tableColumn id="14942" xr3:uid="{9292AE67-A3F7-4743-A690-EB383E85E6D6}" name="Column14938"/>
    <tableColumn id="14943" xr3:uid="{A9E12CE5-EA01-4AC7-9B77-E8A846953B31}" name="Column14939"/>
    <tableColumn id="14944" xr3:uid="{98075FDB-EA6C-4E58-83FF-7770B83ADA23}" name="Column14940"/>
    <tableColumn id="14945" xr3:uid="{A66EA3AD-6BD8-477C-BD87-26863F323303}" name="Column14941"/>
    <tableColumn id="14946" xr3:uid="{3D56E659-FB08-4024-AFB6-6074E36B1AE8}" name="Column14942"/>
    <tableColumn id="14947" xr3:uid="{768E51EC-E683-4DD0-A326-37F44A83FC92}" name="Column14943"/>
    <tableColumn id="14948" xr3:uid="{4321E602-CA39-42DE-96D7-99CB9AC05773}" name="Column14944"/>
    <tableColumn id="14949" xr3:uid="{99C1DF10-21EC-4D6E-B39F-56E63A0262A0}" name="Column14945"/>
    <tableColumn id="14950" xr3:uid="{ACA8EAD1-3FDF-4A00-94DB-9267F378340A}" name="Column14946"/>
    <tableColumn id="14951" xr3:uid="{F17FE678-EB72-4E4E-95C3-2B5FF06A7BC1}" name="Column14947"/>
    <tableColumn id="14952" xr3:uid="{CEAF427E-9995-46C3-9F82-7FAAA91DC249}" name="Column14948"/>
    <tableColumn id="14953" xr3:uid="{2003CBAE-1F27-4C1A-AC90-ACA92A3B7C83}" name="Column14949"/>
    <tableColumn id="14954" xr3:uid="{448639DA-2FE6-4A7E-AB55-C15D86C03B7E}" name="Column14950"/>
    <tableColumn id="14955" xr3:uid="{766D9A6D-D945-467A-8FB3-113DDE522A0E}" name="Column14951"/>
    <tableColumn id="14956" xr3:uid="{DDA9C38C-9432-498A-99A1-B3F9D08E0B79}" name="Column14952"/>
    <tableColumn id="14957" xr3:uid="{13DBF509-79A7-40DE-9CB7-D799855FA966}" name="Column14953"/>
    <tableColumn id="14958" xr3:uid="{97ABAFDF-29E3-45E1-AAFA-28F0446E72F3}" name="Column14954"/>
    <tableColumn id="14959" xr3:uid="{C36312F2-C32B-476E-82E7-BFBA639F0D03}" name="Column14955"/>
    <tableColumn id="14960" xr3:uid="{D9505902-7D62-4955-A441-C39A10BEE00B}" name="Column14956"/>
    <tableColumn id="14961" xr3:uid="{0CCB0EE5-DD92-4EA2-A7FD-1379240BCD19}" name="Column14957"/>
    <tableColumn id="14962" xr3:uid="{1647F661-59FF-492E-A691-5220AA7B08C7}" name="Column14958"/>
    <tableColumn id="14963" xr3:uid="{EC08AB5F-8E73-4DBF-B9C6-66308242517D}" name="Column14959"/>
    <tableColumn id="14964" xr3:uid="{D5EF5E9B-D7ED-4FF9-8949-A7A86A46E05F}" name="Column14960"/>
    <tableColumn id="14965" xr3:uid="{379AA79A-B7FD-474B-B091-10D28D18DB5C}" name="Column14961"/>
    <tableColumn id="14966" xr3:uid="{9C371EDF-86DF-48F8-8FB2-AE4F7FF7AA25}" name="Column14962"/>
    <tableColumn id="14967" xr3:uid="{BE707D31-4307-4398-9F5B-B87032684C33}" name="Column14963"/>
    <tableColumn id="14968" xr3:uid="{9E8E3BCC-5D65-418C-8A03-E44709F9325D}" name="Column14964"/>
    <tableColumn id="14969" xr3:uid="{F5E6848D-570C-4499-9477-26243E97D2E6}" name="Column14965"/>
    <tableColumn id="14970" xr3:uid="{ABB4F31C-EECA-4CA1-A67C-70B829E513C6}" name="Column14966"/>
    <tableColumn id="14971" xr3:uid="{764C14C7-3898-47FA-BC34-64D6A14205DD}" name="Column14967"/>
    <tableColumn id="14972" xr3:uid="{A1DAB091-34D2-4966-95BE-AFBC1FF5EC0F}" name="Column14968"/>
    <tableColumn id="14973" xr3:uid="{03FC1D70-0F4F-451F-B62F-081B3349FEF6}" name="Column14969"/>
    <tableColumn id="14974" xr3:uid="{DE6656F2-AA3D-4158-BAD7-13A17F3B4E1C}" name="Column14970"/>
    <tableColumn id="14975" xr3:uid="{23D2442E-E298-4DA5-B964-CE66AD929C01}" name="Column14971"/>
    <tableColumn id="14976" xr3:uid="{12F9AA12-2102-45CD-844A-3A22C651972D}" name="Column14972"/>
    <tableColumn id="14977" xr3:uid="{CE05CEF4-0E8F-48A6-9E51-166B8EB3B2AA}" name="Column14973"/>
    <tableColumn id="14978" xr3:uid="{AF2EAA80-A327-4BDA-97AC-AC05801DE682}" name="Column14974"/>
    <tableColumn id="14979" xr3:uid="{398D85BD-A207-4F26-A663-0E0A2C0E62C5}" name="Column14975"/>
    <tableColumn id="14980" xr3:uid="{96A2C7C4-46E8-4FD6-B59A-4009E89486D8}" name="Column14976"/>
    <tableColumn id="14981" xr3:uid="{3CE91987-8D89-4053-97E3-DB3AEC04DD8A}" name="Column14977"/>
    <tableColumn id="14982" xr3:uid="{C19D06CF-AC05-4410-A46C-51806EC0B703}" name="Column14978"/>
    <tableColumn id="14983" xr3:uid="{D18C0281-664E-421C-A8EE-CD2AA3BF832C}" name="Column14979"/>
    <tableColumn id="14984" xr3:uid="{6DD91556-8459-4346-8F04-66917AA46278}" name="Column14980"/>
    <tableColumn id="14985" xr3:uid="{5C3A55E1-688A-44EB-810A-B7794EEECAA4}" name="Column14981"/>
    <tableColumn id="14986" xr3:uid="{6CC4F005-F2C2-4FB6-AC01-9D6CFAE8A9AB}" name="Column14982"/>
    <tableColumn id="14987" xr3:uid="{C13FEBBD-D52D-4D31-94AC-31849F15A3EC}" name="Column14983"/>
    <tableColumn id="14988" xr3:uid="{4E70E81C-B07A-4C22-A58D-1322E53FE071}" name="Column14984"/>
    <tableColumn id="14989" xr3:uid="{B0F56069-377C-40AA-8D57-90930459663B}" name="Column14985"/>
    <tableColumn id="14990" xr3:uid="{40D78115-2FE8-49AA-B17B-0310030B907D}" name="Column14986"/>
    <tableColumn id="14991" xr3:uid="{60FACDAE-63B5-4DB9-8B5D-E7C7FBDB3687}" name="Column14987"/>
    <tableColumn id="14992" xr3:uid="{8BAA568B-CA20-48AC-97FF-0DCA5D81AD5E}" name="Column14988"/>
    <tableColumn id="14993" xr3:uid="{CC62EE76-02CE-476A-B2F5-07DBD73769FB}" name="Column14989"/>
    <tableColumn id="14994" xr3:uid="{2335CA99-5353-49E6-B941-5ACC967EB1FC}" name="Column14990"/>
    <tableColumn id="14995" xr3:uid="{CE70024C-39D3-49BD-B20B-AA240CF4FF00}" name="Column14991"/>
    <tableColumn id="14996" xr3:uid="{6BAE685F-CDB4-4C89-8CFE-6251F1516DB8}" name="Column14992"/>
    <tableColumn id="14997" xr3:uid="{6BCF5DB7-E40F-4DA2-BFEA-E6716DAA10BE}" name="Column14993"/>
    <tableColumn id="14998" xr3:uid="{FEB5CB72-92EF-4044-8826-378722FB46E9}" name="Column14994"/>
    <tableColumn id="14999" xr3:uid="{5EB3D058-8135-447F-AA52-1EB79FC50192}" name="Column14995"/>
    <tableColumn id="15000" xr3:uid="{C2BC7077-233D-4B11-8B67-719C530E0022}" name="Column14996"/>
    <tableColumn id="15001" xr3:uid="{20647767-CF38-4DFE-9C6E-A4C09201A3A4}" name="Column14997"/>
    <tableColumn id="15002" xr3:uid="{7692FFC4-2A2C-49AD-A0D1-33C2AEEC2CE7}" name="Column14998"/>
    <tableColumn id="15003" xr3:uid="{B6DB6A8F-2877-47B7-BA79-771570544B2A}" name="Column14999"/>
    <tableColumn id="15004" xr3:uid="{4170C12E-2E9E-4637-B776-9446734D65C9}" name="Column15000"/>
    <tableColumn id="15005" xr3:uid="{B62B217A-668E-43B3-A26E-31715311A23A}" name="Column15001"/>
    <tableColumn id="15006" xr3:uid="{EFCB22EE-EE81-4C53-8BD5-9945D8AB87BC}" name="Column15002"/>
    <tableColumn id="15007" xr3:uid="{5A7911C3-FB3C-440A-AD97-C8C28E8EE85D}" name="Column15003"/>
    <tableColumn id="15008" xr3:uid="{E11216E7-E257-458C-8308-0D29E46378F1}" name="Column15004"/>
    <tableColumn id="15009" xr3:uid="{9C2167D8-CDB2-48C3-9E40-79D2D9FFFD71}" name="Column15005"/>
    <tableColumn id="15010" xr3:uid="{259E0C27-3F95-4C71-9FD3-7862764EC454}" name="Column15006"/>
    <tableColumn id="15011" xr3:uid="{1F3DF291-9CA2-4EE2-8A43-FE56171E735F}" name="Column15007"/>
    <tableColumn id="15012" xr3:uid="{28594AA9-9363-496E-8D58-9871EF4BDA63}" name="Column15008"/>
    <tableColumn id="15013" xr3:uid="{EB6D0A50-6807-4A62-AD86-483877CED322}" name="Column15009"/>
    <tableColumn id="15014" xr3:uid="{AC4D2657-B89D-469D-9153-497407E8E2E6}" name="Column15010"/>
    <tableColumn id="15015" xr3:uid="{9112D55E-14D2-4203-813B-53B0412B32BE}" name="Column15011"/>
    <tableColumn id="15016" xr3:uid="{1D63D171-DE9A-455D-8BE2-60B2E0A61EDF}" name="Column15012"/>
    <tableColumn id="15017" xr3:uid="{6FD7ED74-A27B-4C02-A531-737B06E24F0B}" name="Column15013"/>
    <tableColumn id="15018" xr3:uid="{DA7BD8EC-B897-4295-9FA4-B84D25574DAA}" name="Column15014"/>
    <tableColumn id="15019" xr3:uid="{F5AA61B5-B288-4DAD-9680-AFEE43162DE7}" name="Column15015"/>
    <tableColumn id="15020" xr3:uid="{90AE3BEE-F6CC-4D1A-BDEA-1A3459E4B1A5}" name="Column15016"/>
    <tableColumn id="15021" xr3:uid="{8491638D-D016-4045-A702-0CA3B050C739}" name="Column15017"/>
    <tableColumn id="15022" xr3:uid="{EB3BE34D-9EE8-46ED-A754-9FCE55735C71}" name="Column15018"/>
    <tableColumn id="15023" xr3:uid="{9C0E1634-3FE0-4CCB-A91A-FDC29E8506D2}" name="Column15019"/>
    <tableColumn id="15024" xr3:uid="{CCB45771-16D3-4041-963F-71A538F493F2}" name="Column15020"/>
    <tableColumn id="15025" xr3:uid="{3FD3A211-CC52-43AE-BC37-57F3967726EF}" name="Column15021"/>
    <tableColumn id="15026" xr3:uid="{0A157119-C685-4530-9CF8-025C4D03C318}" name="Column15022"/>
    <tableColumn id="15027" xr3:uid="{0AE2ED73-7060-4AD8-BC7D-24F3FA3F4635}" name="Column15023"/>
    <tableColumn id="15028" xr3:uid="{D6E3EFEA-57EF-49B3-823D-BB38EE11B555}" name="Column15024"/>
    <tableColumn id="15029" xr3:uid="{F0606934-1BB2-482E-811F-650BAA63FDC7}" name="Column15025"/>
    <tableColumn id="15030" xr3:uid="{26CB5615-847C-4742-BF92-607A332A100A}" name="Column15026"/>
    <tableColumn id="15031" xr3:uid="{06EA66CC-D3CB-4EBD-BE0F-EA9BACE36527}" name="Column15027"/>
    <tableColumn id="15032" xr3:uid="{B6E5C16C-E8DD-4016-A6DF-D76C044A2931}" name="Column15028"/>
    <tableColumn id="15033" xr3:uid="{2695275C-A601-441A-AB13-15A0534DF19A}" name="Column15029"/>
    <tableColumn id="15034" xr3:uid="{85218001-6478-46E7-B7C1-2B3C6A42E772}" name="Column15030"/>
    <tableColumn id="15035" xr3:uid="{6055803C-AED3-499E-A073-E78FE484FFF5}" name="Column15031"/>
    <tableColumn id="15036" xr3:uid="{621AD3C9-25E4-4096-8AE5-011B650BB932}" name="Column15032"/>
    <tableColumn id="15037" xr3:uid="{18503166-4C5B-41CF-B73C-1D611588C646}" name="Column15033"/>
    <tableColumn id="15038" xr3:uid="{906330F1-D3C7-45CF-9B89-2282CCE04F7B}" name="Column15034"/>
    <tableColumn id="15039" xr3:uid="{EE07E493-20BA-4910-8A34-E7525CF4370D}" name="Column15035"/>
    <tableColumn id="15040" xr3:uid="{76C81BBF-DD99-4322-9073-CE1E8885B8AD}" name="Column15036"/>
    <tableColumn id="15041" xr3:uid="{4C966238-81F1-4865-BB82-F9B90363E02D}" name="Column15037"/>
    <tableColumn id="15042" xr3:uid="{BAD7E4C3-9F87-463F-8E10-E910B15BA651}" name="Column15038"/>
    <tableColumn id="15043" xr3:uid="{836C587F-9DB8-4E7D-9B5A-5E950E8CC065}" name="Column15039"/>
    <tableColumn id="15044" xr3:uid="{501DCD33-5CDE-448A-949F-CD0169891DED}" name="Column15040"/>
    <tableColumn id="15045" xr3:uid="{E6057E12-3645-4620-A73C-282973B27434}" name="Column15041"/>
    <tableColumn id="15046" xr3:uid="{D36B1D00-3A4B-4C83-A1C2-35BB79F8B402}" name="Column15042"/>
    <tableColumn id="15047" xr3:uid="{6CDBD6E0-54FD-48A6-81B3-6125528CCCB3}" name="Column15043"/>
    <tableColumn id="15048" xr3:uid="{22BC22F5-6CB3-496D-ADA6-52D52066B758}" name="Column15044"/>
    <tableColumn id="15049" xr3:uid="{EB287C4E-89C6-4406-A94A-484489881F9B}" name="Column15045"/>
    <tableColumn id="15050" xr3:uid="{2DBDC21A-3336-4BF9-A78D-10956FFDC880}" name="Column15046"/>
    <tableColumn id="15051" xr3:uid="{2549C28B-4AFC-4575-93A2-11755565F7AC}" name="Column15047"/>
    <tableColumn id="15052" xr3:uid="{57A84B07-7A33-4CD6-B7C7-DCC37972A2CE}" name="Column15048"/>
    <tableColumn id="15053" xr3:uid="{8BE7FC35-5762-47D8-8FE0-71CB2C3FF1E9}" name="Column15049"/>
    <tableColumn id="15054" xr3:uid="{694A768F-9766-4E39-9A60-484CB61D67EE}" name="Column15050"/>
    <tableColumn id="15055" xr3:uid="{6CBCCCEC-C565-44F4-962E-3D78409763E3}" name="Column15051"/>
    <tableColumn id="15056" xr3:uid="{41E0C44A-EB99-4E6C-8298-96C6666A0A78}" name="Column15052"/>
    <tableColumn id="15057" xr3:uid="{9AD611C2-5E12-47EB-B253-A1F283388B1C}" name="Column15053"/>
    <tableColumn id="15058" xr3:uid="{724F28B0-B14A-47E3-BCF7-DEF3712C7E29}" name="Column15054"/>
    <tableColumn id="15059" xr3:uid="{D9BFDD19-3B10-4912-A7D4-6BD741C8945C}" name="Column15055"/>
    <tableColumn id="15060" xr3:uid="{CAEBFEA9-5059-4DBA-860C-2B3F43C7A550}" name="Column15056"/>
    <tableColumn id="15061" xr3:uid="{9EA92545-2A6C-49CB-8A04-E35DB77C4C7C}" name="Column15057"/>
    <tableColumn id="15062" xr3:uid="{B8CCED47-9E18-4041-A643-F485A28359FD}" name="Column15058"/>
    <tableColumn id="15063" xr3:uid="{FCE5896E-98C7-4730-A6EA-BC652079CC97}" name="Column15059"/>
    <tableColumn id="15064" xr3:uid="{566B38DE-44EA-4CCA-9C02-4A88BECD7E75}" name="Column15060"/>
    <tableColumn id="15065" xr3:uid="{5DFD606B-498A-47AF-BEA2-7C989514F2A4}" name="Column15061"/>
    <tableColumn id="15066" xr3:uid="{FEC52A0D-AD44-43FC-800C-D2C82B69A0C1}" name="Column15062"/>
    <tableColumn id="15067" xr3:uid="{2D52BAF5-FF02-4070-8AFA-ADA6F99B9649}" name="Column15063"/>
    <tableColumn id="15068" xr3:uid="{06FD7385-4FB5-4972-9330-0C2F2DA84BDF}" name="Column15064"/>
    <tableColumn id="15069" xr3:uid="{74D6F5AE-4739-4318-A07A-DF2EA46610CD}" name="Column15065"/>
    <tableColumn id="15070" xr3:uid="{A61029CE-E613-4C3A-97D2-8FF4E7A8412C}" name="Column15066"/>
    <tableColumn id="15071" xr3:uid="{4F0933A8-67A0-4465-AC69-92ABC47F11B1}" name="Column15067"/>
    <tableColumn id="15072" xr3:uid="{81654C0E-6E98-459E-A653-86B3EBC03299}" name="Column15068"/>
    <tableColumn id="15073" xr3:uid="{AFD8EBCC-A905-4ED1-9D39-2A41E1A3E970}" name="Column15069"/>
    <tableColumn id="15074" xr3:uid="{5291514C-0591-45D2-8465-2B4490C42CDE}" name="Column15070"/>
    <tableColumn id="15075" xr3:uid="{1CAF6CDA-2987-432E-9E29-07FF09F02973}" name="Column15071"/>
    <tableColumn id="15076" xr3:uid="{50FAA01F-A525-4128-A9BA-0264C926BED8}" name="Column15072"/>
    <tableColumn id="15077" xr3:uid="{E6F9FFD2-D672-412A-8398-0FCEC0F2BD99}" name="Column15073"/>
    <tableColumn id="15078" xr3:uid="{2DC8D185-67AE-4788-85AB-5DE2509FBAD5}" name="Column15074"/>
    <tableColumn id="15079" xr3:uid="{4B3D7A0B-0A36-49DD-9047-7148F6F1FEF4}" name="Column15075"/>
    <tableColumn id="15080" xr3:uid="{C85AC1A1-7544-4451-B4FF-EF86A2D0879B}" name="Column15076"/>
    <tableColumn id="15081" xr3:uid="{D60D9B63-E2C4-4CD6-AAD2-2BE8B7148F85}" name="Column15077"/>
    <tableColumn id="15082" xr3:uid="{C9042C52-A358-4ED8-BAA4-E7B35480BE70}" name="Column15078"/>
    <tableColumn id="15083" xr3:uid="{1556C5B5-3211-40DA-B47D-0DCEB01BBC60}" name="Column15079"/>
    <tableColumn id="15084" xr3:uid="{7642F2CF-10D0-438A-8064-2F9195AF4920}" name="Column15080"/>
    <tableColumn id="15085" xr3:uid="{0332A864-388D-4747-A89A-E268285D9B3D}" name="Column15081"/>
    <tableColumn id="15086" xr3:uid="{95A5EEC2-417F-4A8C-B566-F648F8DFFC41}" name="Column15082"/>
    <tableColumn id="15087" xr3:uid="{54F4C491-C300-47DA-949D-A331A9683301}" name="Column15083"/>
    <tableColumn id="15088" xr3:uid="{69B8B453-7864-4C43-B9CE-B64EE5C4FFF4}" name="Column15084"/>
    <tableColumn id="15089" xr3:uid="{4F1EF071-B045-4D69-8A6E-9B5685A9C8FC}" name="Column15085"/>
    <tableColumn id="15090" xr3:uid="{22F2BD2A-4BE8-4F58-8640-9788DDE7E879}" name="Column15086"/>
    <tableColumn id="15091" xr3:uid="{AFD76709-A0FE-48C0-AFAB-CD7F7AB22E58}" name="Column15087"/>
    <tableColumn id="15092" xr3:uid="{0156BA3D-B385-4A82-90C3-975B9AE7145D}" name="Column15088"/>
    <tableColumn id="15093" xr3:uid="{22D5FC65-88CB-4347-80BE-7B1035197AFC}" name="Column15089"/>
    <tableColumn id="15094" xr3:uid="{874A4D4A-8C07-452E-8788-3B7E184E18FA}" name="Column15090"/>
    <tableColumn id="15095" xr3:uid="{2290DA6D-CB6A-4BC6-BB18-B369BB3BA6C6}" name="Column15091"/>
    <tableColumn id="15096" xr3:uid="{AC84A425-7FF0-4450-B943-360B3BE5EB50}" name="Column15092"/>
    <tableColumn id="15097" xr3:uid="{75C472ED-4F02-4FC0-ACA1-CC5E77B6A72C}" name="Column15093"/>
    <tableColumn id="15098" xr3:uid="{813AA806-4EEB-4AD0-B828-42B83BC1768C}" name="Column15094"/>
    <tableColumn id="15099" xr3:uid="{6F5EB035-AB8E-491E-9414-7515AA8EA7E8}" name="Column15095"/>
    <tableColumn id="15100" xr3:uid="{C59B0312-CE01-4624-98AC-7946E5EBFCF7}" name="Column15096"/>
    <tableColumn id="15101" xr3:uid="{89C81774-D5F7-4208-9D64-5E2445FC96E2}" name="Column15097"/>
    <tableColumn id="15102" xr3:uid="{4DCB4E0E-4957-4EC9-BA9B-DEEE439FB487}" name="Column15098"/>
    <tableColumn id="15103" xr3:uid="{6B925F51-53F1-433D-A467-0AEBEB20F616}" name="Column15099"/>
    <tableColumn id="15104" xr3:uid="{FE291CBC-416D-4812-8DB5-208C3E14E231}" name="Column15100"/>
    <tableColumn id="15105" xr3:uid="{4685C236-D385-4626-AB6D-02499B812E9E}" name="Column15101"/>
    <tableColumn id="15106" xr3:uid="{FD41565E-1D9C-4DBE-BB79-DFFE54934B0F}" name="Column15102"/>
    <tableColumn id="15107" xr3:uid="{0D624A89-A325-458B-BE24-F7E63B25041A}" name="Column15103"/>
    <tableColumn id="15108" xr3:uid="{34297743-5C82-48F1-BBD6-ADAD75AA37DB}" name="Column15104"/>
    <tableColumn id="15109" xr3:uid="{7AF20F57-9827-4F4C-85F8-B434288A9A8E}" name="Column15105"/>
    <tableColumn id="15110" xr3:uid="{D4F36003-021C-4779-B10F-30F68899925E}" name="Column15106"/>
    <tableColumn id="15111" xr3:uid="{C1069AF4-1B1C-4110-9343-40DA778B9A47}" name="Column15107"/>
    <tableColumn id="15112" xr3:uid="{84A5115E-B94C-4024-9773-05C40F75D383}" name="Column15108"/>
    <tableColumn id="15113" xr3:uid="{07123696-E144-46E4-99C0-89468BD40299}" name="Column15109"/>
    <tableColumn id="15114" xr3:uid="{D90CFDD3-6300-4F3D-A0C9-B3DA86DB175D}" name="Column15110"/>
    <tableColumn id="15115" xr3:uid="{407D3D01-B4CF-4D94-9265-8936846E2A57}" name="Column15111"/>
    <tableColumn id="15116" xr3:uid="{1EF688EE-38F6-4F8D-96A3-850363A5EE6B}" name="Column15112"/>
    <tableColumn id="15117" xr3:uid="{BC0873FB-38E5-4D53-88C5-102DA0B70456}" name="Column15113"/>
    <tableColumn id="15118" xr3:uid="{84A77425-08FD-4FD6-A770-F1F76701CCA0}" name="Column15114"/>
    <tableColumn id="15119" xr3:uid="{A47B7588-C576-4DC5-8516-031A16B82CF1}" name="Column15115"/>
    <tableColumn id="15120" xr3:uid="{0C1BB970-A1E1-4398-BB7B-27EB9506C617}" name="Column15116"/>
    <tableColumn id="15121" xr3:uid="{88C0F356-D50C-46B6-AC95-0D7A2906EBDF}" name="Column15117"/>
    <tableColumn id="15122" xr3:uid="{ECE4B441-2033-43F8-A05E-A2B59399AAD4}" name="Column15118"/>
    <tableColumn id="15123" xr3:uid="{C21F8ED9-B3E9-4387-A471-512DA650009D}" name="Column15119"/>
    <tableColumn id="15124" xr3:uid="{C4351EDD-4744-442E-90FD-01DF50D26A57}" name="Column15120"/>
    <tableColumn id="15125" xr3:uid="{0BAFDCB4-0D3A-4AA9-9C15-D272CE560AC1}" name="Column15121"/>
    <tableColumn id="15126" xr3:uid="{6B0E2002-FC3A-4060-8ABA-B273D95C8E10}" name="Column15122"/>
    <tableColumn id="15127" xr3:uid="{AB1E47B2-3F03-4E09-BE25-4723412BC40F}" name="Column15123"/>
    <tableColumn id="15128" xr3:uid="{D4FFDA4E-074A-4BFE-941E-8E1C60EFBB66}" name="Column15124"/>
    <tableColumn id="15129" xr3:uid="{619A1E7A-B58A-44A8-A0F6-D729E28F4E06}" name="Column15125"/>
    <tableColumn id="15130" xr3:uid="{F319C9B3-A7BB-42C7-9C41-397A959F31E0}" name="Column15126"/>
    <tableColumn id="15131" xr3:uid="{E05822B1-2919-4BDE-AFD6-B52C287CF8C6}" name="Column15127"/>
    <tableColumn id="15132" xr3:uid="{D768267F-6C92-4742-83E5-74A420F57398}" name="Column15128"/>
    <tableColumn id="15133" xr3:uid="{2650964D-41D6-42A3-BA7C-4C00AC085869}" name="Column15129"/>
    <tableColumn id="15134" xr3:uid="{E9CE1529-E25A-4CC3-8EDF-43A2FA709F66}" name="Column15130"/>
    <tableColumn id="15135" xr3:uid="{BD3F9FFF-7F61-44EF-A07E-8538B73726D3}" name="Column15131"/>
    <tableColumn id="15136" xr3:uid="{065C9A3D-1A89-4A3D-A66F-7F07EBA0DF71}" name="Column15132"/>
    <tableColumn id="15137" xr3:uid="{B98D901B-5396-4538-A2B2-45A48DBF1840}" name="Column15133"/>
    <tableColumn id="15138" xr3:uid="{1D18AD39-6861-4399-90BD-F37B039AAD6B}" name="Column15134"/>
    <tableColumn id="15139" xr3:uid="{3845EFB5-1219-4A57-9B06-A649F3B58071}" name="Column15135"/>
    <tableColumn id="15140" xr3:uid="{12C3D5E7-1980-4755-BE43-F7E107EF330D}" name="Column15136"/>
    <tableColumn id="15141" xr3:uid="{69ECD79E-8FF6-483C-ABAB-ECDA78244F80}" name="Column15137"/>
    <tableColumn id="15142" xr3:uid="{C52C86DD-897B-477E-BE8F-F7A818FF2386}" name="Column15138"/>
    <tableColumn id="15143" xr3:uid="{7C787FCC-225E-49AE-9D7E-F6EC1E256AA6}" name="Column15139"/>
    <tableColumn id="15144" xr3:uid="{6BD6BCB0-0B84-403E-8F0E-14D71B14309D}" name="Column15140"/>
    <tableColumn id="15145" xr3:uid="{7E3E67E7-4932-4C2B-BC82-3F471772EB09}" name="Column15141"/>
    <tableColumn id="15146" xr3:uid="{7FBB0E3A-F76D-447B-AB72-CE62182F1381}" name="Column15142"/>
    <tableColumn id="15147" xr3:uid="{03483404-3B8C-4DF0-BA14-EC5C84C6FC96}" name="Column15143"/>
    <tableColumn id="15148" xr3:uid="{2C09E4FD-63FC-4C33-B62F-D871AC05F391}" name="Column15144"/>
    <tableColumn id="15149" xr3:uid="{6DAC393D-75AD-4B40-9104-027EA6E75266}" name="Column15145"/>
    <tableColumn id="15150" xr3:uid="{05947CDF-0D15-40A1-AEBE-721C22D69645}" name="Column15146"/>
    <tableColumn id="15151" xr3:uid="{E4864AF8-C428-4F56-98E7-BF0349963217}" name="Column15147"/>
    <tableColumn id="15152" xr3:uid="{ADF552AB-BC10-40F5-B907-5DEE94C2293C}" name="Column15148"/>
    <tableColumn id="15153" xr3:uid="{2B3F2296-7023-4FC9-8B6D-A45D12B790A7}" name="Column15149"/>
    <tableColumn id="15154" xr3:uid="{7967296F-2B88-4AB6-A272-07255CB769C1}" name="Column15150"/>
    <tableColumn id="15155" xr3:uid="{BAEB02D6-D13C-4AE3-B792-447243071F49}" name="Column15151"/>
    <tableColumn id="15156" xr3:uid="{5C16548E-6FC1-4F96-B973-23CCCB592D52}" name="Column15152"/>
    <tableColumn id="15157" xr3:uid="{AF45CAE8-34F2-4A60-9983-F2E177A35DE2}" name="Column15153"/>
    <tableColumn id="15158" xr3:uid="{450263AB-77C2-4C7C-83D2-D863041FD1FC}" name="Column15154"/>
    <tableColumn id="15159" xr3:uid="{1F931B98-6F26-4780-9158-A3FA7D6A2F97}" name="Column15155"/>
    <tableColumn id="15160" xr3:uid="{EB26C0D2-CED8-4C07-8A40-278E890A2472}" name="Column15156"/>
    <tableColumn id="15161" xr3:uid="{BFC3A416-2C54-43A5-BCA0-1E2905EA1DE6}" name="Column15157"/>
    <tableColumn id="15162" xr3:uid="{6893D2A6-6222-46E0-9D31-F5150F527CBE}" name="Column15158"/>
    <tableColumn id="15163" xr3:uid="{5F9C446A-5E17-41CC-8D36-4E175F3BDBED}" name="Column15159"/>
    <tableColumn id="15164" xr3:uid="{92C72C0D-3154-4DED-A70F-B4055D56F5F2}" name="Column15160"/>
    <tableColumn id="15165" xr3:uid="{DEFD51C9-2C70-45FD-9D29-36477384B013}" name="Column15161"/>
    <tableColumn id="15166" xr3:uid="{E5FCACFD-FD6A-4D4D-9CBC-0495DD816351}" name="Column15162"/>
    <tableColumn id="15167" xr3:uid="{DB92A1A8-93E7-46EA-A887-8C640920F1E5}" name="Column15163"/>
    <tableColumn id="15168" xr3:uid="{87D0C4D3-A772-44BB-A1A8-4B82FF2AF778}" name="Column15164"/>
    <tableColumn id="15169" xr3:uid="{2403DCB3-5284-4130-BB3A-6EC44E32BFC0}" name="Column15165"/>
    <tableColumn id="15170" xr3:uid="{8DE433B5-689C-4B9B-A4C4-054431C480F1}" name="Column15166"/>
    <tableColumn id="15171" xr3:uid="{5739B86A-2CDB-4086-A059-F6EF4D66DCBA}" name="Column15167"/>
    <tableColumn id="15172" xr3:uid="{218DFA82-B5B7-412E-93D3-9C4E2DC70245}" name="Column15168"/>
    <tableColumn id="15173" xr3:uid="{7E8520CA-27F3-4850-85C0-150CB10ACAA2}" name="Column15169"/>
    <tableColumn id="15174" xr3:uid="{C21061B4-F35D-4C39-AB43-7A84BC40AC51}" name="Column15170"/>
    <tableColumn id="15175" xr3:uid="{E3E124F6-3F9C-474A-99F0-12504AD43B13}" name="Column15171"/>
    <tableColumn id="15176" xr3:uid="{4B446DC9-AB42-4E4C-B11D-807D227519DF}" name="Column15172"/>
    <tableColumn id="15177" xr3:uid="{6FC7B27C-8E27-4B4F-A52B-532D562BA6C2}" name="Column15173"/>
    <tableColumn id="15178" xr3:uid="{7B461D1A-6621-4668-B865-571DDDCC8493}" name="Column15174"/>
    <tableColumn id="15179" xr3:uid="{F0AFD69D-E2C2-46AD-91E6-F1751F09DA39}" name="Column15175"/>
    <tableColumn id="15180" xr3:uid="{A2C78F49-F91D-4DA1-963E-F17AA66746E8}" name="Column15176"/>
    <tableColumn id="15181" xr3:uid="{C17988FB-E439-4563-9E1A-918EF2140117}" name="Column15177"/>
    <tableColumn id="15182" xr3:uid="{1F8B1DB1-6590-4003-AE8D-DDACE435E62A}" name="Column15178"/>
    <tableColumn id="15183" xr3:uid="{3CED51A1-FD33-40F2-8BF9-67C523344DBA}" name="Column15179"/>
    <tableColumn id="15184" xr3:uid="{825E7085-27B4-4C0C-919B-FD799DBC0E47}" name="Column15180"/>
    <tableColumn id="15185" xr3:uid="{66EF39AE-29C6-4C92-BA92-A7EFC2616B3E}" name="Column15181"/>
    <tableColumn id="15186" xr3:uid="{67443EBD-4EE2-442B-AA84-083F87BC3B1D}" name="Column15182"/>
    <tableColumn id="15187" xr3:uid="{D71B2846-7FA9-499E-9A3C-48E2257BD278}" name="Column15183"/>
    <tableColumn id="15188" xr3:uid="{6E0D1DD5-F6E7-487E-AE79-1A21F8325001}" name="Column15184"/>
    <tableColumn id="15189" xr3:uid="{DCEC7103-2D2A-4F9A-8107-879494ED328E}" name="Column15185"/>
    <tableColumn id="15190" xr3:uid="{08410537-32B9-4AC8-B02B-D3AD35B9DCA2}" name="Column15186"/>
    <tableColumn id="15191" xr3:uid="{946B8174-A64D-4D20-A773-7BE568D9E9EB}" name="Column15187"/>
    <tableColumn id="15192" xr3:uid="{36133BD5-CF27-44C2-B6F0-5B0258F678AA}" name="Column15188"/>
    <tableColumn id="15193" xr3:uid="{1696595F-404E-4AF8-8A98-329342460011}" name="Column15189"/>
    <tableColumn id="15194" xr3:uid="{770A2D69-9BA2-47D9-BCCA-89ED78CF125F}" name="Column15190"/>
    <tableColumn id="15195" xr3:uid="{8C7716E8-C7E7-4F45-82CE-CF0664AA6519}" name="Column15191"/>
    <tableColumn id="15196" xr3:uid="{D59AA143-A38D-4D08-8E16-6D489E5BD78F}" name="Column15192"/>
    <tableColumn id="15197" xr3:uid="{CB651D47-C109-42EC-8CB1-2FED49CD1AE4}" name="Column15193"/>
    <tableColumn id="15198" xr3:uid="{707F36F2-C1EB-49F3-8BA4-B8778AED72BA}" name="Column15194"/>
    <tableColumn id="15199" xr3:uid="{929B324F-7E2E-4464-8700-545E491021DD}" name="Column15195"/>
    <tableColumn id="15200" xr3:uid="{15771864-46EA-463D-89F2-A07290BF5456}" name="Column15196"/>
    <tableColumn id="15201" xr3:uid="{BA9E3C88-54F0-4F71-853A-084D90170497}" name="Column15197"/>
    <tableColumn id="15202" xr3:uid="{BCF88A5F-421A-48A1-B1CD-95700B85E5B8}" name="Column15198"/>
    <tableColumn id="15203" xr3:uid="{1020B933-DEA3-4AFD-AFC7-6485DA42A142}" name="Column15199"/>
    <tableColumn id="15204" xr3:uid="{44DD1159-59E3-4D65-9C9C-C377B6ED1787}" name="Column15200"/>
    <tableColumn id="15205" xr3:uid="{872BEAD6-8EAF-4F07-92BB-E28E7601A553}" name="Column15201"/>
    <tableColumn id="15206" xr3:uid="{0EE9992C-1CC0-475F-9B3B-4FD484CFF9BB}" name="Column15202"/>
    <tableColumn id="15207" xr3:uid="{1EB6F481-2AD5-42C8-89B4-C321967DEDC8}" name="Column15203"/>
    <tableColumn id="15208" xr3:uid="{B41B116D-1CA9-48B7-9739-679B5C95AA88}" name="Column15204"/>
    <tableColumn id="15209" xr3:uid="{F2EBE93B-0DD7-4721-A9D0-13937CCD645E}" name="Column15205"/>
    <tableColumn id="15210" xr3:uid="{9DE30044-CB87-4F9F-8B9A-5A6601A651F7}" name="Column15206"/>
    <tableColumn id="15211" xr3:uid="{D3586A85-4ED6-4E05-B531-C609C48EDA74}" name="Column15207"/>
    <tableColumn id="15212" xr3:uid="{318A3BB2-F7AD-44D6-BBBE-302001C7FD3B}" name="Column15208"/>
    <tableColumn id="15213" xr3:uid="{2A9DBEBD-DB21-4909-A05C-DEEAA1A47F69}" name="Column15209"/>
    <tableColumn id="15214" xr3:uid="{EC901978-74EA-49F6-8450-466F6220E506}" name="Column15210"/>
    <tableColumn id="15215" xr3:uid="{A909A5BA-1280-4753-807C-2C0E3592D5D3}" name="Column15211"/>
    <tableColumn id="15216" xr3:uid="{AFCE6F06-9D86-48F5-BFF0-FC0D4F9529DF}" name="Column15212"/>
    <tableColumn id="15217" xr3:uid="{A25C6E68-5045-42D3-A3A9-835C295B22ED}" name="Column15213"/>
    <tableColumn id="15218" xr3:uid="{7666EFF9-B481-43C6-BA9D-6F2F36FE29F2}" name="Column15214"/>
    <tableColumn id="15219" xr3:uid="{8B70EBE7-83B4-44DD-855D-0BD7F3FAA819}" name="Column15215"/>
    <tableColumn id="15220" xr3:uid="{8DA1E95B-2757-47AF-A689-8D2884CF475A}" name="Column15216"/>
    <tableColumn id="15221" xr3:uid="{F3B4FB93-0CA6-4B02-B4FF-7C883EB9A493}" name="Column15217"/>
    <tableColumn id="15222" xr3:uid="{57A129FB-1CAB-420D-B5EB-2A196154CC57}" name="Column15218"/>
    <tableColumn id="15223" xr3:uid="{64522F1A-A915-4AE5-A56B-195DBCED3F5D}" name="Column15219"/>
    <tableColumn id="15224" xr3:uid="{33C24617-DDA6-49B2-91BA-0404DD2468E4}" name="Column15220"/>
    <tableColumn id="15225" xr3:uid="{FD90BDBB-D8DD-42E3-8D30-8334427E6016}" name="Column15221"/>
    <tableColumn id="15226" xr3:uid="{B231B4F9-4BED-4EE7-B5E2-F659B67B7F49}" name="Column15222"/>
    <tableColumn id="15227" xr3:uid="{9CE3A771-6F66-46D9-9459-C7B4BBE70B42}" name="Column15223"/>
    <tableColumn id="15228" xr3:uid="{CE08055C-D33C-4462-A940-831559411229}" name="Column15224"/>
    <tableColumn id="15229" xr3:uid="{B22B0832-901D-49FA-AA2F-03D9269194E4}" name="Column15225"/>
    <tableColumn id="15230" xr3:uid="{2477AA8D-8A73-4EB4-AB8D-0AE1741CC3DF}" name="Column15226"/>
    <tableColumn id="15231" xr3:uid="{90A6C8EF-4452-48AC-AE5B-F93D0FB7F9B4}" name="Column15227"/>
    <tableColumn id="15232" xr3:uid="{C8ACA93E-9C5B-4FD1-A11E-6DF022B7BEDE}" name="Column15228"/>
    <tableColumn id="15233" xr3:uid="{02087907-4635-43E4-9988-60717AE532F3}" name="Column15229"/>
    <tableColumn id="15234" xr3:uid="{4EEEADB2-FD68-4E06-BAAB-453A24C300B9}" name="Column15230"/>
    <tableColumn id="15235" xr3:uid="{5DD99FE6-3BCE-48D7-A288-CF0A902C2FF9}" name="Column15231"/>
    <tableColumn id="15236" xr3:uid="{F55AB795-3C34-4A50-96DF-95A569E25106}" name="Column15232"/>
    <tableColumn id="15237" xr3:uid="{306D8F3A-A69B-4DA2-8C89-8F121BA066E2}" name="Column15233"/>
    <tableColumn id="15238" xr3:uid="{67FACC77-EA9C-4967-9976-2B88021BB45C}" name="Column15234"/>
    <tableColumn id="15239" xr3:uid="{6C6C2616-6319-4BE7-898F-595A7ECD5CC1}" name="Column15235"/>
    <tableColumn id="15240" xr3:uid="{D7EE87DA-A80F-4AA2-98A7-B82F60B4633F}" name="Column15236"/>
    <tableColumn id="15241" xr3:uid="{DA6C187B-157F-4E07-A6F5-4C5E822B38A2}" name="Column15237"/>
    <tableColumn id="15242" xr3:uid="{1CB93B69-9E8E-4FBD-B593-C973A4AB5FCD}" name="Column15238"/>
    <tableColumn id="15243" xr3:uid="{739F3359-6F99-4E56-8836-4E4E2452CA49}" name="Column15239"/>
    <tableColumn id="15244" xr3:uid="{C87BB864-6AC3-4FBC-8F25-BC335555AC84}" name="Column15240"/>
    <tableColumn id="15245" xr3:uid="{F6F8ADF9-8E42-494B-BB10-9F0E18D9EF01}" name="Column15241"/>
    <tableColumn id="15246" xr3:uid="{8967A890-731D-4CD5-B6BF-D39D938B9233}" name="Column15242"/>
    <tableColumn id="15247" xr3:uid="{6F4124E8-C79F-4020-A8AF-AA702A9D5F01}" name="Column15243"/>
    <tableColumn id="15248" xr3:uid="{4429E83F-8591-4F3A-9780-DC8C040B394F}" name="Column15244"/>
    <tableColumn id="15249" xr3:uid="{DC1DAC66-FB41-4A86-AAB4-B270022ACC8C}" name="Column15245"/>
    <tableColumn id="15250" xr3:uid="{8B420D55-BF64-4FCF-9711-6995734066F7}" name="Column15246"/>
    <tableColumn id="15251" xr3:uid="{9534F786-7088-4CF8-9D4B-F1CAABA25974}" name="Column15247"/>
    <tableColumn id="15252" xr3:uid="{0B39D46F-E04F-4492-ADAC-0A7A8D48D105}" name="Column15248"/>
    <tableColumn id="15253" xr3:uid="{B084FBB2-DE1C-41D1-B213-4EE75B42E253}" name="Column15249"/>
    <tableColumn id="15254" xr3:uid="{F0D3E4F4-62F1-42F4-8076-9A7E98FFDBC6}" name="Column15250"/>
    <tableColumn id="15255" xr3:uid="{37D75912-92CC-46B7-9E14-39D1A1FFC929}" name="Column15251"/>
    <tableColumn id="15256" xr3:uid="{EF48A274-CD30-4DA6-9BC7-6DC2DEA055F9}" name="Column15252"/>
    <tableColumn id="15257" xr3:uid="{507EFC0E-4AC1-484B-8E8D-E5CF3E0E59F0}" name="Column15253"/>
    <tableColumn id="15258" xr3:uid="{35F5D914-08A8-4B60-8F0F-4AC29BBB241A}" name="Column15254"/>
    <tableColumn id="15259" xr3:uid="{6345B9A9-81B3-45B1-ABC0-836CD02B4EEC}" name="Column15255"/>
    <tableColumn id="15260" xr3:uid="{F73FFBDC-574B-4B31-8AF0-EA0B2D1858AD}" name="Column15256"/>
    <tableColumn id="15261" xr3:uid="{68214468-8396-4C53-88AE-3490AD7658EC}" name="Column15257"/>
    <tableColumn id="15262" xr3:uid="{8153F3CE-C491-4172-AFE9-AFFA89A82DE9}" name="Column15258"/>
    <tableColumn id="15263" xr3:uid="{36E217FF-B1C5-4756-819F-3896B4FC8555}" name="Column15259"/>
    <tableColumn id="15264" xr3:uid="{83B39F89-00A0-47E9-905E-EFC3161CD2AB}" name="Column15260"/>
    <tableColumn id="15265" xr3:uid="{DA6A51A5-7A70-4381-A486-ED9EC13778B3}" name="Column15261"/>
    <tableColumn id="15266" xr3:uid="{1A14B6B9-1B5A-4ACE-8783-0A73E36B134E}" name="Column15262"/>
    <tableColumn id="15267" xr3:uid="{BF761D4B-1C9E-432D-B18E-93E00E9CE9B3}" name="Column15263"/>
    <tableColumn id="15268" xr3:uid="{3D11ADFE-BBFE-41C4-B579-4934C234D8A2}" name="Column15264"/>
    <tableColumn id="15269" xr3:uid="{81CEA063-5C21-48D3-9183-38B805DAFEE1}" name="Column15265"/>
    <tableColumn id="15270" xr3:uid="{01D1CDF1-F46D-4F73-9E9D-9BEE8A5A9C63}" name="Column15266"/>
    <tableColumn id="15271" xr3:uid="{2B59D33C-E59B-4613-BCDD-547365C14704}" name="Column15267"/>
    <tableColumn id="15272" xr3:uid="{1A99A560-5737-4F7C-8D2F-ABE092561683}" name="Column15268"/>
    <tableColumn id="15273" xr3:uid="{B716DDA2-F5E6-48EB-AF5B-CCEBA7B2E98A}" name="Column15269"/>
    <tableColumn id="15274" xr3:uid="{FA1A4EC1-FDF1-4C8F-95C4-9726634F3616}" name="Column15270"/>
    <tableColumn id="15275" xr3:uid="{D7C003EE-DA37-4E1A-9630-BF4C98489E99}" name="Column15271"/>
    <tableColumn id="15276" xr3:uid="{801EA39E-9151-4582-AA53-73E674C90C84}" name="Column15272"/>
    <tableColumn id="15277" xr3:uid="{1A3E0ECA-B7AF-4C6A-A405-AC13F2FC580B}" name="Column15273"/>
    <tableColumn id="15278" xr3:uid="{CDEBBFC3-13B5-4BED-BFE5-0E8A041CAC68}" name="Column15274"/>
    <tableColumn id="15279" xr3:uid="{57746DC1-0AF6-494B-8987-AA0ED3457A98}" name="Column15275"/>
    <tableColumn id="15280" xr3:uid="{4C1577DB-384C-46B9-BE41-668FBFD6CDCE}" name="Column15276"/>
    <tableColumn id="15281" xr3:uid="{DF9F197C-26AA-4AEE-A46A-2FF013D1ACDE}" name="Column15277"/>
    <tableColumn id="15282" xr3:uid="{FA463C97-C186-473E-97AA-AA630A89095A}" name="Column15278"/>
    <tableColumn id="15283" xr3:uid="{8FDBC292-A5A3-4175-B01F-FF0F0C2A80C1}" name="Column15279"/>
    <tableColumn id="15284" xr3:uid="{D6706312-2E7B-4BB6-8E95-F7FD2B237C30}" name="Column15280"/>
    <tableColumn id="15285" xr3:uid="{E23723B8-4852-4364-9942-D2B72A4FD0A0}" name="Column15281"/>
    <tableColumn id="15286" xr3:uid="{D9D0DC87-285D-4EC6-8AD1-85D25F7DA721}" name="Column15282"/>
    <tableColumn id="15287" xr3:uid="{000A2B92-33AA-4795-9E11-5F63B766848F}" name="Column15283"/>
    <tableColumn id="15288" xr3:uid="{0826EF61-CAC2-4895-AE39-790B8EF3E25D}" name="Column15284"/>
    <tableColumn id="15289" xr3:uid="{48A8601F-1ACA-443A-B3A3-F51AFD05B2C9}" name="Column15285"/>
    <tableColumn id="15290" xr3:uid="{402F5D64-9BB5-4369-9615-B6A96B685F6E}" name="Column15286"/>
    <tableColumn id="15291" xr3:uid="{98C7DD85-84F7-451F-A671-FE58FFC7E9E1}" name="Column15287"/>
    <tableColumn id="15292" xr3:uid="{86ACA585-759A-427A-94C9-0DDD7BC32044}" name="Column15288"/>
    <tableColumn id="15293" xr3:uid="{D740F62A-824A-48A6-8281-A7985D66353A}" name="Column15289"/>
    <tableColumn id="15294" xr3:uid="{DB03F6EC-878C-4B8E-9C83-1B0CAAA95363}" name="Column15290"/>
    <tableColumn id="15295" xr3:uid="{6B7614B3-2D69-427E-A04E-6A58BC4BD9A8}" name="Column15291"/>
    <tableColumn id="15296" xr3:uid="{9306A99A-B627-46C4-AF82-E13F0C5932B5}" name="Column15292"/>
    <tableColumn id="15297" xr3:uid="{CF59B60C-B025-4B77-942D-75A961D2B0A9}" name="Column15293"/>
    <tableColumn id="15298" xr3:uid="{2C1CC3D2-745E-427B-BD9A-168D333A95B4}" name="Column15294"/>
    <tableColumn id="15299" xr3:uid="{F12772C8-19C9-4C36-AA4A-24E6A56BEE78}" name="Column15295"/>
    <tableColumn id="15300" xr3:uid="{D60198FF-536A-4603-9B0E-4B11A893E87F}" name="Column15296"/>
    <tableColumn id="15301" xr3:uid="{F8C90986-9A64-4A8B-B239-56152C13D125}" name="Column15297"/>
    <tableColumn id="15302" xr3:uid="{F9DF384D-44CE-427A-B46F-42DDB71C6498}" name="Column15298"/>
    <tableColumn id="15303" xr3:uid="{A35EBBFA-54EE-41F4-A40D-906BC8E2615A}" name="Column15299"/>
    <tableColumn id="15304" xr3:uid="{88188375-B59E-4FBB-A68B-0A797F3418DE}" name="Column15300"/>
    <tableColumn id="15305" xr3:uid="{577DE104-C9E4-4622-AE04-587ECC3BA78D}" name="Column15301"/>
    <tableColumn id="15306" xr3:uid="{3C11F3A3-4C27-4770-AFF6-EAE6F0678265}" name="Column15302"/>
    <tableColumn id="15307" xr3:uid="{44FB58A3-90DF-44E5-AC38-8CB2B7A85FB7}" name="Column15303"/>
    <tableColumn id="15308" xr3:uid="{D56BA732-BE5A-41A6-B916-6F7BCE0CA348}" name="Column15304"/>
    <tableColumn id="15309" xr3:uid="{BD9BDB18-3D72-493F-8FCC-62E69553396F}" name="Column15305"/>
    <tableColumn id="15310" xr3:uid="{402940A1-EE9A-46F3-A09D-8321E1F5101D}" name="Column15306"/>
    <tableColumn id="15311" xr3:uid="{6B20E682-76CC-4580-A634-E22786BF55FE}" name="Column15307"/>
    <tableColumn id="15312" xr3:uid="{DEC42315-A330-4A35-91EB-1D06454952DF}" name="Column15308"/>
    <tableColumn id="15313" xr3:uid="{4A3388BF-08AE-4328-B194-6FC74C08C6FC}" name="Column15309"/>
    <tableColumn id="15314" xr3:uid="{38006D74-9ED8-4636-8163-5E13966D2D1A}" name="Column15310"/>
    <tableColumn id="15315" xr3:uid="{5B162FD3-D235-4804-AD1C-305AFC86DDB0}" name="Column15311"/>
    <tableColumn id="15316" xr3:uid="{DA934E93-8242-47B6-ADD6-703AD723CD76}" name="Column15312"/>
    <tableColumn id="15317" xr3:uid="{2493C2A4-47A0-4DE0-8522-3EE1A8A3F84D}" name="Column15313"/>
    <tableColumn id="15318" xr3:uid="{1D35D1EA-FE33-4F0E-A008-85EC67C70CA1}" name="Column15314"/>
    <tableColumn id="15319" xr3:uid="{6264036C-EFBB-4917-8025-E1342C548FF3}" name="Column15315"/>
    <tableColumn id="15320" xr3:uid="{67E2626D-E00F-4F29-9D23-AB17480752D1}" name="Column15316"/>
    <tableColumn id="15321" xr3:uid="{62542BA1-86D2-42E2-8EFA-E5E623522593}" name="Column15317"/>
    <tableColumn id="15322" xr3:uid="{422C3A76-6A63-4B92-AE7D-6C714239B034}" name="Column15318"/>
    <tableColumn id="15323" xr3:uid="{FBEA3471-104F-4C05-A8D1-23E93A7A6C97}" name="Column15319"/>
    <tableColumn id="15324" xr3:uid="{3E6E8102-FE77-475C-B2E1-3E608D3BB071}" name="Column15320"/>
    <tableColumn id="15325" xr3:uid="{E934FFC4-06FB-44D2-8419-FED4D0F4A205}" name="Column15321"/>
    <tableColumn id="15326" xr3:uid="{3FD0097A-C372-4719-877D-FCC47CEC3032}" name="Column15322"/>
    <tableColumn id="15327" xr3:uid="{330C2A13-E16A-4D3B-A0ED-D7D3F0104564}" name="Column15323"/>
    <tableColumn id="15328" xr3:uid="{93B2063B-3405-424A-8242-B6D53FA922F9}" name="Column15324"/>
    <tableColumn id="15329" xr3:uid="{1011693A-EB07-4BE0-98FB-7CC79FAD1BB4}" name="Column15325"/>
    <tableColumn id="15330" xr3:uid="{A5373E4C-ADC8-4E61-85FE-27CD67EB5844}" name="Column15326"/>
    <tableColumn id="15331" xr3:uid="{56D201B9-2128-4273-BDCF-1F74042FDC2B}" name="Column15327"/>
    <tableColumn id="15332" xr3:uid="{D3110795-7708-4893-80C8-AE0F61EC404A}" name="Column15328"/>
    <tableColumn id="15333" xr3:uid="{37AADFE2-AB40-48C2-BC09-53DF2F1D95F4}" name="Column15329"/>
    <tableColumn id="15334" xr3:uid="{429A3387-8605-40BD-BB63-F4F43777370A}" name="Column15330"/>
    <tableColumn id="15335" xr3:uid="{3A943489-63DA-4B0A-839A-0B75054BE604}" name="Column15331"/>
    <tableColumn id="15336" xr3:uid="{CBCA5099-BA5C-418C-8320-BE19BF472E02}" name="Column15332"/>
    <tableColumn id="15337" xr3:uid="{C301401F-F7C8-4A1C-A0BE-F8626D6326C2}" name="Column15333"/>
    <tableColumn id="15338" xr3:uid="{4AD72DAF-1748-4EBF-AA2B-14155971A301}" name="Column15334"/>
    <tableColumn id="15339" xr3:uid="{9C31848E-B9EB-4621-A17C-DB8981DBC4CD}" name="Column15335"/>
    <tableColumn id="15340" xr3:uid="{9F781C3C-D9BD-4F42-8C9A-7C909B3ABF02}" name="Column15336"/>
    <tableColumn id="15341" xr3:uid="{47F146E8-B9A0-4997-97A5-A3479741AC8D}" name="Column15337"/>
    <tableColumn id="15342" xr3:uid="{63E14A53-70C4-4E48-96DB-29E9A84BFC01}" name="Column15338"/>
    <tableColumn id="15343" xr3:uid="{9EB86060-2EAC-4CEA-A72D-DD17ED91B01F}" name="Column15339"/>
    <tableColumn id="15344" xr3:uid="{B42E8B77-1CC8-46DF-BE16-1B202F73618A}" name="Column15340"/>
    <tableColumn id="15345" xr3:uid="{97C9B42B-93A5-4F7B-B063-73CA014E5F07}" name="Column15341"/>
    <tableColumn id="15346" xr3:uid="{0F306B01-F39A-421D-B8AB-F7DE3B544436}" name="Column15342"/>
    <tableColumn id="15347" xr3:uid="{3542A6C3-843A-4D0C-8C24-F1AB48837F25}" name="Column15343"/>
    <tableColumn id="15348" xr3:uid="{1ED68642-1544-492E-B5A6-3B8208F0D462}" name="Column15344"/>
    <tableColumn id="15349" xr3:uid="{3E7B0C89-1C5E-40BF-912E-A5B4D7CF6186}" name="Column15345"/>
    <tableColumn id="15350" xr3:uid="{096C69A3-44E7-45C8-9743-15490591E83E}" name="Column15346"/>
    <tableColumn id="15351" xr3:uid="{E992F978-667D-49E5-ACF1-FE7C8A6A7DCF}" name="Column15347"/>
    <tableColumn id="15352" xr3:uid="{98BDE787-C4DC-4FC6-8274-0CF7CE9E58BE}" name="Column15348"/>
    <tableColumn id="15353" xr3:uid="{8C9132C8-A67E-4492-AB3A-D582C80B7BB4}" name="Column15349"/>
    <tableColumn id="15354" xr3:uid="{9441C732-B58F-4CC8-9141-19102AFB217A}" name="Column15350"/>
    <tableColumn id="15355" xr3:uid="{A0E91457-1CFB-4BCC-A8FE-D0FC152AFF75}" name="Column15351"/>
    <tableColumn id="15356" xr3:uid="{BE3AAC08-E9D4-4743-8D2F-54FA138E3AB6}" name="Column15352"/>
    <tableColumn id="15357" xr3:uid="{8845FF00-F7E4-4808-8188-7E6CE3B21E9F}" name="Column15353"/>
    <tableColumn id="15358" xr3:uid="{5DEDA182-6B50-466E-AC62-644B8E64043A}" name="Column15354"/>
    <tableColumn id="15359" xr3:uid="{9DD3206F-70B0-4012-A956-B50B734726BB}" name="Column15355"/>
    <tableColumn id="15360" xr3:uid="{0BC82C08-BE16-4DF9-B3C9-B023BE2A9EF7}" name="Column15356"/>
    <tableColumn id="15361" xr3:uid="{B4509628-6929-4158-8848-B5DE082D889C}" name="Column15357"/>
    <tableColumn id="15362" xr3:uid="{E1FBF259-7B1B-41B8-90B9-FC50803F0D9C}" name="Column15358"/>
    <tableColumn id="15363" xr3:uid="{8E9F28D5-4426-4476-90B2-E4055E926552}" name="Column15359"/>
    <tableColumn id="15364" xr3:uid="{843DAA1E-7D98-4E88-8CEB-EFA8329A9965}" name="Column15360"/>
    <tableColumn id="15365" xr3:uid="{9E567940-2E37-4BAE-8939-80945A7D1241}" name="Column15361"/>
    <tableColumn id="15366" xr3:uid="{AFE2680C-2079-4E29-A826-99F0F5FA9EA3}" name="Column15362"/>
    <tableColumn id="15367" xr3:uid="{5F7D750B-DBE0-43CC-9C7A-804BA331624E}" name="Column15363"/>
    <tableColumn id="15368" xr3:uid="{D2173D4C-ABE7-49A5-BA57-C565C2797F1B}" name="Column15364"/>
    <tableColumn id="15369" xr3:uid="{E8510FCA-7328-453E-89A0-B0FF6840CFBD}" name="Column15365"/>
    <tableColumn id="15370" xr3:uid="{43FBE219-4257-438C-8B9D-978D3401E6FD}" name="Column15366"/>
    <tableColumn id="15371" xr3:uid="{0045AFD9-AC94-4B8B-9215-D892F78D19D6}" name="Column15367"/>
    <tableColumn id="15372" xr3:uid="{0467435E-0D37-487B-B1FA-D215A59E859A}" name="Column15368"/>
    <tableColumn id="15373" xr3:uid="{B4DAF122-47FE-4CFA-8B0D-57D93DB385C2}" name="Column15369"/>
    <tableColumn id="15374" xr3:uid="{08C153F4-B383-464B-9FD5-EA0DD6ADEFD8}" name="Column15370"/>
    <tableColumn id="15375" xr3:uid="{AA1739A1-784A-4256-8BDB-459E8740B2CE}" name="Column15371"/>
    <tableColumn id="15376" xr3:uid="{8A06091C-DA54-4BA8-9728-93CE0C75ACF4}" name="Column15372"/>
    <tableColumn id="15377" xr3:uid="{1C719098-EBE2-411C-9650-BF558C87AFE6}" name="Column15373"/>
    <tableColumn id="15378" xr3:uid="{03D30A66-E0C7-445D-B44C-AD5D7F00570A}" name="Column15374"/>
    <tableColumn id="15379" xr3:uid="{293F62EF-8B99-4562-AB06-40D60703DD7A}" name="Column15375"/>
    <tableColumn id="15380" xr3:uid="{17BB6A7A-C939-4741-8F2F-4B772F946DBB}" name="Column15376"/>
    <tableColumn id="15381" xr3:uid="{6876475A-A056-43E1-B984-75F84AED386E}" name="Column15377"/>
    <tableColumn id="15382" xr3:uid="{486B71E7-89F0-4861-89C2-FFF459F8B1FE}" name="Column15378"/>
    <tableColumn id="15383" xr3:uid="{49DCDA9B-79E1-407D-8047-64E147D165B4}" name="Column15379"/>
    <tableColumn id="15384" xr3:uid="{11D4811B-329E-4033-A8B5-6573A545C42B}" name="Column15380"/>
    <tableColumn id="15385" xr3:uid="{4568E1FA-5C68-42FE-8BA3-6802A31CD8F1}" name="Column15381"/>
    <tableColumn id="15386" xr3:uid="{B9AF9611-6DCE-4BE6-ACC1-C70ED2B09AA8}" name="Column15382"/>
    <tableColumn id="15387" xr3:uid="{002009BC-03C3-49F4-A129-BEBBCE46A5D7}" name="Column15383"/>
    <tableColumn id="15388" xr3:uid="{3C2EF070-8185-4155-A02C-FC6CAC94D19A}" name="Column15384"/>
    <tableColumn id="15389" xr3:uid="{1DDB86B4-8D34-4143-9E97-CCF1EA2319C5}" name="Column15385"/>
    <tableColumn id="15390" xr3:uid="{9157F58E-4476-442C-AB57-AD82C3567271}" name="Column15386"/>
    <tableColumn id="15391" xr3:uid="{78CCD4A6-22CE-424F-B349-C7D42DCC030B}" name="Column15387"/>
    <tableColumn id="15392" xr3:uid="{4BDBD768-9908-4F9F-A80F-B2C4152A452E}" name="Column15388"/>
    <tableColumn id="15393" xr3:uid="{7E0B40B0-30C7-47D7-AFBC-42D091A66591}" name="Column15389"/>
    <tableColumn id="15394" xr3:uid="{12C73C46-BA0F-46A8-9A09-D26754E02DBE}" name="Column15390"/>
    <tableColumn id="15395" xr3:uid="{3FD190A0-B56E-41B9-B4FC-F87C04242359}" name="Column15391"/>
    <tableColumn id="15396" xr3:uid="{CBEAD953-C8A0-4290-A156-C8A552436512}" name="Column15392"/>
    <tableColumn id="15397" xr3:uid="{97A200FD-393B-4B09-B5CB-8E1E64D5ACC4}" name="Column15393"/>
    <tableColumn id="15398" xr3:uid="{E4EEDA3F-1304-4820-8037-C7B3F42955B4}" name="Column15394"/>
    <tableColumn id="15399" xr3:uid="{69BA78C4-FDA7-4D19-B3F7-2D8E16B561DC}" name="Column15395"/>
    <tableColumn id="15400" xr3:uid="{5F4FDB31-1322-46B3-83E0-A51E720CD631}" name="Column15396"/>
    <tableColumn id="15401" xr3:uid="{59706375-807F-42B5-9E9C-858F6BF159CF}" name="Column15397"/>
    <tableColumn id="15402" xr3:uid="{D91C1930-7B29-49C2-B2C8-8AB00606F73E}" name="Column15398"/>
    <tableColumn id="15403" xr3:uid="{9F7C996E-96D3-4927-80EA-1FF3B9A85DC8}" name="Column15399"/>
    <tableColumn id="15404" xr3:uid="{D510BF5D-98F5-49EB-A646-DF0FD606FD59}" name="Column15400"/>
    <tableColumn id="15405" xr3:uid="{162497CF-B21D-468E-B62F-28E19BDC412A}" name="Column15401"/>
    <tableColumn id="15406" xr3:uid="{A5385CAD-CFB8-4C18-A427-CF72848F845C}" name="Column15402"/>
    <tableColumn id="15407" xr3:uid="{19D8F989-3EAF-45E7-AAFC-0F37965D162C}" name="Column15403"/>
    <tableColumn id="15408" xr3:uid="{B969CD47-2659-4258-9D61-B8906DD59307}" name="Column15404"/>
    <tableColumn id="15409" xr3:uid="{0CE448C0-C674-46E5-A5D2-5F24AE55AC43}" name="Column15405"/>
    <tableColumn id="15410" xr3:uid="{BCC1B561-A2A8-4FE8-A93B-ACFFBA0D6D94}" name="Column15406"/>
    <tableColumn id="15411" xr3:uid="{F006AD96-398B-4541-9E64-AE83F3F53D78}" name="Column15407"/>
    <tableColumn id="15412" xr3:uid="{1551765C-047B-47E7-987B-723EBF501FDA}" name="Column15408"/>
    <tableColumn id="15413" xr3:uid="{3CCCA189-9A6F-483B-B061-36AC5C3DD3BA}" name="Column15409"/>
    <tableColumn id="15414" xr3:uid="{611B4C55-C171-454D-A5B9-9D0639DFA261}" name="Column15410"/>
    <tableColumn id="15415" xr3:uid="{3C223094-FCE9-4FE8-873F-393EC28D9F77}" name="Column15411"/>
    <tableColumn id="15416" xr3:uid="{7D211B51-30F5-4036-864D-AFB3EFF06F54}" name="Column15412"/>
    <tableColumn id="15417" xr3:uid="{93F80EBF-54A7-45D0-98A6-8D1773F351DA}" name="Column15413"/>
    <tableColumn id="15418" xr3:uid="{62DC3AF5-8F45-4523-9B86-6BE03B80D8AC}" name="Column15414"/>
    <tableColumn id="15419" xr3:uid="{8CB0ED5C-29B1-47BD-8F1E-D954030D0F44}" name="Column15415"/>
    <tableColumn id="15420" xr3:uid="{CC3A5AED-8B22-4252-94E5-82F0730452BE}" name="Column15416"/>
    <tableColumn id="15421" xr3:uid="{B62F2111-9DEF-4655-91D7-66FE5D6FA42A}" name="Column15417"/>
    <tableColumn id="15422" xr3:uid="{D165A9B7-4647-47D5-9DD2-5EFE9FF197D6}" name="Column15418"/>
    <tableColumn id="15423" xr3:uid="{9ABF7984-CA9C-4811-83B3-A1B1279693D1}" name="Column15419"/>
    <tableColumn id="15424" xr3:uid="{9DF4841E-9423-4791-B265-9C6C32500F4A}" name="Column15420"/>
    <tableColumn id="15425" xr3:uid="{ABB086B1-C61B-4998-98F5-A8AD01F9EFFD}" name="Column15421"/>
    <tableColumn id="15426" xr3:uid="{1931052A-1031-4578-8412-92CF420AF99A}" name="Column15422"/>
    <tableColumn id="15427" xr3:uid="{E74CD616-3CA5-4FBC-AA46-DAFA8978C48C}" name="Column15423"/>
    <tableColumn id="15428" xr3:uid="{A4ED3D98-0C8A-4D69-A91D-1710F80ECA12}" name="Column15424"/>
    <tableColumn id="15429" xr3:uid="{E0783428-EB3C-41D5-97CF-DEB8D33AC3B7}" name="Column15425"/>
    <tableColumn id="15430" xr3:uid="{B213534B-A4B9-41C4-A97A-6F6969F5D096}" name="Column15426"/>
    <tableColumn id="15431" xr3:uid="{75A7B4E2-41DD-4B9C-8858-C5A08F6E0E92}" name="Column15427"/>
    <tableColumn id="15432" xr3:uid="{9BAB737C-BF37-4AD2-9F15-29D15567F013}" name="Column15428"/>
    <tableColumn id="15433" xr3:uid="{2C068097-970C-490F-BEE0-B32B0DD1462A}" name="Column15429"/>
    <tableColumn id="15434" xr3:uid="{C83B274A-CF93-4FE7-A715-6548354E60EB}" name="Column15430"/>
    <tableColumn id="15435" xr3:uid="{BD58B82F-E920-4C2F-8D6A-13FF8B917427}" name="Column15431"/>
    <tableColumn id="15436" xr3:uid="{DF1C9A85-489D-41CD-92D7-EF134AFED35E}" name="Column15432"/>
    <tableColumn id="15437" xr3:uid="{6427375A-70BB-4E7D-BE67-94F88B58B04F}" name="Column15433"/>
    <tableColumn id="15438" xr3:uid="{F4FA84B7-B27B-4E22-A933-B30B53DB16E7}" name="Column15434"/>
    <tableColumn id="15439" xr3:uid="{45848BD3-5F1F-474B-AE51-B19A7BC45B58}" name="Column15435"/>
    <tableColumn id="15440" xr3:uid="{2FCCCE65-9EB7-4004-A4B1-645964ED85AF}" name="Column15436"/>
    <tableColumn id="15441" xr3:uid="{4BBF2140-F461-4496-BCBF-D5A0F60C6C03}" name="Column15437"/>
    <tableColumn id="15442" xr3:uid="{789F6A4A-2057-4786-9973-7C75D8851AD7}" name="Column15438"/>
    <tableColumn id="15443" xr3:uid="{E0A6E6B3-FD52-449A-BD90-8EB22FDE0203}" name="Column15439"/>
    <tableColumn id="15444" xr3:uid="{9FA6C30B-4858-4AA5-ABDB-E5C50B298D48}" name="Column15440"/>
    <tableColumn id="15445" xr3:uid="{19BDD15C-4F61-45BC-A715-1159835C2039}" name="Column15441"/>
    <tableColumn id="15446" xr3:uid="{C7288B7E-5A4C-4200-921C-A6C8E2402EA6}" name="Column15442"/>
    <tableColumn id="15447" xr3:uid="{A664B27A-CAB4-48A8-BFEA-0DDDA51AD25C}" name="Column15443"/>
    <tableColumn id="15448" xr3:uid="{AB31B0D9-E7EB-4F01-8DF7-79657CE25527}" name="Column15444"/>
    <tableColumn id="15449" xr3:uid="{9A00338A-9CCF-4B3E-9A07-C2174B084A5B}" name="Column15445"/>
    <tableColumn id="15450" xr3:uid="{F1E046C4-E3A5-4536-A91C-15E646A0C1C4}" name="Column15446"/>
    <tableColumn id="15451" xr3:uid="{4E6BA4A4-FCDA-4E9A-AE84-3A6F4CF74F66}" name="Column15447"/>
    <tableColumn id="15452" xr3:uid="{1ABCD59B-7093-4DBF-9A07-EEDD47F4AAA8}" name="Column15448"/>
    <tableColumn id="15453" xr3:uid="{2EC8E404-01A6-46CA-85F8-CFB310C2C857}" name="Column15449"/>
    <tableColumn id="15454" xr3:uid="{49CE4DE4-513D-4842-B0EC-7E349AE84129}" name="Column15450"/>
    <tableColumn id="15455" xr3:uid="{CD6AE9BB-F2E0-42F3-B7B0-595708A0AA22}" name="Column15451"/>
    <tableColumn id="15456" xr3:uid="{52F96F20-A315-46F1-89B9-A70D8723AB81}" name="Column15452"/>
    <tableColumn id="15457" xr3:uid="{CCE4A1F0-D5D6-4751-8CFD-E4010AFE5BB3}" name="Column15453"/>
    <tableColumn id="15458" xr3:uid="{371C277B-F455-4B10-B83B-35F2DEABE97C}" name="Column15454"/>
    <tableColumn id="15459" xr3:uid="{87FA35F5-D066-401B-8657-754CA71C44BE}" name="Column15455"/>
    <tableColumn id="15460" xr3:uid="{02312D82-0BEE-47EB-80DF-E7FC9FE2828C}" name="Column15456"/>
    <tableColumn id="15461" xr3:uid="{72ED666F-F5F6-4BF2-BD58-987D9C75158B}" name="Column15457"/>
    <tableColumn id="15462" xr3:uid="{6D6E4095-36B5-48B0-8ACD-AB03D287A664}" name="Column15458"/>
    <tableColumn id="15463" xr3:uid="{058348DF-24BE-4182-AC58-E76443DAEE54}" name="Column15459"/>
    <tableColumn id="15464" xr3:uid="{8EA1CAAB-2663-4A80-A2A7-6F0F44EC2099}" name="Column15460"/>
    <tableColumn id="15465" xr3:uid="{D00106D1-38D4-4ADB-9FF5-8623E3C066BE}" name="Column15461"/>
    <tableColumn id="15466" xr3:uid="{0172DA4F-72D7-4944-B455-5CAEC93B0742}" name="Column15462"/>
    <tableColumn id="15467" xr3:uid="{53032608-33B9-4EB1-8784-BE05D24A887D}" name="Column15463"/>
    <tableColumn id="15468" xr3:uid="{9839436F-6CFF-4287-B8F0-729956507E9D}" name="Column15464"/>
    <tableColumn id="15469" xr3:uid="{4735AB64-5183-40D0-9B53-913DAC075B7F}" name="Column15465"/>
    <tableColumn id="15470" xr3:uid="{7834A0E9-D2AA-442D-8A4E-052E5198C810}" name="Column15466"/>
    <tableColumn id="15471" xr3:uid="{5EF18BFB-BF39-4D0D-8D08-1DA5487AE5A7}" name="Column15467"/>
    <tableColumn id="15472" xr3:uid="{04F78E16-9D5D-4C90-89C1-5AB563F7457C}" name="Column15468"/>
    <tableColumn id="15473" xr3:uid="{8B650362-C355-45B1-A59F-7BF4FEF02ECD}" name="Column15469"/>
    <tableColumn id="15474" xr3:uid="{93E18776-0C9D-488C-A14F-A03915195FD6}" name="Column15470"/>
    <tableColumn id="15475" xr3:uid="{1AC8B66B-B6BB-47AF-94C3-3AEFCAF2BDD1}" name="Column15471"/>
    <tableColumn id="15476" xr3:uid="{750DA184-F28A-4C37-9F68-2F782A2DAA5E}" name="Column15472"/>
    <tableColumn id="15477" xr3:uid="{AD62D783-E805-4DF9-BE6E-772A1B355876}" name="Column15473"/>
    <tableColumn id="15478" xr3:uid="{176842AF-0D05-4F33-993B-756C1142876A}" name="Column15474"/>
    <tableColumn id="15479" xr3:uid="{A970DB9C-1E15-4504-B543-2620B7502B49}" name="Column15475"/>
    <tableColumn id="15480" xr3:uid="{C1A02106-8EA2-4AE1-AD12-3BD2AF23FF91}" name="Column15476"/>
    <tableColumn id="15481" xr3:uid="{B81FC9E3-A1EB-49C4-B68F-D1CBF5D3FDB6}" name="Column15477"/>
    <tableColumn id="15482" xr3:uid="{E92AA7A9-31CC-4CFC-8FEF-D09F1C6987B9}" name="Column15478"/>
    <tableColumn id="15483" xr3:uid="{EFC4A989-9ECC-40A0-9953-F7FF52B7C430}" name="Column15479"/>
    <tableColumn id="15484" xr3:uid="{95B22463-F310-4C00-99E0-95F4950F4885}" name="Column15480"/>
    <tableColumn id="15485" xr3:uid="{4A29D6C0-50E0-4C8B-A607-904041874640}" name="Column15481"/>
    <tableColumn id="15486" xr3:uid="{67FA33C7-FD9B-49B9-9CDE-6715A93AA226}" name="Column15482"/>
    <tableColumn id="15487" xr3:uid="{69649F63-E580-4FC7-B804-5102BDA69E69}" name="Column15483"/>
    <tableColumn id="15488" xr3:uid="{F8045C85-3DEA-43C8-B12B-CE654D660C2D}" name="Column15484"/>
    <tableColumn id="15489" xr3:uid="{B8BE67A3-0DCD-42E0-95BB-1FAC2EF246E8}" name="Column15485"/>
    <tableColumn id="15490" xr3:uid="{C8B4A848-365C-403C-81B5-E95EDB3B0F4A}" name="Column15486"/>
    <tableColumn id="15491" xr3:uid="{505CF526-6079-41BA-9833-A8440D67C25E}" name="Column15487"/>
    <tableColumn id="15492" xr3:uid="{A77A9A2C-1FFF-4A39-8554-71E47967070B}" name="Column15488"/>
    <tableColumn id="15493" xr3:uid="{420EF70E-2391-47AE-A452-506401496B89}" name="Column15489"/>
    <tableColumn id="15494" xr3:uid="{67BD6B12-2DED-41FA-8250-8FF4808AC808}" name="Column15490"/>
    <tableColumn id="15495" xr3:uid="{D750A502-24D4-437B-8741-83735397C33B}" name="Column15491"/>
    <tableColumn id="15496" xr3:uid="{02BA3712-68E3-4B32-B6BA-B334FB8C74C8}" name="Column15492"/>
    <tableColumn id="15497" xr3:uid="{19EC358F-3BB1-4E9E-8B0B-583F510F19FE}" name="Column15493"/>
    <tableColumn id="15498" xr3:uid="{E569C68C-7599-4213-BA6C-276339DDB21F}" name="Column15494"/>
    <tableColumn id="15499" xr3:uid="{27F3849F-88DE-45A5-8195-0A825114D6AC}" name="Column15495"/>
    <tableColumn id="15500" xr3:uid="{70E922EC-1040-481A-88DE-161293279D06}" name="Column15496"/>
    <tableColumn id="15501" xr3:uid="{A0944753-F3C5-4E11-AF6B-82D372D2240C}" name="Column15497"/>
    <tableColumn id="15502" xr3:uid="{F400842E-F38A-4714-B0BD-D153C9EB600A}" name="Column15498"/>
    <tableColumn id="15503" xr3:uid="{75723AA8-C007-4EAC-80A2-BD64EBD5B7A3}" name="Column15499"/>
    <tableColumn id="15504" xr3:uid="{9E10F307-78EF-41CA-8373-579BCC973733}" name="Column15500"/>
    <tableColumn id="15505" xr3:uid="{4DD6B869-D887-45A8-9165-FD1B4DC1FA60}" name="Column15501"/>
    <tableColumn id="15506" xr3:uid="{951FE9FE-70F8-42A3-AF12-16B8D1774C0C}" name="Column15502"/>
    <tableColumn id="15507" xr3:uid="{962375B8-7F4F-4CA3-974B-012B5298A338}" name="Column15503"/>
    <tableColumn id="15508" xr3:uid="{5B38B70F-544B-4534-9AE0-B36324FD4CF9}" name="Column15504"/>
    <tableColumn id="15509" xr3:uid="{87CAAF1E-302F-4E63-A431-84DD9D126B88}" name="Column15505"/>
    <tableColumn id="15510" xr3:uid="{59F089FC-9306-466B-BCD0-BAE44A7733F0}" name="Column15506"/>
    <tableColumn id="15511" xr3:uid="{4C45F67B-A052-4A75-A700-3DF5ED90B68A}" name="Column15507"/>
    <tableColumn id="15512" xr3:uid="{83C081CD-54BD-4494-BE8B-12B4A8FB48A3}" name="Column15508"/>
    <tableColumn id="15513" xr3:uid="{EA3989D6-A257-404E-A3AE-33C3F43CE260}" name="Column15509"/>
    <tableColumn id="15514" xr3:uid="{B99D00FD-0325-4306-9CEC-627E533D53DF}" name="Column15510"/>
    <tableColumn id="15515" xr3:uid="{954447D8-519B-4589-9493-9E17F9579DC5}" name="Column15511"/>
    <tableColumn id="15516" xr3:uid="{5CE49957-2029-48B9-BDBD-97507A47033D}" name="Column15512"/>
    <tableColumn id="15517" xr3:uid="{992CA81E-59FF-4231-9126-07982DDBE17C}" name="Column15513"/>
    <tableColumn id="15518" xr3:uid="{39AE2615-EA67-4887-838C-28F4BCDF2030}" name="Column15514"/>
    <tableColumn id="15519" xr3:uid="{B76ADE3E-5637-4D2F-BC72-EBD000555A5B}" name="Column15515"/>
    <tableColumn id="15520" xr3:uid="{0828DB7D-57FD-465D-AB1B-FA451DBAF3E4}" name="Column15516"/>
    <tableColumn id="15521" xr3:uid="{12D680AD-3069-4C3F-873C-62C7E0EDD18E}" name="Column15517"/>
    <tableColumn id="15522" xr3:uid="{E05AC4E8-0195-4537-933E-FE9025F600AB}" name="Column15518"/>
    <tableColumn id="15523" xr3:uid="{965EF6F5-9D05-4411-9046-85B102A26E25}" name="Column15519"/>
    <tableColumn id="15524" xr3:uid="{8A3B8F6C-C2E5-40F2-A4D7-85D599F6F6C7}" name="Column15520"/>
    <tableColumn id="15525" xr3:uid="{31F4937D-3A70-4712-ADB5-71013E61968E}" name="Column15521"/>
    <tableColumn id="15526" xr3:uid="{3267567D-96D0-48B9-B25D-65940B3A82AF}" name="Column15522"/>
    <tableColumn id="15527" xr3:uid="{BBB4B923-4C31-444C-AA4D-FD8BC297BC74}" name="Column15523"/>
    <tableColumn id="15528" xr3:uid="{06C804A4-6F2C-4EE0-AB14-09C914519A94}" name="Column15524"/>
    <tableColumn id="15529" xr3:uid="{5AEE3DA3-791E-4257-B07F-5E168A03326A}" name="Column15525"/>
    <tableColumn id="15530" xr3:uid="{EE1E5D4C-DC8C-4102-A14A-BB8645807ACB}" name="Column15526"/>
    <tableColumn id="15531" xr3:uid="{68C89F17-2F3B-4BB0-BB91-E6F8B72AD77E}" name="Column15527"/>
    <tableColumn id="15532" xr3:uid="{60FFE3DF-69F4-473D-BB59-33993D484B1B}" name="Column15528"/>
    <tableColumn id="15533" xr3:uid="{15CC84C6-0737-4732-9BA4-510934541609}" name="Column15529"/>
    <tableColumn id="15534" xr3:uid="{77C1C4B6-FDDC-4ED9-9C9B-66BF6FE2CB38}" name="Column15530"/>
    <tableColumn id="15535" xr3:uid="{A1D160D9-FEC4-42DD-A124-61DDBD7177ED}" name="Column15531"/>
    <tableColumn id="15536" xr3:uid="{59F8E43C-9B08-4755-ABB1-19537FB0D209}" name="Column15532"/>
    <tableColumn id="15537" xr3:uid="{25745430-31EC-4219-A3EA-5C47C47839D9}" name="Column15533"/>
    <tableColumn id="15538" xr3:uid="{03FB77B5-1721-4D45-8F2B-B14924B49E70}" name="Column15534"/>
    <tableColumn id="15539" xr3:uid="{BD3CA21A-3AE2-4C1B-89BB-D9421B93F3D4}" name="Column15535"/>
    <tableColumn id="15540" xr3:uid="{B0F3E176-A8EA-48CE-A6C1-B23CD92166AA}" name="Column15536"/>
    <tableColumn id="15541" xr3:uid="{DAF1E929-7600-49C2-AEC6-04AD008B7EEB}" name="Column15537"/>
    <tableColumn id="15542" xr3:uid="{4B0E79E5-F48D-4AEC-BE79-16E2EEF48FE9}" name="Column15538"/>
    <tableColumn id="15543" xr3:uid="{2C6056D1-679B-492D-9236-48BE9651EFB7}" name="Column15539"/>
    <tableColumn id="15544" xr3:uid="{AB9E3D44-DA86-445D-B56E-38F3161850DB}" name="Column15540"/>
    <tableColumn id="15545" xr3:uid="{3F957877-70F8-44B7-8E86-1753840EE1A2}" name="Column15541"/>
    <tableColumn id="15546" xr3:uid="{E160B945-1380-4011-BE2A-82CE46AB2E30}" name="Column15542"/>
    <tableColumn id="15547" xr3:uid="{FEEB39CA-C6F0-4934-9DD5-0983D43926CB}" name="Column15543"/>
    <tableColumn id="15548" xr3:uid="{6BBEB3EE-A5B6-4230-ADC1-FCE1945964D3}" name="Column15544"/>
    <tableColumn id="15549" xr3:uid="{DFC51E7F-DE1D-40F9-9951-4D9F36F19404}" name="Column15545"/>
    <tableColumn id="15550" xr3:uid="{5554E029-3831-426F-9416-7C5F340DECF1}" name="Column15546"/>
    <tableColumn id="15551" xr3:uid="{3662B5D5-4F55-43B1-8285-A8C219748D4B}" name="Column15547"/>
    <tableColumn id="15552" xr3:uid="{B2B4221D-9DF6-41F8-9993-9D6FDA1FC33C}" name="Column15548"/>
    <tableColumn id="15553" xr3:uid="{4BE1B63A-2A57-4CA0-AC65-B536B9C0B4CB}" name="Column15549"/>
    <tableColumn id="15554" xr3:uid="{60453957-904B-43FF-9C76-D13C3066B8DC}" name="Column15550"/>
    <tableColumn id="15555" xr3:uid="{FE790FBD-6D77-4B44-AC93-AFCB700AFCA5}" name="Column15551"/>
    <tableColumn id="15556" xr3:uid="{DB740797-BB8C-4B6D-93B7-6D3A5EB57594}" name="Column15552"/>
    <tableColumn id="15557" xr3:uid="{4F896E89-A35C-4974-841B-4670AC40D6AE}" name="Column15553"/>
    <tableColumn id="15558" xr3:uid="{FC331A4D-6E25-4C48-995A-744F678F20E8}" name="Column15554"/>
    <tableColumn id="15559" xr3:uid="{8F83E8D3-4DB9-4AAB-823F-4E7B82F35D6F}" name="Column15555"/>
    <tableColumn id="15560" xr3:uid="{5A82C3FA-CEBD-4D2F-93A1-6835C878B751}" name="Column15556"/>
    <tableColumn id="15561" xr3:uid="{EC064CB8-B7D2-49F0-8675-84E9C591415F}" name="Column15557"/>
    <tableColumn id="15562" xr3:uid="{C100F60D-6F8F-4ACF-8D91-4DB6233D0CBB}" name="Column15558"/>
    <tableColumn id="15563" xr3:uid="{A4AC11BA-8510-4EC4-AD9E-E1480C7D7EFD}" name="Column15559"/>
    <tableColumn id="15564" xr3:uid="{69FC399F-3459-4A80-B43A-8C48F91C316F}" name="Column15560"/>
    <tableColumn id="15565" xr3:uid="{262D5737-D510-4B16-B208-21B0D67E1707}" name="Column15561"/>
    <tableColumn id="15566" xr3:uid="{7CAC3870-4023-48FB-AC28-063D2FC6D50B}" name="Column15562"/>
    <tableColumn id="15567" xr3:uid="{06D9F618-3DAB-4885-8DE7-CCA621173088}" name="Column15563"/>
    <tableColumn id="15568" xr3:uid="{A2D76FC2-755D-4202-9289-8291309D894A}" name="Column15564"/>
    <tableColumn id="15569" xr3:uid="{7AF2934B-94B9-48C0-BBCB-5658E6943AF7}" name="Column15565"/>
    <tableColumn id="15570" xr3:uid="{1F2FE175-6962-4239-94DF-3A2C960FED03}" name="Column15566"/>
    <tableColumn id="15571" xr3:uid="{808A0F72-0245-4255-BC5F-BDA5A48B9D16}" name="Column15567"/>
    <tableColumn id="15572" xr3:uid="{F086E76F-7657-462B-834E-FC810EF8B7E2}" name="Column15568"/>
    <tableColumn id="15573" xr3:uid="{696940F8-C422-494E-B741-4B0D2A569828}" name="Column15569"/>
    <tableColumn id="15574" xr3:uid="{903D2C51-0A50-4B63-827C-85858909421A}" name="Column15570"/>
    <tableColumn id="15575" xr3:uid="{BC14AC69-8598-410E-B992-246831566688}" name="Column15571"/>
    <tableColumn id="15576" xr3:uid="{3D805B44-BB60-48D5-B0AE-6A6E49A4436E}" name="Column15572"/>
    <tableColumn id="15577" xr3:uid="{CE992073-B18F-47D9-8C87-3C9B2505AB4B}" name="Column15573"/>
    <tableColumn id="15578" xr3:uid="{39758A2F-5629-48FC-9D11-669CB53688C3}" name="Column15574"/>
    <tableColumn id="15579" xr3:uid="{BE7A0127-43A9-46AE-B243-E5B47771A2C7}" name="Column15575"/>
    <tableColumn id="15580" xr3:uid="{5518DF1F-4FDB-4C9D-87EE-298CD3A95893}" name="Column15576"/>
    <tableColumn id="15581" xr3:uid="{FDF520CB-F15D-4081-B9D7-689FAD319CDE}" name="Column15577"/>
    <tableColumn id="15582" xr3:uid="{AE6F2E60-CA8E-4615-8B76-2A7A5E8DD434}" name="Column15578"/>
    <tableColumn id="15583" xr3:uid="{119F9F98-2296-4C5D-8513-4E83DD50F616}" name="Column15579"/>
    <tableColumn id="15584" xr3:uid="{57631AE8-5D08-4F86-8ADD-5C565BEBC6CB}" name="Column15580"/>
    <tableColumn id="15585" xr3:uid="{B00FF743-3AF4-40EE-A21A-99FAC3BD3DCC}" name="Column15581"/>
    <tableColumn id="15586" xr3:uid="{D4628054-AE7C-41E7-915B-52E67A1F3ADE}" name="Column15582"/>
    <tableColumn id="15587" xr3:uid="{0C232D88-8734-4EBA-8E74-2840E7C7314C}" name="Column15583"/>
    <tableColumn id="15588" xr3:uid="{51E9328F-60FB-4976-A85E-6533441FF356}" name="Column15584"/>
    <tableColumn id="15589" xr3:uid="{CE721142-97AD-4704-8929-5F8E799B87A7}" name="Column15585"/>
    <tableColumn id="15590" xr3:uid="{7B1FF51C-9C09-4FA3-BF26-F71F618F73E4}" name="Column15586"/>
    <tableColumn id="15591" xr3:uid="{72A5A99E-1D8B-483F-B77E-9C84E46AE4E4}" name="Column15587"/>
    <tableColumn id="15592" xr3:uid="{564CB6DC-8A0E-4BA9-95C7-0A9D61D34B79}" name="Column15588"/>
    <tableColumn id="15593" xr3:uid="{2D1E40A9-1729-4FCC-9A83-B4D529987C91}" name="Column15589"/>
    <tableColumn id="15594" xr3:uid="{DC3D670C-CEB5-424E-9E86-346336D6E705}" name="Column15590"/>
    <tableColumn id="15595" xr3:uid="{07418DD9-727D-40B9-825C-40A72459239B}" name="Column15591"/>
    <tableColumn id="15596" xr3:uid="{84290B81-C898-4956-9F6B-D99D1AE3447E}" name="Column15592"/>
    <tableColumn id="15597" xr3:uid="{E3CEDDA9-2B15-4CDB-AAD9-B4DCE4EF3551}" name="Column15593"/>
    <tableColumn id="15598" xr3:uid="{B444A673-B939-49B2-BF74-0D850699762B}" name="Column15594"/>
    <tableColumn id="15599" xr3:uid="{21D2229B-6405-4B53-BACB-AA19C8CFC15B}" name="Column15595"/>
    <tableColumn id="15600" xr3:uid="{9F0A6745-96E2-4288-8090-432F7D319EF3}" name="Column15596"/>
    <tableColumn id="15601" xr3:uid="{7F0251DA-AE9C-4709-BB64-FDF996F84AA6}" name="Column15597"/>
    <tableColumn id="15602" xr3:uid="{26BCDFC7-E710-4688-ABBF-5C66DCC132C6}" name="Column15598"/>
    <tableColumn id="15603" xr3:uid="{D3DE21C8-CE49-422B-AD48-EB712ED1BEC0}" name="Column15599"/>
    <tableColumn id="15604" xr3:uid="{5B71FAE8-79AF-46B2-9DFB-FAB37BB8E285}" name="Column15600"/>
    <tableColumn id="15605" xr3:uid="{2DF6EBC2-0FC5-45FA-BF51-87CF4DD1539C}" name="Column15601"/>
    <tableColumn id="15606" xr3:uid="{EE6BC3EC-0BEB-4D9F-A595-01A074081E92}" name="Column15602"/>
    <tableColumn id="15607" xr3:uid="{C0458C1C-E17B-4CBF-93EA-5201224F44E1}" name="Column15603"/>
    <tableColumn id="15608" xr3:uid="{4243B482-63F0-47CA-A86D-9A847FC4500F}" name="Column15604"/>
    <tableColumn id="15609" xr3:uid="{3848E758-2A2A-4621-8ADE-758326E00A2F}" name="Column15605"/>
    <tableColumn id="15610" xr3:uid="{F13D8CF4-15E4-4134-8D5C-B5D2DB1BB4AE}" name="Column15606"/>
    <tableColumn id="15611" xr3:uid="{115FC09A-1916-4E50-B3E2-A7B0F7974150}" name="Column15607"/>
    <tableColumn id="15612" xr3:uid="{D8BF6F3A-7E45-4928-A0A2-913C7113B163}" name="Column15608"/>
    <tableColumn id="15613" xr3:uid="{B29F6A21-38DE-44C6-BB6B-AD602E797A4A}" name="Column15609"/>
    <tableColumn id="15614" xr3:uid="{177F7AA3-FCCB-4E01-8989-F7198E7844B6}" name="Column15610"/>
    <tableColumn id="15615" xr3:uid="{16DF9AE4-21DF-49BC-A62A-62A5A5A48E17}" name="Column15611"/>
    <tableColumn id="15616" xr3:uid="{EBD85059-E581-43DB-A32E-262637589193}" name="Column15612"/>
    <tableColumn id="15617" xr3:uid="{A9A1926A-0775-40D9-888C-EF03B2C26D44}" name="Column15613"/>
    <tableColumn id="15618" xr3:uid="{F137B1D4-79E9-47D0-8855-6DAD57F8E499}" name="Column15614"/>
    <tableColumn id="15619" xr3:uid="{0326750D-9CA1-4C4E-B0CA-65197146D43E}" name="Column15615"/>
    <tableColumn id="15620" xr3:uid="{1BBA4D82-B699-4D23-A258-745CF01A440F}" name="Column15616"/>
    <tableColumn id="15621" xr3:uid="{B83EBBE2-40D3-4397-9080-A8FC97382C2B}" name="Column15617"/>
    <tableColumn id="15622" xr3:uid="{AB706657-9ECF-42C7-A10C-3DE71E665A18}" name="Column15618"/>
    <tableColumn id="15623" xr3:uid="{A7960BB2-E438-4B25-8024-6C394074AA60}" name="Column15619"/>
    <tableColumn id="15624" xr3:uid="{7595EAA1-B2F4-47A8-8EC6-CC9D7549E045}" name="Column15620"/>
    <tableColumn id="15625" xr3:uid="{A146A703-2816-4651-9B4E-6A8179D0381D}" name="Column15621"/>
    <tableColumn id="15626" xr3:uid="{7AE49E39-7C57-4BB0-83CD-1215925C5992}" name="Column15622"/>
    <tableColumn id="15627" xr3:uid="{C1AEA599-7881-4EEC-92DB-0C56A137A62B}" name="Column15623"/>
    <tableColumn id="15628" xr3:uid="{53D77DA7-860B-4EDA-9140-52F139A6147D}" name="Column15624"/>
    <tableColumn id="15629" xr3:uid="{48A4A073-8A1F-4973-A239-A2E1EBE5F5FA}" name="Column15625"/>
    <tableColumn id="15630" xr3:uid="{A1CC0047-EB43-4273-85B3-6BBE3030A967}" name="Column15626"/>
    <tableColumn id="15631" xr3:uid="{07C92C25-7993-4822-A19A-EA05180111C8}" name="Column15627"/>
    <tableColumn id="15632" xr3:uid="{A7FD6426-2B81-4237-830C-013A441B7E4B}" name="Column15628"/>
    <tableColumn id="15633" xr3:uid="{9218EDA7-E5FF-450E-A938-402FEBAA4EA2}" name="Column15629"/>
    <tableColumn id="15634" xr3:uid="{5A179531-799F-4FD0-847B-08E3CA853B07}" name="Column15630"/>
    <tableColumn id="15635" xr3:uid="{76B3973B-27C1-4AA8-A69B-D13C9E66BCE2}" name="Column15631"/>
    <tableColumn id="15636" xr3:uid="{8E65A1A5-C124-4480-B85F-0C1C23A2B77D}" name="Column15632"/>
    <tableColumn id="15637" xr3:uid="{968CAA52-C1A1-4CDA-AE0F-A237AE41EE9A}" name="Column15633"/>
    <tableColumn id="15638" xr3:uid="{0E388473-7DC5-430C-8BB6-C47C9C1AFAB4}" name="Column15634"/>
    <tableColumn id="15639" xr3:uid="{EB387D4B-9927-4D2F-8FD2-526F4A3B8F49}" name="Column15635"/>
    <tableColumn id="15640" xr3:uid="{49252574-BD7B-4B71-910D-439F90C40364}" name="Column15636"/>
    <tableColumn id="15641" xr3:uid="{16803C0D-E4C6-4F8F-B818-43967883835F}" name="Column15637"/>
    <tableColumn id="15642" xr3:uid="{CA275D26-B91B-4096-A931-A02A97BC0863}" name="Column15638"/>
    <tableColumn id="15643" xr3:uid="{DE13DC2F-677C-430D-8D1E-1113D203D33E}" name="Column15639"/>
    <tableColumn id="15644" xr3:uid="{80376A91-9A43-4CEA-80B2-210179187275}" name="Column15640"/>
    <tableColumn id="15645" xr3:uid="{15B0EE18-42EA-4E06-BDE4-233D4A835806}" name="Column15641"/>
    <tableColumn id="15646" xr3:uid="{28B20EFE-996E-4A2C-B1CD-70BF9BD1C2CA}" name="Column15642"/>
    <tableColumn id="15647" xr3:uid="{20BB3726-FA64-4758-AFA0-F65FDDCDE4AA}" name="Column15643"/>
    <tableColumn id="15648" xr3:uid="{6C77ADBF-AD5E-4115-BC00-8D8451CE26CD}" name="Column15644"/>
    <tableColumn id="15649" xr3:uid="{408F7013-EAEC-46CF-9C16-F3B9F3768C20}" name="Column15645"/>
    <tableColumn id="15650" xr3:uid="{6A351D1C-6F86-4E23-870F-AB5641C33220}" name="Column15646"/>
    <tableColumn id="15651" xr3:uid="{CAD3E29A-D366-48F1-85A4-3F559BC87502}" name="Column15647"/>
    <tableColumn id="15652" xr3:uid="{667269A8-479F-40F0-AA25-B4B9FB144226}" name="Column15648"/>
    <tableColumn id="15653" xr3:uid="{EF547D4C-8023-4A29-B7F7-6B93AC962257}" name="Column15649"/>
    <tableColumn id="15654" xr3:uid="{42565D2C-F4E3-48AD-BCB0-C3C9B1F97F9E}" name="Column15650"/>
    <tableColumn id="15655" xr3:uid="{CEC58F9F-6BA4-4441-8445-63405F32CA90}" name="Column15651"/>
    <tableColumn id="15656" xr3:uid="{38436985-5F51-4B1D-A515-1CBF58EE5226}" name="Column15652"/>
    <tableColumn id="15657" xr3:uid="{4E10E196-3C32-4267-B120-74A8CBE76751}" name="Column15653"/>
    <tableColumn id="15658" xr3:uid="{C3DBFE38-EB41-49E7-99A7-3171C0A0AD87}" name="Column15654"/>
    <tableColumn id="15659" xr3:uid="{968F74DB-3777-498E-9B3A-F3E0867495A0}" name="Column15655"/>
    <tableColumn id="15660" xr3:uid="{C4951F57-0FFB-4FB1-B495-13B20FA88362}" name="Column15656"/>
    <tableColumn id="15661" xr3:uid="{360209B4-4436-4BB4-AFA3-18C78B558C02}" name="Column15657"/>
    <tableColumn id="15662" xr3:uid="{F618953E-9D53-4713-9011-E6803CE7B8C2}" name="Column15658"/>
    <tableColumn id="15663" xr3:uid="{440EC68F-CE57-459D-A36E-46321B05E3B8}" name="Column15659"/>
    <tableColumn id="15664" xr3:uid="{38563A5E-1BB3-413A-8844-13CFCBA999DC}" name="Column15660"/>
    <tableColumn id="15665" xr3:uid="{49E0F870-43B8-4D53-9E8B-A9F9B94CD15F}" name="Column15661"/>
    <tableColumn id="15666" xr3:uid="{C8CE5A32-AFF3-4A4C-95BF-69138079D37F}" name="Column15662"/>
    <tableColumn id="15667" xr3:uid="{C964E438-F4EB-4AFC-968A-9CEC0AA4CE8A}" name="Column15663"/>
    <tableColumn id="15668" xr3:uid="{1D01FD8B-7D5A-493D-83D4-C1970C8786D9}" name="Column15664"/>
    <tableColumn id="15669" xr3:uid="{BF081131-9C6D-4401-8004-06B52EE9C4D7}" name="Column15665"/>
    <tableColumn id="15670" xr3:uid="{1914ED24-8528-4EDD-AECC-A1469CD3A4DA}" name="Column15666"/>
    <tableColumn id="15671" xr3:uid="{AD452CDF-0902-4F1C-B369-A586083A7696}" name="Column15667"/>
    <tableColumn id="15672" xr3:uid="{EF3962EC-DFC5-4CE4-9243-7695131A8BB0}" name="Column15668"/>
    <tableColumn id="15673" xr3:uid="{0D5A6ED4-FA3B-4DAE-B04E-D53ECC5AD38B}" name="Column15669"/>
    <tableColumn id="15674" xr3:uid="{D5DFA4E3-918F-4632-82F4-8D6988056595}" name="Column15670"/>
    <tableColumn id="15675" xr3:uid="{21811AC4-78D7-4950-AE84-DF6DD879F2A3}" name="Column15671"/>
    <tableColumn id="15676" xr3:uid="{22ECE00B-2281-4B86-AC48-A9A86FCF2F39}" name="Column15672"/>
    <tableColumn id="15677" xr3:uid="{9B5B40F7-5C08-49CB-9EF6-EDA8A01A4B53}" name="Column15673"/>
    <tableColumn id="15678" xr3:uid="{9829D480-F52D-43E5-8C00-CD969DE1F426}" name="Column15674"/>
    <tableColumn id="15679" xr3:uid="{BD954F03-2F5C-482B-BA45-13CE47FD2245}" name="Column15675"/>
    <tableColumn id="15680" xr3:uid="{734A6B17-2FCF-499A-9B4C-CAD75BFA4C54}" name="Column15676"/>
    <tableColumn id="15681" xr3:uid="{DB4515E3-1D5E-4805-A7AE-18BBCE3C2D4D}" name="Column15677"/>
    <tableColumn id="15682" xr3:uid="{D03101ED-8BFF-41B4-B469-83362CF700D5}" name="Column15678"/>
    <tableColumn id="15683" xr3:uid="{B6A15F24-4969-4EBC-8C02-E06F2E07BD13}" name="Column15679"/>
    <tableColumn id="15684" xr3:uid="{6D6918FF-EF10-4C93-9DC8-68051F9AEC94}" name="Column15680"/>
    <tableColumn id="15685" xr3:uid="{559473B3-6816-4DC5-853C-6EC3BE6820C7}" name="Column15681"/>
    <tableColumn id="15686" xr3:uid="{824DCAF0-D588-40ED-B160-255A1423A7F8}" name="Column15682"/>
    <tableColumn id="15687" xr3:uid="{DCB3A021-E670-45E3-B4E9-210C806F307A}" name="Column15683"/>
    <tableColumn id="15688" xr3:uid="{00323948-2F30-4AFB-BD7F-66FA4AD9AF34}" name="Column15684"/>
    <tableColumn id="15689" xr3:uid="{70DB3600-92F0-440D-BB83-7DA376737F9F}" name="Column15685"/>
    <tableColumn id="15690" xr3:uid="{CAB0D17E-5332-4E2B-B7D6-775777E5543E}" name="Column15686"/>
    <tableColumn id="15691" xr3:uid="{4C87317A-4C12-44D8-8755-F97C810AF526}" name="Column15687"/>
    <tableColumn id="15692" xr3:uid="{8EBE4080-A115-4DA6-ADB9-33CAEE274BCF}" name="Column15688"/>
    <tableColumn id="15693" xr3:uid="{1C449ED7-9337-4E36-B6D6-14D0C64AE8F6}" name="Column15689"/>
    <tableColumn id="15694" xr3:uid="{005F821E-ADE3-41E9-8A29-EA2050936627}" name="Column15690"/>
    <tableColumn id="15695" xr3:uid="{87DED72B-9824-43B4-A6E9-A1BD176FEA69}" name="Column15691"/>
    <tableColumn id="15696" xr3:uid="{3DD8F184-6F75-4CD7-ACA3-3C407BC8912D}" name="Column15692"/>
    <tableColumn id="15697" xr3:uid="{0F08288B-E9BC-44EC-9C95-17926DB0CA2F}" name="Column15693"/>
    <tableColumn id="15698" xr3:uid="{C523DBA5-55A2-4802-BBA3-C0F072F4458B}" name="Column15694"/>
    <tableColumn id="15699" xr3:uid="{837FF7FB-DA5E-479C-81DB-2E50B95C5BF0}" name="Column15695"/>
    <tableColumn id="15700" xr3:uid="{62E90EB9-8556-4829-B2DF-65B386ECE31D}" name="Column15696"/>
    <tableColumn id="15701" xr3:uid="{60D545C5-CA3B-4DD6-8032-CD8880DD5392}" name="Column15697"/>
    <tableColumn id="15702" xr3:uid="{CCC62686-AEBD-43FE-BD13-207B09394148}" name="Column15698"/>
    <tableColumn id="15703" xr3:uid="{56E9BDE3-E6FA-4948-AFEF-A290791024FC}" name="Column15699"/>
    <tableColumn id="15704" xr3:uid="{A30A4C8D-A5D4-47B2-A05C-692650B7E850}" name="Column15700"/>
    <tableColumn id="15705" xr3:uid="{AC4AC976-3B2A-4E83-BAC5-931F3F86B9E5}" name="Column15701"/>
    <tableColumn id="15706" xr3:uid="{D037D17E-D430-4B0B-B828-33AB3F1D262A}" name="Column15702"/>
    <tableColumn id="15707" xr3:uid="{7F6CE8BA-FCD3-448A-A5A5-0CBE12F5D52B}" name="Column15703"/>
    <tableColumn id="15708" xr3:uid="{DFFB79FA-08FC-48C5-88C8-1420BB24629D}" name="Column15704"/>
    <tableColumn id="15709" xr3:uid="{564BF4B8-16A7-403F-96C8-7F8565C3A683}" name="Column15705"/>
    <tableColumn id="15710" xr3:uid="{8765B555-517E-4639-874D-812CA90689FF}" name="Column15706"/>
    <tableColumn id="15711" xr3:uid="{FDC0528A-A1E6-4799-AD22-148E388D8B96}" name="Column15707"/>
    <tableColumn id="15712" xr3:uid="{F169F78D-16B8-470B-9D66-A402B47EB8EB}" name="Column15708"/>
    <tableColumn id="15713" xr3:uid="{BC5635D9-CC7A-4178-94F8-78DEC28B7ADA}" name="Column15709"/>
    <tableColumn id="15714" xr3:uid="{F814E4E8-B683-4F88-8CCD-1024ADED955B}" name="Column15710"/>
    <tableColumn id="15715" xr3:uid="{CF55219C-C149-4BCF-A953-F273FB07AAAF}" name="Column15711"/>
    <tableColumn id="15716" xr3:uid="{9F91504B-D8D6-414D-868E-F741EEF89A09}" name="Column15712"/>
    <tableColumn id="15717" xr3:uid="{8F6A3776-2E09-4570-A643-C12E04FB0A1F}" name="Column15713"/>
    <tableColumn id="15718" xr3:uid="{6E3A8091-30E7-4A30-B733-79D291A96882}" name="Column15714"/>
    <tableColumn id="15719" xr3:uid="{D3639BBC-D68A-46D8-8B8E-083646FA4CD9}" name="Column15715"/>
    <tableColumn id="15720" xr3:uid="{18D83DA6-1872-449A-83F3-CD9F224EC454}" name="Column15716"/>
    <tableColumn id="15721" xr3:uid="{ADEF565C-41D1-439E-8BAC-F5F23B5573C2}" name="Column15717"/>
    <tableColumn id="15722" xr3:uid="{CA7ABD39-E8A4-4A78-AE3A-C9D878D6DBF5}" name="Column15718"/>
    <tableColumn id="15723" xr3:uid="{633B0A95-4604-4F4A-B4D7-69BB47721A1C}" name="Column15719"/>
    <tableColumn id="15724" xr3:uid="{B5B54BDC-B7DE-451E-B489-940DF05488A5}" name="Column15720"/>
    <tableColumn id="15725" xr3:uid="{3F2043F2-8CFC-4EA9-A454-8EE174CA3427}" name="Column15721"/>
    <tableColumn id="15726" xr3:uid="{38A37E25-41F1-4ECA-8024-4A224384EFBC}" name="Column15722"/>
    <tableColumn id="15727" xr3:uid="{89D2FC5D-0B96-4975-A08B-DAE5F9CBF40F}" name="Column15723"/>
    <tableColumn id="15728" xr3:uid="{5CF47357-2A7E-4F94-B651-028A6908CFBC}" name="Column15724"/>
    <tableColumn id="15729" xr3:uid="{3ECEAE0A-A48A-43F8-8AB7-A8F32BE0D436}" name="Column15725"/>
    <tableColumn id="15730" xr3:uid="{9BA0666F-F14F-4429-AD9F-0B278B1C2296}" name="Column15726"/>
    <tableColumn id="15731" xr3:uid="{EB724AAC-F131-4CE4-BA41-F583CB65C7DC}" name="Column15727"/>
    <tableColumn id="15732" xr3:uid="{07D59C8B-0C6E-47E2-8C15-F1A7A1E5B623}" name="Column15728"/>
    <tableColumn id="15733" xr3:uid="{957EEB42-3953-490C-B1EC-81FBAE124905}" name="Column15729"/>
    <tableColumn id="15734" xr3:uid="{AF3BCE16-D7F4-45A2-B918-D56AFC8B539F}" name="Column15730"/>
    <tableColumn id="15735" xr3:uid="{73CF8CA8-E595-46B8-9CFB-EF807C66B255}" name="Column15731"/>
    <tableColumn id="15736" xr3:uid="{57221BB6-744E-46F4-B51A-EC8C202A8D1C}" name="Column15732"/>
    <tableColumn id="15737" xr3:uid="{51A14E2A-6C9B-46E7-972B-9A964195CDC5}" name="Column15733"/>
    <tableColumn id="15738" xr3:uid="{92C17F5F-1709-490E-BFB0-A9514FE496AB}" name="Column15734"/>
    <tableColumn id="15739" xr3:uid="{55721E85-1E7E-4986-BE6E-EA98FAC1733D}" name="Column15735"/>
    <tableColumn id="15740" xr3:uid="{65B8D671-F72C-44B0-B7EF-0D16B43B8EF8}" name="Column15736"/>
    <tableColumn id="15741" xr3:uid="{DF78D5C0-6CC3-4621-8C32-616AE45744FD}" name="Column15737"/>
    <tableColumn id="15742" xr3:uid="{D2B7E145-B69D-4A66-92AE-D88BB0CBE154}" name="Column15738"/>
    <tableColumn id="15743" xr3:uid="{DED61C0F-D812-411A-99F9-FAD875F83AE4}" name="Column15739"/>
    <tableColumn id="15744" xr3:uid="{0E8ACD04-DD11-4763-96E8-7BCA88C69F70}" name="Column15740"/>
    <tableColumn id="15745" xr3:uid="{ACCD107B-DEAD-4694-AB7E-8E22E08B69AD}" name="Column15741"/>
    <tableColumn id="15746" xr3:uid="{69FC0C21-3C80-4456-8DC4-45D8C6CF005B}" name="Column15742"/>
    <tableColumn id="15747" xr3:uid="{E9ED4E5C-B40E-4E53-94D6-FAE8BF57A59D}" name="Column15743"/>
    <tableColumn id="15748" xr3:uid="{863CB6CC-7289-46B9-89B5-B91E635FFAE7}" name="Column15744"/>
    <tableColumn id="15749" xr3:uid="{3BB553E9-44CA-4A4B-A1C8-C0024716EA80}" name="Column15745"/>
    <tableColumn id="15750" xr3:uid="{370A4F63-90B1-4509-B6FD-88BEA1DA55B7}" name="Column15746"/>
    <tableColumn id="15751" xr3:uid="{5CDB0B5A-DFB6-4EF1-B459-49DD7964C0B5}" name="Column15747"/>
    <tableColumn id="15752" xr3:uid="{1BDF7EA0-6ECB-4235-BF98-D19ED0AF969F}" name="Column15748"/>
    <tableColumn id="15753" xr3:uid="{EB495D53-75B8-44C6-8093-0E9198520AC7}" name="Column15749"/>
    <tableColumn id="15754" xr3:uid="{9489CD7B-ABD6-4935-85F7-E5B94AB6617F}" name="Column15750"/>
    <tableColumn id="15755" xr3:uid="{0D4E9E22-B2C4-4B99-9048-FC79441623BC}" name="Column15751"/>
    <tableColumn id="15756" xr3:uid="{7213156B-F461-4F0C-978E-75562AD96801}" name="Column15752"/>
    <tableColumn id="15757" xr3:uid="{5556DBE1-33A8-41A1-B7BA-1B98EBC1C109}" name="Column15753"/>
    <tableColumn id="15758" xr3:uid="{97B16FD8-A34A-489A-98FF-362AC3F0AE98}" name="Column15754"/>
    <tableColumn id="15759" xr3:uid="{34366192-424D-4D4A-8154-E39B42768832}" name="Column15755"/>
    <tableColumn id="15760" xr3:uid="{0C08B6DC-8C10-42AA-80B6-55C9E98935E3}" name="Column15756"/>
    <tableColumn id="15761" xr3:uid="{7FBCEDFB-193E-4417-826A-78C995C4C05B}" name="Column15757"/>
    <tableColumn id="15762" xr3:uid="{5223AC34-F5F7-494E-B0BC-7BD4786C4D4D}" name="Column15758"/>
    <tableColumn id="15763" xr3:uid="{DE294BA9-9550-45D3-BB83-3FB19E7D097A}" name="Column15759"/>
    <tableColumn id="15764" xr3:uid="{4E86954B-F5D7-4199-9329-4E12F8B36B10}" name="Column15760"/>
    <tableColumn id="15765" xr3:uid="{721C0BB4-A277-49CD-8DFE-5B51D4A7EF15}" name="Column15761"/>
    <tableColumn id="15766" xr3:uid="{B7454812-D2BE-444E-94F5-92B4DA4C6A9C}" name="Column15762"/>
    <tableColumn id="15767" xr3:uid="{E80ECE5A-43E7-4660-9D77-89B9804D1510}" name="Column15763"/>
    <tableColumn id="15768" xr3:uid="{1E37971C-6FFF-4EB5-BAA4-FCC5A7033877}" name="Column15764"/>
    <tableColumn id="15769" xr3:uid="{FFC8D0CA-5D6D-42C2-95F5-0E5A191B0548}" name="Column15765"/>
    <tableColumn id="15770" xr3:uid="{F83C0FEC-5872-4950-997A-2989D6E3837E}" name="Column15766"/>
    <tableColumn id="15771" xr3:uid="{DBAA6EBE-A47F-4443-938E-B89F19235A5C}" name="Column15767"/>
    <tableColumn id="15772" xr3:uid="{B69E99E6-15A6-4594-B8FC-A2C7801889A8}" name="Column15768"/>
    <tableColumn id="15773" xr3:uid="{EADEE5E1-3122-4E1A-BA8C-BE1455D47BDF}" name="Column15769"/>
    <tableColumn id="15774" xr3:uid="{B4461169-1886-461E-96BC-E56D12FAC051}" name="Column15770"/>
    <tableColumn id="15775" xr3:uid="{45DB9C64-48DE-45A6-B2A2-E6104B73DA7F}" name="Column15771"/>
    <tableColumn id="15776" xr3:uid="{872C2E8D-1020-428B-B0EB-203E5715F8E1}" name="Column15772"/>
    <tableColumn id="15777" xr3:uid="{933F5983-F7DE-42C5-A105-59B96D613325}" name="Column15773"/>
    <tableColumn id="15778" xr3:uid="{6BC94C97-E7E8-4B8E-A8AF-577C9E13539A}" name="Column15774"/>
    <tableColumn id="15779" xr3:uid="{FA307771-769E-435F-8050-C6F9819EDF22}" name="Column15775"/>
    <tableColumn id="15780" xr3:uid="{E8B0CFCE-8582-4147-A91E-328DEEA82827}" name="Column15776"/>
    <tableColumn id="15781" xr3:uid="{748B8E1E-0E23-460E-B653-28440B8A5FED}" name="Column15777"/>
    <tableColumn id="15782" xr3:uid="{CC7351C3-0DC7-4E3F-BA64-7474C42732B9}" name="Column15778"/>
    <tableColumn id="15783" xr3:uid="{46222E74-C017-48A4-B032-CF2DF8DE9295}" name="Column15779"/>
    <tableColumn id="15784" xr3:uid="{E8C7C935-13FE-4E0A-B1FA-00C665D21BB4}" name="Column15780"/>
    <tableColumn id="15785" xr3:uid="{D1BBD01F-0308-452D-AD0D-D4A100AE6024}" name="Column15781"/>
    <tableColumn id="15786" xr3:uid="{1298EC19-2D26-4700-9361-30921C6A0C92}" name="Column15782"/>
    <tableColumn id="15787" xr3:uid="{1C9EFB16-BEDA-4A0A-B6D6-7CAFC427B74A}" name="Column15783"/>
    <tableColumn id="15788" xr3:uid="{DFDCC1AF-2EA6-4273-97FA-CE7C3EC705D7}" name="Column15784"/>
    <tableColumn id="15789" xr3:uid="{5C9EB1A1-0521-4184-B703-06A1C4B9A964}" name="Column15785"/>
    <tableColumn id="15790" xr3:uid="{F53039D7-D66A-4479-B899-928D3FD23A83}" name="Column15786"/>
    <tableColumn id="15791" xr3:uid="{5D995C50-C761-4C39-8C04-AAA12A7DC601}" name="Column15787"/>
    <tableColumn id="15792" xr3:uid="{0949B035-DE26-4BE6-BCA7-A2E9D9E7C307}" name="Column15788"/>
    <tableColumn id="15793" xr3:uid="{38F708DF-748D-4465-8DF4-BB25EC298B9C}" name="Column15789"/>
    <tableColumn id="15794" xr3:uid="{29F86481-F3BB-455E-8088-7BFC73555515}" name="Column15790"/>
    <tableColumn id="15795" xr3:uid="{A91BE68E-2C20-4F4C-8D39-6FF2E94927D4}" name="Column15791"/>
    <tableColumn id="15796" xr3:uid="{C35D45BE-EFB3-4201-B0DA-7B449F1A6A83}" name="Column15792"/>
    <tableColumn id="15797" xr3:uid="{28A1CF84-0BA4-473A-A081-4BC821504EA3}" name="Column15793"/>
    <tableColumn id="15798" xr3:uid="{56D43FB0-C2A9-4E42-A080-6AFBC64B79DB}" name="Column15794"/>
    <tableColumn id="15799" xr3:uid="{591FBAE5-F3FE-4A58-BB80-C16CB7F659F9}" name="Column15795"/>
    <tableColumn id="15800" xr3:uid="{2F3FEC22-33B6-4B33-8DA9-BAD2F2E305F4}" name="Column15796"/>
    <tableColumn id="15801" xr3:uid="{F3260146-C78F-4CD4-9BDF-E752ED0746A0}" name="Column15797"/>
    <tableColumn id="15802" xr3:uid="{FAEDB36B-DC0E-4C41-9279-13B4ADB8F4E4}" name="Column15798"/>
    <tableColumn id="15803" xr3:uid="{EF11F7B5-C468-4135-A290-0983FD6211F6}" name="Column15799"/>
    <tableColumn id="15804" xr3:uid="{F4C80DAB-22B9-4A69-870F-EF4A3B54FC36}" name="Column15800"/>
    <tableColumn id="15805" xr3:uid="{0163157E-74B5-4653-BB7F-BE232BD9C1AB}" name="Column15801"/>
    <tableColumn id="15806" xr3:uid="{845EA18E-522B-4A9A-B0CC-205504224514}" name="Column15802"/>
    <tableColumn id="15807" xr3:uid="{5236AE38-FFE2-4BCA-BFDC-49D027302253}" name="Column15803"/>
    <tableColumn id="15808" xr3:uid="{298C9FC8-872A-4940-B440-90DF2CE9E6F7}" name="Column15804"/>
    <tableColumn id="15809" xr3:uid="{8E723F78-2456-4ECB-A829-F6D1B2CAFFB5}" name="Column15805"/>
    <tableColumn id="15810" xr3:uid="{77965FD6-5830-4E50-9F8A-7CE29DC234E5}" name="Column15806"/>
    <tableColumn id="15811" xr3:uid="{1513F30F-0B48-4580-AA2A-FB940A8B54AC}" name="Column15807"/>
    <tableColumn id="15812" xr3:uid="{59993294-F50F-4F1E-A796-1EF563E8CF76}" name="Column15808"/>
    <tableColumn id="15813" xr3:uid="{C33F03C9-2163-4A0F-9DC4-EF835ECF7FF3}" name="Column15809"/>
    <tableColumn id="15814" xr3:uid="{37AA5098-9A60-4B3C-B9F5-12786B83898C}" name="Column15810"/>
    <tableColumn id="15815" xr3:uid="{93E21744-BA3C-48F1-9920-ADBA06A3B627}" name="Column15811"/>
    <tableColumn id="15816" xr3:uid="{B8218C0F-EDA8-4D81-95F4-020B235AB04D}" name="Column15812"/>
    <tableColumn id="15817" xr3:uid="{1683C996-80CB-4C42-932E-8B54CEB91EC8}" name="Column15813"/>
    <tableColumn id="15818" xr3:uid="{21E9ADAB-29D2-412B-A4DA-CFCBB1852165}" name="Column15814"/>
    <tableColumn id="15819" xr3:uid="{8FFD23DB-7124-4578-9EF1-0E7CB34C8F3B}" name="Column15815"/>
    <tableColumn id="15820" xr3:uid="{7D4FE0F4-B2EB-4B07-8AE7-8267002E5F0B}" name="Column15816"/>
    <tableColumn id="15821" xr3:uid="{E020FDBB-013B-468C-9D18-6E2B7A8DEE23}" name="Column15817"/>
    <tableColumn id="15822" xr3:uid="{30A2DC4F-FCF4-4B2D-B877-F3893D807FEA}" name="Column15818"/>
    <tableColumn id="15823" xr3:uid="{26DEF4BA-C4D7-4763-8988-7B8C7AF34EE9}" name="Column15819"/>
    <tableColumn id="15824" xr3:uid="{6C7531FB-C6E0-4306-BAA3-A017E1EA12FB}" name="Column15820"/>
    <tableColumn id="15825" xr3:uid="{B7EF23B4-78F6-47FE-93D4-2C47EF96DFE8}" name="Column15821"/>
    <tableColumn id="15826" xr3:uid="{D1631D04-F516-4D3D-8E7B-CC131800DD2B}" name="Column15822"/>
    <tableColumn id="15827" xr3:uid="{5768D211-40C1-4FF7-8AC6-C3D279956BAF}" name="Column15823"/>
    <tableColumn id="15828" xr3:uid="{AF437961-90C7-4B72-B726-967DE6859780}" name="Column15824"/>
    <tableColumn id="15829" xr3:uid="{3EB28C8C-3BEC-4A9A-8493-7A72ADC1A725}" name="Column15825"/>
    <tableColumn id="15830" xr3:uid="{F34CD034-5664-4C68-A62B-0098A5F7C21E}" name="Column15826"/>
    <tableColumn id="15831" xr3:uid="{61459E2F-1A9B-4E67-8845-185FB24A42F5}" name="Column15827"/>
    <tableColumn id="15832" xr3:uid="{DFB8187D-0FFF-401E-8789-F7CFDD496456}" name="Column15828"/>
    <tableColumn id="15833" xr3:uid="{A3E79E75-B8EB-4B6F-8192-853077D95C39}" name="Column15829"/>
    <tableColumn id="15834" xr3:uid="{E02F1A4C-903E-40A2-936E-44DF5EF1AAD7}" name="Column15830"/>
    <tableColumn id="15835" xr3:uid="{504F3DB6-EE94-494F-9FE2-F8C9B04602C8}" name="Column15831"/>
    <tableColumn id="15836" xr3:uid="{DE17576E-0E6F-49C0-AB7A-1F23D4DC855A}" name="Column15832"/>
    <tableColumn id="15837" xr3:uid="{33543EFC-3376-471C-A905-BACF34F28415}" name="Column15833"/>
    <tableColumn id="15838" xr3:uid="{1D561F30-8147-4433-854B-E6C20A1CABCE}" name="Column15834"/>
    <tableColumn id="15839" xr3:uid="{67FBFA1F-E841-424D-9601-938E0B45D120}" name="Column15835"/>
    <tableColumn id="15840" xr3:uid="{5002A2F8-6558-4E8D-9924-C92F7A705277}" name="Column15836"/>
    <tableColumn id="15841" xr3:uid="{AD21F375-9F4F-4CAB-BD27-25A6752F110B}" name="Column15837"/>
    <tableColumn id="15842" xr3:uid="{4A11F45E-B757-4717-ABF9-62E206ED9173}" name="Column15838"/>
    <tableColumn id="15843" xr3:uid="{AFEC732B-0A53-4DCE-B9A2-5CFE04918F4F}" name="Column15839"/>
    <tableColumn id="15844" xr3:uid="{8C438AFB-6954-473C-B47D-F7B88A551669}" name="Column15840"/>
    <tableColumn id="15845" xr3:uid="{3DC20F67-5C7D-4A6A-8B35-C404F0E98F00}" name="Column15841"/>
    <tableColumn id="15846" xr3:uid="{64137A29-FE5B-474B-8F23-A0B816AF60D0}" name="Column15842"/>
    <tableColumn id="15847" xr3:uid="{7B645811-C2CC-439F-999C-F11D60BAF077}" name="Column15843"/>
    <tableColumn id="15848" xr3:uid="{BFE1566C-6733-4944-BFD1-320D58D4EA62}" name="Column15844"/>
    <tableColumn id="15849" xr3:uid="{4A64BD96-7EFD-4483-9732-F3ADE626CD23}" name="Column15845"/>
    <tableColumn id="15850" xr3:uid="{5375CF88-B7ED-498A-B6EB-C6A8FFE660F2}" name="Column15846"/>
    <tableColumn id="15851" xr3:uid="{62C8C1CF-DAFA-4F57-8550-25A4CBFE5FEF}" name="Column15847"/>
    <tableColumn id="15852" xr3:uid="{6889923F-780F-4356-8410-D608FF2A2924}" name="Column15848"/>
    <tableColumn id="15853" xr3:uid="{54E22349-6F3E-4F24-A85A-7D5B472CEE95}" name="Column15849"/>
    <tableColumn id="15854" xr3:uid="{785C214C-3232-4DE8-B50D-B856C874EF70}" name="Column15850"/>
    <tableColumn id="15855" xr3:uid="{C093E738-21DB-4316-89A8-E4DB2673A447}" name="Column15851"/>
    <tableColumn id="15856" xr3:uid="{798B8368-B1AC-423C-9D1B-61397718217C}" name="Column15852"/>
    <tableColumn id="15857" xr3:uid="{CA886B00-B81A-4411-BFE9-D9A391A2586E}" name="Column15853"/>
    <tableColumn id="15858" xr3:uid="{AB45740F-14C7-4B47-8594-AF3B48A15BE0}" name="Column15854"/>
    <tableColumn id="15859" xr3:uid="{38696E94-3BCE-43AE-B8E2-A8C9E15C7589}" name="Column15855"/>
    <tableColumn id="15860" xr3:uid="{2F5C7A01-D312-49E2-81CD-A6431E73885D}" name="Column15856"/>
    <tableColumn id="15861" xr3:uid="{1D10902F-2593-4922-AD9B-12F582A2170D}" name="Column15857"/>
    <tableColumn id="15862" xr3:uid="{920AFA94-223F-4807-B34F-EB87909C8CEB}" name="Column15858"/>
    <tableColumn id="15863" xr3:uid="{B1397EC6-3A02-4E45-8604-8A0D9590E004}" name="Column15859"/>
    <tableColumn id="15864" xr3:uid="{B89660AC-58DF-4172-9DD1-ADDCA2C67836}" name="Column15860"/>
    <tableColumn id="15865" xr3:uid="{FFF1F77B-79A2-44A2-A9CD-D36B218F3758}" name="Column15861"/>
    <tableColumn id="15866" xr3:uid="{B96EEB9B-E11C-4DE1-8941-1DB15CBE6721}" name="Column15862"/>
    <tableColumn id="15867" xr3:uid="{7FB2A5B9-1C31-405E-BEBE-D88A3394CB15}" name="Column15863"/>
    <tableColumn id="15868" xr3:uid="{BF9DD589-D8F7-4B1A-A6F5-837C04E4C842}" name="Column15864"/>
    <tableColumn id="15869" xr3:uid="{CFDDF617-DC8F-44FC-9B84-B277606EFCA3}" name="Column15865"/>
    <tableColumn id="15870" xr3:uid="{6D2FCE66-6A87-4A78-9CDA-F6FA0A1B17CB}" name="Column15866"/>
    <tableColumn id="15871" xr3:uid="{37B6FC10-72F9-4090-8E9C-8D0E0BBD7CAB}" name="Column15867"/>
    <tableColumn id="15872" xr3:uid="{388C68B9-6B47-4B22-ADDD-D6C67B7DBECA}" name="Column15868"/>
    <tableColumn id="15873" xr3:uid="{2DC3B941-0E9B-4BAF-B37B-B7CA45744E62}" name="Column15869"/>
    <tableColumn id="15874" xr3:uid="{60B179B6-5C9A-4B33-9825-42D77ED8A21C}" name="Column15870"/>
    <tableColumn id="15875" xr3:uid="{141D00CD-A4B0-40C7-9BB4-4352BD568A3C}" name="Column15871"/>
    <tableColumn id="15876" xr3:uid="{5908FC7B-166B-463E-92A2-825478F3ACD2}" name="Column15872"/>
    <tableColumn id="15877" xr3:uid="{DA63ED95-4560-4836-9CC5-F5FB9EB2A1B7}" name="Column15873"/>
    <tableColumn id="15878" xr3:uid="{2C098C3C-BD8E-4F01-9C6B-643DF3355FA6}" name="Column15874"/>
    <tableColumn id="15879" xr3:uid="{CA0157ED-5388-44BE-A117-322E309686CA}" name="Column15875"/>
    <tableColumn id="15880" xr3:uid="{A6318A99-0C69-4D89-98A5-65FCA6654210}" name="Column15876"/>
    <tableColumn id="15881" xr3:uid="{34E936EE-2B17-4EF0-8316-D38177946192}" name="Column15877"/>
    <tableColumn id="15882" xr3:uid="{604D180D-EF11-41E5-BC0E-7A18FDFCCCB3}" name="Column15878"/>
    <tableColumn id="15883" xr3:uid="{ED322B19-CB95-4BF0-969B-5DA4DEED3D65}" name="Column15879"/>
    <tableColumn id="15884" xr3:uid="{9623BAC2-39FE-4166-98C9-DFC782C912C6}" name="Column15880"/>
    <tableColumn id="15885" xr3:uid="{0C6BE077-EB28-46F5-8FB4-DA136A5899A6}" name="Column15881"/>
    <tableColumn id="15886" xr3:uid="{D9D43201-5C1E-49FC-BCEE-ACE995EC455C}" name="Column15882"/>
    <tableColumn id="15887" xr3:uid="{029B6CB1-D693-49AE-9045-F70163A8A1F7}" name="Column15883"/>
    <tableColumn id="15888" xr3:uid="{C4A83810-661A-42F7-82B4-6363B316E39E}" name="Column15884"/>
    <tableColumn id="15889" xr3:uid="{B75750DC-387E-4A63-94F0-BD5F54A17257}" name="Column15885"/>
    <tableColumn id="15890" xr3:uid="{D33B94E6-37B8-4031-A229-B28999EC4E2F}" name="Column15886"/>
    <tableColumn id="15891" xr3:uid="{7DC7CB35-7A23-425E-837B-D21F91ED6801}" name="Column15887"/>
    <tableColumn id="15892" xr3:uid="{F0C1FC11-BE9F-42E5-AD41-F732E3C139D9}" name="Column15888"/>
    <tableColumn id="15893" xr3:uid="{76682ED2-D639-4E67-8F31-7F540E111F2E}" name="Column15889"/>
    <tableColumn id="15894" xr3:uid="{A20B9218-A1A0-442B-B763-282662141A52}" name="Column15890"/>
    <tableColumn id="15895" xr3:uid="{068D2D92-37C9-42B8-99C5-4B8C5D4C46E8}" name="Column15891"/>
    <tableColumn id="15896" xr3:uid="{12648AA1-B276-4767-9D6A-0B52CC7961BE}" name="Column15892"/>
    <tableColumn id="15897" xr3:uid="{03AA6F70-DBBB-4DF5-B9BE-EC25F2752C10}" name="Column15893"/>
    <tableColumn id="15898" xr3:uid="{AE7DD4FE-51E3-4B80-928A-134DCC8C8354}" name="Column15894"/>
    <tableColumn id="15899" xr3:uid="{653727BC-7E92-4814-89A5-7E6C4DAC1388}" name="Column15895"/>
    <tableColumn id="15900" xr3:uid="{F3B55377-F20D-412E-8C9C-A4F71BF4AB4C}" name="Column15896"/>
    <tableColumn id="15901" xr3:uid="{2A8AD245-15EF-4645-8813-C7CFF133BB49}" name="Column15897"/>
    <tableColumn id="15902" xr3:uid="{E070A7E4-D817-4FEA-A9E4-C2367F4C7A56}" name="Column15898"/>
    <tableColumn id="15903" xr3:uid="{DF0AD14C-C73C-4FCF-A658-8FCF25580C11}" name="Column15899"/>
    <tableColumn id="15904" xr3:uid="{8F367457-0357-4006-93B9-BB8274AA3F24}" name="Column15900"/>
    <tableColumn id="15905" xr3:uid="{91501865-E44E-47BC-B415-63CDBE9D54B0}" name="Column15901"/>
    <tableColumn id="15906" xr3:uid="{911005E1-0397-40A5-9FED-91ACC9ABAD3A}" name="Column15902"/>
    <tableColumn id="15907" xr3:uid="{65CB78AD-E286-4334-A5BA-A6464873CE7A}" name="Column15903"/>
    <tableColumn id="15908" xr3:uid="{88DFE048-C44F-480D-8289-DFBF3E409D15}" name="Column15904"/>
    <tableColumn id="15909" xr3:uid="{6A622B2C-5852-458F-BA7D-4ADBE915C81E}" name="Column15905"/>
    <tableColumn id="15910" xr3:uid="{58553EBF-EB81-4466-A0AD-FE17F70DD0CE}" name="Column15906"/>
    <tableColumn id="15911" xr3:uid="{E5EF6660-D5DB-4BEA-AD19-4F460C003DC1}" name="Column15907"/>
    <tableColumn id="15912" xr3:uid="{65B05286-8C98-49FE-AAA3-B7C2B5886CC2}" name="Column15908"/>
    <tableColumn id="15913" xr3:uid="{E96239CC-ADDB-4949-AF56-B26EE429CED8}" name="Column15909"/>
    <tableColumn id="15914" xr3:uid="{DC5EA784-E7E2-4BB7-B72C-32380E749574}" name="Column15910"/>
    <tableColumn id="15915" xr3:uid="{FF0341FA-34C8-44FC-8379-19EABF73E399}" name="Column15911"/>
    <tableColumn id="15916" xr3:uid="{568294AB-3168-4C01-80DC-EE139EB3009A}" name="Column15912"/>
    <tableColumn id="15917" xr3:uid="{F02CCE52-99CF-407B-A0ED-6A6826BF711D}" name="Column15913"/>
    <tableColumn id="15918" xr3:uid="{440ADFE2-232B-4988-B4C2-DF9242B41D8F}" name="Column15914"/>
    <tableColumn id="15919" xr3:uid="{90FCF5DD-88ED-4B0A-9D0D-D4CB7483C1FD}" name="Column15915"/>
    <tableColumn id="15920" xr3:uid="{57B90E89-3B6B-4CA6-B994-8333EEA3FE83}" name="Column15916"/>
    <tableColumn id="15921" xr3:uid="{74B85CE8-9765-423F-A08B-AE238CC6202E}" name="Column15917"/>
    <tableColumn id="15922" xr3:uid="{827B3189-E042-4BF3-A5E5-A563915B7DC0}" name="Column15918"/>
    <tableColumn id="15923" xr3:uid="{4936EAED-4E52-468D-8E69-52F37F5B1D66}" name="Column15919"/>
    <tableColumn id="15924" xr3:uid="{7326A43E-695A-4716-A05F-F179F51D6B29}" name="Column15920"/>
    <tableColumn id="15925" xr3:uid="{09022CD8-4484-4218-A62A-B8F4D7BBA543}" name="Column15921"/>
    <tableColumn id="15926" xr3:uid="{80670912-C78F-4845-A067-58871CB3F71F}" name="Column15922"/>
    <tableColumn id="15927" xr3:uid="{E354CC81-2607-40C8-92CD-6B06A1B8CED8}" name="Column15923"/>
    <tableColumn id="15928" xr3:uid="{ECFE2DCA-19CB-44C7-A099-59CFA450BBDB}" name="Column15924"/>
    <tableColumn id="15929" xr3:uid="{2E13B752-A227-410D-8BCB-24B76D9B9875}" name="Column15925"/>
    <tableColumn id="15930" xr3:uid="{870EDF91-A0F9-46B6-98AC-ABDF18FEE6D3}" name="Column15926"/>
    <tableColumn id="15931" xr3:uid="{4104CD14-4C36-45A4-B78F-A65192010F8F}" name="Column15927"/>
    <tableColumn id="15932" xr3:uid="{34817C4E-4EAA-4A78-BA91-2E5D68AE5A04}" name="Column15928"/>
    <tableColumn id="15933" xr3:uid="{623AD6A1-76BF-4535-AA19-B0D6484116EF}" name="Column15929"/>
    <tableColumn id="15934" xr3:uid="{1CFCFB34-120F-4DEC-B577-27D470E90CD8}" name="Column15930"/>
    <tableColumn id="15935" xr3:uid="{C03D284E-639A-4521-99AA-C9AB1EC26795}" name="Column15931"/>
    <tableColumn id="15936" xr3:uid="{F30120D0-EAEF-42D3-9609-B2969DFF40DA}" name="Column15932"/>
    <tableColumn id="15937" xr3:uid="{1D5A969F-FABD-40B2-A7EF-6257C475B03A}" name="Column15933"/>
    <tableColumn id="15938" xr3:uid="{77C9345E-9619-4354-8DE2-9F1678F0263F}" name="Column15934"/>
    <tableColumn id="15939" xr3:uid="{28CB789E-97BE-452D-AA37-EB23ABFD5252}" name="Column15935"/>
    <tableColumn id="15940" xr3:uid="{2A315790-C0D0-4BC9-9EC9-3F88C1DE42B5}" name="Column15936"/>
    <tableColumn id="15941" xr3:uid="{B4487CD8-DC95-4EAF-8212-A81746B62204}" name="Column15937"/>
    <tableColumn id="15942" xr3:uid="{B925CC34-F189-49F7-9C4F-98A962ECBC3A}" name="Column15938"/>
    <tableColumn id="15943" xr3:uid="{94911DC9-7972-433F-80F0-EBC4F93FA44C}" name="Column15939"/>
    <tableColumn id="15944" xr3:uid="{98AF0C03-0C4C-486C-B1F6-5017032EDCC8}" name="Column15940"/>
    <tableColumn id="15945" xr3:uid="{8D476D7C-98A3-490F-A4CC-998A97590DEC}" name="Column15941"/>
    <tableColumn id="15946" xr3:uid="{196D31A8-C793-44F1-AEC4-81F31A48FCAE}" name="Column15942"/>
    <tableColumn id="15947" xr3:uid="{6EE8263F-46E4-4640-82D4-428DE193F8C2}" name="Column15943"/>
    <tableColumn id="15948" xr3:uid="{7AA79BDC-BD92-46A9-A80A-E7EE13083878}" name="Column15944"/>
    <tableColumn id="15949" xr3:uid="{551BA1A1-190A-41DD-98B9-B3D5051B8F4F}" name="Column15945"/>
    <tableColumn id="15950" xr3:uid="{8A46200A-E9EB-46F4-8D85-3602D8D74CDE}" name="Column15946"/>
    <tableColumn id="15951" xr3:uid="{CECE55FD-217C-44D0-8B4D-5CAE4F0C6615}" name="Column15947"/>
    <tableColumn id="15952" xr3:uid="{8C307BFE-F5AF-4C02-A66A-003A6AE3148D}" name="Column15948"/>
    <tableColumn id="15953" xr3:uid="{96AC4E4B-E431-4CE6-B000-B8174D1143F8}" name="Column15949"/>
    <tableColumn id="15954" xr3:uid="{91A4FE6E-2028-4F6B-AE96-49DDE92744AA}" name="Column15950"/>
    <tableColumn id="15955" xr3:uid="{6442AC99-34D9-43B7-B51E-C5E370051497}" name="Column15951"/>
    <tableColumn id="15956" xr3:uid="{A4409886-B1B4-4633-B29B-DC71DD9A4AFC}" name="Column15952"/>
    <tableColumn id="15957" xr3:uid="{A4955ADA-A187-41DF-8A5D-9F2A9B939434}" name="Column15953"/>
    <tableColumn id="15958" xr3:uid="{8EE6A355-B797-4658-85FE-6B4C6DFEDB8C}" name="Column15954"/>
    <tableColumn id="15959" xr3:uid="{FFA4B92A-7EF9-4835-A5A6-0AFED7F723D8}" name="Column15955"/>
    <tableColumn id="15960" xr3:uid="{7B639A09-579E-40BA-B444-B3418B3BE9EB}" name="Column15956"/>
    <tableColumn id="15961" xr3:uid="{CA4C9B78-3C1A-477E-9375-77CC8F951E8A}" name="Column15957"/>
    <tableColumn id="15962" xr3:uid="{D9EC37B4-17EA-4671-AF27-E687D2398D5E}" name="Column15958"/>
    <tableColumn id="15963" xr3:uid="{FD6311EC-E815-47D9-9F14-3B3A24A9F558}" name="Column15959"/>
    <tableColumn id="15964" xr3:uid="{D02F1D66-A4CE-4516-8152-F17BB6965DE0}" name="Column15960"/>
    <tableColumn id="15965" xr3:uid="{08D7B387-48D7-4A12-B80E-C575894811EF}" name="Column15961"/>
    <tableColumn id="15966" xr3:uid="{83C39E74-279A-4CF2-9C4A-AAE872EAF403}" name="Column15962"/>
    <tableColumn id="15967" xr3:uid="{44C00FE1-D028-4559-8A95-80EEE30843EF}" name="Column15963"/>
    <tableColumn id="15968" xr3:uid="{88195B5C-B428-4770-BE5D-505017EF6CFE}" name="Column15964"/>
    <tableColumn id="15969" xr3:uid="{23339AA0-1AB0-47AC-8764-FB06632CCC40}" name="Column15965"/>
    <tableColumn id="15970" xr3:uid="{8DDB08C6-F643-4720-8174-F99393892B55}" name="Column15966"/>
    <tableColumn id="15971" xr3:uid="{BD029EA9-2BB3-4FEE-BFBE-433FCBE65A90}" name="Column15967"/>
    <tableColumn id="15972" xr3:uid="{93779073-0E70-4777-B2BB-26A0839BD1C0}" name="Column15968"/>
    <tableColumn id="15973" xr3:uid="{1D11D898-3CA5-4AE4-AD26-08CCC8EB6FB0}" name="Column15969"/>
    <tableColumn id="15974" xr3:uid="{C0ACE059-5028-444B-8ECD-734CF661E6B4}" name="Column15970"/>
    <tableColumn id="15975" xr3:uid="{0C8BC18F-71D8-41A3-B390-03EC6A003B43}" name="Column15971"/>
    <tableColumn id="15976" xr3:uid="{D4A9110C-80ED-4DC6-8521-CF578BB12B9B}" name="Column15972"/>
    <tableColumn id="15977" xr3:uid="{BF0C42BE-DF7C-4C69-957F-69A6C82D332E}" name="Column15973"/>
    <tableColumn id="15978" xr3:uid="{FA0D89DC-4FED-4F39-83ED-ADF1ED9F3331}" name="Column15974"/>
    <tableColumn id="15979" xr3:uid="{DC693BF5-E8A5-437D-9A9A-2870399290AA}" name="Column15975"/>
    <tableColumn id="15980" xr3:uid="{CEB371B7-DBFC-488B-888F-07415CEFDB51}" name="Column15976"/>
    <tableColumn id="15981" xr3:uid="{6D1B7AAA-8DD3-4261-B394-3B03A0F7C95F}" name="Column15977"/>
    <tableColumn id="15982" xr3:uid="{6D637D6A-F26B-4887-8B96-1B09943BC3A8}" name="Column15978"/>
    <tableColumn id="15983" xr3:uid="{4D741C59-64B6-46FF-94A0-88E0055E9E21}" name="Column15979"/>
    <tableColumn id="15984" xr3:uid="{55EE8A1C-128F-4EAD-BD29-BF34FF8A4053}" name="Column15980"/>
    <tableColumn id="15985" xr3:uid="{5F643371-AB4B-4504-A9FD-AFA8232220B2}" name="Column15981"/>
    <tableColumn id="15986" xr3:uid="{4394C7EE-FFD6-43E6-98C5-ED98A083F6D8}" name="Column15982"/>
    <tableColumn id="15987" xr3:uid="{A20EB1E5-B167-4CC4-98C2-0DF3137ABB54}" name="Column15983"/>
    <tableColumn id="15988" xr3:uid="{16C154B2-2D33-45D9-AA43-114831D9FDC8}" name="Column15984"/>
    <tableColumn id="15989" xr3:uid="{008A1109-F646-4522-8B43-FBC783B8F60F}" name="Column15985"/>
    <tableColumn id="15990" xr3:uid="{D1EEE32E-DE3F-47A5-BA72-10CE6D0124B8}" name="Column15986"/>
    <tableColumn id="15991" xr3:uid="{B7E4FB5B-B4AC-43EF-AE82-E338947FA207}" name="Column15987"/>
    <tableColumn id="15992" xr3:uid="{6EB2A5A6-18FC-4372-AD57-85B52E5A57C9}" name="Column15988"/>
    <tableColumn id="15993" xr3:uid="{C3971F88-CCC3-4142-B0A6-0D04E643D353}" name="Column15989"/>
    <tableColumn id="15994" xr3:uid="{5EE5564E-2424-4A72-B3F3-2675E8E0713B}" name="Column15990"/>
    <tableColumn id="15995" xr3:uid="{F64E7722-6DBA-4727-964E-C51C635BC6AE}" name="Column15991"/>
    <tableColumn id="15996" xr3:uid="{C21D1D67-495B-4841-8A85-89F149D2A74B}" name="Column15992"/>
    <tableColumn id="15997" xr3:uid="{5D094F4B-EDF6-406D-A9FB-44A613E4EAD7}" name="Column15993"/>
    <tableColumn id="15998" xr3:uid="{9082B19E-B82D-4083-9ADE-5FA8CCE3EB46}" name="Column15994"/>
    <tableColumn id="15999" xr3:uid="{9D2CB68B-B885-4173-A463-11CDB2815004}" name="Column15995"/>
    <tableColumn id="16000" xr3:uid="{05BDCD08-605D-4B3F-A86F-4D026EA68D3F}" name="Column15996"/>
    <tableColumn id="16001" xr3:uid="{1D822730-29B5-4020-8D8B-9C0805E5432F}" name="Column15997"/>
    <tableColumn id="16002" xr3:uid="{BC92E74D-0C7E-49E1-B401-F36249BF0B7A}" name="Column15998"/>
    <tableColumn id="16003" xr3:uid="{6712FC33-ACD7-4CD3-A219-4D0B414D32BE}" name="Column15999"/>
    <tableColumn id="16004" xr3:uid="{DD66FAF5-8967-4D9B-9DE1-57B2447DA26A}" name="Column16000"/>
    <tableColumn id="16005" xr3:uid="{3D677BC5-D884-4EEB-9E72-E237ED309FC7}" name="Column16001"/>
    <tableColumn id="16006" xr3:uid="{07722EB4-2AAE-42B3-8839-6C37B9C3B174}" name="Column16002"/>
    <tableColumn id="16007" xr3:uid="{96671D8E-7C87-459E-B6B2-AC7DAD486D0D}" name="Column16003"/>
    <tableColumn id="16008" xr3:uid="{C4ECABBF-771B-4737-B133-F8B6E95F2264}" name="Column16004"/>
    <tableColumn id="16009" xr3:uid="{3F056FD7-8C59-4334-970E-1DCC64B4C05F}" name="Column16005"/>
    <tableColumn id="16010" xr3:uid="{BF30D58F-E063-4471-B8FD-A15DCF14271A}" name="Column16006"/>
    <tableColumn id="16011" xr3:uid="{A3F49D48-34E6-4052-8935-B6AE0DA111AB}" name="Column16007"/>
    <tableColumn id="16012" xr3:uid="{28A1CD04-4564-4AED-881D-33000BBA8011}" name="Column16008"/>
    <tableColumn id="16013" xr3:uid="{FE6F6406-E3DF-4BEE-92A8-9416E50701C7}" name="Column16009"/>
    <tableColumn id="16014" xr3:uid="{D36C93DB-34E1-46E5-B03D-FE9480874E27}" name="Column16010"/>
    <tableColumn id="16015" xr3:uid="{51177592-48C3-4B11-98A3-040F5E63AC8B}" name="Column16011"/>
    <tableColumn id="16016" xr3:uid="{AEF62D50-836E-4CB0-A30E-81B77993538F}" name="Column16012"/>
    <tableColumn id="16017" xr3:uid="{4CB100E2-20B9-463B-8A2A-075EF0518527}" name="Column16013"/>
    <tableColumn id="16018" xr3:uid="{839BEC0F-80F3-4549-80E8-D26B35B317E9}" name="Column16014"/>
    <tableColumn id="16019" xr3:uid="{3B99EC49-4180-464C-8A0B-F12A1F9FD72F}" name="Column16015"/>
    <tableColumn id="16020" xr3:uid="{81E0511E-534B-4E16-BF91-A78CD13DF1B8}" name="Column16016"/>
    <tableColumn id="16021" xr3:uid="{129E8D0A-9CC9-491D-9B8B-9F03EE445C96}" name="Column16017"/>
    <tableColumn id="16022" xr3:uid="{B14C8A84-CE13-4103-8750-94617D2CC06B}" name="Column16018"/>
    <tableColumn id="16023" xr3:uid="{FFA3F63B-C676-4550-9BCF-3F1A30A763BD}" name="Column16019"/>
    <tableColumn id="16024" xr3:uid="{014004CB-3F47-44C1-8010-0E2AE1823BC9}" name="Column16020"/>
    <tableColumn id="16025" xr3:uid="{6CB3F144-0675-4991-BFFF-3A0AFFB2925F}" name="Column16021"/>
    <tableColumn id="16026" xr3:uid="{91146A8E-1735-4246-BE2A-83A1002F8BBB}" name="Column16022"/>
    <tableColumn id="16027" xr3:uid="{73ABCDF6-BCA0-4059-9E37-F726F3369BDA}" name="Column16023"/>
    <tableColumn id="16028" xr3:uid="{354D9B8A-319A-43C5-8707-3F1B9179E41A}" name="Column16024"/>
    <tableColumn id="16029" xr3:uid="{2E331D68-DA3C-4F63-AEAE-34515F2A7FCB}" name="Column16025"/>
    <tableColumn id="16030" xr3:uid="{C92CC4F4-E51E-4C9F-A281-40B63899FDE4}" name="Column16026"/>
    <tableColumn id="16031" xr3:uid="{9C68CB41-F24F-4497-AA23-9EB074AA98BC}" name="Column16027"/>
    <tableColumn id="16032" xr3:uid="{9AB42202-07F2-4163-B4C4-7C244FAF9D45}" name="Column16028"/>
    <tableColumn id="16033" xr3:uid="{96B1E2B3-1C5C-4B81-8D5B-6640443B83D8}" name="Column16029"/>
    <tableColumn id="16034" xr3:uid="{38AAA7CE-7E17-4D7C-B726-D57B7C0C82BB}" name="Column16030"/>
    <tableColumn id="16035" xr3:uid="{6E8A713C-1CBD-41D5-84BA-CC14C6011BCA}" name="Column16031"/>
    <tableColumn id="16036" xr3:uid="{09088994-C2F3-415C-9986-E4C98A6B5E0D}" name="Column16032"/>
    <tableColumn id="16037" xr3:uid="{BC292B39-BBA6-4DF2-8C6D-6B36A8F84A88}" name="Column16033"/>
    <tableColumn id="16038" xr3:uid="{20C8AADA-F978-4D7A-892B-7ACA48F41FB5}" name="Column16034"/>
    <tableColumn id="16039" xr3:uid="{64874EF5-9E5A-4EED-B599-E67BEB47412D}" name="Column16035"/>
    <tableColumn id="16040" xr3:uid="{0E4F64E2-DEE6-4911-AAF6-4AEF8A468992}" name="Column16036"/>
    <tableColumn id="16041" xr3:uid="{48B34525-34B6-4ADE-807B-714DF8DD3380}" name="Column16037"/>
    <tableColumn id="16042" xr3:uid="{7247D32E-C5CB-4A3F-A247-08810E4929B7}" name="Column16038"/>
    <tableColumn id="16043" xr3:uid="{96786C02-4C61-4247-BD1D-37115F8990D4}" name="Column16039"/>
    <tableColumn id="16044" xr3:uid="{7EC2208C-41F8-49F2-855E-B483744E6329}" name="Column16040"/>
    <tableColumn id="16045" xr3:uid="{87B0792B-70D6-4970-AEBE-FAD4BBE851F0}" name="Column16041"/>
    <tableColumn id="16046" xr3:uid="{ED346F48-AAB2-4CD0-BB23-5B34E0876518}" name="Column16042"/>
    <tableColumn id="16047" xr3:uid="{C8AB9CA9-324A-402F-950D-97CC62E651E5}" name="Column16043"/>
    <tableColumn id="16048" xr3:uid="{3513CE5C-6E7C-4E5C-B7D9-C934FB7D1CD3}" name="Column16044"/>
    <tableColumn id="16049" xr3:uid="{829DF794-AD67-4B66-8AC5-0D2FF588770D}" name="Column16045"/>
    <tableColumn id="16050" xr3:uid="{85D19332-3F19-4CAE-9854-98106633DDC0}" name="Column16046"/>
    <tableColumn id="16051" xr3:uid="{2D4A351D-6715-40B0-B789-B73D87E841EA}" name="Column16047"/>
    <tableColumn id="16052" xr3:uid="{FBF88F11-6A8D-4F15-B826-8BAB0CD3B61F}" name="Column16048"/>
    <tableColumn id="16053" xr3:uid="{B083F490-E979-4BF2-B526-070ED1397267}" name="Column16049"/>
    <tableColumn id="16054" xr3:uid="{313F78A2-3DCC-458E-88B7-2F41436DDF10}" name="Column16050"/>
    <tableColumn id="16055" xr3:uid="{F62E2CC8-28A8-4203-9AE6-1F5221E49257}" name="Column16051"/>
    <tableColumn id="16056" xr3:uid="{1D8C8FA1-3EF2-4BF8-95A6-1146186F8ED6}" name="Column16052"/>
    <tableColumn id="16057" xr3:uid="{9CDF3893-21B5-4322-B28E-5E00866C7D21}" name="Column16053"/>
    <tableColumn id="16058" xr3:uid="{39467176-E0EE-4F19-B20A-EB6446CB9A55}" name="Column16054"/>
    <tableColumn id="16059" xr3:uid="{0CD930BA-60ED-42AA-BFA8-5011973E7B7E}" name="Column16055"/>
    <tableColumn id="16060" xr3:uid="{736B5155-453F-4B2D-AA67-0EE119D6489D}" name="Column16056"/>
    <tableColumn id="16061" xr3:uid="{53EF4AA9-F62D-472A-8FB1-438D2153C180}" name="Column16057"/>
    <tableColumn id="16062" xr3:uid="{D94CC1D3-AAFA-47A5-97EC-672DE828052B}" name="Column16058"/>
    <tableColumn id="16063" xr3:uid="{091D2604-7BAE-4EAC-9CEB-A52ADA12F49D}" name="Column16059"/>
    <tableColumn id="16064" xr3:uid="{DC6D075C-0D88-452A-9AD1-E5F28B5DE8E7}" name="Column16060"/>
    <tableColumn id="16065" xr3:uid="{8CF53D49-80F1-4BF0-A4D6-087D27C21522}" name="Column16061"/>
    <tableColumn id="16066" xr3:uid="{D898A2C2-577D-4986-9BAD-7D4C68DF4A28}" name="Column16062"/>
    <tableColumn id="16067" xr3:uid="{DD4D8B48-04BB-4DF3-B497-84C9FB1BA2D9}" name="Column16063"/>
    <tableColumn id="16068" xr3:uid="{61986000-458C-4370-A481-A3B389F10C44}" name="Column16064"/>
    <tableColumn id="16069" xr3:uid="{9BE6C976-CAAA-4064-A574-02B1EC0D3031}" name="Column16065"/>
    <tableColumn id="16070" xr3:uid="{0EB9849A-C21A-4D35-97D6-14F14D735AFF}" name="Column16066"/>
    <tableColumn id="16071" xr3:uid="{6EE4D2C3-CC64-4FEA-AC1F-39D9130246BF}" name="Column16067"/>
    <tableColumn id="16072" xr3:uid="{97B20974-E04E-4AD1-9FBF-B4E4834DD6ED}" name="Column16068"/>
    <tableColumn id="16073" xr3:uid="{13810DD8-8722-4950-BEDA-E10627DC1846}" name="Column16069"/>
    <tableColumn id="16074" xr3:uid="{4B3D0D08-5FDE-44B9-9761-2E9FBBA3493D}" name="Column16070"/>
    <tableColumn id="16075" xr3:uid="{F75282C7-921B-4EA4-8B72-41938F6E097B}" name="Column16071"/>
    <tableColumn id="16076" xr3:uid="{6D795FA2-E417-40C2-BB5A-182F1DB52E2A}" name="Column16072"/>
    <tableColumn id="16077" xr3:uid="{8C758626-D6C5-4935-99D2-B6C3CF0B6026}" name="Column16073"/>
    <tableColumn id="16078" xr3:uid="{D55421B3-7C0F-42FA-843C-BDBE79373E50}" name="Column16074"/>
    <tableColumn id="16079" xr3:uid="{03E7BD67-0393-485F-9F8A-A586B72DB2F3}" name="Column16075"/>
    <tableColumn id="16080" xr3:uid="{81919EAF-3B0C-4D64-9FAF-8968FAF0A272}" name="Column16076"/>
    <tableColumn id="16081" xr3:uid="{7407E12F-A7BD-4F81-8F46-DB40FA4BD7F2}" name="Column16077"/>
    <tableColumn id="16082" xr3:uid="{BC6C2BCA-E135-4C5E-9F3E-8DD2E4263965}" name="Column16078"/>
    <tableColumn id="16083" xr3:uid="{5771FAFB-86A5-481C-883F-0FF7886D4EB1}" name="Column16079"/>
    <tableColumn id="16084" xr3:uid="{4052C1C0-DE47-4AB1-8A83-D1C22F762C65}" name="Column16080"/>
    <tableColumn id="16085" xr3:uid="{AA71D44B-2A8D-402D-A727-3E6EB534DE4E}" name="Column16081"/>
    <tableColumn id="16086" xr3:uid="{3D06239A-51FF-4CBB-A8D1-BA20FAB5E733}" name="Column16082"/>
    <tableColumn id="16087" xr3:uid="{D388C2A9-A309-4C5A-9066-2B1A508EF6BD}" name="Column16083"/>
    <tableColumn id="16088" xr3:uid="{1A0A0FC4-AB1F-4E72-8888-D68860A0D2BF}" name="Column16084"/>
    <tableColumn id="16089" xr3:uid="{D80E8BFB-A940-4FDB-9810-4D7D6FC191D8}" name="Column16085"/>
    <tableColumn id="16090" xr3:uid="{B2ED8A86-08EC-4A5B-A8A6-983D96F1C5AE}" name="Column16086"/>
    <tableColumn id="16091" xr3:uid="{09BBC831-2E7E-4A77-92CF-80E99E82837A}" name="Column16087"/>
    <tableColumn id="16092" xr3:uid="{528301EC-48B0-4F41-8A4D-FF2A0E5DDDAF}" name="Column16088"/>
    <tableColumn id="16093" xr3:uid="{F35F2012-1F14-40DD-84DE-6C52F0BFDB8E}" name="Column16089"/>
    <tableColumn id="16094" xr3:uid="{8129D789-434A-46A3-ACF4-AA4083EEF8AF}" name="Column16090"/>
    <tableColumn id="16095" xr3:uid="{238BA8CE-33A5-477A-B0CC-F7386DF26329}" name="Column16091"/>
    <tableColumn id="16096" xr3:uid="{D52F5258-3D07-4D2C-BC83-B46E316CA57C}" name="Column16092"/>
    <tableColumn id="16097" xr3:uid="{EBA4F27D-9737-46E8-9A39-934A39624021}" name="Column16093"/>
    <tableColumn id="16098" xr3:uid="{6C00A3A2-C66E-4919-9746-9B8CFC268F9D}" name="Column16094"/>
    <tableColumn id="16099" xr3:uid="{E2D3B40A-6DCC-4EF5-B187-066B6D30C5BB}" name="Column16095"/>
    <tableColumn id="16100" xr3:uid="{5FA4F1E6-7E74-4753-9E43-898C56B45C34}" name="Column16096"/>
    <tableColumn id="16101" xr3:uid="{E1A10938-40EE-4AE9-A0D6-DC7FA7C84FE7}" name="Column16097"/>
    <tableColumn id="16102" xr3:uid="{E77844B9-2976-4A49-94B8-4C223C9EB53D}" name="Column16098"/>
    <tableColumn id="16103" xr3:uid="{40FD1937-4A98-48BA-ABAB-11A95B0023C4}" name="Column16099"/>
    <tableColumn id="16104" xr3:uid="{5F2F5CD0-BC27-401F-BDFA-468C6428E695}" name="Column16100"/>
    <tableColumn id="16105" xr3:uid="{56BA4C74-73E8-48D6-82B9-C88F83D5F31A}" name="Column16101"/>
    <tableColumn id="16106" xr3:uid="{38E6C32A-D515-42FA-9023-B81C5083CB87}" name="Column16102"/>
    <tableColumn id="16107" xr3:uid="{1045E103-B71B-4B9F-87F2-BD2B2A963F54}" name="Column16103"/>
    <tableColumn id="16108" xr3:uid="{DCD84CED-71BE-4C58-B53E-51E1E4EEADD7}" name="Column16104"/>
    <tableColumn id="16109" xr3:uid="{9EC28155-5356-42E1-A743-D1402EECD265}" name="Column16105"/>
    <tableColumn id="16110" xr3:uid="{AA208B61-31D9-4FA5-9304-D79511DF82EA}" name="Column16106"/>
    <tableColumn id="16111" xr3:uid="{E21130BB-2DE7-47C6-8F7E-4FCA1A8B099A}" name="Column16107"/>
    <tableColumn id="16112" xr3:uid="{63175F4F-1AFF-4ED3-9728-4615216524BB}" name="Column16108"/>
    <tableColumn id="16113" xr3:uid="{93D844A3-F008-4EE8-9924-780A485CD77A}" name="Column16109"/>
    <tableColumn id="16114" xr3:uid="{431F9C45-AC1A-418A-8F1D-0394BD5DF399}" name="Column16110"/>
    <tableColumn id="16115" xr3:uid="{0174C988-8AA9-4E6A-85F5-3ABC834AB432}" name="Column16111"/>
    <tableColumn id="16116" xr3:uid="{F4F5EA3A-E093-471E-9D39-4A742498E2A6}" name="Column16112"/>
    <tableColumn id="16117" xr3:uid="{06B7A1F2-2123-4137-8D1C-F6AFADA835BC}" name="Column16113"/>
    <tableColumn id="16118" xr3:uid="{0A5185A9-552A-4C7B-8941-746F09CA1FAE}" name="Column16114"/>
    <tableColumn id="16119" xr3:uid="{1A1D61EC-2487-4346-968B-C36DF89A8C2D}" name="Column16115"/>
    <tableColumn id="16120" xr3:uid="{1D6B0C31-1B45-4B2E-828D-C5718DE156BE}" name="Column16116"/>
    <tableColumn id="16121" xr3:uid="{289E2183-F4CD-443C-9932-4BA044E00611}" name="Column16117"/>
    <tableColumn id="16122" xr3:uid="{89CFE417-347A-4637-A6BB-2CC294256BC8}" name="Column16118"/>
    <tableColumn id="16123" xr3:uid="{35F6A341-A072-4E50-9D86-F24370384651}" name="Column16119"/>
    <tableColumn id="16124" xr3:uid="{E524CE49-289B-4AB5-B5AD-8A478A190BD2}" name="Column16120"/>
    <tableColumn id="16125" xr3:uid="{E8081FCC-E3A6-49C2-A950-C3FF26EA495A}" name="Column16121"/>
    <tableColumn id="16126" xr3:uid="{DD125B4F-9497-4392-944D-9337C4D12597}" name="Column16122"/>
    <tableColumn id="16127" xr3:uid="{ED6AD797-5D0C-4221-A531-C4270A367700}" name="Column16123"/>
    <tableColumn id="16128" xr3:uid="{5003F3D3-C166-49BD-9C4A-F54D74B18FC7}" name="Column16124"/>
    <tableColumn id="16129" xr3:uid="{4AFD0B78-DE56-40CE-A4B6-EE73E9D64008}" name="Column16125"/>
    <tableColumn id="16130" xr3:uid="{A1998369-4C3D-4C85-A598-1B8543C5BB54}" name="Column16126"/>
    <tableColumn id="16131" xr3:uid="{C410F0D4-1822-4E32-BB3E-FF59156631C5}" name="Column16127"/>
    <tableColumn id="16132" xr3:uid="{ED927BCC-E13E-41BE-8726-056530CC0B38}" name="Column16128"/>
    <tableColumn id="16133" xr3:uid="{D817A5E1-329A-4EF2-A0AC-4E8D21B7ED0D}" name="Column16129"/>
    <tableColumn id="16134" xr3:uid="{4215398D-F593-4D00-AAAD-9879682C6B62}" name="Column16130"/>
    <tableColumn id="16135" xr3:uid="{2DD79D4B-9C39-4B50-92ED-7FEC051F9E75}" name="Column16131"/>
    <tableColumn id="16136" xr3:uid="{DAA74BE0-383B-4111-A787-BEE9C9D260D8}" name="Column16132"/>
    <tableColumn id="16137" xr3:uid="{BAD18190-4836-4D10-836F-A0C2FD2E93D4}" name="Column16133"/>
    <tableColumn id="16138" xr3:uid="{9A5EF6AB-0B61-459C-9901-F28195B75306}" name="Column16134"/>
    <tableColumn id="16139" xr3:uid="{313FD5ED-7669-4A90-A193-1BB8DFF3D749}" name="Column16135"/>
    <tableColumn id="16140" xr3:uid="{96FF3293-8766-4BDD-8000-2CCC1F72CF56}" name="Column16136"/>
    <tableColumn id="16141" xr3:uid="{4FA34942-AECD-4E72-862B-8F420AE9EB17}" name="Column16137"/>
    <tableColumn id="16142" xr3:uid="{C8A1BA6E-55BE-47C8-8606-DB232F4BD9D6}" name="Column16138"/>
    <tableColumn id="16143" xr3:uid="{AD9C53E2-9B86-4DF4-8720-38C1DBBF4A36}" name="Column16139"/>
    <tableColumn id="16144" xr3:uid="{E5B422B5-B005-48BF-885F-56F91750205D}" name="Column16140"/>
    <tableColumn id="16145" xr3:uid="{57E1F599-6CA0-4A46-89B2-6BF5DD3ECBA5}" name="Column16141"/>
    <tableColumn id="16146" xr3:uid="{5FCC5D80-BAA4-4466-98E6-D51B9BE8835D}" name="Column16142"/>
    <tableColumn id="16147" xr3:uid="{593476FF-C1F8-4BBB-94DA-91CD216B62C2}" name="Column16143"/>
    <tableColumn id="16148" xr3:uid="{22B1CA85-872F-45A4-97DC-2739B96BC1CF}" name="Column16144"/>
    <tableColumn id="16149" xr3:uid="{F5461EAF-5983-4556-8988-3E267B7B1663}" name="Column16145"/>
    <tableColumn id="16150" xr3:uid="{E2ECD424-6350-4373-BB68-21615DA207DD}" name="Column16146"/>
    <tableColumn id="16151" xr3:uid="{31D1A371-CD17-4F3C-96E2-85B805A546D9}" name="Column16147"/>
    <tableColumn id="16152" xr3:uid="{998DE3C8-36AB-4247-94E1-A9B7E4F3FAF1}" name="Column16148"/>
    <tableColumn id="16153" xr3:uid="{9E3557E1-4433-44AA-97EF-C58AC6136913}" name="Column16149"/>
    <tableColumn id="16154" xr3:uid="{746A388C-89C4-4674-94A2-A3D1B8B5F9DD}" name="Column16150"/>
    <tableColumn id="16155" xr3:uid="{52104C2F-1760-4818-8861-0CC66BE3010C}" name="Column16151"/>
    <tableColumn id="16156" xr3:uid="{7FDB7E2A-8B86-4E7D-8254-BCACA7B02735}" name="Column16152"/>
    <tableColumn id="16157" xr3:uid="{C5CDE179-5723-4E6A-B841-C809FDF7A5A4}" name="Column16153"/>
    <tableColumn id="16158" xr3:uid="{4FD2A5E7-6A33-4D46-94E6-247474CB846F}" name="Column16154"/>
    <tableColumn id="16159" xr3:uid="{EBDD0005-B06E-4E86-8B30-C5D8CF5E980E}" name="Column16155"/>
    <tableColumn id="16160" xr3:uid="{97AEEE6D-8F46-4B3B-91A4-089E28FAE1A7}" name="Column16156"/>
    <tableColumn id="16161" xr3:uid="{4F9F27C1-A8FF-486D-85BA-170053B153C5}" name="Column16157"/>
    <tableColumn id="16162" xr3:uid="{89142503-878E-49D7-AD48-17744590586D}" name="Column16158"/>
    <tableColumn id="16163" xr3:uid="{96952BBB-EE0F-4B22-A68B-320849EDD3D2}" name="Column16159"/>
    <tableColumn id="16164" xr3:uid="{61CDE093-202F-44B9-829A-8A2CE3D15C01}" name="Column16160"/>
    <tableColumn id="16165" xr3:uid="{B2869840-1B66-49AA-AB54-55D4E3DCEB2C}" name="Column16161"/>
    <tableColumn id="16166" xr3:uid="{634EE928-9D69-4D83-9B7B-748860D9F07C}" name="Column16162"/>
    <tableColumn id="16167" xr3:uid="{570E59D0-7906-4E08-9339-BDAD87B1D8D2}" name="Column16163"/>
    <tableColumn id="16168" xr3:uid="{87BF156A-43A3-4334-8FC6-7ABEB5C87B6B}" name="Column16164"/>
    <tableColumn id="16169" xr3:uid="{86011B8D-51D1-4BCA-BBB4-FFF43B3059A3}" name="Column16165"/>
    <tableColumn id="16170" xr3:uid="{A48A9FC1-749D-4C74-92C6-266A4DE91EF9}" name="Column16166"/>
    <tableColumn id="16171" xr3:uid="{E749F10D-6C45-4365-82DC-7DBA0FA65CFF}" name="Column16167"/>
    <tableColumn id="16172" xr3:uid="{E6C0B19B-5B4D-4618-BC64-195BE5F8AB77}" name="Column16168"/>
    <tableColumn id="16173" xr3:uid="{412EFFC4-6CDC-4021-85A4-C528DDE7FE42}" name="Column16169"/>
    <tableColumn id="16174" xr3:uid="{71C6C8EC-8505-46E8-B00B-1905583E502D}" name="Column16170"/>
    <tableColumn id="16175" xr3:uid="{292B0B8E-8D88-42B3-A146-D9D7C3C17E09}" name="Column16171"/>
    <tableColumn id="16176" xr3:uid="{481AFDBB-C082-41DC-A88A-DD3AE2D47EC3}" name="Column16172"/>
    <tableColumn id="16177" xr3:uid="{7AC11A52-98EB-4172-8DD1-C25D931517C0}" name="Column16173"/>
    <tableColumn id="16178" xr3:uid="{A1BE82CD-9329-4E3E-9BA3-658A0CADBD1F}" name="Column16174"/>
    <tableColumn id="16179" xr3:uid="{A400670C-5806-459E-87B0-66427D9484F4}" name="Column16175"/>
    <tableColumn id="16180" xr3:uid="{BA1AC041-D409-4BD3-9A6A-491FED30E86F}" name="Column16176"/>
    <tableColumn id="16181" xr3:uid="{4B8936F8-39AD-4574-BCF1-64B71EB4CD58}" name="Column16177"/>
    <tableColumn id="16182" xr3:uid="{6B66F677-F298-448A-AD15-0C0EAD7CB4D5}" name="Column16178"/>
    <tableColumn id="16183" xr3:uid="{08464064-7EB7-46B4-9390-B24A814F64F0}" name="Column16179"/>
    <tableColumn id="16184" xr3:uid="{799D2C82-D191-45A3-B86F-83A812B5909A}" name="Column16180"/>
    <tableColumn id="16185" xr3:uid="{D2A84804-E046-4472-B7D3-DD3777B337A1}" name="Column16181"/>
    <tableColumn id="16186" xr3:uid="{D80ED106-E9D3-44DE-B28A-CDAC1AC1E16C}" name="Column16182"/>
    <tableColumn id="16187" xr3:uid="{4EC3D5BC-44B8-44C6-8CAE-941090D33212}" name="Column16183"/>
    <tableColumn id="16188" xr3:uid="{8EF3687E-0FA9-45B2-9C10-099DBB799A35}" name="Column16184"/>
    <tableColumn id="16189" xr3:uid="{E11F6419-7189-4426-B964-317AC2C87660}" name="Column16185"/>
    <tableColumn id="16190" xr3:uid="{155712E1-1958-438D-B4EF-F2AF11C345A8}" name="Column16186"/>
    <tableColumn id="16191" xr3:uid="{7F45F613-B0E0-4638-B840-1D67362C9A4C}" name="Column16187"/>
    <tableColumn id="16192" xr3:uid="{7A033D7D-DE84-46F4-AE97-02E2AE1D6A59}" name="Column16188"/>
    <tableColumn id="16193" xr3:uid="{B7377F60-3FA3-4CA9-AFCD-3E15F9AD33B1}" name="Column16189"/>
    <tableColumn id="16194" xr3:uid="{C28004F8-D09A-4D3C-B9A6-442F101BE208}" name="Column16190"/>
    <tableColumn id="16195" xr3:uid="{9AFA59AA-E249-413C-8F0E-BDCF29583454}" name="Column16191"/>
    <tableColumn id="16196" xr3:uid="{3B2E5BCA-D09A-4121-B06C-37DCAD177095}" name="Column16192"/>
    <tableColumn id="16197" xr3:uid="{ACDBA0D2-8FAD-476B-88E8-0817D385C72A}" name="Column16193"/>
    <tableColumn id="16198" xr3:uid="{4FEFB020-1666-46DB-94AC-83DF62870FB6}" name="Column16194"/>
    <tableColumn id="16199" xr3:uid="{A9C05209-F6A6-429E-AFA9-DEE9C1CC0C69}" name="Column16195"/>
    <tableColumn id="16200" xr3:uid="{5EB9E3D9-6FBF-4E2A-B744-BCBC82A51BA4}" name="Column16196"/>
    <tableColumn id="16201" xr3:uid="{4854103F-E8DF-49D3-8C10-5C5B8C511AFD}" name="Column16197"/>
    <tableColumn id="16202" xr3:uid="{71CBF0C7-181C-4BB8-B9AF-D24156258944}" name="Column16198"/>
    <tableColumn id="16203" xr3:uid="{0084D7BA-C6E2-41FB-B271-A9D457E9E2E9}" name="Column16199"/>
    <tableColumn id="16204" xr3:uid="{01C348A8-188F-4BB2-86BD-3C50DA8806BC}" name="Column16200"/>
    <tableColumn id="16205" xr3:uid="{8FE0F26E-EE18-45D5-B5D9-3CE1AC563820}" name="Column16201"/>
    <tableColumn id="16206" xr3:uid="{58AE9242-0DC7-4AC9-A92A-A95263BAD70E}" name="Column16202"/>
    <tableColumn id="16207" xr3:uid="{4C9D9A92-14EC-4D64-850E-0DF9469C8546}" name="Column16203"/>
    <tableColumn id="16208" xr3:uid="{C2C8AD5A-0330-426F-87B2-6EBB8FA92044}" name="Column16204"/>
    <tableColumn id="16209" xr3:uid="{239B960A-8D8C-4366-992E-74D03CD633D6}" name="Column16205"/>
    <tableColumn id="16210" xr3:uid="{39DEA7D4-19DE-4701-9207-C6BB6A23040B}" name="Column16206"/>
    <tableColumn id="16211" xr3:uid="{998EE63C-8FD7-460B-9FFA-D8D152DB782C}" name="Column16207"/>
    <tableColumn id="16212" xr3:uid="{BD7199B5-4916-4879-A40A-9DC4A669847D}" name="Column16208"/>
    <tableColumn id="16213" xr3:uid="{E380BDA4-61BE-4869-8BC8-7DE134D04EB0}" name="Column16209"/>
    <tableColumn id="16214" xr3:uid="{83EDA5D9-6228-4D83-9269-D21C3F3A35D1}" name="Column16210"/>
    <tableColumn id="16215" xr3:uid="{ACDDF454-6DAE-4BF9-A357-0411367D8BCA}" name="Column16211"/>
    <tableColumn id="16216" xr3:uid="{E17B320F-35C1-4C06-BA83-37034385B942}" name="Column16212"/>
    <tableColumn id="16217" xr3:uid="{116A959B-B7B6-441F-B74A-CC0BE2BDFA72}" name="Column16213"/>
    <tableColumn id="16218" xr3:uid="{A12E7E8D-F142-4574-9C75-24F3C31111A0}" name="Column16214"/>
    <tableColumn id="16219" xr3:uid="{0A46E06A-92D9-4367-8C74-B89AB882E82D}" name="Column16215"/>
    <tableColumn id="16220" xr3:uid="{F09C4ABE-2E0B-4013-97A2-D5BE4A18AF25}" name="Column16216"/>
    <tableColumn id="16221" xr3:uid="{692E483F-9275-4010-80AB-B7D1A71311E2}" name="Column16217"/>
    <tableColumn id="16222" xr3:uid="{2F8425AC-E1DF-4657-B774-74F6BF14A5C6}" name="Column16218"/>
    <tableColumn id="16223" xr3:uid="{6B61F8EE-A986-4BBF-967E-A72BF1E572D8}" name="Column16219"/>
    <tableColumn id="16224" xr3:uid="{1592275F-DE13-49B6-852A-D5162652D2D0}" name="Column16220"/>
    <tableColumn id="16225" xr3:uid="{EEA324ED-051D-4286-AE7E-759E5FA02742}" name="Column16221"/>
    <tableColumn id="16226" xr3:uid="{1EEAA833-37FA-4362-B9CF-8E828CDFCBC5}" name="Column16222"/>
    <tableColumn id="16227" xr3:uid="{6944BDFF-A93F-43C0-A5A3-0A47B0E5C147}" name="Column16223"/>
    <tableColumn id="16228" xr3:uid="{1ADC2593-B0C5-48C0-8DEC-3FC6CF0285A4}" name="Column16224"/>
    <tableColumn id="16229" xr3:uid="{13E4D6F6-4AC9-4D02-8808-370412C34BA2}" name="Column16225"/>
    <tableColumn id="16230" xr3:uid="{556074D7-BDF7-47BB-94FD-E9751A8D9453}" name="Column16226"/>
    <tableColumn id="16231" xr3:uid="{594964B0-7846-4667-9E81-9FC479B371C7}" name="Column16227"/>
    <tableColumn id="16232" xr3:uid="{03ECD263-754E-437B-9821-7D3A0CDD4484}" name="Column16228"/>
    <tableColumn id="16233" xr3:uid="{68C9D095-DA01-4090-A339-9E4D3E05A201}" name="Column16229"/>
    <tableColumn id="16234" xr3:uid="{36219665-BE9C-4B28-8F1E-B45DE3939AAE}" name="Column16230"/>
    <tableColumn id="16235" xr3:uid="{8BCC26D0-B647-4E03-8F4F-5EF13BC13120}" name="Column16231"/>
    <tableColumn id="16236" xr3:uid="{E5B8A84D-3E0C-4DB7-B0A6-8B096A9954E0}" name="Column16232"/>
    <tableColumn id="16237" xr3:uid="{D01ED40B-A7AD-4194-A9C5-F26ED58E8C80}" name="Column16233"/>
    <tableColumn id="16238" xr3:uid="{B520A29D-6100-4054-8401-5A19CB57CCD2}" name="Column16234"/>
    <tableColumn id="16239" xr3:uid="{D94DBDE9-FBE1-4921-B6A7-2D82528B54BD}" name="Column16235"/>
    <tableColumn id="16240" xr3:uid="{68B028A8-995A-4D2D-93F1-62BFDB3465A1}" name="Column16236"/>
    <tableColumn id="16241" xr3:uid="{FE0F2299-5A7C-4EA7-A7B7-052C840B0AC5}" name="Column16237"/>
    <tableColumn id="16242" xr3:uid="{62EE3F74-C8EB-4C64-A6B1-5F12A2260BC3}" name="Column16238"/>
    <tableColumn id="16243" xr3:uid="{F01AEF7C-F516-4B20-A80C-CEB809A5C6EC}" name="Column16239"/>
    <tableColumn id="16244" xr3:uid="{B7068EF5-5262-4F2F-958A-668C33E229A6}" name="Column16240"/>
    <tableColumn id="16245" xr3:uid="{5D716BC6-0071-4707-AC4D-4DEF196CAD14}" name="Column16241"/>
    <tableColumn id="16246" xr3:uid="{BC5897C6-E858-4D08-98E5-CACC5328684E}" name="Column16242"/>
    <tableColumn id="16247" xr3:uid="{24F423E5-7881-4CAC-9138-6E5E41F16B97}" name="Column16243"/>
    <tableColumn id="16248" xr3:uid="{13FA9C1F-C70E-4DE1-947B-4C9994DF733F}" name="Column16244"/>
    <tableColumn id="16249" xr3:uid="{03BA8CF3-CAF4-4ACD-84D5-E958552536DE}" name="Column16245"/>
    <tableColumn id="16250" xr3:uid="{EC4CFC7D-90B8-4094-A9BB-E2D949D5407A}" name="Column16246"/>
    <tableColumn id="16251" xr3:uid="{50FEAAA3-844D-4E1A-B90F-AB53B8562D4A}" name="Column16247"/>
    <tableColumn id="16252" xr3:uid="{A3026C64-80D9-4B14-A3F8-6CD3BC398188}" name="Column16248"/>
    <tableColumn id="16253" xr3:uid="{C33CCAED-A712-409C-BF4B-67599ABA1C38}" name="Column16249"/>
    <tableColumn id="16254" xr3:uid="{9F996413-2A09-4075-9A5E-17EA639CB321}" name="Column16250"/>
    <tableColumn id="16255" xr3:uid="{D3046EA7-6D08-4E11-B281-C94F0EB3C513}" name="Column16251"/>
    <tableColumn id="16256" xr3:uid="{C6C8110C-D145-45EA-ABDD-BAF6C1426EC8}" name="Column16252"/>
    <tableColumn id="16257" xr3:uid="{E2221315-51AF-4007-B51A-0C2607B92342}" name="Column16253"/>
    <tableColumn id="16258" xr3:uid="{D7DF6899-C0A7-4370-AADB-2AF317360AA2}" name="Column16254"/>
    <tableColumn id="16259" xr3:uid="{9B3E608D-DAAE-4E51-B7D0-1669F3D5C408}" name="Column16255"/>
    <tableColumn id="16260" xr3:uid="{5AD14191-9C35-40A5-AA06-CA0450CFD222}" name="Column16256"/>
    <tableColumn id="16261" xr3:uid="{BC9C5E01-A815-4790-A703-CF89F53AB1E9}" name="Column16257"/>
    <tableColumn id="16262" xr3:uid="{0CA187B4-FCC5-46B8-B700-44948641DAFC}" name="Column16258"/>
    <tableColumn id="16263" xr3:uid="{A578DC03-C6D1-4E18-9165-B2166F41E22C}" name="Column16259"/>
    <tableColumn id="16264" xr3:uid="{F078B78B-C88E-4EB6-AED3-7FF5CA2A5657}" name="Column16260"/>
    <tableColumn id="16265" xr3:uid="{19275FA8-B031-42E9-90C0-A4564D01780B}" name="Column16261"/>
    <tableColumn id="16266" xr3:uid="{8E7BF299-4C70-4AF6-B2A0-960921D07E87}" name="Column16262"/>
    <tableColumn id="16267" xr3:uid="{9D298B5F-92F8-4F4E-A15A-F247E351010A}" name="Column16263"/>
    <tableColumn id="16268" xr3:uid="{5CB90A0F-3E55-414D-BCA7-8266D0655F00}" name="Column16264"/>
    <tableColumn id="16269" xr3:uid="{C7F91411-17F8-4302-B2DC-1367CC3F5B44}" name="Column16265"/>
    <tableColumn id="16270" xr3:uid="{FFCA0A14-FB96-4D31-BE38-1CE7F76C3F23}" name="Column16266"/>
    <tableColumn id="16271" xr3:uid="{BD215439-6F97-4A74-957D-28C72EFF0740}" name="Column16267"/>
    <tableColumn id="16272" xr3:uid="{E9D5A9ED-6879-4F82-87FB-67EFDF8D1367}" name="Column16268"/>
    <tableColumn id="16273" xr3:uid="{3D276F26-0F43-4C9B-84B1-05675B8367F8}" name="Column16269"/>
    <tableColumn id="16274" xr3:uid="{748299ED-391C-4F4D-BA09-1CB9C216355A}" name="Column16270"/>
    <tableColumn id="16275" xr3:uid="{55D23D97-BE4C-4864-AEBD-A2AC84658432}" name="Column16271"/>
    <tableColumn id="16276" xr3:uid="{7EE8935D-F72D-44F4-9E7E-474B87E6B314}" name="Column16272"/>
    <tableColumn id="16277" xr3:uid="{0BAA6FFC-0B9B-42DA-B30B-CC5A5EDBAFED}" name="Column16273"/>
    <tableColumn id="16278" xr3:uid="{61725F62-E9A0-4B49-881A-572647A1E5E1}" name="Column16274"/>
    <tableColumn id="16279" xr3:uid="{8879FD81-40C8-4750-9DF2-C2374446BB7D}" name="Column16275"/>
    <tableColumn id="16280" xr3:uid="{AF810879-31E3-433B-A0F1-F976B217D0B6}" name="Column16276"/>
    <tableColumn id="16281" xr3:uid="{58429C23-A129-45DC-93FA-16A20106E5A1}" name="Column16277"/>
    <tableColumn id="16282" xr3:uid="{75208950-348C-4B7E-9D9C-84AB50D8E440}" name="Column16278"/>
    <tableColumn id="16283" xr3:uid="{20BC30F6-F38D-431D-A3F9-8D7FBA4BD54F}" name="Column16279"/>
    <tableColumn id="16284" xr3:uid="{76924D3F-2850-4BEE-BB77-430C83BF9C78}" name="Column16280"/>
    <tableColumn id="16285" xr3:uid="{14B92740-69FC-4B4F-832B-DD55B6F2BFB1}" name="Column16281"/>
    <tableColumn id="16286" xr3:uid="{5F611407-FB8F-4C93-8EF3-17FE2D5CD1BD}" name="Column16282"/>
    <tableColumn id="16287" xr3:uid="{C333D311-DAF0-42F0-B42E-39B83BABED1B}" name="Column16283"/>
    <tableColumn id="16288" xr3:uid="{BE11B2FC-94FB-4BB3-8816-F3DA08A1E36F}" name="Column16284"/>
    <tableColumn id="16289" xr3:uid="{86A0F4FF-31B4-4229-937D-7CFC02B370D8}" name="Column16285"/>
    <tableColumn id="16290" xr3:uid="{247BB4AD-4B3C-4695-AB28-740C5803A907}" name="Column16286"/>
    <tableColumn id="16291" xr3:uid="{467957B9-8211-4BCA-93D1-A67009B5F469}" name="Column16287"/>
    <tableColumn id="16292" xr3:uid="{3803441C-BC5C-400E-8156-9BE4190E1F55}" name="Column16288"/>
    <tableColumn id="16293" xr3:uid="{0C8742F3-1CD3-444B-BC36-73E6FAD8E5D4}" name="Column16289"/>
    <tableColumn id="16294" xr3:uid="{AED8552B-1D8B-4065-B3A9-1A149BD1942B}" name="Column16290"/>
    <tableColumn id="16295" xr3:uid="{F93214AA-32AB-4022-90D9-5317AA711473}" name="Column16291"/>
    <tableColumn id="16296" xr3:uid="{63E3F86B-59D0-47F1-AB4B-400FE9470B89}" name="Column16292"/>
    <tableColumn id="16297" xr3:uid="{DFDAD954-6522-4BBB-B9D3-B3A886908DC6}" name="Column16293"/>
    <tableColumn id="16298" xr3:uid="{658C92F9-B5D5-4355-AECE-B67B4E131F57}" name="Column16294"/>
    <tableColumn id="16299" xr3:uid="{3C46E4AF-0571-4109-AE4C-A1A90E6A2F31}" name="Column16295"/>
    <tableColumn id="16300" xr3:uid="{ADD28C9C-AFDE-4402-B884-07FA175B742B}" name="Column16296"/>
    <tableColumn id="16301" xr3:uid="{2183C19C-7B9B-4520-8FEC-87BA8670FA0E}" name="Column16297"/>
    <tableColumn id="16302" xr3:uid="{E3BF08B7-06B9-465B-9920-FA5B7510D5B3}" name="Column16298"/>
    <tableColumn id="16303" xr3:uid="{1DEBCB23-147A-45C8-9E7F-36E2242DE2A3}" name="Column16299"/>
    <tableColumn id="16304" xr3:uid="{CDE608FD-2FF7-47C4-AA36-CED7FA59154C}" name="Column16300"/>
    <tableColumn id="16305" xr3:uid="{53F6CD9D-25DA-4852-9354-F4A6E3C1FD58}" name="Column16301"/>
    <tableColumn id="16306" xr3:uid="{D313B225-0CD4-4F9C-BC36-E75886936543}" name="Column16302"/>
    <tableColumn id="16307" xr3:uid="{3FF53668-BDD0-471E-9E6A-40CE16F917BC}" name="Column16303"/>
    <tableColumn id="16308" xr3:uid="{882BC718-2148-4FD0-BFDB-72E86FCCAFBE}" name="Column16304"/>
    <tableColumn id="16309" xr3:uid="{AECEDBE1-E15F-4429-A67A-4D0FD3779064}" name="Column16305"/>
    <tableColumn id="16310" xr3:uid="{9785C4B4-6B30-4D72-98CC-ECD531081C88}" name="Column16306"/>
    <tableColumn id="16311" xr3:uid="{F3D15639-FB87-4964-A1C1-0E36B990D3BC}" name="Column16307"/>
    <tableColumn id="16312" xr3:uid="{E80B8C9F-E620-4258-8B11-E5EB1768FEDE}" name="Column16308"/>
    <tableColumn id="16313" xr3:uid="{5228CDA3-080D-4961-A58A-8EC59526B868}" name="Column16309"/>
    <tableColumn id="16314" xr3:uid="{5398CF07-8CF4-4311-A257-B0D34F8F91D5}" name="Column16310"/>
    <tableColumn id="16315" xr3:uid="{A41A9D54-8272-48F2-9311-C4F19E08C39B}" name="Column16311"/>
    <tableColumn id="16316" xr3:uid="{49CE93E8-7086-4D3B-8507-AB41865D1E4E}" name="Column16312"/>
    <tableColumn id="16317" xr3:uid="{E0BB20AA-9360-4DD5-86E0-D243644AEEA0}" name="Column16313"/>
    <tableColumn id="16318" xr3:uid="{100A443C-6B96-42C9-A99A-765CC87C39C1}" name="Column16314"/>
    <tableColumn id="16319" xr3:uid="{D547BF27-3970-4E85-803C-E192FD33C955}" name="Column16315"/>
    <tableColumn id="16320" xr3:uid="{84FC7DE9-429C-460F-8720-DEB5A005CEA9}" name="Column16316"/>
    <tableColumn id="16321" xr3:uid="{F1BE991C-EEEE-43F9-9D58-12A1B6E4508B}" name="Column16317"/>
    <tableColumn id="16322" xr3:uid="{A8A5628F-ED67-46C5-B69B-C0AE00037FCC}" name="Column16318"/>
    <tableColumn id="16323" xr3:uid="{3C56ED9A-1072-4368-9C4E-90C0BF5A003C}" name="Column16319"/>
    <tableColumn id="16324" xr3:uid="{3CF1E82E-95BA-4C98-BF65-57452A272169}" name="Column16320"/>
    <tableColumn id="16325" xr3:uid="{0E046188-1D15-458B-B1B1-54DE36474B49}" name="Column16321"/>
    <tableColumn id="16326" xr3:uid="{19CAEAB8-4999-4656-A450-6D813C938592}" name="Column16322"/>
    <tableColumn id="16327" xr3:uid="{48189407-95E9-4416-8723-A599F8CF1EBA}" name="Column16323"/>
    <tableColumn id="16328" xr3:uid="{80B77266-582E-45FF-A57D-1441DDFC9F5A}" name="Column16324"/>
    <tableColumn id="16329" xr3:uid="{38A5E670-A6F8-46F9-907E-3473391A0481}" name="Column16325"/>
    <tableColumn id="16330" xr3:uid="{E08511D3-7418-4934-A0A8-88C5501B3276}" name="Column16326"/>
    <tableColumn id="16331" xr3:uid="{76A4EEA6-8778-4AF7-BE17-809504646B9D}" name="Column16327"/>
    <tableColumn id="16332" xr3:uid="{5BA9C044-FD9E-45E7-8F09-276ED51AAB23}" name="Column16328"/>
    <tableColumn id="16333" xr3:uid="{819A626C-9FE8-42CD-9479-6D6035D0A825}" name="Column16329"/>
    <tableColumn id="16334" xr3:uid="{0C11E7E1-CE16-465D-9A8F-E79DC49C934A}" name="Column16330"/>
    <tableColumn id="16335" xr3:uid="{DA6F01C4-117E-460E-9257-96039A06A967}" name="Column16331"/>
    <tableColumn id="16336" xr3:uid="{5C942601-9B9F-423C-B371-34E65658F284}" name="Column16332"/>
    <tableColumn id="16337" xr3:uid="{D704597F-014D-45EF-BBF2-69F5515D4FC4}" name="Column16333"/>
    <tableColumn id="16338" xr3:uid="{B5985A7E-8032-4DDF-BB04-216A3B38233C}" name="Column16334"/>
    <tableColumn id="16339" xr3:uid="{5F2C8B5B-2A69-4364-87B9-303733C35FEF}" name="Column16335"/>
    <tableColumn id="16340" xr3:uid="{57D9B8C3-3D99-48E4-B8F5-5F3E908B9FE6}" name="Column16336"/>
    <tableColumn id="16341" xr3:uid="{7B79842B-97BA-4826-8FB4-8193E9027740}" name="Column16337"/>
    <tableColumn id="16342" xr3:uid="{3CA25F04-235A-4BDA-BED4-30674457032A}" name="Column16338"/>
    <tableColumn id="16343" xr3:uid="{2AF0BF57-7BE7-4377-94AC-60BA84CCE7AD}" name="Column16339"/>
    <tableColumn id="16344" xr3:uid="{D2B7316C-EE35-40ED-9EA6-74328380F210}" name="Column16340"/>
    <tableColumn id="16345" xr3:uid="{1C2D56B5-35B3-47F8-B8B7-16668C6992E5}" name="Column16341"/>
    <tableColumn id="16346" xr3:uid="{FC195D3F-1285-4723-9FA7-E82734A4873E}" name="Column16342"/>
    <tableColumn id="16347" xr3:uid="{4E288E86-2BB0-43CB-8F73-1CFD827D1ABF}" name="Column16343"/>
    <tableColumn id="16348" xr3:uid="{29EC3E5A-6359-467E-A816-61FCE80DADF3}" name="Column16344"/>
    <tableColumn id="16349" xr3:uid="{2586B0EF-006F-48C6-9A6D-69EF9D2BB647}" name="Column16345"/>
    <tableColumn id="16350" xr3:uid="{8EF2DABC-C1A9-490A-BFE6-F053919645B8}" name="Column16346"/>
    <tableColumn id="16351" xr3:uid="{5D63C1F4-2BD4-4492-9B76-E73B97D72E6F}" name="Column16347"/>
    <tableColumn id="16352" xr3:uid="{BE90A99E-6704-4761-A5F1-AD1FC02F55D7}" name="Column16348"/>
    <tableColumn id="16353" xr3:uid="{4AC50BD9-7C23-472A-8A8C-199DD703E726}" name="Column16349"/>
    <tableColumn id="16354" xr3:uid="{F075E6BF-9811-47E7-955D-1588C28D41C9}" name="Column16350"/>
    <tableColumn id="16355" xr3:uid="{40610BA7-44D3-47BA-908D-18EFDB5DB6D6}" name="Column16351"/>
    <tableColumn id="16356" xr3:uid="{F4977555-0A2D-4D94-B2F5-47C29895A4CC}" name="Column16352"/>
    <tableColumn id="16357" xr3:uid="{3DA1C0DD-3786-4610-9A7C-FCE381FD23BB}" name="Column16353"/>
    <tableColumn id="16358" xr3:uid="{55C327FD-94A2-46C2-B981-4269F3970DF8}" name="Column16354"/>
    <tableColumn id="16359" xr3:uid="{5C7C44BA-06CF-40F0-AF9E-E59EB44865C7}" name="Column16355"/>
    <tableColumn id="16360" xr3:uid="{E1D54B24-E087-421A-A6D9-C400CF319846}" name="Column16356"/>
    <tableColumn id="16361" xr3:uid="{49EB079E-0483-4D2E-B64F-EB0B1CA4581C}" name="Column16357"/>
    <tableColumn id="16362" xr3:uid="{4E6CE016-DE76-40BB-8454-3EB278F91FF9}" name="Column16358"/>
    <tableColumn id="16363" xr3:uid="{76850506-88A6-4180-A3C2-91E44390A6AB}" name="Column16359"/>
    <tableColumn id="16364" xr3:uid="{CB4697A1-892A-486E-9173-47D132CD08F2}" name="Column16360"/>
    <tableColumn id="16365" xr3:uid="{38BD5B6C-071B-487A-B76D-999063C9BAB8}" name="Column16361"/>
    <tableColumn id="16366" xr3:uid="{43B2D2B2-5D53-4F48-B5D2-E965DF45589E}" name="Column16362"/>
    <tableColumn id="16367" xr3:uid="{BDC7189E-3D20-477A-BC5E-C870948BCD8E}" name="Column16363"/>
    <tableColumn id="16368" xr3:uid="{7731AE6B-EBB4-4157-B5A4-3244A9232F1A}" name="Column16364"/>
    <tableColumn id="16369" xr3:uid="{1DCFFBEF-8BD9-40AD-B114-3F151E01ACFE}" name="Column16365"/>
    <tableColumn id="16370" xr3:uid="{C99D7A42-4B12-4A9A-906F-E853A9DA4E9D}" name="Column16366"/>
    <tableColumn id="16371" xr3:uid="{04AEF839-7215-4D00-8F5B-FB4A1C0E9041}" name="Column16367"/>
    <tableColumn id="16372" xr3:uid="{6AC5AC3E-4BE4-46C9-9B4C-6CE3B71C8A32}" name="Column16368"/>
    <tableColumn id="16373" xr3:uid="{F2C49DA7-AD20-43E2-A7BC-848C496EA340}" name="Column16369"/>
    <tableColumn id="16374" xr3:uid="{63D7F97C-B77D-48CE-942C-EF5C10E243B2}" name="Column16370"/>
    <tableColumn id="16375" xr3:uid="{9B3E4132-1B55-494F-9335-D6D66B801FC8}" name="Column16371"/>
    <tableColumn id="16376" xr3:uid="{7A6B721D-002B-4BF0-8C8E-D8879A608F0C}" name="Column16372"/>
    <tableColumn id="16377" xr3:uid="{A2F52E2A-B8C8-4D17-82BD-86128BAA84BF}" name="Column16373"/>
    <tableColumn id="16378" xr3:uid="{BD92C199-E971-4BC9-81C1-D28F1078BF56}" name="Column16374"/>
    <tableColumn id="16379" xr3:uid="{DF257133-9FD7-4E50-9685-BBBAB08DED39}" name="Column16375"/>
    <tableColumn id="16380" xr3:uid="{51ADB137-BE62-4CEC-A40A-3FFD3DE84D88}" name="Column16376"/>
    <tableColumn id="16381" xr3:uid="{8FD76420-0E0F-4A71-A9D9-F1190B61C9E1}" name="Column16377"/>
    <tableColumn id="16382" xr3:uid="{664678DB-F3E5-48FF-9FDC-A00AFFB9AEDF}" name="Column16378"/>
    <tableColumn id="16383" xr3:uid="{404E2537-4F90-41CA-8C87-F788A13F7C6D}" name="Column16379"/>
    <tableColumn id="16384" xr3:uid="{C0FCB6D6-8FE0-4308-817A-86D6A559CF87}" name="Column16380"/>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3DABA22-60A6-442B-BC59-113F0D25C161}" name="Line55.2" displayName="Line55.2" ref="A146:E155" totalsRowShown="0" headerRowDxfId="16624" headerRowBorderDxfId="16623" tableBorderDxfId="16622" totalsRowBorderDxfId="16621">
  <autoFilter ref="A146:E155" xr:uid="{23DABA22-60A6-442B-BC59-113F0D25C161}">
    <filterColumn colId="0" hiddenButton="1"/>
    <filterColumn colId="1" hiddenButton="1"/>
    <filterColumn colId="2" hiddenButton="1"/>
    <filterColumn colId="3" hiddenButton="1"/>
    <filterColumn colId="4" hiddenButton="1"/>
  </autoFilter>
  <tableColumns count="5">
    <tableColumn id="1" xr3:uid="{ACE8B81E-3A7C-42A6-A2E2-557B194D8DCF}" name="Line" dataDxfId="16620"/>
    <tableColumn id="2" xr3:uid="{740BEADD-96B0-4E6A-BE41-F7C4882CFD32}" name="Column1" dataDxfId="16619"/>
    <tableColumn id="3" xr3:uid="{FBE602BD-52D9-4B18-9FCE-9BBA547E68FC}" name="Descriptions" dataDxfId="16618"/>
    <tableColumn id="4" xr3:uid="{54951BA4-F04A-451D-ADA1-774356675C36}" name="Amount" dataDxfId="16617" dataCellStyle="Comma"/>
    <tableColumn id="5" xr3:uid="{D34CE388-A642-4DCC-BE6D-A69112F33650}" name="Total" dataDxfId="16616" dataCellStyle="Comma"/>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95A6696-B53B-432F-B1A4-B67CC355159B}" name="Line55" displayName="Line55" ref="A158:E162" totalsRowShown="0" headerRowDxfId="16615" headerRowBorderDxfId="16614" tableBorderDxfId="16613" totalsRowBorderDxfId="16612">
  <autoFilter ref="A158:E162" xr:uid="{F95A6696-B53B-432F-B1A4-B67CC355159B}">
    <filterColumn colId="0" hiddenButton="1"/>
    <filterColumn colId="1" hiddenButton="1"/>
    <filterColumn colId="2" hiddenButton="1"/>
    <filterColumn colId="3" hiddenButton="1"/>
    <filterColumn colId="4" hiddenButton="1"/>
  </autoFilter>
  <tableColumns count="5">
    <tableColumn id="1" xr3:uid="{E0EA2F9C-0198-4A57-ACB7-20837890DD21}" name="Line" dataDxfId="16611"/>
    <tableColumn id="2" xr3:uid="{31C79B1A-4176-437E-AD8F-1A33275F6B79}" name="Column1" dataDxfId="16610"/>
    <tableColumn id="3" xr3:uid="{BE1ABA11-1DD3-4F87-9318-00501F486947}" name="Descriptions" dataDxfId="16609"/>
    <tableColumn id="4" xr3:uid="{8839BD19-A481-4ADB-8923-9B0E9E9DFDE9}" name="Amount" dataDxfId="16608" dataCellStyle="Comma"/>
    <tableColumn id="5" xr3:uid="{6ECEBFCD-B6E9-4EAC-96FB-DA4164E187B8}" name="Total" dataDxfId="16607"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118:O131" headerRowCount="0" totalsRowShown="0" headerRowDxfId="45" dataDxfId="44" tableBorderDxfId="43">
  <tableColumns count="14">
    <tableColumn id="1" xr3:uid="{00000000-0010-0000-0100-000001000000}" name="Column1" headerRowDxfId="42" dataDxfId="41"/>
    <tableColumn id="2" xr3:uid="{00000000-0010-0000-0100-000002000000}" name="Column2" headerRowDxfId="40" dataDxfId="39"/>
    <tableColumn id="3" xr3:uid="{00000000-0010-0000-0100-000003000000}" name="Column3" headerRowDxfId="38" dataDxfId="37"/>
    <tableColumn id="4" xr3:uid="{00000000-0010-0000-0100-000004000000}" name="Column4" headerRowDxfId="36" dataDxfId="35"/>
    <tableColumn id="5" xr3:uid="{00000000-0010-0000-0100-000005000000}" name="Column5" headerRowDxfId="34" dataDxfId="33"/>
    <tableColumn id="6" xr3:uid="{00000000-0010-0000-0100-000006000000}" name="Column6" headerRowDxfId="32" dataDxfId="31"/>
    <tableColumn id="7" xr3:uid="{00000000-0010-0000-0100-000007000000}" name="Column7" headerRowDxfId="30" dataDxfId="29"/>
    <tableColumn id="8" xr3:uid="{00000000-0010-0000-0100-000008000000}" name="Column8" headerRowDxfId="28" dataDxfId="27"/>
    <tableColumn id="9" xr3:uid="{00000000-0010-0000-0100-000009000000}" name="Column9" headerRowDxfId="26" dataDxfId="25"/>
    <tableColumn id="10" xr3:uid="{00000000-0010-0000-0100-00000A000000}" name="Column10" headerRowDxfId="24" dataDxfId="23"/>
    <tableColumn id="11" xr3:uid="{00000000-0010-0000-0100-00000B000000}" name="Column11" headerRowDxfId="22" dataDxfId="21"/>
    <tableColumn id="12" xr3:uid="{00000000-0010-0000-0100-00000C000000}" name="Column12" headerRowDxfId="20" dataDxfId="19"/>
    <tableColumn id="13" xr3:uid="{00000000-0010-0000-0100-00000D000000}" name="Column13" headerRowDxfId="18" dataDxfId="17"/>
    <tableColumn id="14" xr3:uid="{00000000-0010-0000-0100-00000E000000}" name="Column14" headerRowDxfId="16" dataDxfId="15"/>
  </tableColumns>
  <tableStyleInfo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D2845DE-28E7-49F5-AAB2-4A37CA024F3A}" name="Line56" displayName="Line56" ref="A165:E169" totalsRowShown="0" headerRowDxfId="16606" headerRowBorderDxfId="16605" tableBorderDxfId="16604" totalsRowBorderDxfId="16603">
  <autoFilter ref="A165:E169" xr:uid="{DD2845DE-28E7-49F5-AAB2-4A37CA024F3A}">
    <filterColumn colId="0" hiddenButton="1"/>
    <filterColumn colId="1" hiddenButton="1"/>
    <filterColumn colId="2" hiddenButton="1"/>
    <filterColumn colId="3" hiddenButton="1"/>
    <filterColumn colId="4" hiddenButton="1"/>
  </autoFilter>
  <tableColumns count="5">
    <tableColumn id="1" xr3:uid="{E71034A6-A08B-4531-B965-A53DB6B6EBBB}" name="Line" dataDxfId="16602"/>
    <tableColumn id="2" xr3:uid="{490B51AA-F591-4CB6-8701-B013EF4D1C9B}" name="Column1" dataDxfId="16601"/>
    <tableColumn id="3" xr3:uid="{0F0C79EF-2033-4084-9D9F-73CF0F9BA664}" name="Descriptions" dataDxfId="16600"/>
    <tableColumn id="4" xr3:uid="{23D27875-68BF-4AA3-B529-66981D6612BF}" name="Amount" dataDxfId="16599" dataCellStyle="Comma"/>
    <tableColumn id="5" xr3:uid="{6C424ACE-B041-4408-9F50-2A3C783AA199}" name="Total" dataDxfId="16598" dataCellStyle="Comma"/>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A372CE2-C502-4D70-87A7-BADF189C3CB4}" name="Line57" displayName="Line57" ref="A172:E175" totalsRowShown="0" headerRowDxfId="16597" headerRowBorderDxfId="16596" tableBorderDxfId="16595" totalsRowBorderDxfId="16594">
  <autoFilter ref="A172:E175" xr:uid="{DA372CE2-C502-4D70-87A7-BADF189C3CB4}">
    <filterColumn colId="0" hiddenButton="1"/>
    <filterColumn colId="1" hiddenButton="1"/>
    <filterColumn colId="2" hiddenButton="1"/>
    <filterColumn colId="3" hiddenButton="1"/>
    <filterColumn colId="4" hiddenButton="1"/>
  </autoFilter>
  <tableColumns count="5">
    <tableColumn id="1" xr3:uid="{061A5A7A-A331-461B-8BD0-9D51608C9495}" name="Line"/>
    <tableColumn id="2" xr3:uid="{D7586923-913C-4FFF-9549-F8648488CCBA}" name="Column1"/>
    <tableColumn id="3" xr3:uid="{A254905E-27DC-4C96-8A38-9913BAC70877}" name="Descriptions"/>
    <tableColumn id="4" xr3:uid="{DA08DA90-493C-49BA-B068-A7A13BEC62AE}" name="Amount" dataDxfId="16593"/>
    <tableColumn id="5" xr3:uid="{CA05D4EC-3588-4BDA-A9BD-87E7077AE44C}" name="Total" dataDxfId="16592" dataCellStyle="Comma"/>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0BC542C-2FA2-48A6-BB91-0DDAE94520AA}" name="Lines58to61" displayName="Lines58to61" ref="A178:E182" totalsRowShown="0" headerRowDxfId="16591" headerRowBorderDxfId="16590" tableBorderDxfId="16589" totalsRowBorderDxfId="16588">
  <autoFilter ref="A178:E182" xr:uid="{30BC542C-2FA2-48A6-BB91-0DDAE94520AA}">
    <filterColumn colId="0" hiddenButton="1"/>
    <filterColumn colId="1" hiddenButton="1"/>
    <filterColumn colId="2" hiddenButton="1"/>
    <filterColumn colId="3" hiddenButton="1"/>
    <filterColumn colId="4" hiddenButton="1"/>
  </autoFilter>
  <tableColumns count="5">
    <tableColumn id="1" xr3:uid="{6A6C0DCD-BA6D-41DB-AD9F-7EC3B690A8B8}" name="Line" dataDxfId="16587">
      <calculatedColumnFormula>A178+1</calculatedColumnFormula>
    </tableColumn>
    <tableColumn id="2" xr3:uid="{76289079-B909-4E47-BA48-34958EDE0B3E}" name="Column1" dataDxfId="16586"/>
    <tableColumn id="3" xr3:uid="{963AD1E1-B20C-4DA9-8B85-AFD4CEEF6B1B}" name="Descriptions" dataDxfId="16585"/>
    <tableColumn id="4" xr3:uid="{1354F17D-3EA8-46CF-A7CB-5C9845A18A34}" name="Amount" dataDxfId="16584"/>
    <tableColumn id="5" xr3:uid="{01081230-8FBE-44B3-9CF8-4FA143BFC08C}" name="Total" dataDxfId="16583" dataCellStyle="Comma">
      <calculatedColumnFormula>D179</calculatedColumnFormula>
    </tableColumn>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940DF745-EBFB-47B2-9B9C-F865F339206B}" name="Line62" displayName="Line62" ref="A185:E189" totalsRowShown="0" headerRowDxfId="16582" headerRowBorderDxfId="16581" tableBorderDxfId="16580" totalsRowBorderDxfId="16579">
  <autoFilter ref="A185:E189" xr:uid="{940DF745-EBFB-47B2-9B9C-F865F339206B}">
    <filterColumn colId="0" hiddenButton="1"/>
    <filterColumn colId="1" hiddenButton="1"/>
    <filterColumn colId="2" hiddenButton="1"/>
    <filterColumn colId="3" hiddenButton="1"/>
    <filterColumn colId="4" hiddenButton="1"/>
  </autoFilter>
  <tableColumns count="5">
    <tableColumn id="1" xr3:uid="{EE5EE875-5BC3-4CC7-B8BF-A25B1C02990C}" name="Line" dataDxfId="16578"/>
    <tableColumn id="2" xr3:uid="{80BBCA77-703C-4638-96BA-2BEAF117AAF7}" name="Column1" dataDxfId="16577"/>
    <tableColumn id="3" xr3:uid="{C1A64474-413B-4084-BFCB-597BDDAAF81D}" name="Descriptions" dataDxfId="16576"/>
    <tableColumn id="4" xr3:uid="{08DD03AA-7CD0-459B-A03C-4B9BE3DD25D8}" name="Amount" dataDxfId="16575" dataCellStyle="Comma"/>
    <tableColumn id="5" xr3:uid="{396D94D7-33FB-449E-8F8B-F2BADEE8D05E}" name="Total" dataDxfId="16574" dataCellStyle="Comma"/>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7115DC2-F93F-42ED-A1E8-1277AA3DD3E5}" name="Line63" displayName="Line63" ref="A192:XFD193" totalsRowShown="0" headerRowDxfId="16573" dataDxfId="16572" tableBorderDxfId="16571">
  <autoFilter ref="A192:XFD193" xr:uid="{F7115DC2-F93F-42ED-A1E8-1277AA3DD3E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5F1B9AA8-C269-4231-99BA-062FB02ADCC5}" name="Line" dataDxfId="16570">
      <calculatedColumnFormula>A186+1</calculatedColumnFormula>
    </tableColumn>
    <tableColumn id="2" xr3:uid="{B26C73BC-FE18-4FEB-8FB5-D9AA940F950F}" name="Column1" dataDxfId="16569"/>
    <tableColumn id="3" xr3:uid="{B176B320-7B68-47AA-B27F-6D4CBA1BB098}" name="Descriptions" dataDxfId="16568"/>
    <tableColumn id="4" xr3:uid="{DCABA672-0586-49BA-A544-0198657E8809}" name="Amount" dataDxfId="16567"/>
    <tableColumn id="5" xr3:uid="{73FF4AB9-CE7C-4FC9-BA58-C51E023FFC2C}" name="Total" dataDxfId="16566"/>
    <tableColumn id="6" xr3:uid="{0B368CF2-C7DF-41FD-A55E-EE2FFE6FA790}" name="Column2" dataDxfId="16565"/>
    <tableColumn id="7" xr3:uid="{BCDBF7DD-892F-4CCB-9688-BB5F3B6F1A1B}" name="Column3" dataDxfId="16564"/>
    <tableColumn id="8" xr3:uid="{3CE1B184-C32E-48CA-816D-3845186648F1}" name="Column4" dataDxfId="16563"/>
    <tableColumn id="9" xr3:uid="{D2471FCA-7E4B-4D93-815C-39D9DF9BC6D5}" name="Column5" dataDxfId="16562"/>
    <tableColumn id="10" xr3:uid="{804F2C99-EB9C-44E6-9B46-79F3DBF76FF6}" name="Column6" dataDxfId="16561"/>
    <tableColumn id="11" xr3:uid="{6EAC6DEA-370A-4D85-A837-FA722CA34C53}" name="Column7" dataDxfId="16560"/>
    <tableColumn id="12" xr3:uid="{EAE7C206-408D-46F4-9947-1D3A7ADC56E9}" name="Column8" dataDxfId="16559"/>
    <tableColumn id="13" xr3:uid="{567F3341-AA35-4245-A6E8-FE43BEC89161}" name="Column9" dataDxfId="16558"/>
    <tableColumn id="14" xr3:uid="{6500B244-2A2B-4095-B911-E92744D5DF96}" name="Column10" dataDxfId="16557"/>
    <tableColumn id="15" xr3:uid="{C5A6F8EE-DDE1-460C-A844-130EA5E10268}" name="Column11" dataDxfId="16556"/>
    <tableColumn id="16" xr3:uid="{953F951E-AA4D-4DA1-B6D5-7DF1ED7138CD}" name="Column12" dataDxfId="16555"/>
    <tableColumn id="17" xr3:uid="{2B6B75AA-B364-4889-8A11-983E36083B8D}" name="Column13" dataDxfId="16554"/>
    <tableColumn id="18" xr3:uid="{B717C9FA-C643-4640-890F-02C6A1EF8E62}" name="Column14" dataDxfId="16553"/>
    <tableColumn id="19" xr3:uid="{2B51F748-7215-4E45-A09C-3513DD4745DD}" name="Column15" dataDxfId="16552"/>
    <tableColumn id="20" xr3:uid="{96DE221B-97C2-4A88-9998-51CA6CFFF1F7}" name="Column16" dataDxfId="16551"/>
    <tableColumn id="21" xr3:uid="{198B967C-B134-412F-85DD-BA28294ABF6C}" name="Column17" dataDxfId="16550"/>
    <tableColumn id="22" xr3:uid="{4C3090DC-036F-4236-BA88-0CF5553CE3F1}" name="Column18" dataDxfId="16549"/>
    <tableColumn id="23" xr3:uid="{C734A8E5-41AD-4202-8EDD-E63DF77E3AEF}" name="Column19" dataDxfId="16548"/>
    <tableColumn id="24" xr3:uid="{FE34E272-F630-47FF-AB89-190B717A13E9}" name="Column20" dataDxfId="16547"/>
    <tableColumn id="25" xr3:uid="{72BA8924-6B83-4084-90DF-A573049BE4BE}" name="Column21" dataDxfId="16546"/>
    <tableColumn id="26" xr3:uid="{32ABD0DE-9329-4BF4-9DAC-8D4E39B11829}" name="Column22" dataDxfId="16545"/>
    <tableColumn id="27" xr3:uid="{433DE133-17CE-4FD5-BE95-2007E8D70C04}" name="Column23" dataDxfId="16544"/>
    <tableColumn id="28" xr3:uid="{1DF68FE0-4178-465E-9822-1FC3C0465FA5}" name="Column24" dataDxfId="16543"/>
    <tableColumn id="29" xr3:uid="{299BF85D-7E89-4798-B56F-13F45AC250C3}" name="Column25" dataDxfId="16542"/>
    <tableColumn id="30" xr3:uid="{8164C332-FFFC-4F5C-8C1B-0ED1E17F1383}" name="Column26" dataDxfId="16541"/>
    <tableColumn id="31" xr3:uid="{9AD06EFB-735C-483C-B657-45711C3310B1}" name="Column27" dataDxfId="16540"/>
    <tableColumn id="32" xr3:uid="{43AC3413-E671-4494-B018-D847B6402B49}" name="Column28" dataDxfId="16539"/>
    <tableColumn id="33" xr3:uid="{AE8A3F2E-5B97-4F81-B8F9-62008D4443B7}" name="Column29" dataDxfId="16538"/>
    <tableColumn id="34" xr3:uid="{C4BA9BD4-3F86-469C-892F-46847979C97E}" name="Column30" dataDxfId="16537"/>
    <tableColumn id="35" xr3:uid="{DBD9041B-3A22-4008-8A13-36B17CD4C319}" name="Column31" dataDxfId="16536"/>
    <tableColumn id="36" xr3:uid="{B10E6DEC-DFA6-45C2-8958-7A274CF9F5D8}" name="Column32" dataDxfId="16535"/>
    <tableColumn id="37" xr3:uid="{830DFD9E-F8A0-4F09-8D7D-C4032BCBE87A}" name="Column33" dataDxfId="16534"/>
    <tableColumn id="38" xr3:uid="{0D109BCB-EDB1-4BF3-A490-787921B8ABA4}" name="Column34" dataDxfId="16533"/>
    <tableColumn id="39" xr3:uid="{9B38F60F-F67C-4E34-9CE2-70B2AB8BC8E0}" name="Column35" dataDxfId="16532"/>
    <tableColumn id="40" xr3:uid="{931A33A7-46DC-49DD-B76F-D13CE468A871}" name="Column36" dataDxfId="16531"/>
    <tableColumn id="41" xr3:uid="{D8583E2B-B4D6-4B16-8B3D-19EB75AAF127}" name="Column37" dataDxfId="16530"/>
    <tableColumn id="42" xr3:uid="{E16DD893-EC84-4D8C-B96B-BBF6A64E612C}" name="Column38" dataDxfId="16529"/>
    <tableColumn id="43" xr3:uid="{E096BB97-6A43-4347-A9C3-0E78899C4501}" name="Column39" dataDxfId="16528"/>
    <tableColumn id="44" xr3:uid="{0899A95C-25C2-4A01-956F-E5027DE70926}" name="Column40" dataDxfId="16527"/>
    <tableColumn id="45" xr3:uid="{DC500E00-E822-4707-9BD6-681ECF8C8CC6}" name="Column41" dataDxfId="16526"/>
    <tableColumn id="46" xr3:uid="{5CD2D7CD-0910-41EE-AB9D-F02AF338527A}" name="Column42" dataDxfId="16525"/>
    <tableColumn id="47" xr3:uid="{84898C99-E7A3-4C91-91B0-1CB78FEFB3C9}" name="Column43" dataDxfId="16524"/>
    <tableColumn id="48" xr3:uid="{55EFEB10-1FC6-47B2-8629-B8B24BA9AB3D}" name="Column44" dataDxfId="16523"/>
    <tableColumn id="49" xr3:uid="{E6D9107C-9B18-48A4-80CB-6B353ECA0DFD}" name="Column45" dataDxfId="16522"/>
    <tableColumn id="50" xr3:uid="{D3F4DF94-C8FE-4A88-9C2D-C4001E193819}" name="Column46" dataDxfId="16521"/>
    <tableColumn id="51" xr3:uid="{2E6D198E-71D7-43BC-B169-4B8A43E44100}" name="Column47" dataDxfId="16520"/>
    <tableColumn id="52" xr3:uid="{D6E20A1C-C148-4333-A035-4F245368B5E8}" name="Column48" dataDxfId="16519"/>
    <tableColumn id="53" xr3:uid="{ABDC4EDB-603A-43BA-8170-5F20EB213B29}" name="Column49" dataDxfId="16518"/>
    <tableColumn id="54" xr3:uid="{315210F2-9212-4CAE-BF32-80A16B4DA812}" name="Column50" dataDxfId="16517"/>
    <tableColumn id="55" xr3:uid="{14778561-E241-4301-8956-378F7F08C1AD}" name="Column51" dataDxfId="16516"/>
    <tableColumn id="56" xr3:uid="{9172522B-2B17-4A78-907A-917E806868D2}" name="Column52" dataDxfId="16515"/>
    <tableColumn id="57" xr3:uid="{B92B3FA9-1C48-424A-9868-C35C3676985A}" name="Column53" dataDxfId="16514"/>
    <tableColumn id="58" xr3:uid="{25B9C34F-88E9-4B66-BC0B-0B7838F90089}" name="Column54" dataDxfId="16513"/>
    <tableColumn id="59" xr3:uid="{02765B3E-3B8B-48A5-8434-A9D4A48E2E84}" name="Column55" dataDxfId="16512"/>
    <tableColumn id="60" xr3:uid="{28D5D55C-BCEF-4548-894C-61BDCC6D0643}" name="Column56" dataDxfId="16511"/>
    <tableColumn id="61" xr3:uid="{032A4929-A466-4A82-AEAB-B310096EC2EA}" name="Column57" dataDxfId="16510"/>
    <tableColumn id="62" xr3:uid="{EC151C48-7E35-410E-A5A3-4ADE0554A91F}" name="Column58" dataDxfId="16509"/>
    <tableColumn id="63" xr3:uid="{C47B8889-3938-4187-8745-C5C18E1ACB95}" name="Column59" dataDxfId="16508"/>
    <tableColumn id="64" xr3:uid="{5D0D91D1-C71C-4006-A9B2-F8C59E1D0A23}" name="Column60" dataDxfId="16507"/>
    <tableColumn id="65" xr3:uid="{D6719AE1-C534-47CB-B810-45E9FC6EA5A8}" name="Column61" dataDxfId="16506"/>
    <tableColumn id="66" xr3:uid="{D39AF7FA-3858-4F24-B8B0-C38A15600322}" name="Column62" dataDxfId="16505"/>
    <tableColumn id="67" xr3:uid="{E3A9309A-9606-4C6C-A097-9F878CCC3C12}" name="Column63" dataDxfId="16504"/>
    <tableColumn id="68" xr3:uid="{203BA360-08B6-431E-8E51-F12BC53E77E9}" name="Column64" dataDxfId="16503"/>
    <tableColumn id="69" xr3:uid="{84D512F7-4549-4EF5-A804-BDDF03969067}" name="Column65" dataDxfId="16502"/>
    <tableColumn id="70" xr3:uid="{80991150-43AF-45F8-A843-3736BB794DEF}" name="Column66" dataDxfId="16501"/>
    <tableColumn id="71" xr3:uid="{D71D4EE7-65C8-45CA-9524-A5B7A3A02316}" name="Column67" dataDxfId="16500"/>
    <tableColumn id="72" xr3:uid="{0B046EE5-3A52-4C3C-A8B2-0438DC56A91A}" name="Column68" dataDxfId="16499"/>
    <tableColumn id="73" xr3:uid="{A4ACD000-058B-4CE2-B090-570274E1FBAA}" name="Column69" dataDxfId="16498"/>
    <tableColumn id="74" xr3:uid="{BAFC8350-093B-4969-87A1-62309CE6425B}" name="Column70" dataDxfId="16497"/>
    <tableColumn id="75" xr3:uid="{994D3CDD-9576-49E6-BC95-CA46564AB288}" name="Column71" dataDxfId="16496"/>
    <tableColumn id="76" xr3:uid="{1438F6AC-6508-454E-A912-9C94268E1746}" name="Column72" dataDxfId="16495"/>
    <tableColumn id="77" xr3:uid="{87336169-3BA4-4B90-A2E5-7C2757CC501D}" name="Column73" dataDxfId="16494"/>
    <tableColumn id="78" xr3:uid="{CE9B36C6-301A-4C9B-9543-637D1BD3EEAB}" name="Column74" dataDxfId="16493"/>
    <tableColumn id="79" xr3:uid="{5AD29AA2-B17C-4D24-BDFC-CACB534A2730}" name="Column75" dataDxfId="16492"/>
    <tableColumn id="80" xr3:uid="{A754B2A3-B539-4C7F-BCD2-5B41645AF15F}" name="Column76" dataDxfId="16491"/>
    <tableColumn id="81" xr3:uid="{D5D2C455-6186-4941-9EE1-673C62031FE2}" name="Column77" dataDxfId="16490"/>
    <tableColumn id="82" xr3:uid="{D90770F0-3A5F-4FB6-8F02-D47F263A1105}" name="Column78" dataDxfId="16489"/>
    <tableColumn id="83" xr3:uid="{41FB03DE-ECD5-4392-BEE6-23DB2B219E2A}" name="Column79" dataDxfId="16488"/>
    <tableColumn id="84" xr3:uid="{812B04A8-88AF-4888-BCC2-5917499373AE}" name="Column80" dataDxfId="16487"/>
    <tableColumn id="85" xr3:uid="{B4E7A306-4088-4893-8920-6EA331A93793}" name="Column81" dataDxfId="16486"/>
    <tableColumn id="86" xr3:uid="{0E4AC48B-5182-49B4-A4CF-7F9BB66B7026}" name="Column82" dataDxfId="16485"/>
    <tableColumn id="87" xr3:uid="{1A3D6B87-BA83-459F-996A-72B1F875524F}" name="Column83" dataDxfId="16484"/>
    <tableColumn id="88" xr3:uid="{6F6CEE6E-57F2-4478-9D5F-C8BF867ED047}" name="Column84" dataDxfId="16483"/>
    <tableColumn id="89" xr3:uid="{4F9CDC1B-6EF6-4E7E-9DFD-BE59C78C54B3}" name="Column85" dataDxfId="16482"/>
    <tableColumn id="90" xr3:uid="{4C55AFF6-129C-47E6-9AA0-7D1D56DDE2F7}" name="Column86" dataDxfId="16481"/>
    <tableColumn id="91" xr3:uid="{BEF34B22-A8FF-4B99-9D79-FB95819891B4}" name="Column87" dataDxfId="16480"/>
    <tableColumn id="92" xr3:uid="{5C540015-E231-4081-8F38-626A00292AF8}" name="Column88" dataDxfId="16479"/>
    <tableColumn id="93" xr3:uid="{64DB84BF-3C4E-4356-94BE-2C99006A5BBC}" name="Column89" dataDxfId="16478"/>
    <tableColumn id="94" xr3:uid="{9C31C05D-B206-4F16-87AC-A139C041A91E}" name="Column90" dataDxfId="16477"/>
    <tableColumn id="95" xr3:uid="{DDAFA131-DD3B-4683-AC93-5785548AF0D4}" name="Column91" dataDxfId="16476"/>
    <tableColumn id="96" xr3:uid="{E53D60EA-337C-41C7-B5A1-A1187070B362}" name="Column92" dataDxfId="16475"/>
    <tableColumn id="97" xr3:uid="{C5A2F380-8575-46C5-B15F-E28DF37AD74F}" name="Column93" dataDxfId="16474"/>
    <tableColumn id="98" xr3:uid="{A0235258-E305-4082-861A-C6B32AF50169}" name="Column94" dataDxfId="16473"/>
    <tableColumn id="99" xr3:uid="{3041BE80-6EF0-4954-B4F5-2D3ADC2456EE}" name="Column95" dataDxfId="16472"/>
    <tableColumn id="100" xr3:uid="{DF94C293-2FE2-44D1-ADD4-404699426BAB}" name="Column96" dataDxfId="16471"/>
    <tableColumn id="101" xr3:uid="{51AF5F4C-56A2-4328-BB01-D27FE879ABD5}" name="Column97" dataDxfId="16470"/>
    <tableColumn id="102" xr3:uid="{A0E82765-0277-4A55-AB65-1E01CC6137C1}" name="Column98" dataDxfId="16469"/>
    <tableColumn id="103" xr3:uid="{3F0D47B7-9647-48D1-A604-34FB14A489F7}" name="Column99" dataDxfId="16468"/>
    <tableColumn id="104" xr3:uid="{6C19BBC6-B78F-4F37-860D-6EFFA1F6D2E7}" name="Column100" dataDxfId="16467"/>
    <tableColumn id="105" xr3:uid="{E50CFB7F-BE7C-4A43-8058-19A91D2EAF17}" name="Column101" dataDxfId="16466"/>
    <tableColumn id="106" xr3:uid="{A0BCF2C6-F092-452A-B0C2-A153C8AE36DE}" name="Column102" dataDxfId="16465"/>
    <tableColumn id="107" xr3:uid="{D72F043B-9BBD-4CE6-B756-190E81EF2A01}" name="Column103" dataDxfId="16464"/>
    <tableColumn id="108" xr3:uid="{37B8FDE3-7E1C-44AE-85EB-D780CF87B0CF}" name="Column104" dataDxfId="16463"/>
    <tableColumn id="109" xr3:uid="{3750F833-C809-4007-B82D-2832294AD3D4}" name="Column105" dataDxfId="16462"/>
    <tableColumn id="110" xr3:uid="{9DFACB9E-C2EC-4647-B885-D95DE6FE4D64}" name="Column106" dataDxfId="16461"/>
    <tableColumn id="111" xr3:uid="{205B2EA5-3B0A-47CB-9B89-F5B4DAA8E485}" name="Column107" dataDxfId="16460"/>
    <tableColumn id="112" xr3:uid="{94AF0D2B-21E0-4E25-B9F5-C99D5736521B}" name="Column108" dataDxfId="16459"/>
    <tableColumn id="113" xr3:uid="{F0684325-0B8B-4759-8AEF-8131F2A196C0}" name="Column109" dataDxfId="16458"/>
    <tableColumn id="114" xr3:uid="{033EB17E-61D0-4390-B9A2-22886272D024}" name="Column110" dataDxfId="16457"/>
    <tableColumn id="115" xr3:uid="{F5C6C3BC-7E4D-4135-81F9-B16C8AF2B21F}" name="Column111" dataDxfId="16456"/>
    <tableColumn id="116" xr3:uid="{42B941EC-5B4C-4439-A0DE-03F1E653DED4}" name="Column112" dataDxfId="16455"/>
    <tableColumn id="117" xr3:uid="{012FE8C1-5720-466B-A970-015CF55D5351}" name="Column113" dataDxfId="16454"/>
    <tableColumn id="118" xr3:uid="{ACA18607-EAE7-4E8F-BEC5-70FF73BDE07D}" name="Column114" dataDxfId="16453"/>
    <tableColumn id="119" xr3:uid="{60A3DBD0-7385-4CB9-AA86-A0C9C7FF1A0C}" name="Column115" dataDxfId="16452"/>
    <tableColumn id="120" xr3:uid="{B482A601-3937-447F-A5C0-691E160D0F67}" name="Column116" dataDxfId="16451"/>
    <tableColumn id="121" xr3:uid="{9D1EE8B8-8DDF-4F52-B9CD-B10C2D0B8658}" name="Column117" dataDxfId="16450"/>
    <tableColumn id="122" xr3:uid="{592BEC55-E449-4E13-806B-5C1D1AB9D5D3}" name="Column118" dataDxfId="16449"/>
    <tableColumn id="123" xr3:uid="{DA3EEA72-A052-4B67-8E68-7676D2CB9194}" name="Column119" dataDxfId="16448"/>
    <tableColumn id="124" xr3:uid="{F1B90383-0DA9-4F0A-8861-844A62B808E9}" name="Column120" dataDxfId="16447"/>
    <tableColumn id="125" xr3:uid="{706B2BD4-525F-41A2-9375-DC19E0E98CA9}" name="Column121" dataDxfId="16446"/>
    <tableColumn id="126" xr3:uid="{399BAA8C-9226-4DF2-8849-03A9CDB01FB2}" name="Column122" dataDxfId="16445"/>
    <tableColumn id="127" xr3:uid="{74171329-D67A-489A-AFFD-BCB6CCED016F}" name="Column123" dataDxfId="16444"/>
    <tableColumn id="128" xr3:uid="{D5106605-6B76-4F85-8EC9-F1886D9FBD8A}" name="Column124" dataDxfId="16443"/>
    <tableColumn id="129" xr3:uid="{C14EF244-4F02-4F46-91AE-2142339CAAAF}" name="Column125" dataDxfId="16442"/>
    <tableColumn id="130" xr3:uid="{4147BE01-1A80-4994-8E04-D3F99463F7A3}" name="Column126" dataDxfId="16441"/>
    <tableColumn id="131" xr3:uid="{4EF2D506-5438-4A51-B18B-635BC9CAA985}" name="Column127" dataDxfId="16440"/>
    <tableColumn id="132" xr3:uid="{7988FCA4-64DE-49E7-831D-974ADB305A9C}" name="Column128" dataDxfId="16439"/>
    <tableColumn id="133" xr3:uid="{469BDC34-8F46-4106-A332-E1F7C60A1FB9}" name="Column129" dataDxfId="16438"/>
    <tableColumn id="134" xr3:uid="{A044EE2B-9D5F-4EB9-BFD0-DF06527BFAA8}" name="Column130" dataDxfId="16437"/>
    <tableColumn id="135" xr3:uid="{8D4CD206-B0A4-4058-8B04-88E990C3D378}" name="Column131" dataDxfId="16436"/>
    <tableColumn id="136" xr3:uid="{3A4B157E-39E2-493C-B292-AB33355B53C7}" name="Column132" dataDxfId="16435"/>
    <tableColumn id="137" xr3:uid="{A8A2F580-7A78-4DC8-969B-A4D5C49DD42D}" name="Column133" dataDxfId="16434"/>
    <tableColumn id="138" xr3:uid="{D015754D-4C17-49EA-9634-7B19D156496F}" name="Column134" dataDxfId="16433"/>
    <tableColumn id="139" xr3:uid="{FAF1EF09-1B84-4FAA-86E2-40BB17991DD0}" name="Column135" dataDxfId="16432"/>
    <tableColumn id="140" xr3:uid="{A4783A62-16AE-45BC-A65C-987C43B53C9D}" name="Column136" dataDxfId="16431"/>
    <tableColumn id="141" xr3:uid="{01D9476E-F92C-4DF8-A4F5-23B210B03286}" name="Column137" dataDxfId="16430"/>
    <tableColumn id="142" xr3:uid="{F87450B2-CE1D-4B20-B573-B8F53B9E53FF}" name="Column138" dataDxfId="16429"/>
    <tableColumn id="143" xr3:uid="{E9843AD0-A9D4-4A87-B6D4-97234618725F}" name="Column139" dataDxfId="16428"/>
    <tableColumn id="144" xr3:uid="{F55E2E06-EA4E-40C9-A708-AB3B02811AE1}" name="Column140" dataDxfId="16427"/>
    <tableColumn id="145" xr3:uid="{4DFEB5CD-64B9-422B-AD71-4DF97532B65D}" name="Column141" dataDxfId="16426"/>
    <tableColumn id="146" xr3:uid="{007F5D3E-B4F8-44CC-AF54-AFB650A011C0}" name="Column142" dataDxfId="16425"/>
    <tableColumn id="147" xr3:uid="{3C4941AC-8CA8-48F5-BA71-17E04AA4181D}" name="Column143" dataDxfId="16424"/>
    <tableColumn id="148" xr3:uid="{C027B654-6835-4C91-9814-5DB679E10AB4}" name="Column144" dataDxfId="16423"/>
    <tableColumn id="149" xr3:uid="{6556C686-0817-4386-9C35-ED7FE1E2300F}" name="Column145" dataDxfId="16422"/>
    <tableColumn id="150" xr3:uid="{B132FEC0-3E43-4F4D-806A-D3751DF3D3E5}" name="Column146" dataDxfId="16421"/>
    <tableColumn id="151" xr3:uid="{66476B80-6592-4EEC-91B2-B398D6F099F0}" name="Column147" dataDxfId="16420"/>
    <tableColumn id="152" xr3:uid="{3D64F34B-7773-4C1C-90F9-1380C675642D}" name="Column148" dataDxfId="16419"/>
    <tableColumn id="153" xr3:uid="{5BE69539-E149-45E5-810F-7724B24A749B}" name="Column149" dataDxfId="16418"/>
    <tableColumn id="154" xr3:uid="{3995F7B5-91B7-4EE2-86E8-5EA4E5920A2F}" name="Column150" dataDxfId="16417"/>
    <tableColumn id="155" xr3:uid="{2B5C3223-2FBC-4125-A25D-7CB5EFCDFF21}" name="Column151" dataDxfId="16416"/>
    <tableColumn id="156" xr3:uid="{29CA4A47-6AE6-407A-90D7-9326B4FA8A5F}" name="Column152" dataDxfId="16415"/>
    <tableColumn id="157" xr3:uid="{D5A2FA60-6E99-49FE-9B06-FA4D4CB63593}" name="Column153" dataDxfId="16414"/>
    <tableColumn id="158" xr3:uid="{FF3D6CFA-3D1D-4FDC-AEEF-EBEA610B9607}" name="Column154" dataDxfId="16413"/>
    <tableColumn id="159" xr3:uid="{C6BA3A1C-6BDA-49AD-BDEB-6FE518592E52}" name="Column155" dataDxfId="16412"/>
    <tableColumn id="160" xr3:uid="{A053CFEE-3A3B-43F5-993E-2DBB69A3A143}" name="Column156" dataDxfId="16411"/>
    <tableColumn id="161" xr3:uid="{13E2245C-B81F-47F7-970A-0B5DAF64AFA1}" name="Column157" dataDxfId="16410"/>
    <tableColumn id="162" xr3:uid="{7B01E27B-D6FA-4574-8EF3-0E9B5E792265}" name="Column158" dataDxfId="16409"/>
    <tableColumn id="163" xr3:uid="{2764B5F9-D44B-47BA-BA0C-D17A722AF413}" name="Column159" dataDxfId="16408"/>
    <tableColumn id="164" xr3:uid="{BC98AF3F-4922-48B9-B62E-6FADC26F60F1}" name="Column160" dataDxfId="16407"/>
    <tableColumn id="165" xr3:uid="{6C8561C4-7CD3-4819-A934-75E5B94FCFF7}" name="Column161" dataDxfId="16406"/>
    <tableColumn id="166" xr3:uid="{BD142B5D-CE6C-4BA2-990D-16C74E39B485}" name="Column162" dataDxfId="16405"/>
    <tableColumn id="167" xr3:uid="{CA87A068-EF87-45E9-AED6-4695E3D87A28}" name="Column163" dataDxfId="16404"/>
    <tableColumn id="168" xr3:uid="{BE85EB45-7110-415C-B296-56B5CB0B1BC3}" name="Column164" dataDxfId="16403"/>
    <tableColumn id="169" xr3:uid="{4B8F307E-BA61-4B86-9F7D-031ED5419E53}" name="Column165" dataDxfId="16402"/>
    <tableColumn id="170" xr3:uid="{8B7C2B16-DCA9-4910-8D25-B66FF35E1607}" name="Column166" dataDxfId="16401"/>
    <tableColumn id="171" xr3:uid="{AA0E7705-A3E8-4ACF-8EF6-9F789C1CFE94}" name="Column167" dataDxfId="16400"/>
    <tableColumn id="172" xr3:uid="{D7C7C117-4543-4D2A-B244-12CDAF0AAF81}" name="Column168" dataDxfId="16399"/>
    <tableColumn id="173" xr3:uid="{5FCAF5B6-64E4-4E5E-AEC9-A45DD903BD42}" name="Column169" dataDxfId="16398"/>
    <tableColumn id="174" xr3:uid="{96B55627-E34A-4E07-89F0-A090B90053B0}" name="Column170" dataDxfId="16397"/>
    <tableColumn id="175" xr3:uid="{86A0CD57-D2E1-4E4D-82B1-1BEEAF8A349B}" name="Column171" dataDxfId="16396"/>
    <tableColumn id="176" xr3:uid="{01E120DC-1CE4-44E4-B12F-0A0F3AF26D2F}" name="Column172" dataDxfId="16395"/>
    <tableColumn id="177" xr3:uid="{025E055C-AFB7-48F6-885E-E763ABC1D663}" name="Column173" dataDxfId="16394"/>
    <tableColumn id="178" xr3:uid="{22A00822-9518-4460-8D1D-60B1DD78E9E1}" name="Column174" dataDxfId="16393"/>
    <tableColumn id="179" xr3:uid="{37E031C4-5F8B-498F-B591-F185F6B0BB0F}" name="Column175" dataDxfId="16392"/>
    <tableColumn id="180" xr3:uid="{39088F5F-9D62-481B-A8F8-68D1C83492D0}" name="Column176" dataDxfId="16391"/>
    <tableColumn id="181" xr3:uid="{D0A4BC31-0333-4DEB-8513-1E0CBA6EE38D}" name="Column177" dataDxfId="16390"/>
    <tableColumn id="182" xr3:uid="{87BFE023-315F-49C8-A8DD-90280C8C36E1}" name="Column178" dataDxfId="16389"/>
    <tableColumn id="183" xr3:uid="{B95C6B6A-A071-4B7F-B346-E1DA0FD9ABB4}" name="Column179" dataDxfId="16388"/>
    <tableColumn id="184" xr3:uid="{73843F83-8D04-427E-A328-71A08235BE47}" name="Column180" dataDxfId="16387"/>
    <tableColumn id="185" xr3:uid="{84BBB208-F61E-4360-8463-5D2E51B79FE9}" name="Column181" dataDxfId="16386"/>
    <tableColumn id="186" xr3:uid="{9CDDB65A-E49D-4BB1-858C-FC7FB9040CC9}" name="Column182" dataDxfId="16385"/>
    <tableColumn id="187" xr3:uid="{6531C438-23E0-4B18-B048-B68B3BDD1560}" name="Column183" dataDxfId="16384"/>
    <tableColumn id="188" xr3:uid="{63AFB3FF-EA7D-4D7F-B927-79E031CBB02E}" name="Column184" dataDxfId="16383"/>
    <tableColumn id="189" xr3:uid="{B50D5A1B-2E07-4C0B-A374-A4A5B6E1D061}" name="Column185" dataDxfId="16382"/>
    <tableColumn id="190" xr3:uid="{09FE17A0-742E-4DCF-8EFD-0B5AE0CA59CF}" name="Column186" dataDxfId="16381"/>
    <tableColumn id="191" xr3:uid="{CF619B12-FA3A-4CF1-963D-DB0695A91408}" name="Column187" dataDxfId="16380"/>
    <tableColumn id="192" xr3:uid="{B5032D3F-0011-4F45-A1E8-E11C40689D33}" name="Column188" dataDxfId="16379"/>
    <tableColumn id="193" xr3:uid="{EA450512-A999-448C-AE78-C401956FE873}" name="Column189" dataDxfId="16378"/>
    <tableColumn id="194" xr3:uid="{514C9ED1-58CA-43E6-8BE4-C7C16F0BA213}" name="Column190" dataDxfId="16377"/>
    <tableColumn id="195" xr3:uid="{8CD7C046-5B66-440D-9EE2-BCEEA0CE9BB0}" name="Column191" dataDxfId="16376"/>
    <tableColumn id="196" xr3:uid="{F1CA822C-4BBD-4568-A497-1A10D5BF641B}" name="Column192" dataDxfId="16375"/>
    <tableColumn id="197" xr3:uid="{7D4AD1B0-165F-4CA6-B75F-B7207CE248C2}" name="Column193" dataDxfId="16374"/>
    <tableColumn id="198" xr3:uid="{F403DD25-3331-48E5-A07D-8FA1EFF89654}" name="Column194" dataDxfId="16373"/>
    <tableColumn id="199" xr3:uid="{023042D3-A979-4967-9CC9-3C948AA8519D}" name="Column195" dataDxfId="16372"/>
    <tableColumn id="200" xr3:uid="{9AB406D7-30F9-4BEF-8C6B-CDB1EA4FAB74}" name="Column196" dataDxfId="16371"/>
    <tableColumn id="201" xr3:uid="{437377EB-0EEB-432F-9924-F5A06F118993}" name="Column197" dataDxfId="16370"/>
    <tableColumn id="202" xr3:uid="{5A8DD80A-D5A3-4A0E-8E58-453AE8A55014}" name="Column198" dataDxfId="16369"/>
    <tableColumn id="203" xr3:uid="{7CEEA21C-E161-4BA8-8871-C9100E8D2BE1}" name="Column199" dataDxfId="16368"/>
    <tableColumn id="204" xr3:uid="{27006EBD-5791-4F7E-97BC-091CAEE70F45}" name="Column200" dataDxfId="16367"/>
    <tableColumn id="205" xr3:uid="{214447A4-0147-4DD9-9361-A017C5F2DC39}" name="Column201" dataDxfId="16366"/>
    <tableColumn id="206" xr3:uid="{F5AAEAA7-9E11-4056-ABDF-769A9B9FC89F}" name="Column202" dataDxfId="16365"/>
    <tableColumn id="207" xr3:uid="{10A4FA8B-5B55-4F8D-84FD-7D9D5B9322CA}" name="Column203" dataDxfId="16364"/>
    <tableColumn id="208" xr3:uid="{FB5A2BA7-67A5-43FE-8BD0-079604346919}" name="Column204" dataDxfId="16363"/>
    <tableColumn id="209" xr3:uid="{CEE2A96D-B9CA-4DC7-BB9E-B94F9F3B5F53}" name="Column205" dataDxfId="16362"/>
    <tableColumn id="210" xr3:uid="{292D3E41-A30A-4148-B07C-AF412613194C}" name="Column206" dataDxfId="16361"/>
    <tableColumn id="211" xr3:uid="{4A44FB88-44E8-4833-858A-68BA952910DA}" name="Column207" dataDxfId="16360"/>
    <tableColumn id="212" xr3:uid="{C6B75004-8F6B-422D-98B6-9D4E8B3343FB}" name="Column208" dataDxfId="16359"/>
    <tableColumn id="213" xr3:uid="{8EC5DB40-4DC1-487C-978F-36D6EF64668C}" name="Column209" dataDxfId="16358"/>
    <tableColumn id="214" xr3:uid="{03C7DFD0-3B09-4413-9E44-3142A6827285}" name="Column210" dataDxfId="16357"/>
    <tableColumn id="215" xr3:uid="{E5D30F5B-9B6E-4976-93C4-EB92614BC7FB}" name="Column211" dataDxfId="16356"/>
    <tableColumn id="216" xr3:uid="{9BDB84DC-05B6-4563-BD61-213F562BC2E8}" name="Column212" dataDxfId="16355"/>
    <tableColumn id="217" xr3:uid="{41EB9D60-D97A-4148-A3C4-3C1770C2C1EE}" name="Column213" dataDxfId="16354"/>
    <tableColumn id="218" xr3:uid="{0196776F-7345-497E-9647-7DA593E67E9F}" name="Column214" dataDxfId="16353"/>
    <tableColumn id="219" xr3:uid="{84FBDF8C-09A7-41F6-A381-6C200CBBF643}" name="Column215" dataDxfId="16352"/>
    <tableColumn id="220" xr3:uid="{9B26BB5D-52B4-4C04-A11A-66F21EA46F5F}" name="Column216" dataDxfId="16351"/>
    <tableColumn id="221" xr3:uid="{C96A40EA-586F-48F6-B059-EB7118F366EE}" name="Column217" dataDxfId="16350"/>
    <tableColumn id="222" xr3:uid="{03D15F1D-1150-4B52-8FDB-29AA2F72615D}" name="Column218" dataDxfId="16349"/>
    <tableColumn id="223" xr3:uid="{C49CD08F-AF89-43CC-B83E-AE23C1D6FAB5}" name="Column219" dataDxfId="16348"/>
    <tableColumn id="224" xr3:uid="{042AD414-EF86-4F96-8C90-3EF6024423DD}" name="Column220" dataDxfId="16347"/>
    <tableColumn id="225" xr3:uid="{2C2FC365-2DAE-4E5B-B672-8916A238BCF3}" name="Column221" dataDxfId="16346"/>
    <tableColumn id="226" xr3:uid="{1CAE5660-0596-42D3-B140-822AAF6F6DC9}" name="Column222" dataDxfId="16345"/>
    <tableColumn id="227" xr3:uid="{E7F2242E-BB19-4922-846C-AF2A2075FBD4}" name="Column223" dataDxfId="16344"/>
    <tableColumn id="228" xr3:uid="{8C7DE694-4F1A-4B1E-95A3-789B0DE9A68C}" name="Column224" dataDxfId="16343"/>
    <tableColumn id="229" xr3:uid="{1919AE14-9642-422A-8905-D0C4695D8039}" name="Column225" dataDxfId="16342"/>
    <tableColumn id="230" xr3:uid="{010AABBE-3B8B-43D8-91A0-7AE92ED58593}" name="Column226" dataDxfId="16341"/>
    <tableColumn id="231" xr3:uid="{87AF601B-603B-481E-8A26-34E0C24428E2}" name="Column227" dataDxfId="16340"/>
    <tableColumn id="232" xr3:uid="{78115839-96AB-4093-8777-744A05097CFD}" name="Column228" dataDxfId="16339"/>
    <tableColumn id="233" xr3:uid="{BE6E651D-006F-488B-A40B-AF1D513AF607}" name="Column229" dataDxfId="16338"/>
    <tableColumn id="234" xr3:uid="{CF730B4E-63D9-4506-A296-6F69C1096E6D}" name="Column230" dataDxfId="16337"/>
    <tableColumn id="235" xr3:uid="{A30B5A8F-A7A8-4850-82DB-C05C82E8D36C}" name="Column231" dataDxfId="16336"/>
    <tableColumn id="236" xr3:uid="{1CF41CDF-A9DB-4924-98EE-3D00930B7346}" name="Column232" dataDxfId="16335"/>
    <tableColumn id="237" xr3:uid="{846C34B6-C6F4-45DC-8E63-0B6F435FD47D}" name="Column233" dataDxfId="16334"/>
    <tableColumn id="238" xr3:uid="{1367DBBA-E9C3-4B4C-B9CB-CA4E44728D9E}" name="Column234" dataDxfId="16333"/>
    <tableColumn id="239" xr3:uid="{A4873F77-DE9B-401D-A07C-F4C862753CFF}" name="Column235" dataDxfId="16332"/>
    <tableColumn id="240" xr3:uid="{F154362E-36CC-429A-BD08-591C93634FC8}" name="Column236" dataDxfId="16331"/>
    <tableColumn id="241" xr3:uid="{1E67246F-4A1A-4E6E-A11B-3223055E5B91}" name="Column237" dataDxfId="16330"/>
    <tableColumn id="242" xr3:uid="{6D7095FC-F7AD-4CA3-ADD8-ACEEDA4E7155}" name="Column238" dataDxfId="16329"/>
    <tableColumn id="243" xr3:uid="{21014457-22F6-4DF9-8FD7-0A0F2F342AEA}" name="Column239" dataDxfId="16328"/>
    <tableColumn id="244" xr3:uid="{BD23520F-13E2-47C7-BE00-D99F929DE8E2}" name="Column240" dataDxfId="16327"/>
    <tableColumn id="245" xr3:uid="{55EF4B17-8888-4551-A5A2-60FD2A147758}" name="Column241" dataDxfId="16326"/>
    <tableColumn id="246" xr3:uid="{6BA601DA-E98B-4EA3-AD83-82C0E6F0D47D}" name="Column242" dataDxfId="16325"/>
    <tableColumn id="247" xr3:uid="{4C8A638B-A693-40F0-B553-1C19C1DE352C}" name="Column243" dataDxfId="16324"/>
    <tableColumn id="248" xr3:uid="{B2870F0A-33BF-4FB7-911F-3D7ACCB94E3E}" name="Column244" dataDxfId="16323"/>
    <tableColumn id="249" xr3:uid="{3223AECF-C442-4C9C-AB3C-1E8408730745}" name="Column245" dataDxfId="16322"/>
    <tableColumn id="250" xr3:uid="{BB00D47F-43A2-4CBE-BF0E-8B46A8416D58}" name="Column246" dataDxfId="16321"/>
    <tableColumn id="251" xr3:uid="{F63F4B0E-BD8D-4635-9E8A-1CFC336DD48C}" name="Column247" dataDxfId="16320"/>
    <tableColumn id="252" xr3:uid="{96AE6103-54DD-40D3-B9C2-0FCD4E8CD08A}" name="Column248" dataDxfId="16319"/>
    <tableColumn id="253" xr3:uid="{417182FA-8937-4FE6-BFDE-7DA00B18AE93}" name="Column249" dataDxfId="16318"/>
    <tableColumn id="254" xr3:uid="{2F1CB0B5-FB94-4DED-B8D3-EBCBF3365056}" name="Column250" dataDxfId="16317"/>
    <tableColumn id="255" xr3:uid="{B90CBD46-B8A9-4161-9C3D-0FEF7367997A}" name="Column251" dataDxfId="16316"/>
    <tableColumn id="256" xr3:uid="{9CF38309-8BE9-4742-9CB3-CEF197443338}" name="Column252" dataDxfId="16315"/>
    <tableColumn id="257" xr3:uid="{0CF9FBA4-C1CB-43FB-A6BF-E4E84F69719F}" name="Column253" dataDxfId="16314"/>
    <tableColumn id="258" xr3:uid="{D8B356F4-800E-4286-8DCA-C21B0E678E6D}" name="Column254" dataDxfId="16313"/>
    <tableColumn id="259" xr3:uid="{0373D272-80AF-4E48-A1FB-0B26BBDC3B32}" name="Column255" dataDxfId="16312"/>
    <tableColumn id="260" xr3:uid="{89305234-294F-4E63-9102-26426B2D1CEB}" name="Column256" dataDxfId="16311"/>
    <tableColumn id="261" xr3:uid="{A12C36C9-AF1B-4854-8E54-4BFBEC2AB55B}" name="Column257" dataDxfId="16310"/>
    <tableColumn id="262" xr3:uid="{859F563A-3BA6-4AFE-9542-8F517AE70C15}" name="Column258" dataDxfId="16309"/>
    <tableColumn id="263" xr3:uid="{67B78E37-D006-44D5-B4C6-FC15C734CE79}" name="Column259" dataDxfId="16308"/>
    <tableColumn id="264" xr3:uid="{DE55570D-E8F5-45D3-BECF-F0949E6AA553}" name="Column260" dataDxfId="16307"/>
    <tableColumn id="265" xr3:uid="{33123C7F-DA8C-4A32-AA54-8EFF3B1268AD}" name="Column261" dataDxfId="16306"/>
    <tableColumn id="266" xr3:uid="{15E04853-5597-4EF9-B34D-3AD73F21AD54}" name="Column262" dataDxfId="16305"/>
    <tableColumn id="267" xr3:uid="{874BC6BF-90F9-471F-BB33-E368AC0284DC}" name="Column263" dataDxfId="16304"/>
    <tableColumn id="268" xr3:uid="{0531A52F-6573-4819-944D-C8BD77E6965D}" name="Column264" dataDxfId="16303"/>
    <tableColumn id="269" xr3:uid="{1A154D1A-AFD2-4781-AF86-27FC2756C87E}" name="Column265" dataDxfId="16302"/>
    <tableColumn id="270" xr3:uid="{34EEEF6F-F885-4803-BCF8-FE58B2521236}" name="Column266" dataDxfId="16301"/>
    <tableColumn id="271" xr3:uid="{275B1832-A1D3-43B5-B9D0-B5D4652AA45D}" name="Column267" dataDxfId="16300"/>
    <tableColumn id="272" xr3:uid="{6B746770-C43D-4E4C-8009-7E539BD9F660}" name="Column268" dataDxfId="16299"/>
    <tableColumn id="273" xr3:uid="{5FA22423-ABAC-4799-BF0B-3113496F3CB1}" name="Column269" dataDxfId="16298"/>
    <tableColumn id="274" xr3:uid="{C6862860-BACF-40E2-91B4-A5A7E9D7D07C}" name="Column270" dataDxfId="16297"/>
    <tableColumn id="275" xr3:uid="{52C267B1-09FA-4CC6-BB63-7BEC39600B21}" name="Column271" dataDxfId="16296"/>
    <tableColumn id="276" xr3:uid="{E0F38611-FF94-4847-8011-DA710D05EF76}" name="Column272" dataDxfId="16295"/>
    <tableColumn id="277" xr3:uid="{49D893A7-FB14-4DEE-92ED-FD0A2178B9BE}" name="Column273" dataDxfId="16294"/>
    <tableColumn id="278" xr3:uid="{255311DD-2C25-40B4-86F2-2964EC0382A6}" name="Column274" dataDxfId="16293"/>
    <tableColumn id="279" xr3:uid="{033AE043-EB09-4DA5-A3F2-FB55B1FFB1D8}" name="Column275" dataDxfId="16292"/>
    <tableColumn id="280" xr3:uid="{3056B4AE-EBCC-45D1-A50D-A462A09D876A}" name="Column276" dataDxfId="16291"/>
    <tableColumn id="281" xr3:uid="{45D6C7FD-4280-4019-8129-A01A8C648A97}" name="Column277" dataDxfId="16290"/>
    <tableColumn id="282" xr3:uid="{2BCA6762-1CD1-4065-B1A2-04B3DD5FB635}" name="Column278" dataDxfId="16289"/>
    <tableColumn id="283" xr3:uid="{A390F566-339B-44C3-94CD-F7CB404246EC}" name="Column279" dataDxfId="16288"/>
    <tableColumn id="284" xr3:uid="{C1C6D272-F291-4478-ABED-0ED46E5619C3}" name="Column280" dataDxfId="16287"/>
    <tableColumn id="285" xr3:uid="{A9F2151B-EFD6-473B-B9EF-A0056440C33B}" name="Column281" dataDxfId="16286"/>
    <tableColumn id="286" xr3:uid="{3057D1AD-30FE-4D19-8809-E43EC8E3A0DD}" name="Column282" dataDxfId="16285"/>
    <tableColumn id="287" xr3:uid="{FB66A25B-C1BE-4FDB-9520-256608A4E0EF}" name="Column283" dataDxfId="16284"/>
    <tableColumn id="288" xr3:uid="{8A04ADBA-9E46-4E1F-A803-17CB4C38CC09}" name="Column284" dataDxfId="16283"/>
    <tableColumn id="289" xr3:uid="{29FDABF2-CDAD-4A56-85C6-DBAE28A45A4A}" name="Column285" dataDxfId="16282"/>
    <tableColumn id="290" xr3:uid="{9E46D241-4544-4D5E-B6F4-4A1D2E8EB53F}" name="Column286" dataDxfId="16281"/>
    <tableColumn id="291" xr3:uid="{E3F057AC-2321-46F7-B01D-BF85AFB52D9A}" name="Column287" dataDxfId="16280"/>
    <tableColumn id="292" xr3:uid="{0A5175B2-D300-442C-82E4-FECF72D49445}" name="Column288" dataDxfId="16279"/>
    <tableColumn id="293" xr3:uid="{3E05F3B5-8AA2-4731-890D-850768EAE3DA}" name="Column289" dataDxfId="16278"/>
    <tableColumn id="294" xr3:uid="{F77526E5-82A6-48D7-AA51-83DCFBCC9A13}" name="Column290" dataDxfId="16277"/>
    <tableColumn id="295" xr3:uid="{579CEBDE-872E-4386-BA17-B8D79F729C3C}" name="Column291" dataDxfId="16276"/>
    <tableColumn id="296" xr3:uid="{76C7C45D-F0E1-45E4-ACC9-79D7F330F0EC}" name="Column292" dataDxfId="16275"/>
    <tableColumn id="297" xr3:uid="{ABDFA30C-0EE6-45B1-BEF8-EBFE23B5A82A}" name="Column293" dataDxfId="16274"/>
    <tableColumn id="298" xr3:uid="{10C6A60A-A024-442A-AD76-837476B984BF}" name="Column294" dataDxfId="16273"/>
    <tableColumn id="299" xr3:uid="{C4291449-A45B-4829-A082-08191986F5C4}" name="Column295" dataDxfId="16272"/>
    <tableColumn id="300" xr3:uid="{1A06AD7C-B208-41AE-A17E-FF524A27102B}" name="Column296" dataDxfId="16271"/>
    <tableColumn id="301" xr3:uid="{8ADFB063-3CDC-47E2-8D03-38EDF9C85FD3}" name="Column297" dataDxfId="16270"/>
    <tableColumn id="302" xr3:uid="{48B8A9F2-E304-4A6B-B2C7-FB5DB4DE6918}" name="Column298" dataDxfId="16269"/>
    <tableColumn id="303" xr3:uid="{6A14D33B-990F-49C2-B755-BAA55EF697C8}" name="Column299" dataDxfId="16268"/>
    <tableColumn id="304" xr3:uid="{8D1E8604-9499-4E2D-A485-121D5CA454B7}" name="Column300" dataDxfId="16267"/>
    <tableColumn id="305" xr3:uid="{0EA86589-9600-4BF2-87D6-4A82842D0816}" name="Column301" dataDxfId="16266"/>
    <tableColumn id="306" xr3:uid="{7C8A7EA0-C49B-4BA9-B595-F9254DC6CF79}" name="Column302" dataDxfId="16265"/>
    <tableColumn id="307" xr3:uid="{7BFAE425-CB0F-4E43-8C06-76D38BB713CA}" name="Column303" dataDxfId="16264"/>
    <tableColumn id="308" xr3:uid="{002DA678-99B9-4650-BC6F-1286FA4E14CD}" name="Column304" dataDxfId="16263"/>
    <tableColumn id="309" xr3:uid="{D7FC0A37-3D06-4E38-8A6F-318574DDFE21}" name="Column305" dataDxfId="16262"/>
    <tableColumn id="310" xr3:uid="{BE0C51AC-1272-4BA1-B63C-170542F198B1}" name="Column306" dataDxfId="16261"/>
    <tableColumn id="311" xr3:uid="{E4F9E4E1-2663-454F-8C3C-72416330E14F}" name="Column307" dataDxfId="16260"/>
    <tableColumn id="312" xr3:uid="{19B82279-A7AB-4D2D-82CC-D9388F658E32}" name="Column308" dataDxfId="16259"/>
    <tableColumn id="313" xr3:uid="{D85C2634-DB78-4143-9D11-80D45F987504}" name="Column309" dataDxfId="16258"/>
    <tableColumn id="314" xr3:uid="{62DF2EC7-EE4D-4D15-93FC-A1A0DE3F1255}" name="Column310" dataDxfId="16257"/>
    <tableColumn id="315" xr3:uid="{7C17E1E9-2337-488D-B443-5B2DD6A35F32}" name="Column311" dataDxfId="16256"/>
    <tableColumn id="316" xr3:uid="{2E0CBDC4-24F3-44D6-8EB4-7CAE45E79B54}" name="Column312" dataDxfId="16255"/>
    <tableColumn id="317" xr3:uid="{373253A0-A1EE-4AE6-917A-789E8D00B992}" name="Column313" dataDxfId="16254"/>
    <tableColumn id="318" xr3:uid="{F0B84782-6FA2-4E6E-AA80-25CC62D36E16}" name="Column314" dataDxfId="16253"/>
    <tableColumn id="319" xr3:uid="{935ACCC9-7D10-4646-839C-0EEBB02ECDC2}" name="Column315" dataDxfId="16252"/>
    <tableColumn id="320" xr3:uid="{D0154248-2654-494E-BA06-6D01C4558128}" name="Column316" dataDxfId="16251"/>
    <tableColumn id="321" xr3:uid="{7E384EE2-1C86-4403-82C6-592BDAFEE71A}" name="Column317" dataDxfId="16250"/>
    <tableColumn id="322" xr3:uid="{D313C1BE-CE93-4BB6-B619-32382AE7EE09}" name="Column318" dataDxfId="16249"/>
    <tableColumn id="323" xr3:uid="{FBCD6341-C81D-4328-A521-4CFC99394350}" name="Column319" dataDxfId="16248"/>
    <tableColumn id="324" xr3:uid="{9BC6D17D-4127-4930-9A1F-DD608D9503EA}" name="Column320" dataDxfId="16247"/>
    <tableColumn id="325" xr3:uid="{7CEEDB57-4F18-4177-B77A-45FA1FE0F1F0}" name="Column321" dataDxfId="16246"/>
    <tableColumn id="326" xr3:uid="{B64DCD77-216F-478D-B44D-48FB2CD1C7D2}" name="Column322" dataDxfId="16245"/>
    <tableColumn id="327" xr3:uid="{D2F89D40-A071-4FBB-AD1B-EA85CF73EEA7}" name="Column323" dataDxfId="16244"/>
    <tableColumn id="328" xr3:uid="{91A664D2-C649-4D60-A138-6D342E17B07B}" name="Column324" dataDxfId="16243"/>
    <tableColumn id="329" xr3:uid="{17F69AC0-68AB-47FB-BE79-0C804B47591C}" name="Column325" dataDxfId="16242"/>
    <tableColumn id="330" xr3:uid="{0EBC062B-7CEE-48D4-A103-D269E8BC0839}" name="Column326" dataDxfId="16241"/>
    <tableColumn id="331" xr3:uid="{280B27AA-5148-4A0D-99D4-5C0E2EB021A8}" name="Column327" dataDxfId="16240"/>
    <tableColumn id="332" xr3:uid="{97269C29-2771-4855-A48C-56B312C5F8C9}" name="Column328" dataDxfId="16239"/>
    <tableColumn id="333" xr3:uid="{D3EA9CF7-A4FA-4A1E-8493-68897E53434A}" name="Column329" dataDxfId="16238"/>
    <tableColumn id="334" xr3:uid="{9C21819F-59FC-4C0B-A486-3749DC62ED1A}" name="Column330" dataDxfId="16237"/>
    <tableColumn id="335" xr3:uid="{9DC0728B-475F-4200-82AD-32A1638580F0}" name="Column331" dataDxfId="16236"/>
    <tableColumn id="336" xr3:uid="{90C3EC1B-CE72-4C01-89DD-FBEFB679ED31}" name="Column332" dataDxfId="16235"/>
    <tableColumn id="337" xr3:uid="{AC129A14-0A55-4E6F-899D-69D6D11D5355}" name="Column333" dataDxfId="16234"/>
    <tableColumn id="338" xr3:uid="{E3C1DB6A-A5ED-466B-A8A2-2314DE27D72F}" name="Column334" dataDxfId="16233"/>
    <tableColumn id="339" xr3:uid="{F80A6425-1059-4D8A-933C-160FCE58DCF5}" name="Column335" dataDxfId="16232"/>
    <tableColumn id="340" xr3:uid="{C081F62C-BF6F-42CF-B99E-F1F0B0481C4C}" name="Column336" dataDxfId="16231"/>
    <tableColumn id="341" xr3:uid="{B1B6FB1B-B354-4FEB-B138-031B18362A66}" name="Column337" dataDxfId="16230"/>
    <tableColumn id="342" xr3:uid="{F7E2ABCF-8685-4F85-B272-8DBC7463286C}" name="Column338" dataDxfId="16229"/>
    <tableColumn id="343" xr3:uid="{02AF9A95-A792-40F4-BC0F-EFA5AC2A1BE3}" name="Column339" dataDxfId="16228"/>
    <tableColumn id="344" xr3:uid="{278AADC9-CA14-4E3F-9C48-859166A3E63B}" name="Column340" dataDxfId="16227"/>
    <tableColumn id="345" xr3:uid="{B302FD1F-EC0F-422C-A616-65001C73CC52}" name="Column341" dataDxfId="16226"/>
    <tableColumn id="346" xr3:uid="{1957B008-6864-49A6-86DB-5C0B9BF9E7D0}" name="Column342" dataDxfId="16225"/>
    <tableColumn id="347" xr3:uid="{C4B5A931-0A34-4282-9550-BFD89BC0D897}" name="Column343" dataDxfId="16224"/>
    <tableColumn id="348" xr3:uid="{6282B1CB-03B7-4125-8FEE-79C09E67F3A6}" name="Column344" dataDxfId="16223"/>
    <tableColumn id="349" xr3:uid="{2C366B2D-7794-416D-9666-7E5785718D6D}" name="Column345" dataDxfId="16222"/>
    <tableColumn id="350" xr3:uid="{3DACA596-E1E2-40ED-8910-866E5089A2EF}" name="Column346" dataDxfId="16221"/>
    <tableColumn id="351" xr3:uid="{04F3895A-BD6B-4E9E-B5FD-90B8A8A04FC4}" name="Column347" dataDxfId="16220"/>
    <tableColumn id="352" xr3:uid="{6415F0D1-AEA6-401C-820F-2B4CE8A3C44C}" name="Column348" dataDxfId="16219"/>
    <tableColumn id="353" xr3:uid="{15D6067B-CE23-4313-B086-B6ABDE6979B6}" name="Column349" dataDxfId="16218"/>
    <tableColumn id="354" xr3:uid="{02DA612E-DFB2-42D9-BC88-988C7521B704}" name="Column350" dataDxfId="16217"/>
    <tableColumn id="355" xr3:uid="{E926764F-5F20-43E7-8CB4-E70219F55123}" name="Column351" dataDxfId="16216"/>
    <tableColumn id="356" xr3:uid="{019D8301-E6A4-4014-897C-847E14EA556E}" name="Column352" dataDxfId="16215"/>
    <tableColumn id="357" xr3:uid="{AA2E43F4-4CFE-4BE0-887C-76587550B5E2}" name="Column353" dataDxfId="16214"/>
    <tableColumn id="358" xr3:uid="{0C277C3F-5059-4CEE-96A6-7D43C8817FE7}" name="Column354" dataDxfId="16213"/>
    <tableColumn id="359" xr3:uid="{D5D09C7E-5EC9-408A-B5A9-21E4A27539AD}" name="Column355" dataDxfId="16212"/>
    <tableColumn id="360" xr3:uid="{BEBE1827-BC57-411A-98AD-02FA54EE270F}" name="Column356" dataDxfId="16211"/>
    <tableColumn id="361" xr3:uid="{49393D8F-CE6B-4C79-B66F-3FF01809B142}" name="Column357" dataDxfId="16210"/>
    <tableColumn id="362" xr3:uid="{F53DC425-2B41-4AF8-99AA-1551F9D89DF9}" name="Column358" dataDxfId="16209"/>
    <tableColumn id="363" xr3:uid="{81F1E70F-7AA0-440D-B74B-BE0D3677CDD4}" name="Column359" dataDxfId="16208"/>
    <tableColumn id="364" xr3:uid="{47136C5C-9754-42EC-A96A-122536296E61}" name="Column360" dataDxfId="16207"/>
    <tableColumn id="365" xr3:uid="{72FB028F-3305-4764-8A32-5AC0CA993531}" name="Column361" dataDxfId="16206"/>
    <tableColumn id="366" xr3:uid="{E05E72BD-2C61-4252-B241-311EA2C6446C}" name="Column362" dataDxfId="16205"/>
    <tableColumn id="367" xr3:uid="{D46DA90A-502E-4FE3-B299-DEE79EBF7770}" name="Column363" dataDxfId="16204"/>
    <tableColumn id="368" xr3:uid="{BC19F61F-9A3E-4074-A515-A8E91069A574}" name="Column364" dataDxfId="16203"/>
    <tableColumn id="369" xr3:uid="{B4D9A98B-C5B6-41FD-8673-015FDA1A6937}" name="Column365" dataDxfId="16202"/>
    <tableColumn id="370" xr3:uid="{E928731D-B2C2-4DB8-8D31-EDD0730BCFB7}" name="Column366" dataDxfId="16201"/>
    <tableColumn id="371" xr3:uid="{1A7B03B6-F0FD-4748-BB16-0C373788A552}" name="Column367" dataDxfId="16200"/>
    <tableColumn id="372" xr3:uid="{D9D60AD8-BB6E-4E69-AE29-831979EA7B02}" name="Column368" dataDxfId="16199"/>
    <tableColumn id="373" xr3:uid="{3267477B-491B-4B33-AD55-408C4DEEDF28}" name="Column369" dataDxfId="16198"/>
    <tableColumn id="374" xr3:uid="{7B9EABC2-76D7-4265-A607-073732B7DF25}" name="Column370" dataDxfId="16197"/>
    <tableColumn id="375" xr3:uid="{E1CF588F-8751-46D6-AD1E-B89ACF1AF6E3}" name="Column371" dataDxfId="16196"/>
    <tableColumn id="376" xr3:uid="{D24265C8-4667-4D3E-9394-E6A48DC9A9CC}" name="Column372" dataDxfId="16195"/>
    <tableColumn id="377" xr3:uid="{3FA7B9E6-6569-4C94-8883-7DDB00F74BA1}" name="Column373" dataDxfId="16194"/>
    <tableColumn id="378" xr3:uid="{DBADD255-6D44-496F-8B03-6FBD167A5A7C}" name="Column374" dataDxfId="16193"/>
    <tableColumn id="379" xr3:uid="{0733AF76-CEF5-43BA-A326-6995AFC674BD}" name="Column375" dataDxfId="16192"/>
    <tableColumn id="380" xr3:uid="{0636166C-170B-49C0-B302-CD905C31C2A3}" name="Column376" dataDxfId="16191"/>
    <tableColumn id="381" xr3:uid="{FD436440-5FBC-4372-A6AB-D2F471FA13E1}" name="Column377" dataDxfId="16190"/>
    <tableColumn id="382" xr3:uid="{B4AA9425-5980-4FDF-A61C-64265E834DC3}" name="Column378" dataDxfId="16189"/>
    <tableColumn id="383" xr3:uid="{48C052CF-6214-4A2D-A18B-A322D1E2EB0D}" name="Column379" dataDxfId="16188"/>
    <tableColumn id="384" xr3:uid="{2DF16CB7-332D-4706-BDC1-F1CEDE1263AC}" name="Column380" dataDxfId="16187"/>
    <tableColumn id="385" xr3:uid="{53C438E6-B0EF-4BA0-A017-924DD482437D}" name="Column381" dataDxfId="16186"/>
    <tableColumn id="386" xr3:uid="{73AE1103-4538-404F-AD38-F378AAB99DE7}" name="Column382" dataDxfId="16185"/>
    <tableColumn id="387" xr3:uid="{897417DA-684C-42E9-89A6-ADFD70270EDF}" name="Column383" dataDxfId="16184"/>
    <tableColumn id="388" xr3:uid="{5DD1F91A-290D-48A2-B99D-24000052A0AB}" name="Column384" dataDxfId="16183"/>
    <tableColumn id="389" xr3:uid="{87463AE3-4C67-4969-BA74-1EF7D6E890EC}" name="Column385" dataDxfId="16182"/>
    <tableColumn id="390" xr3:uid="{32C9CEC2-0BB9-4584-9079-7FB93BDBF64A}" name="Column386" dataDxfId="16181"/>
    <tableColumn id="391" xr3:uid="{FAB82303-6554-48C5-829D-378D11698543}" name="Column387" dataDxfId="16180"/>
    <tableColumn id="392" xr3:uid="{6BCE5502-0789-4E55-A77B-D1881F3D2476}" name="Column388" dataDxfId="16179"/>
    <tableColumn id="393" xr3:uid="{EC5A4E39-EB47-4DF3-9C0A-A13BCABF6DEA}" name="Column389" dataDxfId="16178"/>
    <tableColumn id="394" xr3:uid="{9D619154-8F91-4E20-85B8-C85250BC38B0}" name="Column390" dataDxfId="16177"/>
    <tableColumn id="395" xr3:uid="{EC620F1D-40F2-45D1-BDBA-BC14FEF08B44}" name="Column391" dataDxfId="16176"/>
    <tableColumn id="396" xr3:uid="{6DF084F7-EA36-407F-B540-A6BC2CA045A4}" name="Column392" dataDxfId="16175"/>
    <tableColumn id="397" xr3:uid="{743068D5-9DA9-4D7C-B61F-50981295E672}" name="Column393" dataDxfId="16174"/>
    <tableColumn id="398" xr3:uid="{6F9E246F-EF7C-4C33-BEDD-7E5544C7C5F0}" name="Column394" dataDxfId="16173"/>
    <tableColumn id="399" xr3:uid="{E429412C-D47D-46F8-A30C-537E6BE423BF}" name="Column395" dataDxfId="16172"/>
    <tableColumn id="400" xr3:uid="{E6D8267C-0A7E-46BF-8A4F-205632B69056}" name="Column396" dataDxfId="16171"/>
    <tableColumn id="401" xr3:uid="{FC3E31AD-80A7-4F3F-B63B-E92A88239ED3}" name="Column397" dataDxfId="16170"/>
    <tableColumn id="402" xr3:uid="{1D041757-3C71-46ED-8B50-60C7894ED594}" name="Column398" dataDxfId="16169"/>
    <tableColumn id="403" xr3:uid="{8B5A9ED4-8BAD-4BCB-A083-DDF26E95E451}" name="Column399" dataDxfId="16168"/>
    <tableColumn id="404" xr3:uid="{05845CC1-FB1D-4200-BE65-8CE85421353A}" name="Column400" dataDxfId="16167"/>
    <tableColumn id="405" xr3:uid="{53898EB3-5C6B-48E1-B2A7-3B414E2E413C}" name="Column401" dataDxfId="16166"/>
    <tableColumn id="406" xr3:uid="{867A87D8-0028-4834-BF9F-348BD3E4DD1D}" name="Column402" dataDxfId="16165"/>
    <tableColumn id="407" xr3:uid="{A4752089-319C-4AE3-8CD9-8EF87A3E3D63}" name="Column403" dataDxfId="16164"/>
    <tableColumn id="408" xr3:uid="{4A5FE0BF-5BAA-49B0-B8AD-A8E883B75537}" name="Column404" dataDxfId="16163"/>
    <tableColumn id="409" xr3:uid="{6D705AC7-2B9D-4520-87A5-438C9BE6CA83}" name="Column405" dataDxfId="16162"/>
    <tableColumn id="410" xr3:uid="{11975F59-87FC-4DA9-AFB5-B6E5EA3C681B}" name="Column406" dataDxfId="16161"/>
    <tableColumn id="411" xr3:uid="{DA4FA992-AEAB-4885-9136-032B93CF813D}" name="Column407" dataDxfId="16160"/>
    <tableColumn id="412" xr3:uid="{C6EC35D2-C661-4928-9CFE-58599A150A81}" name="Column408" dataDxfId="16159"/>
    <tableColumn id="413" xr3:uid="{E34E2942-F126-4E01-B1B2-EE26BFB18BF7}" name="Column409" dataDxfId="16158"/>
    <tableColumn id="414" xr3:uid="{3CED2CFF-6898-4C93-A9B9-01D39178BB84}" name="Column410" dataDxfId="16157"/>
    <tableColumn id="415" xr3:uid="{F2FF60A4-11F1-4A35-9AA5-17C413D90841}" name="Column411" dataDxfId="16156"/>
    <tableColumn id="416" xr3:uid="{7F1C0CB0-FAD1-404F-8263-F2E20E810AE1}" name="Column412" dataDxfId="16155"/>
    <tableColumn id="417" xr3:uid="{2C4D6282-B703-4E66-8987-D1B1996B784A}" name="Column413" dataDxfId="16154"/>
    <tableColumn id="418" xr3:uid="{43646DD3-22E0-4260-835E-04E82153280D}" name="Column414" dataDxfId="16153"/>
    <tableColumn id="419" xr3:uid="{946B0FE1-3431-4E69-A497-71DEBEAAFCD7}" name="Column415" dataDxfId="16152"/>
    <tableColumn id="420" xr3:uid="{FDC16652-0890-4D92-8140-BA2000E21EF9}" name="Column416" dataDxfId="16151"/>
    <tableColumn id="421" xr3:uid="{2B2AE731-9004-40DD-98AF-660D77D1B2E9}" name="Column417" dataDxfId="16150"/>
    <tableColumn id="422" xr3:uid="{6D859863-EC68-4F91-BE25-5DAB6B83C3AA}" name="Column418" dataDxfId="16149"/>
    <tableColumn id="423" xr3:uid="{5B550C85-A38C-415D-A0CB-10D2589D9C19}" name="Column419" dataDxfId="16148"/>
    <tableColumn id="424" xr3:uid="{42DB4729-50DD-4FAE-9B1D-E216DE2DEF15}" name="Column420" dataDxfId="16147"/>
    <tableColumn id="425" xr3:uid="{DE1BF745-557F-4078-B5DA-65EE818A9A85}" name="Column421" dataDxfId="16146"/>
    <tableColumn id="426" xr3:uid="{423050C2-0ED1-471C-BF21-9B4512783F01}" name="Column422" dataDxfId="16145"/>
    <tableColumn id="427" xr3:uid="{D1E481C4-16FE-475D-9956-C23232B3B9DC}" name="Column423" dataDxfId="16144"/>
    <tableColumn id="428" xr3:uid="{BC6FC8C2-F49E-4DDC-AAE7-FF2C26E65EC0}" name="Column424" dataDxfId="16143"/>
    <tableColumn id="429" xr3:uid="{DF883C2B-4D88-4478-9D72-6CDF212BBF74}" name="Column425" dataDxfId="16142"/>
    <tableColumn id="430" xr3:uid="{83BBC4BF-FCA1-487C-A597-9BF7159827FC}" name="Column426" dataDxfId="16141"/>
    <tableColumn id="431" xr3:uid="{FE6065C8-6210-4B9D-8B14-33B8C81F4C06}" name="Column427" dataDxfId="16140"/>
    <tableColumn id="432" xr3:uid="{964AFE39-6760-4A84-9347-1BDDA6E6C716}" name="Column428" dataDxfId="16139"/>
    <tableColumn id="433" xr3:uid="{5F3484C2-CC11-4E21-946F-53C888D14CB8}" name="Column429" dataDxfId="16138"/>
    <tableColumn id="434" xr3:uid="{82C52B36-D075-4C36-A9E0-9160E222FA7B}" name="Column430" dataDxfId="16137"/>
    <tableColumn id="435" xr3:uid="{BA9B94B8-A59D-48AE-B999-71F9A02A4FBD}" name="Column431" dataDxfId="16136"/>
    <tableColumn id="436" xr3:uid="{D8FAF97E-70D6-4AF0-A909-D95E58F29194}" name="Column432" dataDxfId="16135"/>
    <tableColumn id="437" xr3:uid="{09FD3B56-6C86-458C-A480-A03D681C0FDC}" name="Column433" dataDxfId="16134"/>
    <tableColumn id="438" xr3:uid="{9C76DB1F-53F6-4700-B8C1-9EEA2AE5FB21}" name="Column434" dataDxfId="16133"/>
    <tableColumn id="439" xr3:uid="{DFC5E736-6D71-4170-8F57-77EE82531FA5}" name="Column435" dataDxfId="16132"/>
    <tableColumn id="440" xr3:uid="{D0E4E70F-042C-4140-B3AE-C63ED7FE4643}" name="Column436" dataDxfId="16131"/>
    <tableColumn id="441" xr3:uid="{DCB317E9-BF7D-41FD-AD83-318AEA6C7B8E}" name="Column437" dataDxfId="16130"/>
    <tableColumn id="442" xr3:uid="{CEEA6EE8-4EE5-4BA1-8A73-D0653038BF44}" name="Column438" dataDxfId="16129"/>
    <tableColumn id="443" xr3:uid="{54E6C422-39B1-4F16-9C41-CEBFD349F8DB}" name="Column439" dataDxfId="16128"/>
    <tableColumn id="444" xr3:uid="{F40426CB-FC6E-4317-B7F0-B8F13294F64D}" name="Column440" dataDxfId="16127"/>
    <tableColumn id="445" xr3:uid="{B671C16D-A668-4408-A941-069CD2106D8B}" name="Column441" dataDxfId="16126"/>
    <tableColumn id="446" xr3:uid="{68FB6BC1-19C9-4CB7-B893-95BC9AAB615F}" name="Column442" dataDxfId="16125"/>
    <tableColumn id="447" xr3:uid="{A341DEFE-043C-4158-9271-F510DAE835D3}" name="Column443" dataDxfId="16124"/>
    <tableColumn id="448" xr3:uid="{241E21F5-F223-4704-A094-EDF5E9CDDABD}" name="Column444" dataDxfId="16123"/>
    <tableColumn id="449" xr3:uid="{A1E82F21-585E-441F-87D4-C331E0FCB924}" name="Column445" dataDxfId="16122"/>
    <tableColumn id="450" xr3:uid="{1955CB74-29EC-47C5-8B13-0A11B1A16DCE}" name="Column446" dataDxfId="16121"/>
    <tableColumn id="451" xr3:uid="{DC270AD3-3759-4480-84EB-8588961C8AF8}" name="Column447" dataDxfId="16120"/>
    <tableColumn id="452" xr3:uid="{FF289A5C-8080-44BF-A2D5-2356B0570F7D}" name="Column448" dataDxfId="16119"/>
    <tableColumn id="453" xr3:uid="{9F6F8C46-8670-4C0E-96D1-466D53C484D1}" name="Column449" dataDxfId="16118"/>
    <tableColumn id="454" xr3:uid="{8E4B5012-B24B-4245-93F4-1C98DE042A81}" name="Column450" dataDxfId="16117"/>
    <tableColumn id="455" xr3:uid="{052C0347-A93D-48A1-B160-9232FB901D83}" name="Column451" dataDxfId="16116"/>
    <tableColumn id="456" xr3:uid="{40C5C397-7738-4E9D-8932-31D94F4B4CB5}" name="Column452" dataDxfId="16115"/>
    <tableColumn id="457" xr3:uid="{29E19927-D51F-4E79-896D-9BBFC2E5B8C3}" name="Column453" dataDxfId="16114"/>
    <tableColumn id="458" xr3:uid="{74335E58-134B-4994-9DB9-7990FB7EB881}" name="Column454" dataDxfId="16113"/>
    <tableColumn id="459" xr3:uid="{05FE0B21-1F60-431A-AD7B-A2CF41646384}" name="Column455" dataDxfId="16112"/>
    <tableColumn id="460" xr3:uid="{842641D2-28B3-48F6-A8DE-48811CB3BD0A}" name="Column456" dataDxfId="16111"/>
    <tableColumn id="461" xr3:uid="{73D35D17-A118-458D-AD68-3365B8271D4A}" name="Column457" dataDxfId="16110"/>
    <tableColumn id="462" xr3:uid="{11B8483E-F857-4FED-A8A9-44E7A2955D57}" name="Column458" dataDxfId="16109"/>
    <tableColumn id="463" xr3:uid="{EC3E477A-83E7-4DDC-8007-5CEE9A5652A5}" name="Column459" dataDxfId="16108"/>
    <tableColumn id="464" xr3:uid="{CD83F590-0DEF-4CD5-A5B2-D23573FC8D62}" name="Column460" dataDxfId="16107"/>
    <tableColumn id="465" xr3:uid="{8D4AD03F-6E0A-4A44-8C3B-0259F80F7B2C}" name="Column461" dataDxfId="16106"/>
    <tableColumn id="466" xr3:uid="{0F686E5B-A95A-4D8C-BBF6-79AA71F6F358}" name="Column462" dataDxfId="16105"/>
    <tableColumn id="467" xr3:uid="{558300A9-8C5F-4B94-BAA8-307A308B4FDD}" name="Column463" dataDxfId="16104"/>
    <tableColumn id="468" xr3:uid="{2334614C-1038-42AB-B558-2CABDDB40308}" name="Column464" dataDxfId="16103"/>
    <tableColumn id="469" xr3:uid="{955409BF-EAE7-49BA-805A-466060492638}" name="Column465" dataDxfId="16102"/>
    <tableColumn id="470" xr3:uid="{0B2D9264-8098-4D88-99EE-35C723CC13E5}" name="Column466" dataDxfId="16101"/>
    <tableColumn id="471" xr3:uid="{BF5744C1-0A52-460E-8BD9-2685509B95F2}" name="Column467" dataDxfId="16100"/>
    <tableColumn id="472" xr3:uid="{3C8DE4F9-3ECC-4200-956D-BDE9120C696F}" name="Column468" dataDxfId="16099"/>
    <tableColumn id="473" xr3:uid="{EDBAC5A1-FDE8-420A-BAE3-A4CA1EC8D513}" name="Column469" dataDxfId="16098"/>
    <tableColumn id="474" xr3:uid="{D5863D38-41AF-4103-8325-C25C045811B6}" name="Column470" dataDxfId="16097"/>
    <tableColumn id="475" xr3:uid="{6E4C2000-A122-4A66-B9F9-DE236920C434}" name="Column471" dataDxfId="16096"/>
    <tableColumn id="476" xr3:uid="{66811586-3471-44EC-9C6A-60E71C620027}" name="Column472" dataDxfId="16095"/>
    <tableColumn id="477" xr3:uid="{F3589CA3-AC08-403A-B1C1-AD0C6D5FC4AF}" name="Column473" dataDxfId="16094"/>
    <tableColumn id="478" xr3:uid="{53C8BBAC-02EA-4EDC-BF2F-99065121FEAA}" name="Column474" dataDxfId="16093"/>
    <tableColumn id="479" xr3:uid="{F5C65F37-68A0-4A54-97E3-79B8F89BCE13}" name="Column475" dataDxfId="16092"/>
    <tableColumn id="480" xr3:uid="{2BA4A30B-C64F-4D7B-9179-762CF29C9FEF}" name="Column476" dataDxfId="16091"/>
    <tableColumn id="481" xr3:uid="{BF306555-1B67-48C9-971F-FE6CDEBBEF4E}" name="Column477" dataDxfId="16090"/>
    <tableColumn id="482" xr3:uid="{7A6043D9-8147-4EC5-9B3E-6F4F7E4E3CB5}" name="Column478" dataDxfId="16089"/>
    <tableColumn id="483" xr3:uid="{234B4C4A-7586-44B8-B4AF-04A9D51B7FFF}" name="Column479" dataDxfId="16088"/>
    <tableColumn id="484" xr3:uid="{B150BDF8-4303-4F01-94C2-1B4398ED9E27}" name="Column480" dataDxfId="16087"/>
    <tableColumn id="485" xr3:uid="{1ABEB280-E12C-41CD-A7B7-E74F376C24EF}" name="Column481" dataDxfId="16086"/>
    <tableColumn id="486" xr3:uid="{E9F53BD6-6CB7-44E7-A624-9E8A3254B2B3}" name="Column482" dataDxfId="16085"/>
    <tableColumn id="487" xr3:uid="{98D2257B-5B6D-4B75-B67F-077F962366F4}" name="Column483" dataDxfId="16084"/>
    <tableColumn id="488" xr3:uid="{7A6DA825-9C12-41DE-9E47-C6830EEDE3EE}" name="Column484" dataDxfId="16083"/>
    <tableColumn id="489" xr3:uid="{BB1D5A80-6FA3-4878-B350-33AF03CCAD1D}" name="Column485" dataDxfId="16082"/>
    <tableColumn id="490" xr3:uid="{9CA239D8-072E-47CC-AC14-96EBF9AA964E}" name="Column486" dataDxfId="16081"/>
    <tableColumn id="491" xr3:uid="{19BBB2BA-4BCB-4AAD-91A0-A0D60AD1F585}" name="Column487" dataDxfId="16080"/>
    <tableColumn id="492" xr3:uid="{55CB801F-74A6-437A-8E51-EBB8F16736E9}" name="Column488" dataDxfId="16079"/>
    <tableColumn id="493" xr3:uid="{26711A2B-8050-442B-A23F-1F141C41523F}" name="Column489" dataDxfId="16078"/>
    <tableColumn id="494" xr3:uid="{9E6D2A1E-A3BD-41DA-A0D8-97ED84BFDE09}" name="Column490" dataDxfId="16077"/>
    <tableColumn id="495" xr3:uid="{2DF7A4F5-0F7C-4860-92D9-9894EAAD17D0}" name="Column491" dataDxfId="16076"/>
    <tableColumn id="496" xr3:uid="{5B049781-F596-4A20-8E04-72FDF2D09773}" name="Column492" dataDxfId="16075"/>
    <tableColumn id="497" xr3:uid="{F5C76CE8-7FA9-46CF-850D-3A1BF2501E37}" name="Column493" dataDxfId="16074"/>
    <tableColumn id="498" xr3:uid="{5B0E4A16-6776-48CE-AF41-C331D2EDA65A}" name="Column494" dataDxfId="16073"/>
    <tableColumn id="499" xr3:uid="{1B68D11E-EDAC-42C5-959F-E5BA2DB9FF86}" name="Column495" dataDxfId="16072"/>
    <tableColumn id="500" xr3:uid="{B995DFA1-03A3-4AA2-8B4D-A79DCA8A064C}" name="Column496" dataDxfId="16071"/>
    <tableColumn id="501" xr3:uid="{6A29B41B-75B3-4B7C-9A57-C817E6633BAD}" name="Column497" dataDxfId="16070"/>
    <tableColumn id="502" xr3:uid="{69FA26CF-FC91-499D-B80F-2CD4759511A4}" name="Column498" dataDxfId="16069"/>
    <tableColumn id="503" xr3:uid="{2076FD8B-79F9-4461-B970-6036CB59DC8B}" name="Column499" dataDxfId="16068"/>
    <tableColumn id="504" xr3:uid="{A82E9171-3E78-44F6-A862-5300A43AE513}" name="Column500" dataDxfId="16067"/>
    <tableColumn id="505" xr3:uid="{14B2A38A-30B1-47D4-9F01-71EEACF458D3}" name="Column501" dataDxfId="16066"/>
    <tableColumn id="506" xr3:uid="{ED0F23BB-EA20-4BC5-8923-FD8E3F279410}" name="Column502" dataDxfId="16065"/>
    <tableColumn id="507" xr3:uid="{6597EA33-CF7A-40FB-B21C-973F71453A69}" name="Column503" dataDxfId="16064"/>
    <tableColumn id="508" xr3:uid="{DA0250D8-7F72-46B7-BA77-938C4A6A7F04}" name="Column504" dataDxfId="16063"/>
    <tableColumn id="509" xr3:uid="{17EFE0A5-A954-4A7D-B6ED-B14CD1C6E106}" name="Column505" dataDxfId="16062"/>
    <tableColumn id="510" xr3:uid="{A5FA4474-7C8A-4C57-95A6-0EB1EF49E773}" name="Column506" dataDxfId="16061"/>
    <tableColumn id="511" xr3:uid="{4963C391-629D-4246-B46B-86A02F0927B9}" name="Column507" dataDxfId="16060"/>
    <tableColumn id="512" xr3:uid="{BC5A58EE-BBAA-4641-B464-04741D9763EF}" name="Column508" dataDxfId="16059"/>
    <tableColumn id="513" xr3:uid="{6DA058DB-60DD-49C2-9DEF-079F6D830C3F}" name="Column509" dataDxfId="16058"/>
    <tableColumn id="514" xr3:uid="{66918658-D652-4EC0-B321-D8C680CAB232}" name="Column510" dataDxfId="16057"/>
    <tableColumn id="515" xr3:uid="{6246C14C-360D-487F-9A06-E976B5DEA0AA}" name="Column511" dataDxfId="16056"/>
    <tableColumn id="516" xr3:uid="{1907F3A7-7EDB-4F7C-AE8D-938A0459FDCA}" name="Column512" dataDxfId="16055"/>
    <tableColumn id="517" xr3:uid="{42910128-C4AB-4D2D-944B-CD86BBFF6D1F}" name="Column513" dataDxfId="16054"/>
    <tableColumn id="518" xr3:uid="{21E9A811-6DAA-4DB2-884A-FEEC4E76EAD6}" name="Column514" dataDxfId="16053"/>
    <tableColumn id="519" xr3:uid="{16434B4C-874E-4901-A483-81C677DCB6CD}" name="Column515" dataDxfId="16052"/>
    <tableColumn id="520" xr3:uid="{29E1BF87-F99E-4AF1-989A-02ABF22AEE07}" name="Column516" dataDxfId="16051"/>
    <tableColumn id="521" xr3:uid="{054D6D87-45EA-4519-8CDF-6AD37537074F}" name="Column517" dataDxfId="16050"/>
    <tableColumn id="522" xr3:uid="{D171914D-2C3A-46FE-9F62-BA209B4877C2}" name="Column518" dataDxfId="16049"/>
    <tableColumn id="523" xr3:uid="{7C549EEE-1091-4FB0-8CCB-5A19E6B06A9C}" name="Column519" dataDxfId="16048"/>
    <tableColumn id="524" xr3:uid="{A2CD95CE-27DC-42B3-80AF-38F87A6069C5}" name="Column520" dataDxfId="16047"/>
    <tableColumn id="525" xr3:uid="{5E8748B5-654E-4DF1-A423-1F3160F019B5}" name="Column521" dataDxfId="16046"/>
    <tableColumn id="526" xr3:uid="{F64FD615-EE1A-415E-8EB3-D3A54F6F20F4}" name="Column522" dataDxfId="16045"/>
    <tableColumn id="527" xr3:uid="{0731D127-E169-49C9-AC6D-B2D4B42D6950}" name="Column523" dataDxfId="16044"/>
    <tableColumn id="528" xr3:uid="{DCEB6BAB-06EA-4965-9D12-81740339432A}" name="Column524" dataDxfId="16043"/>
    <tableColumn id="529" xr3:uid="{578390C2-12A6-43CE-B0AE-374397D4799E}" name="Column525" dataDxfId="16042"/>
    <tableColumn id="530" xr3:uid="{D8EF022F-67F4-41EE-B09C-ECAE0CF107F3}" name="Column526" dataDxfId="16041"/>
    <tableColumn id="531" xr3:uid="{6C8E50B0-251D-457F-8164-111FF993AEAC}" name="Column527" dataDxfId="16040"/>
    <tableColumn id="532" xr3:uid="{14B4420E-15CA-4788-851E-47F4537218F6}" name="Column528" dataDxfId="16039"/>
    <tableColumn id="533" xr3:uid="{8F1ADCB0-E45B-4635-ADA9-BDEB564A2A9D}" name="Column529" dataDxfId="16038"/>
    <tableColumn id="534" xr3:uid="{1607F312-674A-471B-A8AD-16D8B2E4EDA4}" name="Column530" dataDxfId="16037"/>
    <tableColumn id="535" xr3:uid="{39EF76CE-8B4D-42E7-AD11-74085DAAA441}" name="Column531" dataDxfId="16036"/>
    <tableColumn id="536" xr3:uid="{52139945-F5E1-4D54-B9E9-430C2301C745}" name="Column532" dataDxfId="16035"/>
    <tableColumn id="537" xr3:uid="{FEBBEF63-A655-470C-9EA8-EBD679A16207}" name="Column533" dataDxfId="16034"/>
    <tableColumn id="538" xr3:uid="{D737EF58-5E21-4382-BB34-D3F0BF6381E4}" name="Column534" dataDxfId="16033"/>
    <tableColumn id="539" xr3:uid="{A3ADDB6A-7AF2-451A-A998-F78AD119210C}" name="Column535" dataDxfId="16032"/>
    <tableColumn id="540" xr3:uid="{777E8491-0BB8-4386-B80F-29D0BC74CD42}" name="Column536" dataDxfId="16031"/>
    <tableColumn id="541" xr3:uid="{6AB6273B-5E2D-4A06-9D56-1C1AF9AA928C}" name="Column537" dataDxfId="16030"/>
    <tableColumn id="542" xr3:uid="{9693DC45-3EA5-4AD8-A697-A4C8DFB664CB}" name="Column538" dataDxfId="16029"/>
    <tableColumn id="543" xr3:uid="{B50272BC-C691-4B0B-B151-56B22242471B}" name="Column539" dataDxfId="16028"/>
    <tableColumn id="544" xr3:uid="{BB63C6F1-16E0-4944-8BC2-E10874E7ABA0}" name="Column540" dataDxfId="16027"/>
    <tableColumn id="545" xr3:uid="{CD27589A-C926-4C8A-ADF2-880507C6F386}" name="Column541" dataDxfId="16026"/>
    <tableColumn id="546" xr3:uid="{DBFAC34C-F262-4EA8-A208-6008ACE0D236}" name="Column542" dataDxfId="16025"/>
    <tableColumn id="547" xr3:uid="{22AF2A69-66D3-428E-951E-73AB674A126C}" name="Column543" dataDxfId="16024"/>
    <tableColumn id="548" xr3:uid="{16A64378-C863-4B7F-B797-64A2B8E97D0F}" name="Column544" dataDxfId="16023"/>
    <tableColumn id="549" xr3:uid="{4233E7B2-6C3F-4191-B826-4CE372010D20}" name="Column545" dataDxfId="16022"/>
    <tableColumn id="550" xr3:uid="{BDD11BB5-4635-440C-9B41-5A8DF38E6B9A}" name="Column546" dataDxfId="16021"/>
    <tableColumn id="551" xr3:uid="{B14EFC43-DCA5-43F7-B035-9032C4A1B0A3}" name="Column547" dataDxfId="16020"/>
    <tableColumn id="552" xr3:uid="{3BD6FA96-954C-4A2D-A716-95EC4B1CD86F}" name="Column548" dataDxfId="16019"/>
    <tableColumn id="553" xr3:uid="{35B1A093-9AB9-4432-923E-0CB612334944}" name="Column549" dataDxfId="16018"/>
    <tableColumn id="554" xr3:uid="{3F9E3A0D-26F7-473E-BAE2-0D493DEDD1DF}" name="Column550" dataDxfId="16017"/>
    <tableColumn id="555" xr3:uid="{72981BAA-A13A-4B50-A113-67F71C143C97}" name="Column551" dataDxfId="16016"/>
    <tableColumn id="556" xr3:uid="{99062B20-B5E2-4432-833A-F01EE3208D92}" name="Column552" dataDxfId="16015"/>
    <tableColumn id="557" xr3:uid="{83916567-F9ED-4FEE-9B08-C649F0F8B4A0}" name="Column553" dataDxfId="16014"/>
    <tableColumn id="558" xr3:uid="{0F89ABF9-5BF2-4D5C-B1CC-B14CB8167253}" name="Column554" dataDxfId="16013"/>
    <tableColumn id="559" xr3:uid="{05BB8A33-A1D3-4ADD-963C-CCFDBBF052AD}" name="Column555" dataDxfId="16012"/>
    <tableColumn id="560" xr3:uid="{F1DA8B2C-0B6A-420D-A6C5-8C83407350A9}" name="Column556" dataDxfId="16011"/>
    <tableColumn id="561" xr3:uid="{B457A94A-C694-4897-BB1F-703FAACFD931}" name="Column557" dataDxfId="16010"/>
    <tableColumn id="562" xr3:uid="{496BE1BD-FADF-4337-B86C-DD03783AD717}" name="Column558" dataDxfId="16009"/>
    <tableColumn id="563" xr3:uid="{1DA539CA-F7F1-46FF-B71B-F79955311FE2}" name="Column559" dataDxfId="16008"/>
    <tableColumn id="564" xr3:uid="{E1A33C3E-B764-48BA-BB0D-5F53A7F8D6BC}" name="Column560" dataDxfId="16007"/>
    <tableColumn id="565" xr3:uid="{0ECA0922-FCA5-4617-8147-5CF6AB3E90D9}" name="Column561" dataDxfId="16006"/>
    <tableColumn id="566" xr3:uid="{51560737-F7BC-4076-99AA-A44D27E9E637}" name="Column562" dataDxfId="16005"/>
    <tableColumn id="567" xr3:uid="{4EFA5FA2-C34E-455C-A034-928B0F75ACB6}" name="Column563" dataDxfId="16004"/>
    <tableColumn id="568" xr3:uid="{797F0111-2E5E-42AB-B07F-CC70FDC52A13}" name="Column564" dataDxfId="16003"/>
    <tableColumn id="569" xr3:uid="{27497182-BCEC-442C-8C02-5CA01B76F990}" name="Column565" dataDxfId="16002"/>
    <tableColumn id="570" xr3:uid="{90073044-2AC1-4187-827C-3A95D48404B1}" name="Column566" dataDxfId="16001"/>
    <tableColumn id="571" xr3:uid="{BDCD6F3C-F05D-42E3-AC2C-1BA9C70BEDB6}" name="Column567" dataDxfId="16000"/>
    <tableColumn id="572" xr3:uid="{2AE9F5A7-A0A7-489D-B9D0-1122FE0A8F3B}" name="Column568" dataDxfId="15999"/>
    <tableColumn id="573" xr3:uid="{2B10C1FC-0D7E-43EC-9B56-017FA75885D9}" name="Column569" dataDxfId="15998"/>
    <tableColumn id="574" xr3:uid="{67B690D4-2DB9-4F87-8ACF-38D39393092F}" name="Column570" dataDxfId="15997"/>
    <tableColumn id="575" xr3:uid="{9BC6AB1E-4DFB-4149-8C62-48B22297AD86}" name="Column571" dataDxfId="15996"/>
    <tableColumn id="576" xr3:uid="{E74FDEC0-EB35-4C81-96D8-511B2B4826A6}" name="Column572" dataDxfId="15995"/>
    <tableColumn id="577" xr3:uid="{1627B67A-8D2B-415E-BC03-17C7EF580BD7}" name="Column573" dataDxfId="15994"/>
    <tableColumn id="578" xr3:uid="{61E662D2-1C0B-4278-B8DE-982F6A640C94}" name="Column574" dataDxfId="15993"/>
    <tableColumn id="579" xr3:uid="{167D62BA-9803-4B62-94B8-A3BF9D4C2214}" name="Column575" dataDxfId="15992"/>
    <tableColumn id="580" xr3:uid="{5E5EAD1F-B0EE-45B6-8E6F-B94ED1D07FE2}" name="Column576" dataDxfId="15991"/>
    <tableColumn id="581" xr3:uid="{9A932621-0A8C-4FF7-B81C-80343DD2E0F4}" name="Column577" dataDxfId="15990"/>
    <tableColumn id="582" xr3:uid="{BE431AFE-32A1-4FBD-8971-12AF682F74C6}" name="Column578" dataDxfId="15989"/>
    <tableColumn id="583" xr3:uid="{9188EC59-2217-421C-A9E5-D477D04A4A6D}" name="Column579" dataDxfId="15988"/>
    <tableColumn id="584" xr3:uid="{3F0AF23D-3E59-4A52-9460-DC740B5FCF27}" name="Column580" dataDxfId="15987"/>
    <tableColumn id="585" xr3:uid="{E58708B5-DAA6-4017-99CF-7D735819DFD0}" name="Column581" dataDxfId="15986"/>
    <tableColumn id="586" xr3:uid="{ACE9F00C-5128-4B28-86BA-24CD1F9B8CF1}" name="Column582" dataDxfId="15985"/>
    <tableColumn id="587" xr3:uid="{E592EB41-892D-47F8-9BC4-0A065D8FA1CA}" name="Column583" dataDxfId="15984"/>
    <tableColumn id="588" xr3:uid="{692865F3-E2EF-49B2-8FD9-948046C83131}" name="Column584" dataDxfId="15983"/>
    <tableColumn id="589" xr3:uid="{13E67E10-9D56-4A56-B269-E553A00977BF}" name="Column585" dataDxfId="15982"/>
    <tableColumn id="590" xr3:uid="{8774340C-6309-410C-88FA-4B77AEE1D358}" name="Column586" dataDxfId="15981"/>
    <tableColumn id="591" xr3:uid="{0F1866CB-7D54-4EB8-ADEE-F13B97373110}" name="Column587" dataDxfId="15980"/>
    <tableColumn id="592" xr3:uid="{5FDAC16D-214A-4F05-89CD-1EA040BCC225}" name="Column588" dataDxfId="15979"/>
    <tableColumn id="593" xr3:uid="{310A9AA8-AB4A-4E33-94AC-5AC5BFB9D309}" name="Column589" dataDxfId="15978"/>
    <tableColumn id="594" xr3:uid="{ED632031-BA8E-444E-B542-E67CA77BE90D}" name="Column590" dataDxfId="15977"/>
    <tableColumn id="595" xr3:uid="{5A1B4573-702E-4105-B016-65966E5C97E0}" name="Column591" dataDxfId="15976"/>
    <tableColumn id="596" xr3:uid="{1188C04D-8C9E-405C-B76D-6A75E6A1A871}" name="Column592" dataDxfId="15975"/>
    <tableColumn id="597" xr3:uid="{BE29D39F-DA26-412A-99C3-D8A53EFAA07F}" name="Column593" dataDxfId="15974"/>
    <tableColumn id="598" xr3:uid="{0042A24D-CBBE-4567-A7DA-7D4713450EC2}" name="Column594" dataDxfId="15973"/>
    <tableColumn id="599" xr3:uid="{FCDC4DDE-8A76-437B-8F74-723BD1E76C09}" name="Column595" dataDxfId="15972"/>
    <tableColumn id="600" xr3:uid="{C5D29380-A456-4D9B-ABEE-1510FEC44B3B}" name="Column596" dataDxfId="15971"/>
    <tableColumn id="601" xr3:uid="{C1288A82-F83A-4015-AF5E-20BD8C21D8F9}" name="Column597" dataDxfId="15970"/>
    <tableColumn id="602" xr3:uid="{5630127A-2057-4A18-9EFE-5387FE55C60F}" name="Column598" dataDxfId="15969"/>
    <tableColumn id="603" xr3:uid="{11BC8D0D-B7EE-4FEF-B59B-25F70F09F266}" name="Column599" dataDxfId="15968"/>
    <tableColumn id="604" xr3:uid="{47B37D4B-8319-4C9C-B502-E48D574A8917}" name="Column600" dataDxfId="15967"/>
    <tableColumn id="605" xr3:uid="{A9D95803-32AB-4E97-8037-67257A0F6575}" name="Column601" dataDxfId="15966"/>
    <tableColumn id="606" xr3:uid="{70AFEF5C-81E9-44A8-B623-6A0491749C6A}" name="Column602" dataDxfId="15965"/>
    <tableColumn id="607" xr3:uid="{958F7941-DE62-4348-8DBE-8B9369773FA3}" name="Column603" dataDxfId="15964"/>
    <tableColumn id="608" xr3:uid="{A329E396-A861-4CB8-98D7-8D51AC3717BA}" name="Column604" dataDxfId="15963"/>
    <tableColumn id="609" xr3:uid="{FFCFBEE5-E698-4AE5-9DA1-E30A6F4FBFD1}" name="Column605" dataDxfId="15962"/>
    <tableColumn id="610" xr3:uid="{68741D70-C67F-4FEC-B868-A1F481451DD2}" name="Column606" dataDxfId="15961"/>
    <tableColumn id="611" xr3:uid="{9F7F13AD-5329-47EC-BCAE-EA0BAD21737F}" name="Column607" dataDxfId="15960"/>
    <tableColumn id="612" xr3:uid="{185079A1-FF2B-4DF3-B02D-136283F4E0BA}" name="Column608" dataDxfId="15959"/>
    <tableColumn id="613" xr3:uid="{C89026AC-C03A-41C3-A487-21AC61938B78}" name="Column609" dataDxfId="15958"/>
    <tableColumn id="614" xr3:uid="{AE452E0B-81E2-4515-994A-6FC385C6F014}" name="Column610" dataDxfId="15957"/>
    <tableColumn id="615" xr3:uid="{1EFD5DE1-659B-4294-A7CD-78A5E3E3E091}" name="Column611" dataDxfId="15956"/>
    <tableColumn id="616" xr3:uid="{EA777451-1133-44FA-89B1-495A742AB0B6}" name="Column612" dataDxfId="15955"/>
    <tableColumn id="617" xr3:uid="{8F39D820-95D3-4395-8356-8645701101B7}" name="Column613" dataDxfId="15954"/>
    <tableColumn id="618" xr3:uid="{294CE8F6-AAA8-4ABC-8FAE-5008BF8B4234}" name="Column614" dataDxfId="15953"/>
    <tableColumn id="619" xr3:uid="{02143F9E-9826-4368-87CF-5D5316E9BA76}" name="Column615" dataDxfId="15952"/>
    <tableColumn id="620" xr3:uid="{260B71FB-C430-41E0-85A0-5668034E1732}" name="Column616" dataDxfId="15951"/>
    <tableColumn id="621" xr3:uid="{80318227-24AF-484C-9EE3-5E80185CF462}" name="Column617" dataDxfId="15950"/>
    <tableColumn id="622" xr3:uid="{D6A54D4C-F420-40F0-8C60-ECB2CEE36EB0}" name="Column618" dataDxfId="15949"/>
    <tableColumn id="623" xr3:uid="{FFB428D0-0781-46AC-9C2E-1187A1A4B446}" name="Column619" dataDxfId="15948"/>
    <tableColumn id="624" xr3:uid="{5B2A5B53-33B1-4FF5-B6D3-186E5DF7979A}" name="Column620" dataDxfId="15947"/>
    <tableColumn id="625" xr3:uid="{006953A4-BEFC-4EF9-A266-275D8F20EA85}" name="Column621" dataDxfId="15946"/>
    <tableColumn id="626" xr3:uid="{61ADF7A5-2C14-468E-9DAD-8BB237744AC1}" name="Column622" dataDxfId="15945"/>
    <tableColumn id="627" xr3:uid="{B076DD83-F117-4D62-BAA7-1F4BAE85CD77}" name="Column623" dataDxfId="15944"/>
    <tableColumn id="628" xr3:uid="{538554F4-FF3F-459C-8251-11553488C3AC}" name="Column624" dataDxfId="15943"/>
    <tableColumn id="629" xr3:uid="{5A4F211E-9D32-45BB-8A0F-AE300E3FE02C}" name="Column625" dataDxfId="15942"/>
    <tableColumn id="630" xr3:uid="{8628035B-C86E-4132-A17E-FF99A21DC5AA}" name="Column626" dataDxfId="15941"/>
    <tableColumn id="631" xr3:uid="{FF69D2B4-1140-40BD-B4FC-7AF5FDE5FCB4}" name="Column627" dataDxfId="15940"/>
    <tableColumn id="632" xr3:uid="{D2A1EDCC-377A-4785-8D04-70FA91A1F8D8}" name="Column628" dataDxfId="15939"/>
    <tableColumn id="633" xr3:uid="{DC8446DA-13C0-4B7A-ACE9-1BA58E582198}" name="Column629" dataDxfId="15938"/>
    <tableColumn id="634" xr3:uid="{BA95EDFD-E7FF-4F6E-9123-3B8E4005BEA2}" name="Column630" dataDxfId="15937"/>
    <tableColumn id="635" xr3:uid="{21033678-CEAE-48B1-A8C2-F1441AC020A7}" name="Column631" dataDxfId="15936"/>
    <tableColumn id="636" xr3:uid="{50CB8B34-31C6-4B30-80D7-70B971C76B4E}" name="Column632" dataDxfId="15935"/>
    <tableColumn id="637" xr3:uid="{AC17FD17-7D70-4631-BD9F-B9313DD5FF04}" name="Column633" dataDxfId="15934"/>
    <tableColumn id="638" xr3:uid="{2547D005-A76C-49AA-A122-66BBD557532A}" name="Column634" dataDxfId="15933"/>
    <tableColumn id="639" xr3:uid="{DD0B1685-CF56-4A13-B2D2-FFFE52EDB524}" name="Column635" dataDxfId="15932"/>
    <tableColumn id="640" xr3:uid="{8E850C3F-ABD3-4EA5-A6D1-F29EE74CC69E}" name="Column636" dataDxfId="15931"/>
    <tableColumn id="641" xr3:uid="{DFF91573-B43F-4FE9-9D81-BA56307A8803}" name="Column637" dataDxfId="15930"/>
    <tableColumn id="642" xr3:uid="{BB0E53E7-A5E5-4166-BE90-49B700C5434C}" name="Column638" dataDxfId="15929"/>
    <tableColumn id="643" xr3:uid="{DD2399FD-3DC0-40A7-839E-C8FF61653CB3}" name="Column639" dataDxfId="15928"/>
    <tableColumn id="644" xr3:uid="{33067C8D-0EA9-470B-8611-B5EFDDE91242}" name="Column640" dataDxfId="15927"/>
    <tableColumn id="645" xr3:uid="{90FA5452-7EEE-4D2B-8C3D-7407FDB12C96}" name="Column641" dataDxfId="15926"/>
    <tableColumn id="646" xr3:uid="{4CC9F8CE-B9EF-40FC-95F4-4EF9A741A5F5}" name="Column642" dataDxfId="15925"/>
    <tableColumn id="647" xr3:uid="{E472119D-C304-4D80-B53E-73C83B643400}" name="Column643" dataDxfId="15924"/>
    <tableColumn id="648" xr3:uid="{3148588E-92B8-482F-8445-9F8C386AAC27}" name="Column644" dataDxfId="15923"/>
    <tableColumn id="649" xr3:uid="{F3A97EE9-04C1-45AE-89F4-5B677345AD85}" name="Column645" dataDxfId="15922"/>
    <tableColumn id="650" xr3:uid="{39FC99E1-7A76-4662-85AD-39EC8B9DB2F7}" name="Column646" dataDxfId="15921"/>
    <tableColumn id="651" xr3:uid="{963C458C-3C9F-43AD-B85D-BB68101D2702}" name="Column647" dataDxfId="15920"/>
    <tableColumn id="652" xr3:uid="{8FB3EC3E-0AA1-4B6F-93F4-E6602A0BE6B4}" name="Column648" dataDxfId="15919"/>
    <tableColumn id="653" xr3:uid="{B3A5DF0E-DD40-47FD-A477-C16BC3B84DD1}" name="Column649" dataDxfId="15918"/>
    <tableColumn id="654" xr3:uid="{809071FF-7575-4208-9A62-7E14F3E77F64}" name="Column650" dataDxfId="15917"/>
    <tableColumn id="655" xr3:uid="{8E3E6286-87B1-4025-8559-8FE775E4D5DE}" name="Column651" dataDxfId="15916"/>
    <tableColumn id="656" xr3:uid="{A73BE7C0-2991-4A9B-9B16-9F3DD15874B1}" name="Column652" dataDxfId="15915"/>
    <tableColumn id="657" xr3:uid="{8DF12A0F-EFCE-42C8-B204-C1B89E5807BE}" name="Column653" dataDxfId="15914"/>
    <tableColumn id="658" xr3:uid="{DD0D3B6E-7E4B-4DE1-B856-89921B37A5E7}" name="Column654" dataDxfId="15913"/>
    <tableColumn id="659" xr3:uid="{47A9946E-4EB5-4B62-AD4D-AAD0BA5A3FEE}" name="Column655" dataDxfId="15912"/>
    <tableColumn id="660" xr3:uid="{75329F05-075E-4A37-8C9D-56A28811CE37}" name="Column656" dataDxfId="15911"/>
    <tableColumn id="661" xr3:uid="{EB0AD818-D363-4417-BF40-F5A7479EBD90}" name="Column657" dataDxfId="15910"/>
    <tableColumn id="662" xr3:uid="{D097080F-11F5-43F0-A1A7-202949F8ABE0}" name="Column658" dataDxfId="15909"/>
    <tableColumn id="663" xr3:uid="{2028BADC-0246-4DFE-9AC5-ACC223EF5A4B}" name="Column659" dataDxfId="15908"/>
    <tableColumn id="664" xr3:uid="{CBACC625-A14D-414C-A809-0DE9C32CAD6A}" name="Column660" dataDxfId="15907"/>
    <tableColumn id="665" xr3:uid="{4F2126E2-0A6F-42BC-AA37-53365B918F79}" name="Column661" dataDxfId="15906"/>
    <tableColumn id="666" xr3:uid="{8B868225-5491-4C97-BF97-7823E5D71C29}" name="Column662" dataDxfId="15905"/>
    <tableColumn id="667" xr3:uid="{C78B4B9A-D652-44A5-B9C4-0EE3FF079D2F}" name="Column663" dataDxfId="15904"/>
    <tableColumn id="668" xr3:uid="{94E0BA13-8451-4522-8DEF-E72E1CC7AD4F}" name="Column664" dataDxfId="15903"/>
    <tableColumn id="669" xr3:uid="{4A247235-8644-40C6-B175-C984E5BAD88E}" name="Column665" dataDxfId="15902"/>
    <tableColumn id="670" xr3:uid="{250BFA1B-B07B-4B03-BBF0-861130FDAE5B}" name="Column666" dataDxfId="15901"/>
    <tableColumn id="671" xr3:uid="{279C44D7-CD81-4345-B365-929B08BDDAEE}" name="Column667" dataDxfId="15900"/>
    <tableColumn id="672" xr3:uid="{D0442C4A-7430-41FE-9BBD-5C7D3223B906}" name="Column668" dataDxfId="15899"/>
    <tableColumn id="673" xr3:uid="{CFF06641-A5EC-42A7-BD51-8F1112981BF8}" name="Column669" dataDxfId="15898"/>
    <tableColumn id="674" xr3:uid="{A310844F-D51B-4932-AD54-8B06C55379BC}" name="Column670" dataDxfId="15897"/>
    <tableColumn id="675" xr3:uid="{44CE2A9E-CF71-4322-AEA0-4BF567BCAA03}" name="Column671" dataDxfId="15896"/>
    <tableColumn id="676" xr3:uid="{F87C6202-E5E9-4024-ACBB-1003C90BF9C2}" name="Column672" dataDxfId="15895"/>
    <tableColumn id="677" xr3:uid="{994861BA-15A2-45C2-AE41-8A601D753653}" name="Column673" dataDxfId="15894"/>
    <tableColumn id="678" xr3:uid="{F8D6F1F7-ACE2-47B5-BE8C-E4967702F1DC}" name="Column674" dataDxfId="15893"/>
    <tableColumn id="679" xr3:uid="{C505904F-B873-4599-A653-D908FEB96AD0}" name="Column675" dataDxfId="15892"/>
    <tableColumn id="680" xr3:uid="{2A48E96B-36D2-45A1-8D7D-9AFF83AB493B}" name="Column676" dataDxfId="15891"/>
    <tableColumn id="681" xr3:uid="{850B4804-26FB-46EA-A7BF-C8B1A38A6EDF}" name="Column677" dataDxfId="15890"/>
    <tableColumn id="682" xr3:uid="{B653B9DA-E3BD-402C-BF0E-AF4AA21A3B5C}" name="Column678" dataDxfId="15889"/>
    <tableColumn id="683" xr3:uid="{BBEC5EFB-4697-4E2B-A8CD-094D073061FD}" name="Column679" dataDxfId="15888"/>
    <tableColumn id="684" xr3:uid="{645B6EDD-9BD4-49A6-B0DD-7FBD9AF2A8B2}" name="Column680" dataDxfId="15887"/>
    <tableColumn id="685" xr3:uid="{57711E49-6632-4C85-8D17-3C9B73DEEAD5}" name="Column681" dataDxfId="15886"/>
    <tableColumn id="686" xr3:uid="{BF085CDE-CCCE-434E-8E23-F59FC0651E76}" name="Column682" dataDxfId="15885"/>
    <tableColumn id="687" xr3:uid="{F84C74DF-16B5-4938-A663-45E3B4B599FE}" name="Column683" dataDxfId="15884"/>
    <tableColumn id="688" xr3:uid="{5FDB2D96-F38E-4031-9C3E-A77049007EAD}" name="Column684" dataDxfId="15883"/>
    <tableColumn id="689" xr3:uid="{16562AEE-466A-47E7-AF77-33612040D77F}" name="Column685" dataDxfId="15882"/>
    <tableColumn id="690" xr3:uid="{ADB7DC3D-CE12-4446-B6EA-34C1D435C51F}" name="Column686" dataDxfId="15881"/>
    <tableColumn id="691" xr3:uid="{46F292B8-49EB-4043-AEC4-3D9F00EBF163}" name="Column687" dataDxfId="15880"/>
    <tableColumn id="692" xr3:uid="{CC6D7C4A-6AB6-4894-83C3-AD68C312C824}" name="Column688" dataDxfId="15879"/>
    <tableColumn id="693" xr3:uid="{AFD2306C-59CC-4B5F-AD21-07BD407E24A7}" name="Column689" dataDxfId="15878"/>
    <tableColumn id="694" xr3:uid="{985E8AB4-AFBA-42B8-B09B-BF55797696BE}" name="Column690" dataDxfId="15877"/>
    <tableColumn id="695" xr3:uid="{A556E7DE-EBD4-4E82-B9D8-9A0111641A49}" name="Column691" dataDxfId="15876"/>
    <tableColumn id="696" xr3:uid="{4129B842-3D98-404D-AA01-327971B8A6DA}" name="Column692" dataDxfId="15875"/>
    <tableColumn id="697" xr3:uid="{E850A9BB-80A0-4B1F-B582-9F42AB70A28A}" name="Column693" dataDxfId="15874"/>
    <tableColumn id="698" xr3:uid="{09268E35-C6C8-438E-8DEB-C950AA90B9ED}" name="Column694" dataDxfId="15873"/>
    <tableColumn id="699" xr3:uid="{78A01802-F209-44EA-B17D-E5C6B06ED090}" name="Column695" dataDxfId="15872"/>
    <tableColumn id="700" xr3:uid="{A207820C-9AB7-4F82-97E3-6FBF4D3FDC3E}" name="Column696" dataDxfId="15871"/>
    <tableColumn id="701" xr3:uid="{E9AF080F-7D22-4F95-AA59-2240A2E3AC76}" name="Column697" dataDxfId="15870"/>
    <tableColumn id="702" xr3:uid="{FE306DA6-3AAA-4797-BB91-918C1C6B378C}" name="Column698" dataDxfId="15869"/>
    <tableColumn id="703" xr3:uid="{2D5A38C2-4BF6-432A-B40D-A645CD9ED549}" name="Column699" dataDxfId="15868"/>
    <tableColumn id="704" xr3:uid="{B1FB039C-A946-4FA8-868A-96317B35C722}" name="Column700" dataDxfId="15867"/>
    <tableColumn id="705" xr3:uid="{1C78E126-4EB3-49DB-91C8-F17049D1F44E}" name="Column701" dataDxfId="15866"/>
    <tableColumn id="706" xr3:uid="{41F80009-62EB-48CC-95B6-F8CD29CD315F}" name="Column702" dataDxfId="15865"/>
    <tableColumn id="707" xr3:uid="{13BD337B-7079-4FD7-94F0-0F6AD4B9B64D}" name="Column703" dataDxfId="15864"/>
    <tableColumn id="708" xr3:uid="{CC093692-58B4-41E6-B909-FE63A915CE4E}" name="Column704" dataDxfId="15863"/>
    <tableColumn id="709" xr3:uid="{B03D397F-A2E0-4D1F-8477-5B7C448EC3A7}" name="Column705" dataDxfId="15862"/>
    <tableColumn id="710" xr3:uid="{637BA4FC-8F5E-466A-B25E-83B34F5679BC}" name="Column706" dataDxfId="15861"/>
    <tableColumn id="711" xr3:uid="{9827C6B3-7DC2-42F3-BA0F-B6FA259E828A}" name="Column707" dataDxfId="15860"/>
    <tableColumn id="712" xr3:uid="{5E45465F-E2F4-4206-B691-B5CB0D4643C2}" name="Column708" dataDxfId="15859"/>
    <tableColumn id="713" xr3:uid="{0A4374D1-9D86-4099-9F92-BF55EB748811}" name="Column709" dataDxfId="15858"/>
    <tableColumn id="714" xr3:uid="{16ECD1EC-3AA7-4FDC-8C26-12AE5375552C}" name="Column710" dataDxfId="15857"/>
    <tableColumn id="715" xr3:uid="{58E9B3BF-AAB2-4555-9519-8B10538372AA}" name="Column711" dataDxfId="15856"/>
    <tableColumn id="716" xr3:uid="{C5B36161-DFD7-491D-A2D8-7EB25FFB0889}" name="Column712" dataDxfId="15855"/>
    <tableColumn id="717" xr3:uid="{DAF50EE6-5E77-4DC0-BB18-E24FB95DD80E}" name="Column713" dataDxfId="15854"/>
    <tableColumn id="718" xr3:uid="{BB13D55A-06CB-4B89-A3D1-92AFE6D62E5D}" name="Column714" dataDxfId="15853"/>
    <tableColumn id="719" xr3:uid="{78EEFF92-3108-43A8-A43A-D5032949A015}" name="Column715" dataDxfId="15852"/>
    <tableColumn id="720" xr3:uid="{1F7D7586-456C-4572-B05C-260FDE78C60E}" name="Column716" dataDxfId="15851"/>
    <tableColumn id="721" xr3:uid="{34EA6012-A4CE-4CC4-9FA0-ACBECDAEBF78}" name="Column717" dataDxfId="15850"/>
    <tableColumn id="722" xr3:uid="{071CEA82-B34B-4B88-AE73-2E65C92E5801}" name="Column718" dataDxfId="15849"/>
    <tableColumn id="723" xr3:uid="{217FF047-CC14-491B-BD7D-E8D3FD1C691F}" name="Column719" dataDxfId="15848"/>
    <tableColumn id="724" xr3:uid="{CBB8C026-499F-4FF1-A892-2D0A99FEF7B7}" name="Column720" dataDxfId="15847"/>
    <tableColumn id="725" xr3:uid="{97E32985-6912-4FBF-A049-10DED77F2267}" name="Column721" dataDxfId="15846"/>
    <tableColumn id="726" xr3:uid="{EC2FFE9B-8556-47F9-90FB-5C74AE49AA9B}" name="Column722" dataDxfId="15845"/>
    <tableColumn id="727" xr3:uid="{B70D408E-5D9E-4F3E-942E-602120730D71}" name="Column723" dataDxfId="15844"/>
    <tableColumn id="728" xr3:uid="{364FAD53-5522-4449-9CE2-053C2C2BF7AA}" name="Column724" dataDxfId="15843"/>
    <tableColumn id="729" xr3:uid="{04F47100-4BB3-4C5E-99CC-181247657C49}" name="Column725" dataDxfId="15842"/>
    <tableColumn id="730" xr3:uid="{E886345B-46CA-4B8D-B387-6A90FFACD742}" name="Column726" dataDxfId="15841"/>
    <tableColumn id="731" xr3:uid="{5BDBC1F3-E639-4531-A354-A9BD0C446FDB}" name="Column727" dataDxfId="15840"/>
    <tableColumn id="732" xr3:uid="{733D973A-B345-469E-8120-F03CAE8CA39D}" name="Column728" dataDxfId="15839"/>
    <tableColumn id="733" xr3:uid="{34BBAD73-9FDF-468B-894B-91E2FCA58C2D}" name="Column729" dataDxfId="15838"/>
    <tableColumn id="734" xr3:uid="{ACA410A3-2100-45D7-9882-971443EB7898}" name="Column730" dataDxfId="15837"/>
    <tableColumn id="735" xr3:uid="{118FC0FD-EF6A-4BAE-BE5D-F1EEF821D6DA}" name="Column731" dataDxfId="15836"/>
    <tableColumn id="736" xr3:uid="{890C5BF7-E425-4E27-AD43-6767D9730336}" name="Column732" dataDxfId="15835"/>
    <tableColumn id="737" xr3:uid="{4AF80E1C-6D26-46CF-8B4E-5626C4C8442C}" name="Column733" dataDxfId="15834"/>
    <tableColumn id="738" xr3:uid="{99DEDBD1-DFA6-4CEB-912E-926AE68545AB}" name="Column734" dataDxfId="15833"/>
    <tableColumn id="739" xr3:uid="{1E78F25B-01AE-4B08-BF4A-0CA0D4DDE090}" name="Column735" dataDxfId="15832"/>
    <tableColumn id="740" xr3:uid="{E312D561-D85A-4193-95EA-EDA16784D931}" name="Column736" dataDxfId="15831"/>
    <tableColumn id="741" xr3:uid="{00B038EE-F194-4835-9687-8A8876250913}" name="Column737" dataDxfId="15830"/>
    <tableColumn id="742" xr3:uid="{9910BB7C-3CE7-4EBD-9A6B-7E260E424913}" name="Column738" dataDxfId="15829"/>
    <tableColumn id="743" xr3:uid="{10A92BAE-4B77-4153-970C-C1468D8CA58E}" name="Column739" dataDxfId="15828"/>
    <tableColumn id="744" xr3:uid="{770051FB-41C4-4B11-AC16-E42FC1CE7464}" name="Column740" dataDxfId="15827"/>
    <tableColumn id="745" xr3:uid="{64A6DA6D-1EC1-4731-BFE3-B18B026D78E0}" name="Column741" dataDxfId="15826"/>
    <tableColumn id="746" xr3:uid="{A5D0C457-5769-47DC-A28F-EF1F49877FC2}" name="Column742" dataDxfId="15825"/>
    <tableColumn id="747" xr3:uid="{383AD353-90AB-4404-93FE-1DF1997E21C7}" name="Column743" dataDxfId="15824"/>
    <tableColumn id="748" xr3:uid="{025A5B28-C700-43C6-83A3-04ADAF7D28EC}" name="Column744" dataDxfId="15823"/>
    <tableColumn id="749" xr3:uid="{A2548843-53D1-4360-9359-1E3314E75079}" name="Column745" dataDxfId="15822"/>
    <tableColumn id="750" xr3:uid="{9A60A0DF-2038-4AE3-A8C1-58F57B133436}" name="Column746" dataDxfId="15821"/>
    <tableColumn id="751" xr3:uid="{EE5D42FC-3CE5-444C-A9E2-417F03C65425}" name="Column747" dataDxfId="15820"/>
    <tableColumn id="752" xr3:uid="{EEF4FB26-A0F9-46C2-8C2E-7BDF9FBE12B6}" name="Column748" dataDxfId="15819"/>
    <tableColumn id="753" xr3:uid="{17DDBD59-B660-41A9-BF5B-BCA17515E793}" name="Column749" dataDxfId="15818"/>
    <tableColumn id="754" xr3:uid="{85DF24BD-1460-4199-929B-C1E9E87D9463}" name="Column750" dataDxfId="15817"/>
    <tableColumn id="755" xr3:uid="{3279B64D-76F2-496A-901A-02D62CBE1CAF}" name="Column751" dataDxfId="15816"/>
    <tableColumn id="756" xr3:uid="{E359B3E2-119A-490B-BBDB-0546E4DB8C01}" name="Column752" dataDxfId="15815"/>
    <tableColumn id="757" xr3:uid="{39A9A523-9ECC-4A4E-9F15-3FB2DF604628}" name="Column753" dataDxfId="15814"/>
    <tableColumn id="758" xr3:uid="{70B7DE70-4BA2-4B60-98A0-5E101EAC838E}" name="Column754" dataDxfId="15813"/>
    <tableColumn id="759" xr3:uid="{7EDC8B4B-081F-4920-8A5F-239E39AAF9F2}" name="Column755" dataDxfId="15812"/>
    <tableColumn id="760" xr3:uid="{925356C0-0C99-4361-9EBE-8D452A60D224}" name="Column756" dataDxfId="15811"/>
    <tableColumn id="761" xr3:uid="{562FE2D2-3DD3-4C62-9055-AB8BCEF06B3F}" name="Column757" dataDxfId="15810"/>
    <tableColumn id="762" xr3:uid="{F5AAF463-4A6E-48CA-8F2C-A6DED0B485A6}" name="Column758" dataDxfId="15809"/>
    <tableColumn id="763" xr3:uid="{22541737-0B0F-479E-8D0E-D5D494C0426B}" name="Column759" dataDxfId="15808"/>
    <tableColumn id="764" xr3:uid="{4620F575-E0BF-4E46-B7A7-963D8587A503}" name="Column760" dataDxfId="15807"/>
    <tableColumn id="765" xr3:uid="{4852D346-8541-4682-BD37-BAA2093EEBF2}" name="Column761" dataDxfId="15806"/>
    <tableColumn id="766" xr3:uid="{01BCBFDA-7800-41EB-B827-F708FB4D8EE3}" name="Column762" dataDxfId="15805"/>
    <tableColumn id="767" xr3:uid="{A878B597-4EC0-4F99-AAE5-4B413C822FDB}" name="Column763" dataDxfId="15804"/>
    <tableColumn id="768" xr3:uid="{8C5382D1-E076-48B1-84FE-61C295316CE7}" name="Column764" dataDxfId="15803"/>
    <tableColumn id="769" xr3:uid="{2429D2A2-915A-4D9D-9C01-9818AA71A2A4}" name="Column765" dataDxfId="15802"/>
    <tableColumn id="770" xr3:uid="{1DAEFABC-DC84-4EAE-B754-6E241ECBA30B}" name="Column766" dataDxfId="15801"/>
    <tableColumn id="771" xr3:uid="{D8F632A5-6A09-4653-8591-FF22F06CD3ED}" name="Column767" dataDxfId="15800"/>
    <tableColumn id="772" xr3:uid="{01ED257C-8C86-4BC1-9C8F-E0A57BB25B4B}" name="Column768" dataDxfId="15799"/>
    <tableColumn id="773" xr3:uid="{CD5AE678-7F2A-4386-92D5-6512185C5DB3}" name="Column769" dataDxfId="15798"/>
    <tableColumn id="774" xr3:uid="{A3FD3532-6D07-45C8-BA6B-30DD6F32E6FC}" name="Column770" dataDxfId="15797"/>
    <tableColumn id="775" xr3:uid="{70365D1E-647B-4A27-9DD3-785F80A548CE}" name="Column771" dataDxfId="15796"/>
    <tableColumn id="776" xr3:uid="{2CDEAF25-86DD-4200-A4A8-89780FA4B502}" name="Column772" dataDxfId="15795"/>
    <tableColumn id="777" xr3:uid="{82496061-9F04-4C40-B958-777129BDE5CD}" name="Column773" dataDxfId="15794"/>
    <tableColumn id="778" xr3:uid="{7C62969B-B16F-49CE-AD72-8A2A91443CB4}" name="Column774" dataDxfId="15793"/>
    <tableColumn id="779" xr3:uid="{EBBA9B50-E46E-40B7-B995-9980F2712F7F}" name="Column775" dataDxfId="15792"/>
    <tableColumn id="780" xr3:uid="{4E60F24C-4534-4965-BE0E-9908D6DE9937}" name="Column776" dataDxfId="15791"/>
    <tableColumn id="781" xr3:uid="{5E350AAB-B756-4A7F-BC85-888F8D6E47DE}" name="Column777" dataDxfId="15790"/>
    <tableColumn id="782" xr3:uid="{A997E4E9-3C3C-45A3-A34E-A3BF90C2EA65}" name="Column778" dataDxfId="15789"/>
    <tableColumn id="783" xr3:uid="{1ABE5479-0DC1-4DCF-9514-86B0FCD9B7B2}" name="Column779" dataDxfId="15788"/>
    <tableColumn id="784" xr3:uid="{278608F1-BE12-451E-ADE1-28DCEBF96E01}" name="Column780" dataDxfId="15787"/>
    <tableColumn id="785" xr3:uid="{3D047DBC-5575-471A-9FB2-226C9793AD1E}" name="Column781" dataDxfId="15786"/>
    <tableColumn id="786" xr3:uid="{51E575E6-99DF-4FE4-B42D-88A16477FC39}" name="Column782" dataDxfId="15785"/>
    <tableColumn id="787" xr3:uid="{AB9E0B7D-FAAD-4C65-A29C-9421F6737BF0}" name="Column783" dataDxfId="15784"/>
    <tableColumn id="788" xr3:uid="{4D3DE73F-54D9-482A-A435-BD0C7B0EC033}" name="Column784" dataDxfId="15783"/>
    <tableColumn id="789" xr3:uid="{6603F112-140C-4AE8-B1FA-14FA7BF3FDA0}" name="Column785" dataDxfId="15782"/>
    <tableColumn id="790" xr3:uid="{A74E1B8D-E430-46BB-B036-0EFB4A9B08ED}" name="Column786" dataDxfId="15781"/>
    <tableColumn id="791" xr3:uid="{01B1AF69-E328-417F-BF0F-936E35DF823B}" name="Column787" dataDxfId="15780"/>
    <tableColumn id="792" xr3:uid="{D0DCF4FF-C78E-4768-A72A-36182C654BBB}" name="Column788" dataDxfId="15779"/>
    <tableColumn id="793" xr3:uid="{9DECDF67-2EAD-4DFF-9864-DE880337F3AB}" name="Column789" dataDxfId="15778"/>
    <tableColumn id="794" xr3:uid="{212E2B1F-E82A-4849-B8C2-90E3CC22DB53}" name="Column790" dataDxfId="15777"/>
    <tableColumn id="795" xr3:uid="{C397C2A0-DD23-4044-8109-402DF19FE7A6}" name="Column791" dataDxfId="15776"/>
    <tableColumn id="796" xr3:uid="{8C9BA14D-0414-40DA-9F91-1F4AED3DBBF2}" name="Column792" dataDxfId="15775"/>
    <tableColumn id="797" xr3:uid="{AB341785-C6E9-47C1-B1D2-21FD24FB5C0C}" name="Column793" dataDxfId="15774"/>
    <tableColumn id="798" xr3:uid="{3E0F2E42-D224-44A9-9AB4-C3417B9D0254}" name="Column794" dataDxfId="15773"/>
    <tableColumn id="799" xr3:uid="{540FEA57-7B88-4A5B-AF45-01932B0EECA4}" name="Column795" dataDxfId="15772"/>
    <tableColumn id="800" xr3:uid="{F1A45DCD-E37B-41B5-8AF0-EE97EF5D86FC}" name="Column796" dataDxfId="15771"/>
    <tableColumn id="801" xr3:uid="{AD68109C-10D0-4EBD-B468-809FD6647CF3}" name="Column797" dataDxfId="15770"/>
    <tableColumn id="802" xr3:uid="{0D7938C1-11E9-4EBF-9B06-DB963B3DDD78}" name="Column798" dataDxfId="15769"/>
    <tableColumn id="803" xr3:uid="{F77AFA9F-8478-4C15-BB36-AC39900433D2}" name="Column799" dataDxfId="15768"/>
    <tableColumn id="804" xr3:uid="{AB1C2DF2-C798-4E1C-9198-26EC124CE78D}" name="Column800" dataDxfId="15767"/>
    <tableColumn id="805" xr3:uid="{3BF76D95-40A5-4E9E-AEEA-8CB5972DFDEF}" name="Column801" dataDxfId="15766"/>
    <tableColumn id="806" xr3:uid="{DA8F7AC4-375D-48BC-B4B9-7F1595C859D3}" name="Column802" dataDxfId="15765"/>
    <tableColumn id="807" xr3:uid="{BF3B9C89-11A8-4EA3-8D1D-A3D696ED6292}" name="Column803" dataDxfId="15764"/>
    <tableColumn id="808" xr3:uid="{DF58B602-63FE-4FC2-AED0-760594F5024D}" name="Column804" dataDxfId="15763"/>
    <tableColumn id="809" xr3:uid="{A94DC907-6022-4591-AC09-2285C995248C}" name="Column805" dataDxfId="15762"/>
    <tableColumn id="810" xr3:uid="{5A4F06D9-9DA1-4A71-B7B4-7931B633BA03}" name="Column806" dataDxfId="15761"/>
    <tableColumn id="811" xr3:uid="{EA1C2F0F-F15E-4581-BD43-B280ED827617}" name="Column807" dataDxfId="15760"/>
    <tableColumn id="812" xr3:uid="{9B49AF4C-F18D-4B91-A43A-DBA4CA7DEA6B}" name="Column808" dataDxfId="15759"/>
    <tableColumn id="813" xr3:uid="{ED22BD65-DC4B-41B1-B3AF-EAD0443A19E2}" name="Column809" dataDxfId="15758"/>
    <tableColumn id="814" xr3:uid="{02900CAE-388F-4428-B25F-AD7A806A2E8C}" name="Column810" dataDxfId="15757"/>
    <tableColumn id="815" xr3:uid="{93FC73CD-CBE5-4884-BA1C-DA19576EC73C}" name="Column811" dataDxfId="15756"/>
    <tableColumn id="816" xr3:uid="{1B439569-3A58-46DD-8027-4CBEB1DE089B}" name="Column812" dataDxfId="15755"/>
    <tableColumn id="817" xr3:uid="{0FCEA47D-6787-4854-81BC-586771966CFF}" name="Column813" dataDxfId="15754"/>
    <tableColumn id="818" xr3:uid="{97992A5B-2345-4BB6-92C4-0232D2E549A9}" name="Column814" dataDxfId="15753"/>
    <tableColumn id="819" xr3:uid="{C2AE3803-5BBE-4DD9-B462-B873E69036A3}" name="Column815" dataDxfId="15752"/>
    <tableColumn id="820" xr3:uid="{318EA765-0318-459E-9445-C221C87B6EAF}" name="Column816" dataDxfId="15751"/>
    <tableColumn id="821" xr3:uid="{B193279F-0403-4C3A-854B-B097DF623A73}" name="Column817" dataDxfId="15750"/>
    <tableColumn id="822" xr3:uid="{4B84E2FC-46A3-4743-A8D8-235AF06696A6}" name="Column818" dataDxfId="15749"/>
    <tableColumn id="823" xr3:uid="{C1D54C3D-7250-4410-813A-ADE3292C5621}" name="Column819" dataDxfId="15748"/>
    <tableColumn id="824" xr3:uid="{1AF32166-0305-44E0-A11E-CECFEE8277C5}" name="Column820" dataDxfId="15747"/>
    <tableColumn id="825" xr3:uid="{1C64611D-9A68-42C5-912D-C2B43223448B}" name="Column821" dataDxfId="15746"/>
    <tableColumn id="826" xr3:uid="{F9C2E6DC-43BD-4502-A69F-88254ADEDB50}" name="Column822" dataDxfId="15745"/>
    <tableColumn id="827" xr3:uid="{875CE5C4-DBC7-4CE3-9F01-6094376D1C5F}" name="Column823" dataDxfId="15744"/>
    <tableColumn id="828" xr3:uid="{25F1F22C-DDA7-4745-BA36-D7F81ED498BE}" name="Column824" dataDxfId="15743"/>
    <tableColumn id="829" xr3:uid="{2ADDC0DB-B507-41B3-9F5B-1A6A2135DB6D}" name="Column825" dataDxfId="15742"/>
    <tableColumn id="830" xr3:uid="{F09B82B4-1FED-413A-ABFD-666D7F8467E7}" name="Column826" dataDxfId="15741"/>
    <tableColumn id="831" xr3:uid="{FABC3414-477A-4C94-BE69-4BE0668E72F3}" name="Column827" dataDxfId="15740"/>
    <tableColumn id="832" xr3:uid="{C2DC57C8-1AC8-47A1-941D-E82D19E66525}" name="Column828" dataDxfId="15739"/>
    <tableColumn id="833" xr3:uid="{ADE06E0A-43CB-47D0-9587-619DE0F8EC07}" name="Column829" dataDxfId="15738"/>
    <tableColumn id="834" xr3:uid="{E6560267-EA18-4B10-9D1C-E6B43FBB0266}" name="Column830" dataDxfId="15737"/>
    <tableColumn id="835" xr3:uid="{5EBCBCFC-D2C9-4617-86C8-0F49FC279207}" name="Column831" dataDxfId="15736"/>
    <tableColumn id="836" xr3:uid="{4B1D9762-7887-4746-8B51-E2EE3FB9212F}" name="Column832" dataDxfId="15735"/>
    <tableColumn id="837" xr3:uid="{3F816432-CF98-44C8-A3DB-2CE79010A8DE}" name="Column833" dataDxfId="15734"/>
    <tableColumn id="838" xr3:uid="{25B6BFC1-BD50-42D8-87BD-C1C9EC38FB1C}" name="Column834" dataDxfId="15733"/>
    <tableColumn id="839" xr3:uid="{38D8DD05-7E41-490B-B935-0AD989491861}" name="Column835" dataDxfId="15732"/>
    <tableColumn id="840" xr3:uid="{FB7D691A-7CFC-4471-9B5E-A4850EBC06AD}" name="Column836" dataDxfId="15731"/>
    <tableColumn id="841" xr3:uid="{C2E897F0-6F7D-4CFB-BE7E-34DD60BC7AD6}" name="Column837" dataDxfId="15730"/>
    <tableColumn id="842" xr3:uid="{0F41B5BE-07B6-498C-8D8B-45233093F632}" name="Column838" dataDxfId="15729"/>
    <tableColumn id="843" xr3:uid="{C8F68971-6F7A-4610-BFD9-057D191AF84B}" name="Column839" dataDxfId="15728"/>
    <tableColumn id="844" xr3:uid="{74215E30-6D49-4934-9B18-0F1D15E174E3}" name="Column840" dataDxfId="15727"/>
    <tableColumn id="845" xr3:uid="{475AA11E-F021-4120-8EDC-A54EC7573221}" name="Column841" dataDxfId="15726"/>
    <tableColumn id="846" xr3:uid="{5F19423F-974A-4B54-99B7-E1F9EEDB800C}" name="Column842" dataDxfId="15725"/>
    <tableColumn id="847" xr3:uid="{8EB38E74-B22B-4E2E-BAC2-3AB8D0C42B4C}" name="Column843" dataDxfId="15724"/>
    <tableColumn id="848" xr3:uid="{52A863D4-E84C-459A-903B-96D67E789D89}" name="Column844" dataDxfId="15723"/>
    <tableColumn id="849" xr3:uid="{A0E65AF3-8CF9-4A7D-8F45-469DC2BB7808}" name="Column845" dataDxfId="15722"/>
    <tableColumn id="850" xr3:uid="{B84DD14B-49BA-4E06-A941-2B273E0A29A4}" name="Column846" dataDxfId="15721"/>
    <tableColumn id="851" xr3:uid="{58E27090-4B6B-47EE-84A3-F1439F170903}" name="Column847" dataDxfId="15720"/>
    <tableColumn id="852" xr3:uid="{C41A3CAD-1F4A-4A55-B7F9-26A2777AB9A3}" name="Column848" dataDxfId="15719"/>
    <tableColumn id="853" xr3:uid="{51F8C9BF-DFF3-4A1A-8482-8AEA556ED418}" name="Column849" dataDxfId="15718"/>
    <tableColumn id="854" xr3:uid="{075D3FDA-1F1C-46A3-A490-86EDA3F2E68B}" name="Column850" dataDxfId="15717"/>
    <tableColumn id="855" xr3:uid="{B946E3EF-F022-4682-94F2-079D1D3B7C64}" name="Column851" dataDxfId="15716"/>
    <tableColumn id="856" xr3:uid="{98124CAD-B11D-4ADF-B59A-FF8375DA5D9A}" name="Column852" dataDxfId="15715"/>
    <tableColumn id="857" xr3:uid="{F434F3CE-4E38-4187-A265-AE164E18442F}" name="Column853" dataDxfId="15714"/>
    <tableColumn id="858" xr3:uid="{6132F50E-9F06-4783-BD42-4EB3B6416487}" name="Column854" dataDxfId="15713"/>
    <tableColumn id="859" xr3:uid="{2098D17D-DDAC-432C-A5CF-501F35745CD5}" name="Column855" dataDxfId="15712"/>
    <tableColumn id="860" xr3:uid="{66F570D4-3A2A-4E62-AA28-9732C3A82B36}" name="Column856" dataDxfId="15711"/>
    <tableColumn id="861" xr3:uid="{829E23C1-59FF-4C7A-B11F-E9043B6FDB7E}" name="Column857" dataDxfId="15710"/>
    <tableColumn id="862" xr3:uid="{47BCEADB-E549-4551-8467-DA2498C1C5F4}" name="Column858" dataDxfId="15709"/>
    <tableColumn id="863" xr3:uid="{E2EA0F74-9E34-4F34-8304-0439F1E7EC55}" name="Column859" dataDxfId="15708"/>
    <tableColumn id="864" xr3:uid="{7A4796EE-8A75-4C52-BB75-108AC3F32A1D}" name="Column860" dataDxfId="15707"/>
    <tableColumn id="865" xr3:uid="{ADE5C955-EA00-4250-8AF9-D08DB92BBFC8}" name="Column861" dataDxfId="15706"/>
    <tableColumn id="866" xr3:uid="{FE8484F0-8212-4796-97CD-8D46CA204633}" name="Column862" dataDxfId="15705"/>
    <tableColumn id="867" xr3:uid="{AA3E7512-92A2-43E8-886F-8C930267DDAC}" name="Column863" dataDxfId="15704"/>
    <tableColumn id="868" xr3:uid="{BFA82223-436F-49EB-81C3-7B5AB181DB6A}" name="Column864" dataDxfId="15703"/>
    <tableColumn id="869" xr3:uid="{E084B270-154D-42EE-8A5F-91A166CE0890}" name="Column865" dataDxfId="15702"/>
    <tableColumn id="870" xr3:uid="{357AFEC8-F7AC-41F9-AF7A-8A0EF182840B}" name="Column866" dataDxfId="15701"/>
    <tableColumn id="871" xr3:uid="{0179E0DC-DA20-454F-9D02-D0A21CFB2632}" name="Column867" dataDxfId="15700"/>
    <tableColumn id="872" xr3:uid="{1941B951-F058-4C23-841C-9EBACCFE3446}" name="Column868" dataDxfId="15699"/>
    <tableColumn id="873" xr3:uid="{0223E033-EBAD-4D09-8233-450827268542}" name="Column869" dataDxfId="15698"/>
    <tableColumn id="874" xr3:uid="{4B1E89EF-1FB2-4B23-9841-76FF25CB22CA}" name="Column870" dataDxfId="15697"/>
    <tableColumn id="875" xr3:uid="{56B4AD88-60C9-40E0-9F5D-D54A03665D3A}" name="Column871" dataDxfId="15696"/>
    <tableColumn id="876" xr3:uid="{84AF45FC-B023-4E9D-8BA3-45E96AF4779D}" name="Column872" dataDxfId="15695"/>
    <tableColumn id="877" xr3:uid="{899933DE-7536-4E7B-83D1-CE528D528887}" name="Column873" dataDxfId="15694"/>
    <tableColumn id="878" xr3:uid="{142BC1F7-FD0C-4514-87E4-6A4555D10931}" name="Column874" dataDxfId="15693"/>
    <tableColumn id="879" xr3:uid="{446B1D96-1845-40AD-838E-3AAE10923D7C}" name="Column875" dataDxfId="15692"/>
    <tableColumn id="880" xr3:uid="{86F5ACDE-68C3-4A1C-A0C1-1F4FDDF670FE}" name="Column876" dataDxfId="15691"/>
    <tableColumn id="881" xr3:uid="{CD423C87-89D9-418F-AA06-5F6B1CCCAF53}" name="Column877" dataDxfId="15690"/>
    <tableColumn id="882" xr3:uid="{8B09995C-7522-47BB-BD2F-6DA123122EF4}" name="Column878" dataDxfId="15689"/>
    <tableColumn id="883" xr3:uid="{30996A11-7D32-4B4B-BD8B-320E7E205DD8}" name="Column879" dataDxfId="15688"/>
    <tableColumn id="884" xr3:uid="{46F1C488-C9A6-4DCA-AB66-C3BD5C2B2439}" name="Column880" dataDxfId="15687"/>
    <tableColumn id="885" xr3:uid="{2EC06E5B-2126-4460-8A40-FB95EA5AF575}" name="Column881" dataDxfId="15686"/>
    <tableColumn id="886" xr3:uid="{D4CA184E-DD30-45CE-8D20-D5D9D7D377FA}" name="Column882" dataDxfId="15685"/>
    <tableColumn id="887" xr3:uid="{187AF7BE-C74B-4BCB-9251-FD2519FE51E0}" name="Column883" dataDxfId="15684"/>
    <tableColumn id="888" xr3:uid="{C540727B-6966-419E-81E3-4936FEA80AD0}" name="Column884" dataDxfId="15683"/>
    <tableColumn id="889" xr3:uid="{798B1ACD-95CC-48B4-857B-0FEDF5F418FF}" name="Column885" dataDxfId="15682"/>
    <tableColumn id="890" xr3:uid="{C60CED59-A6E0-4526-A1F4-6FEE36664D03}" name="Column886" dataDxfId="15681"/>
    <tableColumn id="891" xr3:uid="{64118E01-6B1D-44E0-9D30-7D1297D46E06}" name="Column887" dataDxfId="15680"/>
    <tableColumn id="892" xr3:uid="{4C29540F-232E-4E30-98F9-427F7077EA2D}" name="Column888" dataDxfId="15679"/>
    <tableColumn id="893" xr3:uid="{B455548B-351B-47B7-AD44-D32FB2662E28}" name="Column889" dataDxfId="15678"/>
    <tableColumn id="894" xr3:uid="{46021623-43EF-453B-B103-869B3AE3206D}" name="Column890" dataDxfId="15677"/>
    <tableColumn id="895" xr3:uid="{3A0D5747-D143-4B14-ABE0-02497667845A}" name="Column891" dataDxfId="15676"/>
    <tableColumn id="896" xr3:uid="{0399F46D-A7BB-4096-9F56-E2F1C250F96D}" name="Column892" dataDxfId="15675"/>
    <tableColumn id="897" xr3:uid="{A1114FCE-22AE-4093-A0C7-98276E6B20AB}" name="Column893" dataDxfId="15674"/>
    <tableColumn id="898" xr3:uid="{0F69DFD6-AD4A-4090-88C5-532E1CF27385}" name="Column894" dataDxfId="15673"/>
    <tableColumn id="899" xr3:uid="{201F1AB6-51CD-4A1F-A0EB-54A33DD23E1A}" name="Column895" dataDxfId="15672"/>
    <tableColumn id="900" xr3:uid="{3325D6A3-F99F-48C1-BCED-CA5C469CBA17}" name="Column896" dataDxfId="15671"/>
    <tableColumn id="901" xr3:uid="{2B77AD0D-F06B-45C6-9A06-ECDEC23F03F5}" name="Column897" dataDxfId="15670"/>
    <tableColumn id="902" xr3:uid="{C12E8EF9-EF8F-476C-A9A1-B9E9131FB83F}" name="Column898" dataDxfId="15669"/>
    <tableColumn id="903" xr3:uid="{EB23C930-31A9-4B60-99E6-BA9F690D775C}" name="Column899" dataDxfId="15668"/>
    <tableColumn id="904" xr3:uid="{A547D240-752A-4801-BED9-4CB392EDD2E7}" name="Column900" dataDxfId="15667"/>
    <tableColumn id="905" xr3:uid="{34F48FB3-1608-4AA2-9745-A86DFD4EA91E}" name="Column901" dataDxfId="15666"/>
    <tableColumn id="906" xr3:uid="{1AB25642-1DC3-4FFB-924E-D4C3EAB0573C}" name="Column902" dataDxfId="15665"/>
    <tableColumn id="907" xr3:uid="{6A390A54-CC37-473B-99E4-B95CC1514B0D}" name="Column903" dataDxfId="15664"/>
    <tableColumn id="908" xr3:uid="{257DD714-27F2-417D-932C-358FF36852B0}" name="Column904" dataDxfId="15663"/>
    <tableColumn id="909" xr3:uid="{203705CF-D8D9-45E5-A870-9F2E86FD8EAC}" name="Column905" dataDxfId="15662"/>
    <tableColumn id="910" xr3:uid="{7AF917F2-F7BC-414D-8717-AE9ED93CC223}" name="Column906" dataDxfId="15661"/>
    <tableColumn id="911" xr3:uid="{5647EBC1-C7E3-4E03-A5E7-0FB98746D722}" name="Column907" dataDxfId="15660"/>
    <tableColumn id="912" xr3:uid="{89D4C94A-F16B-444A-8855-3707947387A6}" name="Column908" dataDxfId="15659"/>
    <tableColumn id="913" xr3:uid="{CB8E3B42-BCAF-42DC-A995-F2539D09B57F}" name="Column909" dataDxfId="15658"/>
    <tableColumn id="914" xr3:uid="{EDFE8B06-99A5-4C49-A798-AAC9CFDC2CDB}" name="Column910" dataDxfId="15657"/>
    <tableColumn id="915" xr3:uid="{07437829-8F8C-4EB6-BCA7-BB7A5A617162}" name="Column911" dataDxfId="15656"/>
    <tableColumn id="916" xr3:uid="{ADFD2DF0-3242-4BDA-BD2F-CCAD47218783}" name="Column912" dataDxfId="15655"/>
    <tableColumn id="917" xr3:uid="{F27DC15F-F342-4452-BED9-101980737AE3}" name="Column913" dataDxfId="15654"/>
    <tableColumn id="918" xr3:uid="{3661E1DB-0578-4391-AAB4-4C865CA2BA6D}" name="Column914" dataDxfId="15653"/>
    <tableColumn id="919" xr3:uid="{74577E2F-2ED6-47B4-9139-C545A251E378}" name="Column915" dataDxfId="15652"/>
    <tableColumn id="920" xr3:uid="{6C519B31-3DA7-4AC3-AEB0-868D64568782}" name="Column916" dataDxfId="15651"/>
    <tableColumn id="921" xr3:uid="{F33EB55E-F048-4884-99E7-E8AD2FF5EBDC}" name="Column917" dataDxfId="15650"/>
    <tableColumn id="922" xr3:uid="{D2753E7D-C4A4-448E-BD02-191406A397A9}" name="Column918" dataDxfId="15649"/>
    <tableColumn id="923" xr3:uid="{2C7BCF3F-6DC7-4CFA-A09A-89A7E64EC8FB}" name="Column919" dataDxfId="15648"/>
    <tableColumn id="924" xr3:uid="{119F53CE-6A94-47E4-8363-C78BC7A6E38C}" name="Column920" dataDxfId="15647"/>
    <tableColumn id="925" xr3:uid="{83AE6800-5A13-40D5-8FD2-F4EDB7E4DFB0}" name="Column921" dataDxfId="15646"/>
    <tableColumn id="926" xr3:uid="{C261765A-7660-4A56-B929-9F919EDB1283}" name="Column922" dataDxfId="15645"/>
    <tableColumn id="927" xr3:uid="{43F49DEA-FD09-4DC6-B2E8-AFC58335488B}" name="Column923" dataDxfId="15644"/>
    <tableColumn id="928" xr3:uid="{92FB5C6C-4969-4FD5-8564-1ADB99D40219}" name="Column924" dataDxfId="15643"/>
    <tableColumn id="929" xr3:uid="{BF295C30-1213-494D-9A02-D063413E8E0A}" name="Column925" dataDxfId="15642"/>
    <tableColumn id="930" xr3:uid="{B52A2C44-3015-48CC-9B59-B85C426B3BF5}" name="Column926" dataDxfId="15641"/>
    <tableColumn id="931" xr3:uid="{92B26EFC-369D-40F9-9CFD-CF682C79B7ED}" name="Column927" dataDxfId="15640"/>
    <tableColumn id="932" xr3:uid="{0FE19112-A817-4FA2-BD99-8A00FE4B2309}" name="Column928" dataDxfId="15639"/>
    <tableColumn id="933" xr3:uid="{234DD802-8ADC-4FE3-B666-8A3F12F78258}" name="Column929" dataDxfId="15638"/>
    <tableColumn id="934" xr3:uid="{5D1B3F64-DD3E-4078-A961-CAD64D097948}" name="Column930" dataDxfId="15637"/>
    <tableColumn id="935" xr3:uid="{ED8D488B-AAA1-4421-A72D-10C8E624FCC6}" name="Column931" dataDxfId="15636"/>
    <tableColumn id="936" xr3:uid="{94843BD7-E87B-4B58-938D-3ACA8E8ACDED}" name="Column932" dataDxfId="15635"/>
    <tableColumn id="937" xr3:uid="{2218332F-4572-4E1E-B85E-4F82A6B13671}" name="Column933" dataDxfId="15634"/>
    <tableColumn id="938" xr3:uid="{85A245D9-CC8C-4C39-9FC9-C204B67B44DC}" name="Column934" dataDxfId="15633"/>
    <tableColumn id="939" xr3:uid="{52E297DA-DE70-453A-957D-AFC08849A2DA}" name="Column935" dataDxfId="15632"/>
    <tableColumn id="940" xr3:uid="{845EC1F5-CC29-484F-BD46-0DFD684E4F70}" name="Column936" dataDxfId="15631"/>
    <tableColumn id="941" xr3:uid="{258AB9E9-C1CD-4F95-B353-85D23A9FD278}" name="Column937" dataDxfId="15630"/>
    <tableColumn id="942" xr3:uid="{0DE682BA-B8CD-4B39-B732-7CFF180E0595}" name="Column938" dataDxfId="15629"/>
    <tableColumn id="943" xr3:uid="{47D460BB-06C2-4D93-9225-C490ECE4BC37}" name="Column939" dataDxfId="15628"/>
    <tableColumn id="944" xr3:uid="{B4BDAD6E-F000-491A-8444-F64514B201EA}" name="Column940" dataDxfId="15627"/>
    <tableColumn id="945" xr3:uid="{9E813855-CD66-4A14-8C06-EA0A00DE7100}" name="Column941" dataDxfId="15626"/>
    <tableColumn id="946" xr3:uid="{A435CD68-62A7-4177-AF24-4CEFDA599314}" name="Column942" dataDxfId="15625"/>
    <tableColumn id="947" xr3:uid="{CADC6C7E-E349-41F2-A65D-67BBB742E497}" name="Column943" dataDxfId="15624"/>
    <tableColumn id="948" xr3:uid="{F4F0DE04-64C6-47B1-BBE5-9DE8492E252E}" name="Column944" dataDxfId="15623"/>
    <tableColumn id="949" xr3:uid="{1E475DE6-DCB8-4F50-8507-13F168209789}" name="Column945" dataDxfId="15622"/>
    <tableColumn id="950" xr3:uid="{BD1F6ACD-D87E-445C-B22E-33E39BE30F2A}" name="Column946" dataDxfId="15621"/>
    <tableColumn id="951" xr3:uid="{0107274E-A4B2-4F02-A956-808435632DFF}" name="Column947" dataDxfId="15620"/>
    <tableColumn id="952" xr3:uid="{96E1A1D4-CE6A-4E7C-A0CF-5486DA169663}" name="Column948" dataDxfId="15619"/>
    <tableColumn id="953" xr3:uid="{F187A0C0-7231-4243-9BFD-057BC6133D19}" name="Column949" dataDxfId="15618"/>
    <tableColumn id="954" xr3:uid="{F7B06951-4C67-4629-950D-ED780B77FC14}" name="Column950" dataDxfId="15617"/>
    <tableColumn id="955" xr3:uid="{2DDE1953-13ED-4814-A839-80EBED94402C}" name="Column951" dataDxfId="15616"/>
    <tableColumn id="956" xr3:uid="{85262E39-F100-4470-A6AB-C34E67C56E6B}" name="Column952" dataDxfId="15615"/>
    <tableColumn id="957" xr3:uid="{8ADD20C1-E677-4886-AAAB-F218C4DD79FD}" name="Column953" dataDxfId="15614"/>
    <tableColumn id="958" xr3:uid="{4776F3D8-851C-4F64-ADCB-42268B7F612A}" name="Column954" dataDxfId="15613"/>
    <tableColumn id="959" xr3:uid="{A1889FDC-E1C6-4DAE-81A0-2E578735C184}" name="Column955" dataDxfId="15612"/>
    <tableColumn id="960" xr3:uid="{825CFC0C-79CF-4210-9492-35AABBA4B378}" name="Column956" dataDxfId="15611"/>
    <tableColumn id="961" xr3:uid="{D3FFCE8E-0EDD-491D-9AD7-0E5A57228D63}" name="Column957" dataDxfId="15610"/>
    <tableColumn id="962" xr3:uid="{C45BA7F2-6A04-488B-B701-6841BD2F61ED}" name="Column958" dataDxfId="15609"/>
    <tableColumn id="963" xr3:uid="{7D79E707-6BB2-49AB-B0AF-2813F24C3CE8}" name="Column959" dataDxfId="15608"/>
    <tableColumn id="964" xr3:uid="{D0B8B342-B5D9-4B11-AF69-550F0969B76A}" name="Column960" dataDxfId="15607"/>
    <tableColumn id="965" xr3:uid="{73756C2F-0BD7-4D6D-961E-455D5866BDAE}" name="Column961" dataDxfId="15606"/>
    <tableColumn id="966" xr3:uid="{C1E7581F-6AE5-470C-9CB4-FDA70F0A5C1F}" name="Column962" dataDxfId="15605"/>
    <tableColumn id="967" xr3:uid="{0F163250-6C01-4552-A899-E494EB6292DE}" name="Column963" dataDxfId="15604"/>
    <tableColumn id="968" xr3:uid="{0A1DAB60-89CE-4CB3-BB98-DE9E7FB9791D}" name="Column964" dataDxfId="15603"/>
    <tableColumn id="969" xr3:uid="{3307FED5-1E45-4D57-9D04-5D93C14B0CC0}" name="Column965" dataDxfId="15602"/>
    <tableColumn id="970" xr3:uid="{C2390F63-8B05-4800-A1DD-E8073436279F}" name="Column966" dataDxfId="15601"/>
    <tableColumn id="971" xr3:uid="{47985555-1FDB-47E3-8FA9-D5A2614B0576}" name="Column967" dataDxfId="15600"/>
    <tableColumn id="972" xr3:uid="{4768CAE8-4996-4014-AB5D-07958FE3DB84}" name="Column968" dataDxfId="15599"/>
    <tableColumn id="973" xr3:uid="{3103025A-A2CC-472D-B370-BCEF7F8F02B0}" name="Column969" dataDxfId="15598"/>
    <tableColumn id="974" xr3:uid="{A2C2CD79-2B10-4F70-BB2C-9A6347100138}" name="Column970" dataDxfId="15597"/>
    <tableColumn id="975" xr3:uid="{A0822C8F-F28E-4AA0-900F-CF3504E7A57C}" name="Column971" dataDxfId="15596"/>
    <tableColumn id="976" xr3:uid="{C57E0537-AF74-4315-8101-B74521361492}" name="Column972" dataDxfId="15595"/>
    <tableColumn id="977" xr3:uid="{4431134A-3A8A-4B96-8C92-E5378E925D0E}" name="Column973" dataDxfId="15594"/>
    <tableColumn id="978" xr3:uid="{E22BA673-F1DC-4479-A12C-933631D7E2D0}" name="Column974" dataDxfId="15593"/>
    <tableColumn id="979" xr3:uid="{1E8FA5B5-8A6D-4748-A959-611C49A8A27D}" name="Column975" dataDxfId="15592"/>
    <tableColumn id="980" xr3:uid="{32F4F36C-FC71-4372-AB31-746A1989A97F}" name="Column976" dataDxfId="15591"/>
    <tableColumn id="981" xr3:uid="{9F071844-B0A2-48EF-AD71-84F2942EF526}" name="Column977" dataDxfId="15590"/>
    <tableColumn id="982" xr3:uid="{010D23B2-34DC-4F06-95E9-AF2991091B98}" name="Column978" dataDxfId="15589"/>
    <tableColumn id="983" xr3:uid="{AD2CDCD9-214A-4F70-853A-40ECA1D0ED81}" name="Column979" dataDxfId="15588"/>
    <tableColumn id="984" xr3:uid="{DA517CF9-51A4-4A48-BD7B-1B07C332898A}" name="Column980" dataDxfId="15587"/>
    <tableColumn id="985" xr3:uid="{033FFB57-2036-401B-ACC3-7246CB1E3BA5}" name="Column981" dataDxfId="15586"/>
    <tableColumn id="986" xr3:uid="{D5744900-357E-4D1B-8715-8744965847F1}" name="Column982" dataDxfId="15585"/>
    <tableColumn id="987" xr3:uid="{35D3BA04-3005-45A1-B274-27145A65B0F1}" name="Column983" dataDxfId="15584"/>
    <tableColumn id="988" xr3:uid="{C1EE4815-C4DE-4532-916D-4E060F66C5F2}" name="Column984" dataDxfId="15583"/>
    <tableColumn id="989" xr3:uid="{8E6C4A66-402B-4218-B9F8-28DFABB5D968}" name="Column985" dataDxfId="15582"/>
    <tableColumn id="990" xr3:uid="{610DCA63-BE30-40E6-A5C6-B78C0924CE57}" name="Column986" dataDxfId="15581"/>
    <tableColumn id="991" xr3:uid="{FBFB15DD-4594-4E72-ADA9-88F067A19C74}" name="Column987" dataDxfId="15580"/>
    <tableColumn id="992" xr3:uid="{C17D70D5-F05A-4C3C-8B22-545C49B24CEF}" name="Column988" dataDxfId="15579"/>
    <tableColumn id="993" xr3:uid="{D73A938A-C028-45A3-96AF-45FE5B0CD02D}" name="Column989" dataDxfId="15578"/>
    <tableColumn id="994" xr3:uid="{EB9DA13A-58AD-4157-A374-561403AB4322}" name="Column990" dataDxfId="15577"/>
    <tableColumn id="995" xr3:uid="{1D22CB3C-3EA0-4041-A4B2-6A70D7B36D81}" name="Column991" dataDxfId="15576"/>
    <tableColumn id="996" xr3:uid="{EA517A08-F20D-43AE-9B5F-5044955F5DD3}" name="Column992" dataDxfId="15575"/>
    <tableColumn id="997" xr3:uid="{3C29EBEF-A501-4A30-913A-90558CDB28C1}" name="Column993" dataDxfId="15574"/>
    <tableColumn id="998" xr3:uid="{ED71A682-C1EE-41B4-80C3-49D7509FC5A9}" name="Column994" dataDxfId="15573"/>
    <tableColumn id="999" xr3:uid="{FADAEB71-C4AC-416D-8B32-E6F29EB6C8B8}" name="Column995" dataDxfId="15572"/>
    <tableColumn id="1000" xr3:uid="{5477FA56-2D3E-42B2-A0DE-147CFDE09C97}" name="Column996" dataDxfId="15571"/>
    <tableColumn id="1001" xr3:uid="{6B0F5309-A7B1-4639-8D2A-FBC519564AD7}" name="Column997" dataDxfId="15570"/>
    <tableColumn id="1002" xr3:uid="{6964B739-9F0C-4600-AF27-23E29CB5F496}" name="Column998" dataDxfId="15569"/>
    <tableColumn id="1003" xr3:uid="{3D5EE597-2257-4BFF-B7FB-CEC8AAC4663A}" name="Column999" dataDxfId="15568"/>
    <tableColumn id="1004" xr3:uid="{C7C455C9-CB9A-4965-A4B8-D14FD7CFEF73}" name="Column1000" dataDxfId="15567"/>
    <tableColumn id="1005" xr3:uid="{140F9286-7A1B-4F3F-B148-5B1BC289A604}" name="Column1001" dataDxfId="15566"/>
    <tableColumn id="1006" xr3:uid="{1B0133DB-F65D-4F3E-9F1A-BCD1DF350DF9}" name="Column1002" dataDxfId="15565"/>
    <tableColumn id="1007" xr3:uid="{DA80CDAB-382E-4562-8D38-06879CF0BC3F}" name="Column1003" dataDxfId="15564"/>
    <tableColumn id="1008" xr3:uid="{C981B870-8465-40B0-A563-91AB3E3F6C0B}" name="Column1004" dataDxfId="15563"/>
    <tableColumn id="1009" xr3:uid="{0726BACE-3D00-451C-B4E9-4EBF85E29628}" name="Column1005" dataDxfId="15562"/>
    <tableColumn id="1010" xr3:uid="{4FD50B05-1552-4243-8233-976DE941769A}" name="Column1006" dataDxfId="15561"/>
    <tableColumn id="1011" xr3:uid="{CD0DAB90-3D83-4A6D-8413-D8AF97C4543D}" name="Column1007" dataDxfId="15560"/>
    <tableColumn id="1012" xr3:uid="{5134D53A-B667-40F8-BAA5-09297F6D8440}" name="Column1008" dataDxfId="15559"/>
    <tableColumn id="1013" xr3:uid="{6A9C5474-4647-4DE5-B328-2EAA776B4949}" name="Column1009" dataDxfId="15558"/>
    <tableColumn id="1014" xr3:uid="{80DB3BFB-03B7-4C13-B91D-A841047E94B6}" name="Column1010" dataDxfId="15557"/>
    <tableColumn id="1015" xr3:uid="{60FB6199-9EA0-4C8E-BF94-E6AE1C6C9495}" name="Column1011" dataDxfId="15556"/>
    <tableColumn id="1016" xr3:uid="{952E16B9-74A6-4B29-A6BF-545D5098DE3E}" name="Column1012" dataDxfId="15555"/>
    <tableColumn id="1017" xr3:uid="{72152401-73D9-4342-A00E-F2232A963478}" name="Column1013" dataDxfId="15554"/>
    <tableColumn id="1018" xr3:uid="{04EC5FEA-E073-4CDC-AA70-DC642A3A05D6}" name="Column1014" dataDxfId="15553"/>
    <tableColumn id="1019" xr3:uid="{13546FFF-6955-4A96-A6F8-E0E798107B65}" name="Column1015" dataDxfId="15552"/>
    <tableColumn id="1020" xr3:uid="{FC34F482-55EC-4FCD-B9AE-BC87A391A652}" name="Column1016" dataDxfId="15551"/>
    <tableColumn id="1021" xr3:uid="{A4C81BF3-FD2A-45F2-8471-46E17C036534}" name="Column1017" dataDxfId="15550"/>
    <tableColumn id="1022" xr3:uid="{31151E7B-20AF-46DC-8418-A038DAA6AC55}" name="Column1018" dataDxfId="15549"/>
    <tableColumn id="1023" xr3:uid="{3858E08C-A7EC-4A5F-8979-A714BE377AC2}" name="Column1019" dataDxfId="15548"/>
    <tableColumn id="1024" xr3:uid="{1DE17815-111B-450B-917C-18D55D2F6CF5}" name="Column1020" dataDxfId="15547"/>
    <tableColumn id="1025" xr3:uid="{444B5AD6-D7B5-41EF-91EB-770F628ED896}" name="Column1021" dataDxfId="15546"/>
    <tableColumn id="1026" xr3:uid="{599EF4B2-403F-402A-8DE9-9DE5BA34A4C1}" name="Column1022" dataDxfId="15545"/>
    <tableColumn id="1027" xr3:uid="{E7DE005B-4B6E-4815-B88F-BC0D9304F958}" name="Column1023" dataDxfId="15544"/>
    <tableColumn id="1028" xr3:uid="{FFAEB3E7-AEBC-4FE5-A2B8-F2A8FEF6B518}" name="Column1024" dataDxfId="15543"/>
    <tableColumn id="1029" xr3:uid="{1119DCDE-444E-424A-8E5A-090A244D0037}" name="Column1025" dataDxfId="15542"/>
    <tableColumn id="1030" xr3:uid="{9FC2BDB2-A5D3-4765-8540-19A0A3EA7396}" name="Column1026" dataDxfId="15541"/>
    <tableColumn id="1031" xr3:uid="{5F7E84A2-F0F2-4027-B1A9-7DDDC7C1BAFA}" name="Column1027" dataDxfId="15540"/>
    <tableColumn id="1032" xr3:uid="{82F14EFA-0FB7-4F3E-BB50-B894675A0030}" name="Column1028" dataDxfId="15539"/>
    <tableColumn id="1033" xr3:uid="{C597629E-048E-4EA8-9936-4503DD6B513F}" name="Column1029" dataDxfId="15538"/>
    <tableColumn id="1034" xr3:uid="{B3BAAB8E-1297-4287-8D55-119C5B08DA3A}" name="Column1030" dataDxfId="15537"/>
    <tableColumn id="1035" xr3:uid="{9DC55E45-BA56-4C25-9D77-B2330A01B889}" name="Column1031" dataDxfId="15536"/>
    <tableColumn id="1036" xr3:uid="{6184A71C-D27B-4E9B-B9EF-1458BB12B9A4}" name="Column1032" dataDxfId="15535"/>
    <tableColumn id="1037" xr3:uid="{BB0BB089-A438-48CB-BBB1-276C7D99EE27}" name="Column1033" dataDxfId="15534"/>
    <tableColumn id="1038" xr3:uid="{7CF8D603-4740-46CA-AF32-ABAF8011D861}" name="Column1034" dataDxfId="15533"/>
    <tableColumn id="1039" xr3:uid="{5EAA2234-116C-4F22-99D7-0E75CD97F224}" name="Column1035" dataDxfId="15532"/>
    <tableColumn id="1040" xr3:uid="{649BD217-2BE9-497F-BFB7-364FD50B9E3C}" name="Column1036" dataDxfId="15531"/>
    <tableColumn id="1041" xr3:uid="{9E878B4C-A1CB-4A26-9B8F-D5AA2E09BC60}" name="Column1037" dataDxfId="15530"/>
    <tableColumn id="1042" xr3:uid="{B2849792-48F5-40A4-8B31-29F8BD8FD73B}" name="Column1038" dataDxfId="15529"/>
    <tableColumn id="1043" xr3:uid="{33414884-1E86-494E-97BD-05A097B8B09D}" name="Column1039" dataDxfId="15528"/>
    <tableColumn id="1044" xr3:uid="{092A01AF-5FD1-483C-BDBD-8688FF2C177F}" name="Column1040" dataDxfId="15527"/>
    <tableColumn id="1045" xr3:uid="{9329210C-B666-415D-964E-E6C2C8DF58A6}" name="Column1041" dataDxfId="15526"/>
    <tableColumn id="1046" xr3:uid="{92FCA976-219A-47A8-A8A4-45C673A503AF}" name="Column1042" dataDxfId="15525"/>
    <tableColumn id="1047" xr3:uid="{60DB51C4-60FE-41C4-8830-EBC37BA87D4B}" name="Column1043" dataDxfId="15524"/>
    <tableColumn id="1048" xr3:uid="{61AD1C7F-ED99-45B4-B910-ABEEB6D2E0E1}" name="Column1044" dataDxfId="15523"/>
    <tableColumn id="1049" xr3:uid="{39999B19-6680-4510-9BDA-392BFD3B5874}" name="Column1045" dataDxfId="15522"/>
    <tableColumn id="1050" xr3:uid="{D3B99941-B6C5-4FBA-9AB0-87F13A16C2DB}" name="Column1046" dataDxfId="15521"/>
    <tableColumn id="1051" xr3:uid="{E34D679D-E401-4567-9404-B9E1676BFE72}" name="Column1047" dataDxfId="15520"/>
    <tableColumn id="1052" xr3:uid="{36004D2D-DDF8-4E46-9B90-302DDB9AF25A}" name="Column1048" dataDxfId="15519"/>
    <tableColumn id="1053" xr3:uid="{A3E63825-250F-4400-8120-A45A6D483690}" name="Column1049" dataDxfId="15518"/>
    <tableColumn id="1054" xr3:uid="{C6EAE375-F787-4644-81AB-8D07029B9112}" name="Column1050" dataDxfId="15517"/>
    <tableColumn id="1055" xr3:uid="{4AFD2E1A-B593-4AE3-BF98-96EFEBED5AFA}" name="Column1051" dataDxfId="15516"/>
    <tableColumn id="1056" xr3:uid="{0A2BCDAB-C917-4CBE-B203-755FEF7578A0}" name="Column1052" dataDxfId="15515"/>
    <tableColumn id="1057" xr3:uid="{BAE69629-5697-4594-B615-E642C9AD2E23}" name="Column1053" dataDxfId="15514"/>
    <tableColumn id="1058" xr3:uid="{CE6DAE8D-EC27-4556-8EDA-D3AECF3F7B2E}" name="Column1054" dataDxfId="15513"/>
    <tableColumn id="1059" xr3:uid="{19D76429-E863-47E1-AB72-45FF7BCF16BE}" name="Column1055" dataDxfId="15512"/>
    <tableColumn id="1060" xr3:uid="{C3E0E6B8-A08B-4F4C-AEEB-EDC1DD894F00}" name="Column1056" dataDxfId="15511"/>
    <tableColumn id="1061" xr3:uid="{44BB23CC-D2BB-4B84-A55F-F0C13A40DDD7}" name="Column1057" dataDxfId="15510"/>
    <tableColumn id="1062" xr3:uid="{91203D6F-9FA1-4C58-BA3E-25A6241E87D2}" name="Column1058" dataDxfId="15509"/>
    <tableColumn id="1063" xr3:uid="{06E31B66-DCB4-4D5F-BEBF-AC1529640BAD}" name="Column1059" dataDxfId="15508"/>
    <tableColumn id="1064" xr3:uid="{890EA26D-36F3-45B2-8D74-3CE6B2A0A236}" name="Column1060" dataDxfId="15507"/>
    <tableColumn id="1065" xr3:uid="{5D7893A9-9619-411B-901F-6E48893ACA7D}" name="Column1061" dataDxfId="15506"/>
    <tableColumn id="1066" xr3:uid="{9BFFBB76-CBB0-4113-BD58-CA9001925BF1}" name="Column1062" dataDxfId="15505"/>
    <tableColumn id="1067" xr3:uid="{A2108640-744D-42C1-8C27-D7F5340708F4}" name="Column1063" dataDxfId="15504"/>
    <tableColumn id="1068" xr3:uid="{175DDA08-EB29-475B-8EC7-FE07B257BC86}" name="Column1064" dataDxfId="15503"/>
    <tableColumn id="1069" xr3:uid="{AA5C8471-1CF5-44DE-AED7-17E8927497AC}" name="Column1065" dataDxfId="15502"/>
    <tableColumn id="1070" xr3:uid="{66D3F70B-722F-4FD2-B8AD-B756B8DBDB4A}" name="Column1066" dataDxfId="15501"/>
    <tableColumn id="1071" xr3:uid="{092F04DE-6F26-41F5-8A6A-13EBAAE06236}" name="Column1067" dataDxfId="15500"/>
    <tableColumn id="1072" xr3:uid="{D33CC7F9-7AD3-4B04-9B1E-6AF1927E5BF5}" name="Column1068" dataDxfId="15499"/>
    <tableColumn id="1073" xr3:uid="{7C3F3C31-31E2-4E8C-8E89-5451B0111B02}" name="Column1069" dataDxfId="15498"/>
    <tableColumn id="1074" xr3:uid="{67419B0C-230A-4253-9E04-2AA6D87E8DE2}" name="Column1070" dataDxfId="15497"/>
    <tableColumn id="1075" xr3:uid="{CAD5B547-64FB-4CFC-B591-42400E34598D}" name="Column1071" dataDxfId="15496"/>
    <tableColumn id="1076" xr3:uid="{2CB2D1F0-E1B7-462E-AAE1-79F813C4CF4C}" name="Column1072" dataDxfId="15495"/>
    <tableColumn id="1077" xr3:uid="{59C2C163-3011-4FDD-9380-B0594ED40EBE}" name="Column1073" dataDxfId="15494"/>
    <tableColumn id="1078" xr3:uid="{21567874-73BF-485E-8C6C-014EC4C6A7EC}" name="Column1074" dataDxfId="15493"/>
    <tableColumn id="1079" xr3:uid="{FFBF8BD7-D276-45FD-8FAA-6B6C85BB1916}" name="Column1075" dataDxfId="15492"/>
    <tableColumn id="1080" xr3:uid="{3AC55C08-590A-4BC5-B5C4-317855AB0098}" name="Column1076" dataDxfId="15491"/>
    <tableColumn id="1081" xr3:uid="{34A11184-C76B-4A3A-ADFA-4558DCC283F3}" name="Column1077" dataDxfId="15490"/>
    <tableColumn id="1082" xr3:uid="{0790E99C-B0AB-4886-BD9A-6903A6A7370A}" name="Column1078" dataDxfId="15489"/>
    <tableColumn id="1083" xr3:uid="{1F912141-249F-4287-BA8C-21B972EA468F}" name="Column1079" dataDxfId="15488"/>
    <tableColumn id="1084" xr3:uid="{821739D9-D265-42B2-BD2E-5D0C5EE19F2A}" name="Column1080" dataDxfId="15487"/>
    <tableColumn id="1085" xr3:uid="{4CB5DF5F-D987-42CF-B7BE-7E4BAA530B3E}" name="Column1081" dataDxfId="15486"/>
    <tableColumn id="1086" xr3:uid="{AE6C7AD3-E096-47A4-B40F-65D7A442EC5E}" name="Column1082" dataDxfId="15485"/>
    <tableColumn id="1087" xr3:uid="{D4187079-2913-4270-9643-17AF7C25D319}" name="Column1083" dataDxfId="15484"/>
    <tableColumn id="1088" xr3:uid="{F597B2B4-611B-4F8C-B282-0FB6636F4818}" name="Column1084" dataDxfId="15483"/>
    <tableColumn id="1089" xr3:uid="{507D0603-6088-4C80-A546-9667557C00AB}" name="Column1085" dataDxfId="15482"/>
    <tableColumn id="1090" xr3:uid="{55BD4B32-E5D9-4E03-930B-C43743A7CA99}" name="Column1086" dataDxfId="15481"/>
    <tableColumn id="1091" xr3:uid="{6C66AFA0-A88A-48D4-9268-69F775557A43}" name="Column1087" dataDxfId="15480"/>
    <tableColumn id="1092" xr3:uid="{D85E5D18-4E1E-4597-9A75-9C44C0537276}" name="Column1088" dataDxfId="15479"/>
    <tableColumn id="1093" xr3:uid="{F077BFBF-27EE-46AA-9C16-208020561DED}" name="Column1089" dataDxfId="15478"/>
    <tableColumn id="1094" xr3:uid="{06FEAFB2-1295-4F94-A99D-86CB461467C2}" name="Column1090" dataDxfId="15477"/>
    <tableColumn id="1095" xr3:uid="{1C2BEF70-AB10-40AF-AFF7-A9D3B8C3BB80}" name="Column1091" dataDxfId="15476"/>
    <tableColumn id="1096" xr3:uid="{4D095235-D412-45D6-8BB3-1D000BE9B22A}" name="Column1092" dataDxfId="15475"/>
    <tableColumn id="1097" xr3:uid="{833351B9-EF38-418A-893F-4760CDD7361F}" name="Column1093" dataDxfId="15474"/>
    <tableColumn id="1098" xr3:uid="{69AD8F90-6B65-4CA4-A821-FDBBD290A196}" name="Column1094" dataDxfId="15473"/>
    <tableColumn id="1099" xr3:uid="{00DE3845-381B-4A14-B0CD-95CDA1796198}" name="Column1095" dataDxfId="15472"/>
    <tableColumn id="1100" xr3:uid="{F0C0FEDB-3531-4AC5-99AA-C91C9D7C8D2A}" name="Column1096" dataDxfId="15471"/>
    <tableColumn id="1101" xr3:uid="{61C315BB-99EB-41B7-859E-E1F9388F406B}" name="Column1097" dataDxfId="15470"/>
    <tableColumn id="1102" xr3:uid="{3576C82C-7001-4FD6-9ABB-5E3A29D2C928}" name="Column1098" dataDxfId="15469"/>
    <tableColumn id="1103" xr3:uid="{2D02AF6E-0625-4029-BC48-90F2DB8CF174}" name="Column1099" dataDxfId="15468"/>
    <tableColumn id="1104" xr3:uid="{2F79D5D7-E9D5-4736-83B6-C8B87A4AEA67}" name="Column1100" dataDxfId="15467"/>
    <tableColumn id="1105" xr3:uid="{AF2C133D-CF76-4913-A095-1F1036D94D2E}" name="Column1101" dataDxfId="15466"/>
    <tableColumn id="1106" xr3:uid="{DA46577D-3CCD-4895-81FD-0791172D8463}" name="Column1102" dataDxfId="15465"/>
    <tableColumn id="1107" xr3:uid="{6829904B-CC14-4A72-A387-44E595CC3597}" name="Column1103" dataDxfId="15464"/>
    <tableColumn id="1108" xr3:uid="{CFF8F16B-60E9-481B-9241-54F2756CC3BA}" name="Column1104" dataDxfId="15463"/>
    <tableColumn id="1109" xr3:uid="{0B725A33-13A6-4C63-8AAF-14C6B16CED08}" name="Column1105" dataDxfId="15462"/>
    <tableColumn id="1110" xr3:uid="{B9A6F1DE-1F0E-47B8-A38B-CA40A1C18844}" name="Column1106" dataDxfId="15461"/>
    <tableColumn id="1111" xr3:uid="{E726DE9A-CCF0-4772-91CE-FB63CAA72CED}" name="Column1107" dataDxfId="15460"/>
    <tableColumn id="1112" xr3:uid="{D466DF87-C4C9-4E99-B238-5439B1831343}" name="Column1108" dataDxfId="15459"/>
    <tableColumn id="1113" xr3:uid="{C3F54F1D-F3D3-463D-82E2-A18C09B2D3A1}" name="Column1109" dataDxfId="15458"/>
    <tableColumn id="1114" xr3:uid="{C5EF308E-9D8E-4F7D-9C25-2A89AE86D1CB}" name="Column1110" dataDxfId="15457"/>
    <tableColumn id="1115" xr3:uid="{98C8A130-05F3-4C40-B94B-CFCF9D2EA253}" name="Column1111" dataDxfId="15456"/>
    <tableColumn id="1116" xr3:uid="{F8CBBEBA-C569-4999-9B22-47F75BF7D9FC}" name="Column1112" dataDxfId="15455"/>
    <tableColumn id="1117" xr3:uid="{DB67C426-4BC4-4470-857C-73DECF97A4F5}" name="Column1113" dataDxfId="15454"/>
    <tableColumn id="1118" xr3:uid="{2A75FF48-9560-4CD1-879F-48558B7BE072}" name="Column1114" dataDxfId="15453"/>
    <tableColumn id="1119" xr3:uid="{B0C740D8-F741-4827-8A70-EBE4671407A6}" name="Column1115" dataDxfId="15452"/>
    <tableColumn id="1120" xr3:uid="{EF66EB05-0FB3-4EDC-A4C7-1DAF9ABA4B82}" name="Column1116" dataDxfId="15451"/>
    <tableColumn id="1121" xr3:uid="{DB2B838D-6AC0-4708-936D-F4AE81CFB4C1}" name="Column1117" dataDxfId="15450"/>
    <tableColumn id="1122" xr3:uid="{5E9970D8-5469-47C0-95CE-F0668CE9A831}" name="Column1118" dataDxfId="15449"/>
    <tableColumn id="1123" xr3:uid="{C11B15B2-E515-43F0-9C72-E4A004C6E8D9}" name="Column1119" dataDxfId="15448"/>
    <tableColumn id="1124" xr3:uid="{3EBBE7B3-C3B1-4E4A-ABEF-5063C8A8D59D}" name="Column1120" dataDxfId="15447"/>
    <tableColumn id="1125" xr3:uid="{85382102-D68C-4816-9A6C-7E16911585F9}" name="Column1121" dataDxfId="15446"/>
    <tableColumn id="1126" xr3:uid="{3F64E69B-73C7-43D0-AA5E-A5C12E9F79C5}" name="Column1122" dataDxfId="15445"/>
    <tableColumn id="1127" xr3:uid="{EE5BE214-D3A8-4B91-9BEB-7AE26B04C014}" name="Column1123" dataDxfId="15444"/>
    <tableColumn id="1128" xr3:uid="{D0C8D63E-4D39-4226-A782-066FA6A5756D}" name="Column1124" dataDxfId="15443"/>
    <tableColumn id="1129" xr3:uid="{F06B6475-F245-45A4-850C-80D2CCE02F38}" name="Column1125" dataDxfId="15442"/>
    <tableColumn id="1130" xr3:uid="{AE39B066-651D-4290-807B-9C7F4F1B22E8}" name="Column1126" dataDxfId="15441"/>
    <tableColumn id="1131" xr3:uid="{9174C083-2317-473E-94F8-880A337DBE22}" name="Column1127" dataDxfId="15440"/>
    <tableColumn id="1132" xr3:uid="{E242F50F-18FD-4E78-A140-EAA5A54B66FA}" name="Column1128" dataDxfId="15439"/>
    <tableColumn id="1133" xr3:uid="{34A15842-B586-44B1-ADD5-7D57928A7130}" name="Column1129" dataDxfId="15438"/>
    <tableColumn id="1134" xr3:uid="{CC68AD3F-6DC6-452C-9916-8FA8081A4D63}" name="Column1130" dataDxfId="15437"/>
    <tableColumn id="1135" xr3:uid="{7F8CC3DE-D375-4129-958E-50777109898E}" name="Column1131" dataDxfId="15436"/>
    <tableColumn id="1136" xr3:uid="{D5466C17-0A79-4492-B9A8-A164835BD2E0}" name="Column1132" dataDxfId="15435"/>
    <tableColumn id="1137" xr3:uid="{E95686B4-C7EA-44E5-B842-A0BFDE6DCEA4}" name="Column1133" dataDxfId="15434"/>
    <tableColumn id="1138" xr3:uid="{2D278F08-DA30-4941-B895-38AA22E60EEC}" name="Column1134" dataDxfId="15433"/>
    <tableColumn id="1139" xr3:uid="{8C632DD8-B5C4-4ECF-AB9F-06F688DC7AE9}" name="Column1135" dataDxfId="15432"/>
    <tableColumn id="1140" xr3:uid="{D93460C2-1528-4A3B-9A85-90FC42B32548}" name="Column1136" dataDxfId="15431"/>
    <tableColumn id="1141" xr3:uid="{78E6E4FA-5885-4971-9AAA-7586B6074BCA}" name="Column1137" dataDxfId="15430"/>
    <tableColumn id="1142" xr3:uid="{562CFC5C-B0C0-47E4-9553-DE719EC57ED4}" name="Column1138" dataDxfId="15429"/>
    <tableColumn id="1143" xr3:uid="{2E0AF5F9-6F22-44FD-926E-F2D8FD89CC97}" name="Column1139" dataDxfId="15428"/>
    <tableColumn id="1144" xr3:uid="{870C00BB-42B3-40B9-9A9D-72C676F4B575}" name="Column1140" dataDxfId="15427"/>
    <tableColumn id="1145" xr3:uid="{CD14C416-DE61-4BD1-B56B-56B5AA7551D3}" name="Column1141" dataDxfId="15426"/>
    <tableColumn id="1146" xr3:uid="{8C8B50E7-D6E1-4141-A0EE-6BC7A9FD118A}" name="Column1142" dataDxfId="15425"/>
    <tableColumn id="1147" xr3:uid="{AD9C65FB-D6F2-4ACA-BD7C-BAB711468086}" name="Column1143" dataDxfId="15424"/>
    <tableColumn id="1148" xr3:uid="{A4FFEC96-AD46-4C73-8979-A044C7D90EB7}" name="Column1144" dataDxfId="15423"/>
    <tableColumn id="1149" xr3:uid="{0C14A803-CB8C-4000-ACD0-EB2DD853FD19}" name="Column1145" dataDxfId="15422"/>
    <tableColumn id="1150" xr3:uid="{C88D037B-5015-4946-AD5C-4D1F98869797}" name="Column1146" dataDxfId="15421"/>
    <tableColumn id="1151" xr3:uid="{3F8851C4-15C5-4184-9CF2-FA50C5A0759A}" name="Column1147" dataDxfId="15420"/>
    <tableColumn id="1152" xr3:uid="{1F7FA296-BEB7-4675-A542-0AEADC21BD48}" name="Column1148" dataDxfId="15419"/>
    <tableColumn id="1153" xr3:uid="{EBED0075-66D9-4D28-B503-546D27D76C88}" name="Column1149" dataDxfId="15418"/>
    <tableColumn id="1154" xr3:uid="{0F78EAE1-1C4C-43AD-8706-E4491C943A8C}" name="Column1150" dataDxfId="15417"/>
    <tableColumn id="1155" xr3:uid="{FD0193DB-CC4D-4D28-836F-92B452CF686C}" name="Column1151" dataDxfId="15416"/>
    <tableColumn id="1156" xr3:uid="{7E57DCDD-611C-4E83-BF49-20A9A0D258AC}" name="Column1152" dataDxfId="15415"/>
    <tableColumn id="1157" xr3:uid="{C2F65143-9615-401E-8D88-896D3196A2E1}" name="Column1153" dataDxfId="15414"/>
    <tableColumn id="1158" xr3:uid="{8F05CF25-A0D8-486C-A2A0-D7899C1805ED}" name="Column1154" dataDxfId="15413"/>
    <tableColumn id="1159" xr3:uid="{3A668635-7169-416C-B39F-85CC2857CCC3}" name="Column1155" dataDxfId="15412"/>
    <tableColumn id="1160" xr3:uid="{30AF53C2-225B-4731-B7BA-164C49AD9499}" name="Column1156" dataDxfId="15411"/>
    <tableColumn id="1161" xr3:uid="{55716059-13AC-4643-B740-29C97A3FCCFE}" name="Column1157" dataDxfId="15410"/>
    <tableColumn id="1162" xr3:uid="{08B05741-3892-449B-AB73-FA1D065AA511}" name="Column1158" dataDxfId="15409"/>
    <tableColumn id="1163" xr3:uid="{67B15B5F-8420-4A78-9A97-6B8165909A37}" name="Column1159" dataDxfId="15408"/>
    <tableColumn id="1164" xr3:uid="{F5C55713-2725-41BD-AE9C-13BB28776715}" name="Column1160" dataDxfId="15407"/>
    <tableColumn id="1165" xr3:uid="{4F675C68-D724-4930-B607-51F972180CAB}" name="Column1161" dataDxfId="15406"/>
    <tableColumn id="1166" xr3:uid="{C30761C5-B1EE-4BD7-857A-33DFEEB580FC}" name="Column1162" dataDxfId="15405"/>
    <tableColumn id="1167" xr3:uid="{003AF269-63EB-47BF-8D44-0AD1B1B6990B}" name="Column1163" dataDxfId="15404"/>
    <tableColumn id="1168" xr3:uid="{DA94FB96-195D-46C6-BA7A-3B328829965E}" name="Column1164" dataDxfId="15403"/>
    <tableColumn id="1169" xr3:uid="{2D58BC53-6FC6-42B0-AA3B-3DDA5A56B54B}" name="Column1165" dataDxfId="15402"/>
    <tableColumn id="1170" xr3:uid="{5777648C-188E-485E-9933-2F9BAE8412C2}" name="Column1166" dataDxfId="15401"/>
    <tableColumn id="1171" xr3:uid="{1382FD49-C67F-415A-B570-DDB39DF87944}" name="Column1167" dataDxfId="15400"/>
    <tableColumn id="1172" xr3:uid="{BB96ACA3-2378-4645-A710-DE1FC9568780}" name="Column1168" dataDxfId="15399"/>
    <tableColumn id="1173" xr3:uid="{90468645-1C6A-4FA5-824D-FDD504731BDB}" name="Column1169" dataDxfId="15398"/>
    <tableColumn id="1174" xr3:uid="{E8C52602-ACBD-46BA-A6A4-44DD8868A4D6}" name="Column1170" dataDxfId="15397"/>
    <tableColumn id="1175" xr3:uid="{CE424EFC-377B-45CE-A440-95207D2AB0BC}" name="Column1171" dataDxfId="15396"/>
    <tableColumn id="1176" xr3:uid="{D901E3E0-9BC2-4504-8124-28D952F03450}" name="Column1172" dataDxfId="15395"/>
    <tableColumn id="1177" xr3:uid="{93BFFE79-DD70-4A2D-AD73-2FB1822E1301}" name="Column1173" dataDxfId="15394"/>
    <tableColumn id="1178" xr3:uid="{BB073439-0BE9-40B0-8C17-B30F2C44CA88}" name="Column1174" dataDxfId="15393"/>
    <tableColumn id="1179" xr3:uid="{D22C3B97-9B70-4D93-8E18-6665A31A80C5}" name="Column1175" dataDxfId="15392"/>
    <tableColumn id="1180" xr3:uid="{AFD30AAC-04E9-4293-9F24-0FE27ED73A10}" name="Column1176" dataDxfId="15391"/>
    <tableColumn id="1181" xr3:uid="{81C8BA98-36F2-4FD4-B361-7FAB0872861A}" name="Column1177" dataDxfId="15390"/>
    <tableColumn id="1182" xr3:uid="{B45E6903-57B5-428C-8946-6F37CE3F7F63}" name="Column1178" dataDxfId="15389"/>
    <tableColumn id="1183" xr3:uid="{4A2B0F44-5178-493D-BD9A-A4A5202BF439}" name="Column1179" dataDxfId="15388"/>
    <tableColumn id="1184" xr3:uid="{BC86D4E2-0117-46BE-900E-C34242650908}" name="Column1180" dataDxfId="15387"/>
    <tableColumn id="1185" xr3:uid="{5DBF2E4F-DF75-421C-957E-F5EC74C7CFC3}" name="Column1181" dataDxfId="15386"/>
    <tableColumn id="1186" xr3:uid="{CC5F08CD-521A-4C3F-93BC-4DB256784058}" name="Column1182" dataDxfId="15385"/>
    <tableColumn id="1187" xr3:uid="{9A4EEC4C-C6BA-4711-BA36-CB5E0F0A3587}" name="Column1183" dataDxfId="15384"/>
    <tableColumn id="1188" xr3:uid="{66F82FD3-546B-49C5-9AA7-1B5E03006982}" name="Column1184" dataDxfId="15383"/>
    <tableColumn id="1189" xr3:uid="{0A32F600-FD05-4E0F-91C2-119CC60DEE0C}" name="Column1185" dataDxfId="15382"/>
    <tableColumn id="1190" xr3:uid="{10028B65-258F-4C82-80ED-D6CF4B229013}" name="Column1186" dataDxfId="15381"/>
    <tableColumn id="1191" xr3:uid="{9B58B591-90E1-4F90-8FCE-88A6A3310005}" name="Column1187" dataDxfId="15380"/>
    <tableColumn id="1192" xr3:uid="{F840C5D5-FE27-4B7E-A31F-3EA03B08CD5D}" name="Column1188" dataDxfId="15379"/>
    <tableColumn id="1193" xr3:uid="{C029C12E-6036-49FF-81C5-A40733AE2AA3}" name="Column1189" dataDxfId="15378"/>
    <tableColumn id="1194" xr3:uid="{E769C09A-E82E-44F3-B054-745AA0063B1D}" name="Column1190" dataDxfId="15377"/>
    <tableColumn id="1195" xr3:uid="{31681EAB-A895-434A-8D12-987A11C41FAE}" name="Column1191" dataDxfId="15376"/>
    <tableColumn id="1196" xr3:uid="{8474AD64-A766-4AB0-A53A-F2BEA82337B6}" name="Column1192" dataDxfId="15375"/>
    <tableColumn id="1197" xr3:uid="{A80F1095-09CA-4277-83DB-96AA754B06B3}" name="Column1193" dataDxfId="15374"/>
    <tableColumn id="1198" xr3:uid="{F4C59995-9D14-4243-B14C-11440C39B45C}" name="Column1194" dataDxfId="15373"/>
    <tableColumn id="1199" xr3:uid="{A565D13D-FB35-4747-A4AF-7C07CA92FD44}" name="Column1195" dataDxfId="15372"/>
    <tableColumn id="1200" xr3:uid="{568133EC-DE8F-45B0-A04D-41B766DBEC9B}" name="Column1196" dataDxfId="15371"/>
    <tableColumn id="1201" xr3:uid="{CAA1D70D-2889-43CB-895E-AFBA1215525B}" name="Column1197" dataDxfId="15370"/>
    <tableColumn id="1202" xr3:uid="{72938974-51F5-4263-BF61-C509099E2AF4}" name="Column1198" dataDxfId="15369"/>
    <tableColumn id="1203" xr3:uid="{9CFAE007-CEB6-4130-9789-A608CE142CDE}" name="Column1199" dataDxfId="15368"/>
    <tableColumn id="1204" xr3:uid="{7DE3A985-E63C-4F9C-BC8B-83BFF9029D2C}" name="Column1200" dataDxfId="15367"/>
    <tableColumn id="1205" xr3:uid="{826DF76C-B8CD-4AA4-9480-F9EDB9D7C24C}" name="Column1201" dataDxfId="15366"/>
    <tableColumn id="1206" xr3:uid="{9DAB9935-00DF-4BEE-B8F9-760402B9242F}" name="Column1202" dataDxfId="15365"/>
    <tableColumn id="1207" xr3:uid="{69570E7C-8CD7-459A-9B20-AE79715A7B01}" name="Column1203" dataDxfId="15364"/>
    <tableColumn id="1208" xr3:uid="{E78CF9E3-DE9C-4909-8B69-EAECF17A1381}" name="Column1204" dataDxfId="15363"/>
    <tableColumn id="1209" xr3:uid="{FB6E6D07-0066-43AE-9FE0-1EDC538FC2B1}" name="Column1205" dataDxfId="15362"/>
    <tableColumn id="1210" xr3:uid="{E1250055-859A-4256-8922-D40550BF8F47}" name="Column1206" dataDxfId="15361"/>
    <tableColumn id="1211" xr3:uid="{97B55B55-223B-4AAF-9ADD-776F142200CD}" name="Column1207" dataDxfId="15360"/>
    <tableColumn id="1212" xr3:uid="{18BC3D8B-1FB7-4400-82A4-440C230E1189}" name="Column1208" dataDxfId="15359"/>
    <tableColumn id="1213" xr3:uid="{53EF764A-BC89-4C5B-B823-6DC075D07A1C}" name="Column1209" dataDxfId="15358"/>
    <tableColumn id="1214" xr3:uid="{770FEC6F-4976-49B2-B36A-197B26D59FCD}" name="Column1210" dataDxfId="15357"/>
    <tableColumn id="1215" xr3:uid="{1C4EE458-A6E3-4CAD-91EF-F6600FBA0967}" name="Column1211" dataDxfId="15356"/>
    <tableColumn id="1216" xr3:uid="{18F31952-D9B6-4FE4-8A78-8BCAC4016A48}" name="Column1212" dataDxfId="15355"/>
    <tableColumn id="1217" xr3:uid="{D62FAC05-66AD-403F-BB04-271332581ABB}" name="Column1213" dataDxfId="15354"/>
    <tableColumn id="1218" xr3:uid="{F751EA87-B8AF-42EA-B146-AF1F340491CB}" name="Column1214" dataDxfId="15353"/>
    <tableColumn id="1219" xr3:uid="{CCDFEA1B-714E-4C32-A022-BCC3663CB759}" name="Column1215" dataDxfId="15352"/>
    <tableColumn id="1220" xr3:uid="{A8A30A88-59AC-489D-833D-03FED1D899C0}" name="Column1216" dataDxfId="15351"/>
    <tableColumn id="1221" xr3:uid="{19787EA7-F4DB-45FF-819D-DC9FEDEFB348}" name="Column1217" dataDxfId="15350"/>
    <tableColumn id="1222" xr3:uid="{CCF36A1C-8673-4BB7-9EFA-D6C9660FC873}" name="Column1218" dataDxfId="15349"/>
    <tableColumn id="1223" xr3:uid="{8FA03E13-5300-4CE0-9258-F036F6EC3F36}" name="Column1219" dataDxfId="15348"/>
    <tableColumn id="1224" xr3:uid="{C376B960-EFD8-4B98-B324-8FD7D3C7A8ED}" name="Column1220" dataDxfId="15347"/>
    <tableColumn id="1225" xr3:uid="{BFAC5E3B-E9CB-4B39-A2CF-A62FCE83FF5F}" name="Column1221" dataDxfId="15346"/>
    <tableColumn id="1226" xr3:uid="{6EA58054-02A7-4193-B87C-3DCB0D8F83A6}" name="Column1222" dataDxfId="15345"/>
    <tableColumn id="1227" xr3:uid="{4810CEBD-2C59-4B7E-887C-A09131B779FE}" name="Column1223" dataDxfId="15344"/>
    <tableColumn id="1228" xr3:uid="{8AE46442-391C-4C0D-B5AC-E3C809A0AB3C}" name="Column1224" dataDxfId="15343"/>
    <tableColumn id="1229" xr3:uid="{67A648A2-CAA1-4CEA-A4C5-67050E22C260}" name="Column1225" dataDxfId="15342"/>
    <tableColumn id="1230" xr3:uid="{8A5061D4-7EE0-49A2-893B-72D0E901F144}" name="Column1226" dataDxfId="15341"/>
    <tableColumn id="1231" xr3:uid="{22924E37-AF8E-4431-A4C0-992D6DC40B79}" name="Column1227" dataDxfId="15340"/>
    <tableColumn id="1232" xr3:uid="{05C8BFF9-D110-4F00-B248-2F3EC339E6D8}" name="Column1228" dataDxfId="15339"/>
    <tableColumn id="1233" xr3:uid="{311F86FB-23BD-49FB-AB48-BBCF0E1A2892}" name="Column1229" dataDxfId="15338"/>
    <tableColumn id="1234" xr3:uid="{4B7B72DE-5C8C-4FC7-9AA2-ACBEFF59B0BA}" name="Column1230" dataDxfId="15337"/>
    <tableColumn id="1235" xr3:uid="{957F39CF-1B15-426F-9F69-8F426F111333}" name="Column1231" dataDxfId="15336"/>
    <tableColumn id="1236" xr3:uid="{4D74C1B5-CA72-4703-9394-F7554CF4EF32}" name="Column1232" dataDxfId="15335"/>
    <tableColumn id="1237" xr3:uid="{D074518F-2518-4454-80B2-341C1572C1CC}" name="Column1233" dataDxfId="15334"/>
    <tableColumn id="1238" xr3:uid="{1BC7AC14-054D-4BBB-B075-CF357E3E5BA6}" name="Column1234" dataDxfId="15333"/>
    <tableColumn id="1239" xr3:uid="{569FB8C6-CC2E-4106-9EF8-B45139A0EC21}" name="Column1235" dataDxfId="15332"/>
    <tableColumn id="1240" xr3:uid="{13C58D34-04FA-4B3C-ABD3-C484355047F8}" name="Column1236" dataDxfId="15331"/>
    <tableColumn id="1241" xr3:uid="{46E80B80-01F7-4718-9124-0BB09DAF07EC}" name="Column1237" dataDxfId="15330"/>
    <tableColumn id="1242" xr3:uid="{4F1012CF-3CFC-4F3B-A782-79E6DD442B49}" name="Column1238" dataDxfId="15329"/>
    <tableColumn id="1243" xr3:uid="{FBBF5F73-8BF4-42C8-8D19-E6390E26AAA6}" name="Column1239" dataDxfId="15328"/>
    <tableColumn id="1244" xr3:uid="{ADB0FF21-EA96-4C26-A080-0520C4174E18}" name="Column1240" dataDxfId="15327"/>
    <tableColumn id="1245" xr3:uid="{8432D3B5-7EF2-463E-833C-4044E5EC5D78}" name="Column1241" dataDxfId="15326"/>
    <tableColumn id="1246" xr3:uid="{37F3E998-629B-44B7-89CB-EF2B508682EF}" name="Column1242" dataDxfId="15325"/>
    <tableColumn id="1247" xr3:uid="{2E98055E-BBD2-478B-B8C4-FD23B1A3FC66}" name="Column1243" dataDxfId="15324"/>
    <tableColumn id="1248" xr3:uid="{A9B50FB8-B77F-471F-ABD5-0A68CF92DB7B}" name="Column1244" dataDxfId="15323"/>
    <tableColumn id="1249" xr3:uid="{07A8081A-1202-44CF-BBCF-592E52B0B9C4}" name="Column1245" dataDxfId="15322"/>
    <tableColumn id="1250" xr3:uid="{6D2C1CD1-F16A-4691-B7A5-0369CED58E39}" name="Column1246" dataDxfId="15321"/>
    <tableColumn id="1251" xr3:uid="{ED52139A-8C38-4114-9AFE-B936E4C3F530}" name="Column1247" dataDxfId="15320"/>
    <tableColumn id="1252" xr3:uid="{4F7CF40C-A549-4F17-8CD7-429FDB98D616}" name="Column1248" dataDxfId="15319"/>
    <tableColumn id="1253" xr3:uid="{787F6ED8-56AB-412E-B213-B4133F9228D3}" name="Column1249" dataDxfId="15318"/>
    <tableColumn id="1254" xr3:uid="{7A2AEC35-72BA-4F4B-A5EA-1B0728EA80F8}" name="Column1250" dataDxfId="15317"/>
    <tableColumn id="1255" xr3:uid="{FC8D7949-431D-4462-B8A4-44C0EE140EBA}" name="Column1251" dataDxfId="15316"/>
    <tableColumn id="1256" xr3:uid="{EA62B122-0BFA-413F-B211-8770270E0C21}" name="Column1252" dataDxfId="15315"/>
    <tableColumn id="1257" xr3:uid="{BBDD618F-91C2-4609-A92B-CCD9AC1FD603}" name="Column1253" dataDxfId="15314"/>
    <tableColumn id="1258" xr3:uid="{986435A8-0C6B-4D3B-AF58-3F3B10FF5788}" name="Column1254" dataDxfId="15313"/>
    <tableColumn id="1259" xr3:uid="{8D24F6F4-5BF4-488C-BD9A-2B177765542A}" name="Column1255" dataDxfId="15312"/>
    <tableColumn id="1260" xr3:uid="{8956A074-BECE-41F4-B095-6C58BA1A0034}" name="Column1256" dataDxfId="15311"/>
    <tableColumn id="1261" xr3:uid="{B6372F9B-EF86-4B01-95EE-DFEEBE2B4AF6}" name="Column1257" dataDxfId="15310"/>
    <tableColumn id="1262" xr3:uid="{DA7EF066-6031-4A35-8769-67DDC3B4EC02}" name="Column1258" dataDxfId="15309"/>
    <tableColumn id="1263" xr3:uid="{42BFA902-768D-4F63-B36D-FCAD91DBD2D3}" name="Column1259" dataDxfId="15308"/>
    <tableColumn id="1264" xr3:uid="{93995D06-B9BA-4929-87B7-EF3FB1AC79F3}" name="Column1260" dataDxfId="15307"/>
    <tableColumn id="1265" xr3:uid="{235D6C43-939F-4F94-BA43-C7405B16E906}" name="Column1261" dataDxfId="15306"/>
    <tableColumn id="1266" xr3:uid="{C87BC643-FCED-4599-BF00-BFA7669C9A65}" name="Column1262" dataDxfId="15305"/>
    <tableColumn id="1267" xr3:uid="{F0AA8FBF-5FCE-4E63-A1FD-286D1AD8475F}" name="Column1263" dataDxfId="15304"/>
    <tableColumn id="1268" xr3:uid="{64716EA1-3246-4157-89BA-FE7535098D89}" name="Column1264" dataDxfId="15303"/>
    <tableColumn id="1269" xr3:uid="{CAB5D6E7-1043-495A-BC76-FBBCC742DC2B}" name="Column1265" dataDxfId="15302"/>
    <tableColumn id="1270" xr3:uid="{56E8235B-191A-4F4E-9003-96D84486409A}" name="Column1266" dataDxfId="15301"/>
    <tableColumn id="1271" xr3:uid="{34EB9BE5-9889-4AE7-8054-B8ECF39BC5B5}" name="Column1267" dataDxfId="15300"/>
    <tableColumn id="1272" xr3:uid="{5E2FECC4-9D61-4FA3-B974-A8059454EF23}" name="Column1268" dataDxfId="15299"/>
    <tableColumn id="1273" xr3:uid="{CC6811F0-B565-442B-B81A-CF813CF71D17}" name="Column1269" dataDxfId="15298"/>
    <tableColumn id="1274" xr3:uid="{903E947C-7453-4AF1-B13B-3F3B15A49A15}" name="Column1270" dataDxfId="15297"/>
    <tableColumn id="1275" xr3:uid="{A64F860F-16C5-4972-BBB5-E62D23D8D04A}" name="Column1271" dataDxfId="15296"/>
    <tableColumn id="1276" xr3:uid="{6499BD46-4790-421F-B92A-9A1518936EA9}" name="Column1272" dataDxfId="15295"/>
    <tableColumn id="1277" xr3:uid="{F92F134F-32EE-4C78-9CB3-E1D415208B32}" name="Column1273" dataDxfId="15294"/>
    <tableColumn id="1278" xr3:uid="{54078A3E-73A7-49F9-89F2-AEDF6D79AE7B}" name="Column1274" dataDxfId="15293"/>
    <tableColumn id="1279" xr3:uid="{3294884E-7D4A-476B-A4B3-F139B5F40868}" name="Column1275" dataDxfId="15292"/>
    <tableColumn id="1280" xr3:uid="{A62C0DCF-2175-4467-AAE2-4C06021DCFCE}" name="Column1276" dataDxfId="15291"/>
    <tableColumn id="1281" xr3:uid="{E87E7EF9-E7FB-48CF-B93E-2B1E831120FC}" name="Column1277" dataDxfId="15290"/>
    <tableColumn id="1282" xr3:uid="{98256E36-2D54-4F6F-B54F-086210DCF28D}" name="Column1278" dataDxfId="15289"/>
    <tableColumn id="1283" xr3:uid="{7BECF6E8-A933-48A0-BBE7-E44F1D6D2318}" name="Column1279" dataDxfId="15288"/>
    <tableColumn id="1284" xr3:uid="{2A26884C-ACAD-49CE-90AD-0B108395E8FC}" name="Column1280" dataDxfId="15287"/>
    <tableColumn id="1285" xr3:uid="{4C7F5AAD-0209-4DB6-A33A-586139117D7F}" name="Column1281" dataDxfId="15286"/>
    <tableColumn id="1286" xr3:uid="{5A3B764A-70E5-4CF6-8EB7-151180C1F9B1}" name="Column1282" dataDxfId="15285"/>
    <tableColumn id="1287" xr3:uid="{DC345F06-F3F1-4D8A-948E-A7CD1B39AEEE}" name="Column1283" dataDxfId="15284"/>
    <tableColumn id="1288" xr3:uid="{52F52D4E-F6A0-4E4F-8CC0-214938BFDDA2}" name="Column1284" dataDxfId="15283"/>
    <tableColumn id="1289" xr3:uid="{AA8F7E2E-F2E7-484F-9402-2A33E7B87DD7}" name="Column1285" dataDxfId="15282"/>
    <tableColumn id="1290" xr3:uid="{F2358FC6-B2C0-4E5C-A209-6C4410B4ADB4}" name="Column1286" dataDxfId="15281"/>
    <tableColumn id="1291" xr3:uid="{53B9C86A-7337-4700-A9DD-026420224405}" name="Column1287" dataDxfId="15280"/>
    <tableColumn id="1292" xr3:uid="{FA234B5A-323C-4C25-8228-3CA8A36FD6A0}" name="Column1288" dataDxfId="15279"/>
    <tableColumn id="1293" xr3:uid="{21592100-652A-4206-A103-7BDD79ABB88E}" name="Column1289" dataDxfId="15278"/>
    <tableColumn id="1294" xr3:uid="{D3D1A015-66EB-4F09-BF9F-F5A7FC42FA07}" name="Column1290" dataDxfId="15277"/>
    <tableColumn id="1295" xr3:uid="{D9181134-16C7-4AD1-941A-85BC467401D2}" name="Column1291" dataDxfId="15276"/>
    <tableColumn id="1296" xr3:uid="{C87561AF-7D0B-432A-8AD0-85B8313827F3}" name="Column1292" dataDxfId="15275"/>
    <tableColumn id="1297" xr3:uid="{44DCCE3D-6A01-4552-A932-5771E1A8F219}" name="Column1293" dataDxfId="15274"/>
    <tableColumn id="1298" xr3:uid="{C0A650A1-5D8D-4D1C-939C-FE419152BB52}" name="Column1294" dataDxfId="15273"/>
    <tableColumn id="1299" xr3:uid="{D0C02A35-623C-40CF-9106-634CC63B9977}" name="Column1295" dataDxfId="15272"/>
    <tableColumn id="1300" xr3:uid="{CBCEE3CE-7798-4B87-A372-1BAC96AD0CEE}" name="Column1296" dataDxfId="15271"/>
    <tableColumn id="1301" xr3:uid="{6E2CBDDD-434C-4B46-81D7-B7469122E571}" name="Column1297" dataDxfId="15270"/>
    <tableColumn id="1302" xr3:uid="{B72B6E0E-9E1B-4D3E-8371-E29441666099}" name="Column1298" dataDxfId="15269"/>
    <tableColumn id="1303" xr3:uid="{01FDAF6C-B2C7-4A58-B7E7-CCCB42230F7D}" name="Column1299" dataDxfId="15268"/>
    <tableColumn id="1304" xr3:uid="{49EEB994-93AD-4DAD-AF7E-35EBA35E6E38}" name="Column1300" dataDxfId="15267"/>
    <tableColumn id="1305" xr3:uid="{2B32BFC2-B57B-436B-B4BC-57E409CF8468}" name="Column1301" dataDxfId="15266"/>
    <tableColumn id="1306" xr3:uid="{D6114EE8-CAD3-4446-A595-E2F7685F33EF}" name="Column1302" dataDxfId="15265"/>
    <tableColumn id="1307" xr3:uid="{67021119-7085-41C8-A37D-A160E01BE569}" name="Column1303" dataDxfId="15264"/>
    <tableColumn id="1308" xr3:uid="{4E210364-63FA-40F0-8F61-2FA2CA61CE55}" name="Column1304" dataDxfId="15263"/>
    <tableColumn id="1309" xr3:uid="{26C19962-185E-421C-AF4B-0559DB0E7A60}" name="Column1305" dataDxfId="15262"/>
    <tableColumn id="1310" xr3:uid="{E04BFB4F-8716-4529-9718-F20EAFD1553E}" name="Column1306" dataDxfId="15261"/>
    <tableColumn id="1311" xr3:uid="{B3FAD942-4A65-4411-A7D5-E87C42923196}" name="Column1307" dataDxfId="15260"/>
    <tableColumn id="1312" xr3:uid="{DA7D29D9-01C7-4F72-82F0-8B12153A2550}" name="Column1308" dataDxfId="15259"/>
    <tableColumn id="1313" xr3:uid="{63B5A18E-7591-4ACB-B6A2-BFD1EE270302}" name="Column1309" dataDxfId="15258"/>
    <tableColumn id="1314" xr3:uid="{0C0E7309-FEC1-4C77-B948-AC64F4E5AE13}" name="Column1310" dataDxfId="15257"/>
    <tableColumn id="1315" xr3:uid="{A05559B6-EDD6-4293-BC90-0704380FF130}" name="Column1311" dataDxfId="15256"/>
    <tableColumn id="1316" xr3:uid="{A824877D-FFFA-4428-8D7F-BE067C15CB67}" name="Column1312" dataDxfId="15255"/>
    <tableColumn id="1317" xr3:uid="{BE8282B9-8E2F-4053-9132-8596B67F8C23}" name="Column1313" dataDxfId="15254"/>
    <tableColumn id="1318" xr3:uid="{BFD5584A-3711-40C4-9F60-E556BA8BA304}" name="Column1314" dataDxfId="15253"/>
    <tableColumn id="1319" xr3:uid="{61E1F096-DE88-4151-BA9A-F143AEC16472}" name="Column1315" dataDxfId="15252"/>
    <tableColumn id="1320" xr3:uid="{DE4369F0-A96C-473F-8779-ABC6E60B68FA}" name="Column1316" dataDxfId="15251"/>
    <tableColumn id="1321" xr3:uid="{A113638F-237E-41DE-92DD-8FAF64FCF51C}" name="Column1317" dataDxfId="15250"/>
    <tableColumn id="1322" xr3:uid="{9428C9B0-CD70-4761-A8A4-B9CBA3EF2C8E}" name="Column1318" dataDxfId="15249"/>
    <tableColumn id="1323" xr3:uid="{40C0927F-D3B8-417D-9367-07BEC2BC352E}" name="Column1319" dataDxfId="15248"/>
    <tableColumn id="1324" xr3:uid="{425C5313-6C18-4DF2-9594-72E5988BDA79}" name="Column1320" dataDxfId="15247"/>
    <tableColumn id="1325" xr3:uid="{87A26991-2176-40FA-A220-2B14174991E7}" name="Column1321" dataDxfId="15246"/>
    <tableColumn id="1326" xr3:uid="{20979041-2ADC-494F-98F8-430DAED860CF}" name="Column1322" dataDxfId="15245"/>
    <tableColumn id="1327" xr3:uid="{163587E9-0725-4217-9A0B-5506FAB25558}" name="Column1323" dataDxfId="15244"/>
    <tableColumn id="1328" xr3:uid="{7A24BDA7-E255-4079-AFA6-C65B1F29BA30}" name="Column1324" dataDxfId="15243"/>
    <tableColumn id="1329" xr3:uid="{8D9AF68A-1F8F-4C38-AD8F-B490723146E6}" name="Column1325" dataDxfId="15242"/>
    <tableColumn id="1330" xr3:uid="{9F6F14F1-C95A-42B4-81A6-F7017607A9D8}" name="Column1326" dataDxfId="15241"/>
    <tableColumn id="1331" xr3:uid="{6F1A2CCD-B2B8-43CA-8641-E1CFC1890260}" name="Column1327" dataDxfId="15240"/>
    <tableColumn id="1332" xr3:uid="{4AE6F40A-C973-4097-9619-0FEDB77DA1F4}" name="Column1328" dataDxfId="15239"/>
    <tableColumn id="1333" xr3:uid="{18D54B06-6B53-4B78-97ED-C54DF57F887A}" name="Column1329" dataDxfId="15238"/>
    <tableColumn id="1334" xr3:uid="{60FBF886-2754-48AF-8B82-EA7A32A8E5A5}" name="Column1330" dataDxfId="15237"/>
    <tableColumn id="1335" xr3:uid="{0578F280-83D3-4F85-8E60-678F5229E058}" name="Column1331" dataDxfId="15236"/>
    <tableColumn id="1336" xr3:uid="{A9CFED9A-F15D-4622-A23E-EF433BE35322}" name="Column1332" dataDxfId="15235"/>
    <tableColumn id="1337" xr3:uid="{5CAE5C82-2C30-4BBE-8254-7F35AB05386B}" name="Column1333" dataDxfId="15234"/>
    <tableColumn id="1338" xr3:uid="{6431D353-342D-40A5-A836-8EEBEBC51A8A}" name="Column1334" dataDxfId="15233"/>
    <tableColumn id="1339" xr3:uid="{1B4F3CD9-F482-4C45-A10B-AB8EACC5355F}" name="Column1335" dataDxfId="15232"/>
    <tableColumn id="1340" xr3:uid="{EB65612C-0C59-4A87-A5F6-FEC949AA20F4}" name="Column1336" dataDxfId="15231"/>
    <tableColumn id="1341" xr3:uid="{CE5CEC49-6C8E-47C0-AC69-A8B71358A4D5}" name="Column1337" dataDxfId="15230"/>
    <tableColumn id="1342" xr3:uid="{EB544443-E902-4239-BA99-52132BE35A25}" name="Column1338" dataDxfId="15229"/>
    <tableColumn id="1343" xr3:uid="{1280AE76-B5AB-4BEC-A750-7BBB8EA36C60}" name="Column1339" dataDxfId="15228"/>
    <tableColumn id="1344" xr3:uid="{26E56499-A084-4843-A5CF-2B9C0C908A55}" name="Column1340" dataDxfId="15227"/>
    <tableColumn id="1345" xr3:uid="{94506FC1-3FC3-4E8F-90E6-29EE377FC73C}" name="Column1341" dataDxfId="15226"/>
    <tableColumn id="1346" xr3:uid="{59B1542E-8E82-464B-94CF-0F61F5797D9A}" name="Column1342" dataDxfId="15225"/>
    <tableColumn id="1347" xr3:uid="{B079F3F1-5EC9-45E4-AB60-FDCD54C5A301}" name="Column1343" dataDxfId="15224"/>
    <tableColumn id="1348" xr3:uid="{353A1267-33AD-46E9-81DD-B1AD974DC61B}" name="Column1344" dataDxfId="15223"/>
    <tableColumn id="1349" xr3:uid="{E6C2AD06-6962-4E9B-939C-A9BAF4B01FF1}" name="Column1345" dataDxfId="15222"/>
    <tableColumn id="1350" xr3:uid="{B96E25E9-F8AE-471F-800E-82A43A9364AF}" name="Column1346" dataDxfId="15221"/>
    <tableColumn id="1351" xr3:uid="{4BC3742E-E495-466F-A3CB-E3EA0495CB2E}" name="Column1347" dataDxfId="15220"/>
    <tableColumn id="1352" xr3:uid="{40518A40-A34B-4561-9066-C084862E0783}" name="Column1348" dataDxfId="15219"/>
    <tableColumn id="1353" xr3:uid="{EB45DFF3-264D-46D6-BA0A-5E37D4BDCB86}" name="Column1349" dataDxfId="15218"/>
    <tableColumn id="1354" xr3:uid="{547E11C4-EDA7-4AC4-9FE6-C610AE5F4B56}" name="Column1350" dataDxfId="15217"/>
    <tableColumn id="1355" xr3:uid="{817DB693-E63C-4A75-8B52-4F36B2638287}" name="Column1351" dataDxfId="15216"/>
    <tableColumn id="1356" xr3:uid="{6226CEFA-A5D0-44D2-9F35-29003FF86DE5}" name="Column1352" dataDxfId="15215"/>
    <tableColumn id="1357" xr3:uid="{128657C7-DF4A-4D20-8BBD-0FA1CC0438F7}" name="Column1353" dataDxfId="15214"/>
    <tableColumn id="1358" xr3:uid="{80B4A308-D20F-498A-9F64-A8CFC2E0AF79}" name="Column1354" dataDxfId="15213"/>
    <tableColumn id="1359" xr3:uid="{B0ED4CF5-0481-4C4F-92F4-0DB8FE9ED16F}" name="Column1355" dataDxfId="15212"/>
    <tableColumn id="1360" xr3:uid="{B01BEAC8-CC93-4755-AF7D-78C0969FA6E2}" name="Column1356" dataDxfId="15211"/>
    <tableColumn id="1361" xr3:uid="{A092E929-46DA-4183-AE80-5EF4ACA253EF}" name="Column1357" dataDxfId="15210"/>
    <tableColumn id="1362" xr3:uid="{BBD6C93A-5BF6-44E9-9A23-94BC45FE3245}" name="Column1358" dataDxfId="15209"/>
    <tableColumn id="1363" xr3:uid="{BE6C7A10-FDF2-4339-BE64-72DF9E495350}" name="Column1359" dataDxfId="15208"/>
    <tableColumn id="1364" xr3:uid="{C4DE4D10-A4DB-43D3-8FCB-D5DE5A4BB665}" name="Column1360" dataDxfId="15207"/>
    <tableColumn id="1365" xr3:uid="{49C05017-9B5B-4971-BBA1-4E03BFC617F2}" name="Column1361" dataDxfId="15206"/>
    <tableColumn id="1366" xr3:uid="{543E4B70-F828-4CC4-BD25-EE66BBA5F0CE}" name="Column1362" dataDxfId="15205"/>
    <tableColumn id="1367" xr3:uid="{695851C5-ABB1-4272-88F6-007016AEB178}" name="Column1363" dataDxfId="15204"/>
    <tableColumn id="1368" xr3:uid="{6CC25D25-0D3C-4754-B84E-994785760BA1}" name="Column1364" dataDxfId="15203"/>
    <tableColumn id="1369" xr3:uid="{88A3E0D4-9B2B-4089-A665-537A7C91A412}" name="Column1365" dataDxfId="15202"/>
    <tableColumn id="1370" xr3:uid="{5C961C40-8D64-4B41-B432-675359E3323F}" name="Column1366" dataDxfId="15201"/>
    <tableColumn id="1371" xr3:uid="{CD02F91C-A576-4923-A8CD-85FF29A5DA8C}" name="Column1367" dataDxfId="15200"/>
    <tableColumn id="1372" xr3:uid="{AA22CC10-7DD2-4DDB-A51F-50240E9E4057}" name="Column1368" dataDxfId="15199"/>
    <tableColumn id="1373" xr3:uid="{030923F6-C92A-4446-B1FD-B2AB1C2CB3F0}" name="Column1369" dataDxfId="15198"/>
    <tableColumn id="1374" xr3:uid="{23161840-65E7-4E17-8568-8776CE720E60}" name="Column1370" dataDxfId="15197"/>
    <tableColumn id="1375" xr3:uid="{9DC5E0FA-5F3A-4AE8-B1D9-CA632DAE1419}" name="Column1371" dataDxfId="15196"/>
    <tableColumn id="1376" xr3:uid="{A666A0D1-9FBC-46EC-AADE-C7F883216938}" name="Column1372" dataDxfId="15195"/>
    <tableColumn id="1377" xr3:uid="{C685ECE9-850E-475E-90B3-AA2DB01680E0}" name="Column1373" dataDxfId="15194"/>
    <tableColumn id="1378" xr3:uid="{0D60501E-70AB-4932-A5A3-C8EFDE5F27A0}" name="Column1374" dataDxfId="15193"/>
    <tableColumn id="1379" xr3:uid="{7F433419-BFC6-413C-910F-6D0A0FCE577C}" name="Column1375" dataDxfId="15192"/>
    <tableColumn id="1380" xr3:uid="{813578A0-9AC1-440C-9AF3-FBA91FAA4E56}" name="Column1376" dataDxfId="15191"/>
    <tableColumn id="1381" xr3:uid="{2789CD19-2710-4E6A-9FAC-A84385D827A0}" name="Column1377" dataDxfId="15190"/>
    <tableColumn id="1382" xr3:uid="{35EF6393-9FB2-4F10-BC80-E5467A0A6EB8}" name="Column1378" dataDxfId="15189"/>
    <tableColumn id="1383" xr3:uid="{97390FDD-EC00-4CFD-96FD-095B84599595}" name="Column1379" dataDxfId="15188"/>
    <tableColumn id="1384" xr3:uid="{E2686856-71B2-4ECE-B047-11594E8C71EE}" name="Column1380" dataDxfId="15187"/>
    <tableColumn id="1385" xr3:uid="{B95F29FC-C0F2-493A-BEAA-51016BBBCFE3}" name="Column1381" dataDxfId="15186"/>
    <tableColumn id="1386" xr3:uid="{DBAB13D9-ED5D-48ED-9312-70AD68934186}" name="Column1382" dataDxfId="15185"/>
    <tableColumn id="1387" xr3:uid="{E294241E-8DCE-4E19-B8DD-880DF6476044}" name="Column1383" dataDxfId="15184"/>
    <tableColumn id="1388" xr3:uid="{5A4CB7CB-9E47-4675-806D-ADAB25606600}" name="Column1384" dataDxfId="15183"/>
    <tableColumn id="1389" xr3:uid="{7DFF640F-8606-4B93-B345-928C961327A1}" name="Column1385" dataDxfId="15182"/>
    <tableColumn id="1390" xr3:uid="{CA989AAE-3B82-478B-A399-CF733F7164CA}" name="Column1386" dataDxfId="15181"/>
    <tableColumn id="1391" xr3:uid="{4008B6E4-9935-4442-A4A5-3026B0532DB1}" name="Column1387" dataDxfId="15180"/>
    <tableColumn id="1392" xr3:uid="{31ECA180-9562-4055-825C-7F1793EC22B6}" name="Column1388" dataDxfId="15179"/>
    <tableColumn id="1393" xr3:uid="{5C558218-2655-4179-9475-8E40FB34316E}" name="Column1389" dataDxfId="15178"/>
    <tableColumn id="1394" xr3:uid="{2F3FB5D2-A94B-4816-A47F-ED7831147BBB}" name="Column1390" dataDxfId="15177"/>
    <tableColumn id="1395" xr3:uid="{0521A913-EB02-45A5-AA4A-B888A1E74277}" name="Column1391" dataDxfId="15176"/>
    <tableColumn id="1396" xr3:uid="{EDA5273F-991E-445D-90EB-207B5D2F5EA6}" name="Column1392" dataDxfId="15175"/>
    <tableColumn id="1397" xr3:uid="{80CDECFD-F10C-47B0-A173-212A6BA277A7}" name="Column1393" dataDxfId="15174"/>
    <tableColumn id="1398" xr3:uid="{A7C3307F-1FAF-4B84-A6CE-6AA8E5A1A661}" name="Column1394" dataDxfId="15173"/>
    <tableColumn id="1399" xr3:uid="{5DA385CF-D595-42BC-8069-793701D2CBF4}" name="Column1395" dataDxfId="15172"/>
    <tableColumn id="1400" xr3:uid="{D13C72B3-C610-48B7-A443-D77F78D63BDF}" name="Column1396" dataDxfId="15171"/>
    <tableColumn id="1401" xr3:uid="{22AE397F-571C-4166-A698-B492586CDE29}" name="Column1397" dataDxfId="15170"/>
    <tableColumn id="1402" xr3:uid="{0B85C545-085A-4E3F-A4E5-67A0C062279A}" name="Column1398" dataDxfId="15169"/>
    <tableColumn id="1403" xr3:uid="{F731B4DE-CEAE-4CC3-9864-51DC81F894DC}" name="Column1399" dataDxfId="15168"/>
    <tableColumn id="1404" xr3:uid="{C7D3E9CA-7ED9-41D0-A762-436942D321C8}" name="Column1400" dataDxfId="15167"/>
    <tableColumn id="1405" xr3:uid="{E241FCA4-F43E-4961-91B9-7B080F5A33E0}" name="Column1401" dataDxfId="15166"/>
    <tableColumn id="1406" xr3:uid="{EFBF5837-60FC-49E4-960E-235C508DE85A}" name="Column1402" dataDxfId="15165"/>
    <tableColumn id="1407" xr3:uid="{9D94AE56-1F28-4CA0-926E-4D2CB851CB5F}" name="Column1403" dataDxfId="15164"/>
    <tableColumn id="1408" xr3:uid="{5D10A691-75DB-4543-BC99-228A3A1CAE1B}" name="Column1404" dataDxfId="15163"/>
    <tableColumn id="1409" xr3:uid="{1B5F2339-D835-44B3-9456-73AC9F6F272B}" name="Column1405" dataDxfId="15162"/>
    <tableColumn id="1410" xr3:uid="{F5267D04-44FA-40E8-B14A-705AD4F3CC8F}" name="Column1406" dataDxfId="15161"/>
    <tableColumn id="1411" xr3:uid="{7ACBAB27-92A1-441C-92DB-1EF713C60991}" name="Column1407" dataDxfId="15160"/>
    <tableColumn id="1412" xr3:uid="{A668E58F-F3F8-4BBC-AE25-6BF81C5F93E4}" name="Column1408" dataDxfId="15159"/>
    <tableColumn id="1413" xr3:uid="{1D83D4E0-165D-4FA1-88AB-8213D42EC73D}" name="Column1409" dataDxfId="15158"/>
    <tableColumn id="1414" xr3:uid="{5A67ACB6-46F4-48E7-95BF-616667823BCC}" name="Column1410" dataDxfId="15157"/>
    <tableColumn id="1415" xr3:uid="{B725DB03-4F6E-4C67-A68D-C91195B26E3E}" name="Column1411" dataDxfId="15156"/>
    <tableColumn id="1416" xr3:uid="{D3F7EFA1-6874-4C72-86A3-09AB872922F7}" name="Column1412" dataDxfId="15155"/>
    <tableColumn id="1417" xr3:uid="{7FDC56B1-0E48-4AA9-AF3D-6B7FF7CF36A5}" name="Column1413" dataDxfId="15154"/>
    <tableColumn id="1418" xr3:uid="{8F3A0847-783E-47D6-9806-10E13FE96969}" name="Column1414" dataDxfId="15153"/>
    <tableColumn id="1419" xr3:uid="{09CC718E-8587-4744-98BD-C0A87CCAFC07}" name="Column1415" dataDxfId="15152"/>
    <tableColumn id="1420" xr3:uid="{72292F54-80B7-41F6-8B19-1E41B14F0FDB}" name="Column1416" dataDxfId="15151"/>
    <tableColumn id="1421" xr3:uid="{ACC77BB4-66E6-4BAC-83D9-85C1DC93B1BD}" name="Column1417" dataDxfId="15150"/>
    <tableColumn id="1422" xr3:uid="{24C8C245-48A0-4AA3-8350-D16F43D78885}" name="Column1418" dataDxfId="15149"/>
    <tableColumn id="1423" xr3:uid="{4724CCEB-C7A5-4C6A-B52E-08E506978861}" name="Column1419" dataDxfId="15148"/>
    <tableColumn id="1424" xr3:uid="{AE05608C-F956-4957-A236-601224A357BE}" name="Column1420" dataDxfId="15147"/>
    <tableColumn id="1425" xr3:uid="{6BF9DCA2-92AF-4138-9E95-9E27C3858EAC}" name="Column1421" dataDxfId="15146"/>
    <tableColumn id="1426" xr3:uid="{183A8E50-E927-4854-A6BA-5E30268AE709}" name="Column1422" dataDxfId="15145"/>
    <tableColumn id="1427" xr3:uid="{050AE1A9-6833-408E-84B2-BC07A15DA27F}" name="Column1423" dataDxfId="15144"/>
    <tableColumn id="1428" xr3:uid="{F880A2D8-43C4-4560-978F-ED32B32A5396}" name="Column1424" dataDxfId="15143"/>
    <tableColumn id="1429" xr3:uid="{245B4BE8-D0A9-4BCC-BF34-98602AEE5F0D}" name="Column1425" dataDxfId="15142"/>
    <tableColumn id="1430" xr3:uid="{BACFED80-1EF7-4AAB-A4A3-26F6DC7BD5BC}" name="Column1426" dataDxfId="15141"/>
    <tableColumn id="1431" xr3:uid="{E7CF5113-0D0E-4ABF-AD22-AEC66B512B35}" name="Column1427" dataDxfId="15140"/>
    <tableColumn id="1432" xr3:uid="{E805B635-F088-4B43-BDD3-D1ED79292E68}" name="Column1428" dataDxfId="15139"/>
    <tableColumn id="1433" xr3:uid="{88247A3A-AC82-448D-A650-AED2DAACE0BD}" name="Column1429" dataDxfId="15138"/>
    <tableColumn id="1434" xr3:uid="{8FC9B363-AF17-4B61-B7D3-A415E8EB6B24}" name="Column1430" dataDxfId="15137"/>
    <tableColumn id="1435" xr3:uid="{BA72F0A6-8EF3-45D7-B2EC-5A45374E0A90}" name="Column1431" dataDxfId="15136"/>
    <tableColumn id="1436" xr3:uid="{FC310E32-06C5-432B-AB8E-07DD859ABF02}" name="Column1432" dataDxfId="15135"/>
    <tableColumn id="1437" xr3:uid="{4B85F241-0DBC-4ADC-AC4B-D22CE56D2A78}" name="Column1433" dataDxfId="15134"/>
    <tableColumn id="1438" xr3:uid="{872384DA-353F-45A6-ACCE-F249BCBC5951}" name="Column1434" dataDxfId="15133"/>
    <tableColumn id="1439" xr3:uid="{33726796-0D7D-451C-A113-A396D693612A}" name="Column1435" dataDxfId="15132"/>
    <tableColumn id="1440" xr3:uid="{E68C2392-D11A-4AD2-ADD9-08BC1DB38F9B}" name="Column1436" dataDxfId="15131"/>
    <tableColumn id="1441" xr3:uid="{23C0CC37-3F10-41C3-9F5D-7FFF409733B2}" name="Column1437" dataDxfId="15130"/>
    <tableColumn id="1442" xr3:uid="{BC48C0C9-C3C8-4815-835E-3AC1B0A1FE9A}" name="Column1438" dataDxfId="15129"/>
    <tableColumn id="1443" xr3:uid="{81360B37-CD83-4887-9662-1BD432808634}" name="Column1439" dataDxfId="15128"/>
    <tableColumn id="1444" xr3:uid="{55FD339F-BE86-48E9-9BA7-B515C6BDBAAA}" name="Column1440" dataDxfId="15127"/>
    <tableColumn id="1445" xr3:uid="{8D24CC8F-E6A3-4DC3-8898-BBBB23EEFDD0}" name="Column1441" dataDxfId="15126"/>
    <tableColumn id="1446" xr3:uid="{E11B7CA5-0EEF-4EC0-8E21-F6182AB8CEF1}" name="Column1442" dataDxfId="15125"/>
    <tableColumn id="1447" xr3:uid="{E2596F79-87CA-465F-B1E2-1983F7FD673C}" name="Column1443" dataDxfId="15124"/>
    <tableColumn id="1448" xr3:uid="{AA006745-01BE-4F54-89E8-A6AC40132379}" name="Column1444" dataDxfId="15123"/>
    <tableColumn id="1449" xr3:uid="{91E3DEB0-2835-49EB-912C-9854229093DF}" name="Column1445" dataDxfId="15122"/>
    <tableColumn id="1450" xr3:uid="{EB65DF49-1420-4F58-A36C-CC5E8E5324C3}" name="Column1446" dataDxfId="15121"/>
    <tableColumn id="1451" xr3:uid="{1F1DFF05-E558-4E95-9435-01D43F05D0C5}" name="Column1447" dataDxfId="15120"/>
    <tableColumn id="1452" xr3:uid="{20F012CD-9137-4655-B96F-B200788284A9}" name="Column1448" dataDxfId="15119"/>
    <tableColumn id="1453" xr3:uid="{43E2E5A2-2B7A-4C0A-8F72-D385E054BBD4}" name="Column1449" dataDxfId="15118"/>
    <tableColumn id="1454" xr3:uid="{6EFDE050-093C-4E9F-ADF9-01B902B2973F}" name="Column1450" dataDxfId="15117"/>
    <tableColumn id="1455" xr3:uid="{92F62FCC-D44E-472C-8178-5B0FB62B2A47}" name="Column1451" dataDxfId="15116"/>
    <tableColumn id="1456" xr3:uid="{18C21889-ECDD-4C69-BD4F-80F76614525D}" name="Column1452" dataDxfId="15115"/>
    <tableColumn id="1457" xr3:uid="{7DA64AD6-C6A1-451E-A8AB-56F59EDF5C0B}" name="Column1453" dataDxfId="15114"/>
    <tableColumn id="1458" xr3:uid="{8174BC68-1469-41F7-A895-2DC628CD4A8F}" name="Column1454" dataDxfId="15113"/>
    <tableColumn id="1459" xr3:uid="{228E9617-1D4E-441B-B385-290CC11EB8D0}" name="Column1455" dataDxfId="15112"/>
    <tableColumn id="1460" xr3:uid="{0FF68657-CE6B-4A70-A370-4B2FACCCF30E}" name="Column1456" dataDxfId="15111"/>
    <tableColumn id="1461" xr3:uid="{FE166361-04F9-4FC9-8D4A-64C8B6C305D7}" name="Column1457" dataDxfId="15110"/>
    <tableColumn id="1462" xr3:uid="{49B9BBC5-77BF-4F67-9142-5C8F77C79D69}" name="Column1458" dataDxfId="15109"/>
    <tableColumn id="1463" xr3:uid="{A48506A5-8CDF-4EFD-94D2-9BE23405F735}" name="Column1459" dataDxfId="15108"/>
    <tableColumn id="1464" xr3:uid="{C7559327-A552-4B23-A282-C6F775CA3F04}" name="Column1460" dataDxfId="15107"/>
    <tableColumn id="1465" xr3:uid="{A24A3123-65C5-4BD8-8138-3C7A76DD40BB}" name="Column1461" dataDxfId="15106"/>
    <tableColumn id="1466" xr3:uid="{CEFD357E-8E51-41A2-8995-A497D99AC347}" name="Column1462" dataDxfId="15105"/>
    <tableColumn id="1467" xr3:uid="{A2EDC082-CA7A-4A2E-8662-E037FB0FBCA9}" name="Column1463" dataDxfId="15104"/>
    <tableColumn id="1468" xr3:uid="{1DCD9E66-221C-4218-9C82-A6DBB3701189}" name="Column1464" dataDxfId="15103"/>
    <tableColumn id="1469" xr3:uid="{F981E275-6503-434C-B650-2D2A2D55E9E9}" name="Column1465" dataDxfId="15102"/>
    <tableColumn id="1470" xr3:uid="{D5B0A7F3-2F13-43D5-B075-1BDA437BE8F4}" name="Column1466" dataDxfId="15101"/>
    <tableColumn id="1471" xr3:uid="{52F44251-5A2E-499B-9474-DD77A618D36C}" name="Column1467" dataDxfId="15100"/>
    <tableColumn id="1472" xr3:uid="{72B74278-4DEB-45AE-A332-CA429A3821DE}" name="Column1468" dataDxfId="15099"/>
    <tableColumn id="1473" xr3:uid="{9B4194C1-6B8C-43AB-B505-D1171932BF90}" name="Column1469" dataDxfId="15098"/>
    <tableColumn id="1474" xr3:uid="{28ABAACE-DF35-4F4E-8E0E-1455E1127CBF}" name="Column1470" dataDxfId="15097"/>
    <tableColumn id="1475" xr3:uid="{9272D742-B307-4378-9435-F19FCE29CF75}" name="Column1471" dataDxfId="15096"/>
    <tableColumn id="1476" xr3:uid="{414718EB-F8A4-43A5-B409-B937AD2F6058}" name="Column1472" dataDxfId="15095"/>
    <tableColumn id="1477" xr3:uid="{B659788A-FB75-4AA7-B7A8-93BFC0D8EC5F}" name="Column1473" dataDxfId="15094"/>
    <tableColumn id="1478" xr3:uid="{346EBF19-6183-424E-A9FF-AFB644660069}" name="Column1474" dataDxfId="15093"/>
    <tableColumn id="1479" xr3:uid="{83E29DA6-16EC-4EC6-9192-69300DC50EBB}" name="Column1475" dataDxfId="15092"/>
    <tableColumn id="1480" xr3:uid="{A899B57D-26FE-4B5B-B043-95E26D18CBAB}" name="Column1476" dataDxfId="15091"/>
    <tableColumn id="1481" xr3:uid="{95CE858E-2545-4257-94FA-067AC37D29D7}" name="Column1477" dataDxfId="15090"/>
    <tableColumn id="1482" xr3:uid="{E4F55D25-FC33-4B4F-A0BB-7C966FED64B9}" name="Column1478" dataDxfId="15089"/>
    <tableColumn id="1483" xr3:uid="{E9FFD04A-9185-4EF8-8FAC-A8491A257FF4}" name="Column1479" dataDxfId="15088"/>
    <tableColumn id="1484" xr3:uid="{DAE05832-73DC-4FD8-9B98-73C6BFC95DCA}" name="Column1480" dataDxfId="15087"/>
    <tableColumn id="1485" xr3:uid="{ECCCDDBF-CE48-43C0-BBC4-C1C9BBB0FD93}" name="Column1481" dataDxfId="15086"/>
    <tableColumn id="1486" xr3:uid="{F749526E-2A15-4C5D-999D-FDF2BBF78587}" name="Column1482" dataDxfId="15085"/>
    <tableColumn id="1487" xr3:uid="{AA8AE7A9-C780-49BA-8AED-16E2C9151563}" name="Column1483" dataDxfId="15084"/>
    <tableColumn id="1488" xr3:uid="{0154C558-2C2D-4CF0-A704-E49B8FC6974C}" name="Column1484" dataDxfId="15083"/>
    <tableColumn id="1489" xr3:uid="{A3AAEF0E-1ABA-461F-87EB-E745B08929FD}" name="Column1485" dataDxfId="15082"/>
    <tableColumn id="1490" xr3:uid="{1B495BC9-F2BD-49BD-ADD3-140C3C841CF4}" name="Column1486" dataDxfId="15081"/>
    <tableColumn id="1491" xr3:uid="{C4168ABF-2DEF-4CF6-AD59-E1DE66078D28}" name="Column1487" dataDxfId="15080"/>
    <tableColumn id="1492" xr3:uid="{EE1A94FB-939E-49E5-8760-1A3925D23F32}" name="Column1488" dataDxfId="15079"/>
    <tableColumn id="1493" xr3:uid="{D2B5EC0C-6680-450A-B7EB-0E7EBF11A05F}" name="Column1489" dataDxfId="15078"/>
    <tableColumn id="1494" xr3:uid="{D8AFBBFA-B011-47BD-BF8E-6890D0B42A84}" name="Column1490" dataDxfId="15077"/>
    <tableColumn id="1495" xr3:uid="{F45177D4-517F-428E-AA29-49FBD42A42E3}" name="Column1491" dataDxfId="15076"/>
    <tableColumn id="1496" xr3:uid="{AE04B517-C9EA-4C16-9F83-648993EA9BDA}" name="Column1492" dataDxfId="15075"/>
    <tableColumn id="1497" xr3:uid="{0906C500-4056-44DA-8264-B3CF8A96CBDC}" name="Column1493" dataDxfId="15074"/>
    <tableColumn id="1498" xr3:uid="{DCBCD04F-3473-4718-AC90-AFB845154996}" name="Column1494" dataDxfId="15073"/>
    <tableColumn id="1499" xr3:uid="{48CBFD43-6CE1-4614-96B6-EE598A2545A3}" name="Column1495" dataDxfId="15072"/>
    <tableColumn id="1500" xr3:uid="{D5F73F2F-8A88-4183-88E5-BB9B2831BED7}" name="Column1496" dataDxfId="15071"/>
    <tableColumn id="1501" xr3:uid="{CAD75E74-556D-4E7A-956D-050C5113FFB0}" name="Column1497" dataDxfId="15070"/>
    <tableColumn id="1502" xr3:uid="{D58E646E-5D58-4D51-80D9-41BEAF95225A}" name="Column1498" dataDxfId="15069"/>
    <tableColumn id="1503" xr3:uid="{84035641-1524-4DA5-8EC7-86894C93CFCA}" name="Column1499" dataDxfId="15068"/>
    <tableColumn id="1504" xr3:uid="{019FE40A-1B36-459F-B987-3E07EA7C6204}" name="Column1500" dataDxfId="15067"/>
    <tableColumn id="1505" xr3:uid="{9A617C3F-666B-406A-9F07-0E87B4634495}" name="Column1501" dataDxfId="15066"/>
    <tableColumn id="1506" xr3:uid="{96667805-5C51-4007-AE18-9FB896281F50}" name="Column1502" dataDxfId="15065"/>
    <tableColumn id="1507" xr3:uid="{5744259D-CAB9-4CCE-8CCF-9E63BDE642C2}" name="Column1503" dataDxfId="15064"/>
    <tableColumn id="1508" xr3:uid="{EB075789-CB9D-45AA-8537-00CC91D362A0}" name="Column1504" dataDxfId="15063"/>
    <tableColumn id="1509" xr3:uid="{C43DFA88-2124-4AB1-85E0-2AD36178380E}" name="Column1505" dataDxfId="15062"/>
    <tableColumn id="1510" xr3:uid="{D0833F3D-DAFD-4038-A1BE-C2F2E09E32A5}" name="Column1506" dataDxfId="15061"/>
    <tableColumn id="1511" xr3:uid="{ABA231A0-E0F8-4692-99D3-DD0B86E30FCC}" name="Column1507" dataDxfId="15060"/>
    <tableColumn id="1512" xr3:uid="{7348DF52-F9E8-4A74-9FEA-8822C97C54C6}" name="Column1508" dataDxfId="15059"/>
    <tableColumn id="1513" xr3:uid="{33B3E689-5BE0-40FE-94C3-DA91EFF73F23}" name="Column1509" dataDxfId="15058"/>
    <tableColumn id="1514" xr3:uid="{B7F6421E-15A0-4B95-B65C-FB8692324B8E}" name="Column1510" dataDxfId="15057"/>
    <tableColumn id="1515" xr3:uid="{742E46C6-A262-40BF-A179-BB9AAFA59B38}" name="Column1511" dataDxfId="15056"/>
    <tableColumn id="1516" xr3:uid="{578312F0-9EBF-4FE9-8226-A142AC1670BE}" name="Column1512" dataDxfId="15055"/>
    <tableColumn id="1517" xr3:uid="{B85B9C82-DFB7-4363-BAB1-93C34D5CD0B6}" name="Column1513" dataDxfId="15054"/>
    <tableColumn id="1518" xr3:uid="{AEC15E18-2B50-44AF-AC9E-E7E07C9411E6}" name="Column1514" dataDxfId="15053"/>
    <tableColumn id="1519" xr3:uid="{D93EF20D-EAE8-4CF8-808F-AF7E7948F946}" name="Column1515" dataDxfId="15052"/>
    <tableColumn id="1520" xr3:uid="{388B573E-AE94-4F68-8143-6902CBFCB8F9}" name="Column1516" dataDxfId="15051"/>
    <tableColumn id="1521" xr3:uid="{FBEEE9F7-9D80-4E44-8160-C40FFD1F5612}" name="Column1517" dataDxfId="15050"/>
    <tableColumn id="1522" xr3:uid="{DD1E6C0B-5841-41C9-B83F-6866F9514DF5}" name="Column1518" dataDxfId="15049"/>
    <tableColumn id="1523" xr3:uid="{42B7F353-D275-443C-B986-D9341BAF9AAA}" name="Column1519" dataDxfId="15048"/>
    <tableColumn id="1524" xr3:uid="{9970B0DB-02A6-49F5-A5A8-6D87F996793C}" name="Column1520" dataDxfId="15047"/>
    <tableColumn id="1525" xr3:uid="{4E286BCF-22AD-4352-906B-E75ADE353148}" name="Column1521" dataDxfId="15046"/>
    <tableColumn id="1526" xr3:uid="{118FC63D-98EB-48D8-8F0A-BA58A22F8F78}" name="Column1522" dataDxfId="15045"/>
    <tableColumn id="1527" xr3:uid="{DB4F4E5D-16E1-4AA6-9FD4-17FF194DAD90}" name="Column1523" dataDxfId="15044"/>
    <tableColumn id="1528" xr3:uid="{328B9A21-0A3B-4625-A877-556F44F49CFB}" name="Column1524" dataDxfId="15043"/>
    <tableColumn id="1529" xr3:uid="{7FC21A72-9D93-4605-B421-E4E51639ED35}" name="Column1525" dataDxfId="15042"/>
    <tableColumn id="1530" xr3:uid="{1CAA51C2-7C6B-4C19-A892-49FE46E999C9}" name="Column1526" dataDxfId="15041"/>
    <tableColumn id="1531" xr3:uid="{52B28660-74E6-4562-A40F-019A52163B42}" name="Column1527" dataDxfId="15040"/>
    <tableColumn id="1532" xr3:uid="{1B45E764-2CDC-4835-A8FF-6161FC4C2FF4}" name="Column1528" dataDxfId="15039"/>
    <tableColumn id="1533" xr3:uid="{402A5476-ADF5-4CAE-9335-9A808E06B349}" name="Column1529" dataDxfId="15038"/>
    <tableColumn id="1534" xr3:uid="{191FEC0F-8412-4EB2-BD08-1F666837CF2D}" name="Column1530" dataDxfId="15037"/>
    <tableColumn id="1535" xr3:uid="{DC28761B-1864-40ED-AD5B-16F57C853835}" name="Column1531" dataDxfId="15036"/>
    <tableColumn id="1536" xr3:uid="{2FDC5A2C-A9A7-43F0-A4BC-98E5BAAF1304}" name="Column1532" dataDxfId="15035"/>
    <tableColumn id="1537" xr3:uid="{8DCC7369-AAC6-4978-A654-3022F79992FC}" name="Column1533" dataDxfId="15034"/>
    <tableColumn id="1538" xr3:uid="{019A60B2-B181-4428-84F1-4F455DB226A1}" name="Column1534" dataDxfId="15033"/>
    <tableColumn id="1539" xr3:uid="{2D68EF0A-8AB2-4FCA-AF4A-AD43DB5C5305}" name="Column1535" dataDxfId="15032"/>
    <tableColumn id="1540" xr3:uid="{0AD002DD-D806-4AF1-9311-F60E765C82EE}" name="Column1536" dataDxfId="15031"/>
    <tableColumn id="1541" xr3:uid="{A852E39D-E625-4A4C-905E-3868B163F922}" name="Column1537" dataDxfId="15030"/>
    <tableColumn id="1542" xr3:uid="{ED5F672F-4129-4A42-A291-6730DAE0795D}" name="Column1538" dataDxfId="15029"/>
    <tableColumn id="1543" xr3:uid="{58BAFCD0-1BA1-4BF1-B0F4-9BE38341794A}" name="Column1539" dataDxfId="15028"/>
    <tableColumn id="1544" xr3:uid="{47B1C3E2-3D5E-4DBB-AF40-7C003B5A3FEF}" name="Column1540" dataDxfId="15027"/>
    <tableColumn id="1545" xr3:uid="{E7CF2442-CC34-4181-9861-36DD7BD6E5B7}" name="Column1541" dataDxfId="15026"/>
    <tableColumn id="1546" xr3:uid="{4E711584-7124-4495-A227-03FF1D2057CD}" name="Column1542" dataDxfId="15025"/>
    <tableColumn id="1547" xr3:uid="{787AD9F8-2CCA-494C-9364-8322871FBC3B}" name="Column1543" dataDxfId="15024"/>
    <tableColumn id="1548" xr3:uid="{447AD5C6-B3BF-471D-83F5-9F6F0DE4726C}" name="Column1544" dataDxfId="15023"/>
    <tableColumn id="1549" xr3:uid="{953DE15E-4286-4317-85BE-885133E4CC58}" name="Column1545" dataDxfId="15022"/>
    <tableColumn id="1550" xr3:uid="{7AF04149-1E1B-4FF3-9B62-C11258166D0F}" name="Column1546" dataDxfId="15021"/>
    <tableColumn id="1551" xr3:uid="{F463EBFE-07B1-4227-8820-5AEFCD735618}" name="Column1547" dataDxfId="15020"/>
    <tableColumn id="1552" xr3:uid="{637D4507-76B6-42BC-9566-E64A70BCE816}" name="Column1548" dataDxfId="15019"/>
    <tableColumn id="1553" xr3:uid="{2A88285A-6220-48C0-9A6B-56DE3E7FC7D8}" name="Column1549" dataDxfId="15018"/>
    <tableColumn id="1554" xr3:uid="{527C115F-40EA-4381-996A-9D67FDD94F98}" name="Column1550" dataDxfId="15017"/>
    <tableColumn id="1555" xr3:uid="{A08002BC-08B7-4860-A17D-42CF1B549296}" name="Column1551" dataDxfId="15016"/>
    <tableColumn id="1556" xr3:uid="{3C0F5AF7-07D0-452E-828F-64FA51358EA5}" name="Column1552" dataDxfId="15015"/>
    <tableColumn id="1557" xr3:uid="{D338BEDC-01A5-4D99-80D4-68F93F28214C}" name="Column1553" dataDxfId="15014"/>
    <tableColumn id="1558" xr3:uid="{404F1D0E-C4BA-40E3-87A2-E7E48FA5B8F1}" name="Column1554" dataDxfId="15013"/>
    <tableColumn id="1559" xr3:uid="{914D92A9-A5F1-4FD2-A5F5-6882B7587B11}" name="Column1555" dataDxfId="15012"/>
    <tableColumn id="1560" xr3:uid="{0C8D2346-6E1D-42F5-87A1-1610513CA096}" name="Column1556" dataDxfId="15011"/>
    <tableColumn id="1561" xr3:uid="{31745EBD-26E3-4B0C-BC17-D3BBCED2C74D}" name="Column1557" dataDxfId="15010"/>
    <tableColumn id="1562" xr3:uid="{3E4C68D3-78E6-4C72-9E8D-B39A7A6A996C}" name="Column1558" dataDxfId="15009"/>
    <tableColumn id="1563" xr3:uid="{58FCA79E-DA22-4C49-8687-30D5B9EB779A}" name="Column1559" dataDxfId="15008"/>
    <tableColumn id="1564" xr3:uid="{A35E0539-A77B-40A2-B50E-724FD49D3792}" name="Column1560" dataDxfId="15007"/>
    <tableColumn id="1565" xr3:uid="{6501046F-6207-4EA6-BFD5-5C848C5F7538}" name="Column1561" dataDxfId="15006"/>
    <tableColumn id="1566" xr3:uid="{7B74536C-72B8-4CA8-B15F-E5262E7FDD58}" name="Column1562" dataDxfId="15005"/>
    <tableColumn id="1567" xr3:uid="{92C28DDE-D2AD-4796-AB7B-FAFBC7D877D7}" name="Column1563" dataDxfId="15004"/>
    <tableColumn id="1568" xr3:uid="{75DBDF1A-0D6F-4896-A96C-2E0D2A825C4A}" name="Column1564" dataDxfId="15003"/>
    <tableColumn id="1569" xr3:uid="{94064DDB-355C-46CE-936A-A53A8CFF67D6}" name="Column1565" dataDxfId="15002"/>
    <tableColumn id="1570" xr3:uid="{0659E2A0-229A-4987-8023-322FE62EC7FB}" name="Column1566" dataDxfId="15001"/>
    <tableColumn id="1571" xr3:uid="{56744F59-738D-431E-8B90-5AD4B368394F}" name="Column1567" dataDxfId="15000"/>
    <tableColumn id="1572" xr3:uid="{F0F2C958-5B56-4A89-842C-9ED961D62456}" name="Column1568" dataDxfId="14999"/>
    <tableColumn id="1573" xr3:uid="{5B896876-A7D5-47F9-B801-ABCA76094BD8}" name="Column1569" dataDxfId="14998"/>
    <tableColumn id="1574" xr3:uid="{F5244909-CB13-43C2-A235-3325BED8DCE3}" name="Column1570" dataDxfId="14997"/>
    <tableColumn id="1575" xr3:uid="{3A178900-1DED-47A0-9419-2E1BCA1D5CBF}" name="Column1571" dataDxfId="14996"/>
    <tableColumn id="1576" xr3:uid="{454F8DD9-7C05-4D6F-84B5-D3E50080182E}" name="Column1572" dataDxfId="14995"/>
    <tableColumn id="1577" xr3:uid="{E190AFF5-80C4-4E08-AD58-1B9B621B5FE2}" name="Column1573" dataDxfId="14994"/>
    <tableColumn id="1578" xr3:uid="{172BA00F-EA46-4134-B11A-331CDD715EA0}" name="Column1574" dataDxfId="14993"/>
    <tableColumn id="1579" xr3:uid="{919C76FE-D703-40DE-85A3-5E3181D3AE80}" name="Column1575" dataDxfId="14992"/>
    <tableColumn id="1580" xr3:uid="{9721189B-445E-4367-83D1-7EC08D94C03F}" name="Column1576" dataDxfId="14991"/>
    <tableColumn id="1581" xr3:uid="{55443D2E-B900-4F03-9FA6-3CB7E53D63F1}" name="Column1577" dataDxfId="14990"/>
    <tableColumn id="1582" xr3:uid="{C0B1B04D-8BE4-4537-AF56-E964CE05FC4D}" name="Column1578" dataDxfId="14989"/>
    <tableColumn id="1583" xr3:uid="{3DAA15CF-431A-42FE-8D2E-185644DBB2D3}" name="Column1579" dataDxfId="14988"/>
    <tableColumn id="1584" xr3:uid="{D1874C31-BEE1-440C-B25C-EA3DAF3593B9}" name="Column1580" dataDxfId="14987"/>
    <tableColumn id="1585" xr3:uid="{704EF79D-3615-4CD5-834F-B79C649EAE90}" name="Column1581" dataDxfId="14986"/>
    <tableColumn id="1586" xr3:uid="{D8585353-F9A9-479A-B1D5-18A490D50C02}" name="Column1582" dataDxfId="14985"/>
    <tableColumn id="1587" xr3:uid="{01122CCD-45D7-4CE9-BC22-CAA4E606DB7A}" name="Column1583" dataDxfId="14984"/>
    <tableColumn id="1588" xr3:uid="{C44AA4D8-8D7D-4582-B846-F1718D96188A}" name="Column1584" dataDxfId="14983"/>
    <tableColumn id="1589" xr3:uid="{7EF05FA3-1D44-4E18-859E-12CD9C375DB8}" name="Column1585" dataDxfId="14982"/>
    <tableColumn id="1590" xr3:uid="{D661F3A1-9946-4A88-89D8-CA607D720E3B}" name="Column1586" dataDxfId="14981"/>
    <tableColumn id="1591" xr3:uid="{58873B10-FED4-4CE8-AD62-2DACCD987FC4}" name="Column1587" dataDxfId="14980"/>
    <tableColumn id="1592" xr3:uid="{AC5028E4-6BA4-409C-A6ED-D100A3D90420}" name="Column1588" dataDxfId="14979"/>
    <tableColumn id="1593" xr3:uid="{9447B8C5-DDB7-4F82-A888-0AECCAEE54EF}" name="Column1589" dataDxfId="14978"/>
    <tableColumn id="1594" xr3:uid="{55C03EDF-6261-4E82-A67A-D9C2DD9550A6}" name="Column1590" dataDxfId="14977"/>
    <tableColumn id="1595" xr3:uid="{5EF5A720-5168-48BC-AAB9-DEE3E8998382}" name="Column1591" dataDxfId="14976"/>
    <tableColumn id="1596" xr3:uid="{DBFFA4F9-F83D-406C-8AA0-5A414300A7FD}" name="Column1592" dataDxfId="14975"/>
    <tableColumn id="1597" xr3:uid="{739C62EF-EF91-4A88-A514-8E623D5F029D}" name="Column1593" dataDxfId="14974"/>
    <tableColumn id="1598" xr3:uid="{FD199BEF-70FC-4E72-A058-AAC7410DE2C3}" name="Column1594" dataDxfId="14973"/>
    <tableColumn id="1599" xr3:uid="{923A920D-6671-4045-B00F-70805BFD0348}" name="Column1595" dataDxfId="14972"/>
    <tableColumn id="1600" xr3:uid="{A2EEF6C4-AC3F-47B8-9664-6C244234B749}" name="Column1596" dataDxfId="14971"/>
    <tableColumn id="1601" xr3:uid="{AB126C7A-B54B-4EB7-9E02-8033D1976F9B}" name="Column1597" dataDxfId="14970"/>
    <tableColumn id="1602" xr3:uid="{00BC926B-594B-424E-AF9A-815F2C231B2D}" name="Column1598" dataDxfId="14969"/>
    <tableColumn id="1603" xr3:uid="{616CB297-DEED-4065-A613-E6EB80ED4AE2}" name="Column1599" dataDxfId="14968"/>
    <tableColumn id="1604" xr3:uid="{66364737-5ECF-4E0C-8E84-325DB6F77CF0}" name="Column1600" dataDxfId="14967"/>
    <tableColumn id="1605" xr3:uid="{F1C4F243-9E29-43EE-9227-D3DA351122D4}" name="Column1601" dataDxfId="14966"/>
    <tableColumn id="1606" xr3:uid="{B146CE88-03AD-430D-9727-20F1346B33C4}" name="Column1602" dataDxfId="14965"/>
    <tableColumn id="1607" xr3:uid="{117F1A23-C879-4827-B07B-606742AD7EF4}" name="Column1603" dataDxfId="14964"/>
    <tableColumn id="1608" xr3:uid="{92587B9D-F96C-4F29-BDAC-E0ACD57270DE}" name="Column1604" dataDxfId="14963"/>
    <tableColumn id="1609" xr3:uid="{F7AB322E-E813-4583-9B9D-9864903E4AEE}" name="Column1605" dataDxfId="14962"/>
    <tableColumn id="1610" xr3:uid="{47146DB9-7BD0-499E-9FAB-11E0DD29DA14}" name="Column1606" dataDxfId="14961"/>
    <tableColumn id="1611" xr3:uid="{6C911743-1AB5-46D9-9EAF-B8BA72CE8340}" name="Column1607" dataDxfId="14960"/>
    <tableColumn id="1612" xr3:uid="{C97C0E9E-8AF2-4AE3-ADC0-62A4082A754F}" name="Column1608" dataDxfId="14959"/>
    <tableColumn id="1613" xr3:uid="{321A0D17-0141-4939-9ECC-D9447D740C8A}" name="Column1609" dataDxfId="14958"/>
    <tableColumn id="1614" xr3:uid="{B2BB0005-A215-460B-BE6B-DCD96D6BA880}" name="Column1610" dataDxfId="14957"/>
    <tableColumn id="1615" xr3:uid="{9675811C-1912-4031-A9FA-3FFC4A56AEEC}" name="Column1611" dataDxfId="14956"/>
    <tableColumn id="1616" xr3:uid="{8E8238F0-0F7A-425D-8A23-AAB5AEBC7F11}" name="Column1612" dataDxfId="14955"/>
    <tableColumn id="1617" xr3:uid="{34EC57B8-FB24-4857-A30F-F13402EBFA22}" name="Column1613" dataDxfId="14954"/>
    <tableColumn id="1618" xr3:uid="{3C01C198-850C-49E1-841C-B919EDDBA440}" name="Column1614" dataDxfId="14953"/>
    <tableColumn id="1619" xr3:uid="{0B1A1D6D-B17A-4CE1-B621-178638B18161}" name="Column1615" dataDxfId="14952"/>
    <tableColumn id="1620" xr3:uid="{93E67C0D-5428-4844-B4D3-616CF1B4F33F}" name="Column1616" dataDxfId="14951"/>
    <tableColumn id="1621" xr3:uid="{2A342FCA-8644-4D83-9EDC-EA177D39BA6D}" name="Column1617" dataDxfId="14950"/>
    <tableColumn id="1622" xr3:uid="{45E7D60E-3977-444B-94B2-605830E9500B}" name="Column1618" dataDxfId="14949"/>
    <tableColumn id="1623" xr3:uid="{F16E47C9-A6F9-4B54-B355-1636E90B3793}" name="Column1619" dataDxfId="14948"/>
    <tableColumn id="1624" xr3:uid="{9263F8B3-3149-44A2-A65F-A66EACF8DFF2}" name="Column1620" dataDxfId="14947"/>
    <tableColumn id="1625" xr3:uid="{BFF33E1F-A768-409D-9F96-F5F33EF39F75}" name="Column1621" dataDxfId="14946"/>
    <tableColumn id="1626" xr3:uid="{8ACD9482-5594-4ED0-A759-66E0CD468B3B}" name="Column1622" dataDxfId="14945"/>
    <tableColumn id="1627" xr3:uid="{5D1559DC-691E-457D-A2FD-1BA77B762DF2}" name="Column1623" dataDxfId="14944"/>
    <tableColumn id="1628" xr3:uid="{DDB4DDAA-3545-4065-AD26-6ADACB9AC169}" name="Column1624" dataDxfId="14943"/>
    <tableColumn id="1629" xr3:uid="{8D23C446-312B-455E-AA55-4FA8A74AD291}" name="Column1625" dataDxfId="14942"/>
    <tableColumn id="1630" xr3:uid="{62045CF4-AFC7-4F23-A738-F47AE533BC47}" name="Column1626" dataDxfId="14941"/>
    <tableColumn id="1631" xr3:uid="{DCF8E941-AC4A-420E-A926-04DD7ACB14FF}" name="Column1627" dataDxfId="14940"/>
    <tableColumn id="1632" xr3:uid="{F5F40414-FC4D-4533-B6FF-FD983EF81414}" name="Column1628" dataDxfId="14939"/>
    <tableColumn id="1633" xr3:uid="{86FBA626-7C4A-4DAE-967E-6FC48691893D}" name="Column1629" dataDxfId="14938"/>
    <tableColumn id="1634" xr3:uid="{4A8452E7-45EB-4ECE-A457-D9B4BE229C2B}" name="Column1630" dataDxfId="14937"/>
    <tableColumn id="1635" xr3:uid="{D7BF0D4C-A7C0-4E4C-A94B-1196DC74CD66}" name="Column1631" dataDxfId="14936"/>
    <tableColumn id="1636" xr3:uid="{E1EC1B3F-E57E-40FC-BC50-333BE673AA48}" name="Column1632" dataDxfId="14935"/>
    <tableColumn id="1637" xr3:uid="{5893FB16-5E07-4E45-9AA2-12C8F01F23B7}" name="Column1633" dataDxfId="14934"/>
    <tableColumn id="1638" xr3:uid="{0D2EBE96-5DA5-43D8-AA4B-A1DD709F314D}" name="Column1634" dataDxfId="14933"/>
    <tableColumn id="1639" xr3:uid="{66CBE9BE-7E9F-4445-AED1-FC943E6D7276}" name="Column1635" dataDxfId="14932"/>
    <tableColumn id="1640" xr3:uid="{4A964DDF-C646-4165-9EFD-5E8778F43A6F}" name="Column1636" dataDxfId="14931"/>
    <tableColumn id="1641" xr3:uid="{1F01F5B1-CCB4-4F9E-8A3E-532910988D72}" name="Column1637" dataDxfId="14930"/>
    <tableColumn id="1642" xr3:uid="{FFB423B7-C2CD-45F3-8522-FE8D2FFAD42E}" name="Column1638" dataDxfId="14929"/>
    <tableColumn id="1643" xr3:uid="{6E5CEDA6-8FD4-4B0A-AB6F-7BE19E3979A6}" name="Column1639" dataDxfId="14928"/>
    <tableColumn id="1644" xr3:uid="{35CB4C7F-4DD8-46DF-BC77-426677D5CF42}" name="Column1640" dataDxfId="14927"/>
    <tableColumn id="1645" xr3:uid="{DFEACFCC-287B-4739-8196-108DEA7FD265}" name="Column1641" dataDxfId="14926"/>
    <tableColumn id="1646" xr3:uid="{FEA64204-7B19-4557-8A3E-6D2C2ED26147}" name="Column1642" dataDxfId="14925"/>
    <tableColumn id="1647" xr3:uid="{8D952237-988A-4498-9000-C48B4D1CE813}" name="Column1643" dataDxfId="14924"/>
    <tableColumn id="1648" xr3:uid="{8F8960B2-6902-42DA-8510-5C6D1DD47F3E}" name="Column1644" dataDxfId="14923"/>
    <tableColumn id="1649" xr3:uid="{987D10BD-A67C-4E11-9281-471431B48FE8}" name="Column1645" dataDxfId="14922"/>
    <tableColumn id="1650" xr3:uid="{FFD64F56-58BC-4A53-8C22-78964A6F1A5B}" name="Column1646" dataDxfId="14921"/>
    <tableColumn id="1651" xr3:uid="{27667533-C7F0-4913-9AA3-AD008A0369AA}" name="Column1647" dataDxfId="14920"/>
    <tableColumn id="1652" xr3:uid="{9F04B4E5-5128-41A9-9DE6-294C78B50F1C}" name="Column1648" dataDxfId="14919"/>
    <tableColumn id="1653" xr3:uid="{BFE14F42-2C94-4DCB-9105-FE40EA890B2D}" name="Column1649" dataDxfId="14918"/>
    <tableColumn id="1654" xr3:uid="{939878AF-3D07-4866-B07F-9DEE09A4E2A4}" name="Column1650" dataDxfId="14917"/>
    <tableColumn id="1655" xr3:uid="{2364F5F8-9253-4C58-8ABF-88BE2C308F92}" name="Column1651" dataDxfId="14916"/>
    <tableColumn id="1656" xr3:uid="{CA15BF17-211D-4604-B016-CA10383672FA}" name="Column1652" dataDxfId="14915"/>
    <tableColumn id="1657" xr3:uid="{577635E6-7BE9-44BF-82D6-9CF92C8DFE3B}" name="Column1653" dataDxfId="14914"/>
    <tableColumn id="1658" xr3:uid="{AEA02DDC-A3EC-4D66-8B25-F8E49C62F26B}" name="Column1654" dataDxfId="14913"/>
    <tableColumn id="1659" xr3:uid="{EC4A7B9E-B3A0-48E5-9950-C3DC5431B702}" name="Column1655" dataDxfId="14912"/>
    <tableColumn id="1660" xr3:uid="{49F80003-9CE8-42C5-935C-5D00D4CACF59}" name="Column1656" dataDxfId="14911"/>
    <tableColumn id="1661" xr3:uid="{04108A3A-FD90-4A2C-873B-B6C03041E200}" name="Column1657" dataDxfId="14910"/>
    <tableColumn id="1662" xr3:uid="{A64F5BF3-2719-48CE-8EE3-1AC4CF2F932D}" name="Column1658" dataDxfId="14909"/>
    <tableColumn id="1663" xr3:uid="{30623A35-CEA6-4CCC-9749-D3A1B7AE2E1E}" name="Column1659" dataDxfId="14908"/>
    <tableColumn id="1664" xr3:uid="{E4FB4124-5556-4C66-BED5-E2C55E0660BD}" name="Column1660" dataDxfId="14907"/>
    <tableColumn id="1665" xr3:uid="{6248D573-9A40-42FF-8315-65442795AFCD}" name="Column1661" dataDxfId="14906"/>
    <tableColumn id="1666" xr3:uid="{1E3A7B40-0016-45B0-A787-5BE8C4E2A649}" name="Column1662" dataDxfId="14905"/>
    <tableColumn id="1667" xr3:uid="{4BF04594-0C3F-4900-B576-18DC601D1D86}" name="Column1663" dataDxfId="14904"/>
    <tableColumn id="1668" xr3:uid="{51CED3EC-296C-4113-996E-F51ED61624C1}" name="Column1664" dataDxfId="14903"/>
    <tableColumn id="1669" xr3:uid="{C5216006-166C-47FC-A5E1-E17859B9D786}" name="Column1665" dataDxfId="14902"/>
    <tableColumn id="1670" xr3:uid="{AA86C5F0-1812-472B-A6DE-FFE29A5F242F}" name="Column1666" dataDxfId="14901"/>
    <tableColumn id="1671" xr3:uid="{384524C0-5585-41BF-B0C1-B9B86DC44E81}" name="Column1667" dataDxfId="14900"/>
    <tableColumn id="1672" xr3:uid="{B6B804CD-1DB5-4EED-BB5E-EDAFF43440E9}" name="Column1668" dataDxfId="14899"/>
    <tableColumn id="1673" xr3:uid="{BE75A564-1768-46FC-9E82-91388A2C083C}" name="Column1669" dataDxfId="14898"/>
    <tableColumn id="1674" xr3:uid="{B2017B68-B662-485A-9C40-7011F8B9B6F0}" name="Column1670" dataDxfId="14897"/>
    <tableColumn id="1675" xr3:uid="{D2A51B76-9264-4B51-B149-5192D0A2AC90}" name="Column1671" dataDxfId="14896"/>
    <tableColumn id="1676" xr3:uid="{A518DF80-46CC-44AF-9A68-5292FD266F44}" name="Column1672" dataDxfId="14895"/>
    <tableColumn id="1677" xr3:uid="{B9D95A9C-FCFF-4C8E-BB5C-A04418CB51F5}" name="Column1673" dataDxfId="14894"/>
    <tableColumn id="1678" xr3:uid="{4FC9B334-EBD6-4E8C-991D-351752AB1B32}" name="Column1674" dataDxfId="14893"/>
    <tableColumn id="1679" xr3:uid="{CB9E4E31-CDE8-4780-8C40-A8C2475B129F}" name="Column1675" dataDxfId="14892"/>
    <tableColumn id="1680" xr3:uid="{1977E72C-EEB0-4A68-B550-4D1ACB81866E}" name="Column1676" dataDxfId="14891"/>
    <tableColumn id="1681" xr3:uid="{948E9A3C-2EF9-45FC-BE81-2CE782A6FF2B}" name="Column1677" dataDxfId="14890"/>
    <tableColumn id="1682" xr3:uid="{8444833D-3467-4182-B163-A60A7F74401B}" name="Column1678" dataDxfId="14889"/>
    <tableColumn id="1683" xr3:uid="{E176C06B-A095-457C-925E-DD42A8AB895F}" name="Column1679" dataDxfId="14888"/>
    <tableColumn id="1684" xr3:uid="{36AD63C4-0B72-45F1-AE8D-73C95858FF40}" name="Column1680" dataDxfId="14887"/>
    <tableColumn id="1685" xr3:uid="{472FF388-DD2E-4FF9-A915-A9BD370AF970}" name="Column1681" dataDxfId="14886"/>
    <tableColumn id="1686" xr3:uid="{ECD88C67-66FB-4E04-8183-D0618C58622B}" name="Column1682" dataDxfId="14885"/>
    <tableColumn id="1687" xr3:uid="{6DB956C9-203C-4E49-8B13-03CF6598B3E2}" name="Column1683" dataDxfId="14884"/>
    <tableColumn id="1688" xr3:uid="{8D6C4563-4A55-40F7-96E8-6F4A96D22156}" name="Column1684" dataDxfId="14883"/>
    <tableColumn id="1689" xr3:uid="{AD4801B1-FE3F-4C72-884E-AAC520DA232A}" name="Column1685" dataDxfId="14882"/>
    <tableColumn id="1690" xr3:uid="{819C6C12-D534-4F70-941A-ABEB396DE305}" name="Column1686" dataDxfId="14881"/>
    <tableColumn id="1691" xr3:uid="{5DA01B76-B9AA-42C8-8611-82B3673767D9}" name="Column1687" dataDxfId="14880"/>
    <tableColumn id="1692" xr3:uid="{2BF648EE-6845-40BF-B1F0-CAC1763EE377}" name="Column1688" dataDxfId="14879"/>
    <tableColumn id="1693" xr3:uid="{B35FB885-DB4F-4433-89E4-A4AA71CEC051}" name="Column1689" dataDxfId="14878"/>
    <tableColumn id="1694" xr3:uid="{3FB721B9-5280-4C6C-8D22-E43A007DD1C2}" name="Column1690" dataDxfId="14877"/>
    <tableColumn id="1695" xr3:uid="{E1E2D59C-B29F-4CCA-A0F5-C876BD82F394}" name="Column1691" dataDxfId="14876"/>
    <tableColumn id="1696" xr3:uid="{04D2002F-823B-4D62-8844-6C45AF672B8B}" name="Column1692" dataDxfId="14875"/>
    <tableColumn id="1697" xr3:uid="{0733170F-EB66-41C5-AF05-F28EC159DC3F}" name="Column1693" dataDxfId="14874"/>
    <tableColumn id="1698" xr3:uid="{DB8AF92B-E2B5-4E74-9872-C110FEDBB2D7}" name="Column1694" dataDxfId="14873"/>
    <tableColumn id="1699" xr3:uid="{790BE03B-14F5-477E-A9B2-6887ED56C9AE}" name="Column1695" dataDxfId="14872"/>
    <tableColumn id="1700" xr3:uid="{3A93DD89-D1F1-4F8D-8B27-D91E380E8F40}" name="Column1696" dataDxfId="14871"/>
    <tableColumn id="1701" xr3:uid="{8C4D1182-6D81-43F2-AFFB-46246BB99D0B}" name="Column1697" dataDxfId="14870"/>
    <tableColumn id="1702" xr3:uid="{5AAFF7EA-E59D-4944-9208-92891494D504}" name="Column1698" dataDxfId="14869"/>
    <tableColumn id="1703" xr3:uid="{4FDCD079-FC92-49F1-B623-443DF83CC12C}" name="Column1699" dataDxfId="14868"/>
    <tableColumn id="1704" xr3:uid="{80A1F166-5CEF-43D3-A1A6-AC113A58FBB0}" name="Column1700" dataDxfId="14867"/>
    <tableColumn id="1705" xr3:uid="{1EDC00AA-DADD-461A-8EE5-4DFBA729595F}" name="Column1701" dataDxfId="14866"/>
    <tableColumn id="1706" xr3:uid="{EA187EC5-9D00-4B67-ACE6-16537EB3BDC6}" name="Column1702" dataDxfId="14865"/>
    <tableColumn id="1707" xr3:uid="{BCE23FBC-614E-4AC6-9401-7855E66B4033}" name="Column1703" dataDxfId="14864"/>
    <tableColumn id="1708" xr3:uid="{E97BEBE0-8932-4B69-B767-CE14B8372A0F}" name="Column1704" dataDxfId="14863"/>
    <tableColumn id="1709" xr3:uid="{C2FA24D5-953F-4FB4-AA26-4C5030681B3F}" name="Column1705" dataDxfId="14862"/>
    <tableColumn id="1710" xr3:uid="{198E9FA4-D625-4D74-9EC1-91FE7FA4F7A3}" name="Column1706" dataDxfId="14861"/>
    <tableColumn id="1711" xr3:uid="{0580D192-B759-469F-8FCC-F709517A9C1A}" name="Column1707" dataDxfId="14860"/>
    <tableColumn id="1712" xr3:uid="{BC9C4A00-84C1-4CB6-8EE9-0E87F19AD108}" name="Column1708" dataDxfId="14859"/>
    <tableColumn id="1713" xr3:uid="{E8B6463C-5772-4E61-B144-F164EB50CD57}" name="Column1709" dataDxfId="14858"/>
    <tableColumn id="1714" xr3:uid="{90365AAE-77B2-495B-B9B8-BD5DCB547457}" name="Column1710" dataDxfId="14857"/>
    <tableColumn id="1715" xr3:uid="{19579D9B-2D5B-482C-B831-2820B6C47DC2}" name="Column1711" dataDxfId="14856"/>
    <tableColumn id="1716" xr3:uid="{3A4F876D-1CC2-49F6-BFC0-013BEC2693E6}" name="Column1712" dataDxfId="14855"/>
    <tableColumn id="1717" xr3:uid="{E0F639A6-06DB-48AE-94B5-580689A7D341}" name="Column1713" dataDxfId="14854"/>
    <tableColumn id="1718" xr3:uid="{39B75CE0-C093-4D6F-8170-6EA815580D24}" name="Column1714" dataDxfId="14853"/>
    <tableColumn id="1719" xr3:uid="{AB162276-179C-4EA1-99B4-54BCBAD29AD5}" name="Column1715" dataDxfId="14852"/>
    <tableColumn id="1720" xr3:uid="{9BDF50D6-0F76-4A8B-A715-D44EBFF4CC9A}" name="Column1716" dataDxfId="14851"/>
    <tableColumn id="1721" xr3:uid="{EEE1ED46-659E-4B3A-B8B3-E3F5435353AC}" name="Column1717" dataDxfId="14850"/>
    <tableColumn id="1722" xr3:uid="{7CE21F02-BEB5-4230-86D7-FFB4305AB0CD}" name="Column1718" dataDxfId="14849"/>
    <tableColumn id="1723" xr3:uid="{345280A5-6576-4600-9F5E-EA85BA4B2389}" name="Column1719" dataDxfId="14848"/>
    <tableColumn id="1724" xr3:uid="{CD9B5289-EF0C-4BF5-8237-586E446D52E1}" name="Column1720" dataDxfId="14847"/>
    <tableColumn id="1725" xr3:uid="{948FA206-B86F-4DBF-BF48-AFAB63A2D812}" name="Column1721" dataDxfId="14846"/>
    <tableColumn id="1726" xr3:uid="{32F7AC1A-32ED-4E1D-A36C-C4179405BA17}" name="Column1722" dataDxfId="14845"/>
    <tableColumn id="1727" xr3:uid="{791BFA13-F286-415A-B96A-D6D800A610D7}" name="Column1723" dataDxfId="14844"/>
    <tableColumn id="1728" xr3:uid="{8F139DB9-B439-46BF-984B-6205ACD60D51}" name="Column1724" dataDxfId="14843"/>
    <tableColumn id="1729" xr3:uid="{0F9EC84E-E043-4C13-B0B1-452A7B4F2E4B}" name="Column1725" dataDxfId="14842"/>
    <tableColumn id="1730" xr3:uid="{EBCE8EF6-A13D-4E07-9A8C-06643C7A910F}" name="Column1726" dataDxfId="14841"/>
    <tableColumn id="1731" xr3:uid="{BFBCFCB1-6C7C-4F63-B77E-2E8A7D6FEBD8}" name="Column1727" dataDxfId="14840"/>
    <tableColumn id="1732" xr3:uid="{D884323C-DFC3-409D-913B-66B233EC1D70}" name="Column1728" dataDxfId="14839"/>
    <tableColumn id="1733" xr3:uid="{EEAED394-7F7B-46FC-99B6-4B637B6D21C1}" name="Column1729" dataDxfId="14838"/>
    <tableColumn id="1734" xr3:uid="{930710A3-C730-454E-97D4-AE9AAEFEACA3}" name="Column1730" dataDxfId="14837"/>
    <tableColumn id="1735" xr3:uid="{779AE455-55A8-4F81-914A-E46501194D11}" name="Column1731" dataDxfId="14836"/>
    <tableColumn id="1736" xr3:uid="{A573A3D6-26DD-44A5-986E-A629143DE3B3}" name="Column1732" dataDxfId="14835"/>
    <tableColumn id="1737" xr3:uid="{7DADC554-CAE4-40DF-A22C-F42F8D816BF1}" name="Column1733" dataDxfId="14834"/>
    <tableColumn id="1738" xr3:uid="{928EC807-F69E-4F96-96D9-38705A569FBA}" name="Column1734" dataDxfId="14833"/>
    <tableColumn id="1739" xr3:uid="{EC535217-F068-42AE-975E-D3B3964105CD}" name="Column1735" dataDxfId="14832"/>
    <tableColumn id="1740" xr3:uid="{C76D8CA6-D039-4DC5-97A9-64087DEA495D}" name="Column1736" dataDxfId="14831"/>
    <tableColumn id="1741" xr3:uid="{7DD36463-9D8A-42E1-81D7-3A4285DA52DF}" name="Column1737" dataDxfId="14830"/>
    <tableColumn id="1742" xr3:uid="{76ED598B-24D3-43E8-BD5C-E62D624E2250}" name="Column1738" dataDxfId="14829"/>
    <tableColumn id="1743" xr3:uid="{02040306-9216-41F3-9205-D8EF84A94E35}" name="Column1739" dataDxfId="14828"/>
    <tableColumn id="1744" xr3:uid="{2DF29133-02EB-4004-A176-07735AA5CD0E}" name="Column1740" dataDxfId="14827"/>
    <tableColumn id="1745" xr3:uid="{3A26B069-ACA6-420A-B3D9-D0673DFBA328}" name="Column1741" dataDxfId="14826"/>
    <tableColumn id="1746" xr3:uid="{DC03C5FF-6222-41FE-B728-6D82F2C8593D}" name="Column1742" dataDxfId="14825"/>
    <tableColumn id="1747" xr3:uid="{4A39A342-5DE1-449D-9032-15DB4CBC9763}" name="Column1743" dataDxfId="14824"/>
    <tableColumn id="1748" xr3:uid="{CCB42858-6AA0-456E-94AC-A35E58E4F9B4}" name="Column1744" dataDxfId="14823"/>
    <tableColumn id="1749" xr3:uid="{58203E00-ADAE-4525-92D1-DE0C3C6ADF7C}" name="Column1745" dataDxfId="14822"/>
    <tableColumn id="1750" xr3:uid="{63AF79BB-53CE-4C8F-A762-3B821E32F9E8}" name="Column1746" dataDxfId="14821"/>
    <tableColumn id="1751" xr3:uid="{89913EE6-5B2B-459C-BF8C-EEE0C991E118}" name="Column1747" dataDxfId="14820"/>
    <tableColumn id="1752" xr3:uid="{62501170-A497-48CC-8994-4DB26460BACF}" name="Column1748" dataDxfId="14819"/>
    <tableColumn id="1753" xr3:uid="{D9880F16-80F1-49E2-9AF4-586DB5E42E6D}" name="Column1749" dataDxfId="14818"/>
    <tableColumn id="1754" xr3:uid="{973F1B3B-F55D-412E-A0A7-43A759D3D4AC}" name="Column1750" dataDxfId="14817"/>
    <tableColumn id="1755" xr3:uid="{086FB47D-E42A-4615-8101-10A62F5D23BB}" name="Column1751" dataDxfId="14816"/>
    <tableColumn id="1756" xr3:uid="{539645D4-06AB-4E05-B324-9711EA58A566}" name="Column1752" dataDxfId="14815"/>
    <tableColumn id="1757" xr3:uid="{B741B671-1EB5-461E-B075-A0939E3A2D81}" name="Column1753" dataDxfId="14814"/>
    <tableColumn id="1758" xr3:uid="{EA1C7B2E-AFFD-46A8-BE39-BB45FBF30D46}" name="Column1754" dataDxfId="14813"/>
    <tableColumn id="1759" xr3:uid="{80B03D31-6F50-4F1E-8C14-F42AC10388E1}" name="Column1755" dataDxfId="14812"/>
    <tableColumn id="1760" xr3:uid="{484A9203-8235-4431-B3DE-FED30862BBCF}" name="Column1756" dataDxfId="14811"/>
    <tableColumn id="1761" xr3:uid="{0DD1F984-5483-4570-8FAD-91830F7501AD}" name="Column1757" dataDxfId="14810"/>
    <tableColumn id="1762" xr3:uid="{AEB5A873-0996-4777-8111-988D2AC3894F}" name="Column1758" dataDxfId="14809"/>
    <tableColumn id="1763" xr3:uid="{EE236CDE-326F-49A3-9B3A-8CDAC2B4D6BC}" name="Column1759" dataDxfId="14808"/>
    <tableColumn id="1764" xr3:uid="{84D84D86-6082-4185-BAFF-2F6243F85FBD}" name="Column1760" dataDxfId="14807"/>
    <tableColumn id="1765" xr3:uid="{891487B4-182A-4C42-8986-20F2A39BC07D}" name="Column1761" dataDxfId="14806"/>
    <tableColumn id="1766" xr3:uid="{7A5D80AA-872B-4CC3-A63F-1581E6D199AD}" name="Column1762" dataDxfId="14805"/>
    <tableColumn id="1767" xr3:uid="{FFCDD998-9BB3-4CDC-8332-68BF67524AF2}" name="Column1763" dataDxfId="14804"/>
    <tableColumn id="1768" xr3:uid="{D3008245-A78F-4CD3-8C96-52AA99D5DA2A}" name="Column1764" dataDxfId="14803"/>
    <tableColumn id="1769" xr3:uid="{5EE163A1-294A-49B9-A925-3EC518CBBDE2}" name="Column1765" dataDxfId="14802"/>
    <tableColumn id="1770" xr3:uid="{8D8BC1DD-3408-4EB8-B699-6DA13C4838DB}" name="Column1766" dataDxfId="14801"/>
    <tableColumn id="1771" xr3:uid="{8399F829-C384-4463-8606-6954B2F1D9B1}" name="Column1767" dataDxfId="14800"/>
    <tableColumn id="1772" xr3:uid="{034BD014-2EF6-41AB-B72D-91FD323FDB10}" name="Column1768" dataDxfId="14799"/>
    <tableColumn id="1773" xr3:uid="{820A2998-4759-4AF3-AD21-14A9706E7DE0}" name="Column1769" dataDxfId="14798"/>
    <tableColumn id="1774" xr3:uid="{E1DD2C41-9C4A-4D36-B43A-44F430D8F124}" name="Column1770" dataDxfId="14797"/>
    <tableColumn id="1775" xr3:uid="{40E46A3B-09B5-4FD4-AFA5-73C5A537E57E}" name="Column1771" dataDxfId="14796"/>
    <tableColumn id="1776" xr3:uid="{B9308285-2950-45C5-99C1-190542A0C66D}" name="Column1772" dataDxfId="14795"/>
    <tableColumn id="1777" xr3:uid="{3DDA18BC-7180-48A3-B22E-027250769CDF}" name="Column1773" dataDxfId="14794"/>
    <tableColumn id="1778" xr3:uid="{E782D8EE-591A-4DF4-BBF6-DCB5C3F91450}" name="Column1774" dataDxfId="14793"/>
    <tableColumn id="1779" xr3:uid="{35820FA8-172B-44E7-8964-7EE2C0F5F335}" name="Column1775" dataDxfId="14792"/>
    <tableColumn id="1780" xr3:uid="{E14F776F-9CEE-471A-9037-DD2666E9A3E9}" name="Column1776" dataDxfId="14791"/>
    <tableColumn id="1781" xr3:uid="{11BDC4E6-B57D-45C2-B296-A138D28D3A54}" name="Column1777" dataDxfId="14790"/>
    <tableColumn id="1782" xr3:uid="{ADAFDE20-175D-4083-B28A-2F1842A03F6F}" name="Column1778" dataDxfId="14789"/>
    <tableColumn id="1783" xr3:uid="{EAD1BCC6-9BE4-4FC7-8A70-DC8E0E0F203F}" name="Column1779" dataDxfId="14788"/>
    <tableColumn id="1784" xr3:uid="{1C610D7A-D328-4F8D-9DBE-9CDABB934A62}" name="Column1780" dataDxfId="14787"/>
    <tableColumn id="1785" xr3:uid="{C9EE9BAB-0996-4C9C-8165-2AF8F18EBE17}" name="Column1781" dataDxfId="14786"/>
    <tableColumn id="1786" xr3:uid="{424DD4D4-41F5-47DE-AC94-EF2BE34EDDA2}" name="Column1782" dataDxfId="14785"/>
    <tableColumn id="1787" xr3:uid="{F018C961-8B0C-44D0-9A83-6A89348BF4C0}" name="Column1783" dataDxfId="14784"/>
    <tableColumn id="1788" xr3:uid="{3E9D61FE-0ADA-485D-8A2B-433A2EA21A95}" name="Column1784" dataDxfId="14783"/>
    <tableColumn id="1789" xr3:uid="{8B92B6AE-7123-4F23-B6ED-C955C5C93320}" name="Column1785" dataDxfId="14782"/>
    <tableColumn id="1790" xr3:uid="{A58CB86A-55FC-4FBF-B6B1-8A6717D77AD8}" name="Column1786" dataDxfId="14781"/>
    <tableColumn id="1791" xr3:uid="{2EDCA193-5708-430C-91F7-3331AD2FB3F1}" name="Column1787" dataDxfId="14780"/>
    <tableColumn id="1792" xr3:uid="{8BA58C3A-C30B-4E78-BC4E-EA04FD25E55B}" name="Column1788" dataDxfId="14779"/>
    <tableColumn id="1793" xr3:uid="{3160BF47-4DC5-4921-90F8-A8887927F9F0}" name="Column1789" dataDxfId="14778"/>
    <tableColumn id="1794" xr3:uid="{9D680C23-4A6D-4512-B7A9-8123F6DF9997}" name="Column1790" dataDxfId="14777"/>
    <tableColumn id="1795" xr3:uid="{242A23F9-68FA-4EFE-A177-138712404EFD}" name="Column1791" dataDxfId="14776"/>
    <tableColumn id="1796" xr3:uid="{9FA0B580-D32F-4243-8771-B2E5EB249E47}" name="Column1792" dataDxfId="14775"/>
    <tableColumn id="1797" xr3:uid="{1A8C1C79-A72C-40EC-8F59-A725FB12FEA3}" name="Column1793" dataDxfId="14774"/>
    <tableColumn id="1798" xr3:uid="{157DE830-5346-4C05-BA6C-C0E85804E331}" name="Column1794" dataDxfId="14773"/>
    <tableColumn id="1799" xr3:uid="{0F39E822-2DB0-4D23-A5C9-8E9CE52BBA3D}" name="Column1795" dataDxfId="14772"/>
    <tableColumn id="1800" xr3:uid="{A317F3D7-443E-4B8B-9402-123DD0916184}" name="Column1796" dataDxfId="14771"/>
    <tableColumn id="1801" xr3:uid="{5FFE7915-ED42-49F7-8033-D987D6BED3AC}" name="Column1797" dataDxfId="14770"/>
    <tableColumn id="1802" xr3:uid="{FE888AC3-0E1F-4BAE-B8B4-1853C3099443}" name="Column1798" dataDxfId="14769"/>
    <tableColumn id="1803" xr3:uid="{AB236CF8-6C80-4F48-9D51-5AD00F945CDF}" name="Column1799" dataDxfId="14768"/>
    <tableColumn id="1804" xr3:uid="{35DE5FE6-BD41-47C6-AD85-9B9FB9922788}" name="Column1800" dataDxfId="14767"/>
    <tableColumn id="1805" xr3:uid="{F8AAE059-535B-4367-9005-05107A8CABBB}" name="Column1801" dataDxfId="14766"/>
    <tableColumn id="1806" xr3:uid="{4553C73D-8360-40D6-A0C6-EAF42AC4A8EA}" name="Column1802" dataDxfId="14765"/>
    <tableColumn id="1807" xr3:uid="{17809A95-A226-46D3-BE55-6DE954E52D9C}" name="Column1803" dataDxfId="14764"/>
    <tableColumn id="1808" xr3:uid="{F1F7DD0E-D068-41AE-B54F-926F4B9591F3}" name="Column1804" dataDxfId="14763"/>
    <tableColumn id="1809" xr3:uid="{B1F3D730-B6AC-4F7B-9623-23A1CD404EFA}" name="Column1805" dataDxfId="14762"/>
    <tableColumn id="1810" xr3:uid="{90E37CAB-0C1E-4922-B282-489E1C9A3E4D}" name="Column1806" dataDxfId="14761"/>
    <tableColumn id="1811" xr3:uid="{99A04B64-9AFD-4F14-ADC3-8C6B439B9D6B}" name="Column1807" dataDxfId="14760"/>
    <tableColumn id="1812" xr3:uid="{565F7DE4-2696-4159-8BA5-9200F8D187E1}" name="Column1808" dataDxfId="14759"/>
    <tableColumn id="1813" xr3:uid="{CE445FE5-8E11-4F02-B5FD-1023B84B966E}" name="Column1809" dataDxfId="14758"/>
    <tableColumn id="1814" xr3:uid="{80C6FF7D-CDBA-47F1-B4BE-1E8AF768EE90}" name="Column1810" dataDxfId="14757"/>
    <tableColumn id="1815" xr3:uid="{6499C71E-6FC2-423E-BF95-058E1A3C587B}" name="Column1811" dataDxfId="14756"/>
    <tableColumn id="1816" xr3:uid="{FAC82726-26D5-4041-8F1C-AE7B19A2413B}" name="Column1812" dataDxfId="14755"/>
    <tableColumn id="1817" xr3:uid="{51B3A39D-6990-488B-B87F-EA3D7D8F10D6}" name="Column1813" dataDxfId="14754"/>
    <tableColumn id="1818" xr3:uid="{BDFCF7CB-DD43-402D-8BCF-D04C23BB273A}" name="Column1814" dataDxfId="14753"/>
    <tableColumn id="1819" xr3:uid="{A6953463-D825-4B61-B248-7616FA056933}" name="Column1815" dataDxfId="14752"/>
    <tableColumn id="1820" xr3:uid="{FE0D5934-27E2-462A-85BF-238C925791DE}" name="Column1816" dataDxfId="14751"/>
    <tableColumn id="1821" xr3:uid="{7684E67B-B9FA-4704-9D6A-857E2007A163}" name="Column1817" dataDxfId="14750"/>
    <tableColumn id="1822" xr3:uid="{FABC8623-B77F-4A85-8E2A-070D3E1936C2}" name="Column1818" dataDxfId="14749"/>
    <tableColumn id="1823" xr3:uid="{22A11C6E-23A8-4DB9-80CD-1E1882AB6CE6}" name="Column1819" dataDxfId="14748"/>
    <tableColumn id="1824" xr3:uid="{DF8979A9-A8E4-48FC-8E45-CAF5A29A2153}" name="Column1820" dataDxfId="14747"/>
    <tableColumn id="1825" xr3:uid="{C9DB67F5-E925-47F9-850E-5A195904C67F}" name="Column1821" dataDxfId="14746"/>
    <tableColumn id="1826" xr3:uid="{583888B8-EA40-4C2F-A544-ACFF992C84F4}" name="Column1822" dataDxfId="14745"/>
    <tableColumn id="1827" xr3:uid="{87F294C1-7755-42E0-94D0-D74FB0BB9B1B}" name="Column1823" dataDxfId="14744"/>
    <tableColumn id="1828" xr3:uid="{15161676-01FE-4DD0-B6FB-D49001AF4358}" name="Column1824" dataDxfId="14743"/>
    <tableColumn id="1829" xr3:uid="{F015065B-E996-4455-B9EA-C613D74B44A3}" name="Column1825" dataDxfId="14742"/>
    <tableColumn id="1830" xr3:uid="{A539CC46-7524-4728-8ABB-740B090584A4}" name="Column1826" dataDxfId="14741"/>
    <tableColumn id="1831" xr3:uid="{079FAE8B-B72F-4109-A0EB-CCE778441D48}" name="Column1827" dataDxfId="14740"/>
    <tableColumn id="1832" xr3:uid="{EACCE50E-F951-43C4-946F-DF7B198453A2}" name="Column1828" dataDxfId="14739"/>
    <tableColumn id="1833" xr3:uid="{37B7B6C7-FB03-4384-BBD1-B6A3862A604C}" name="Column1829" dataDxfId="14738"/>
    <tableColumn id="1834" xr3:uid="{CA63E132-7A7F-4055-B184-4646BCB84E31}" name="Column1830" dataDxfId="14737"/>
    <tableColumn id="1835" xr3:uid="{9BA1BCE7-9423-469E-8284-3C7AFBFAD343}" name="Column1831" dataDxfId="14736"/>
    <tableColumn id="1836" xr3:uid="{69C0F29B-7102-403B-8BAE-2425B2C0A1B0}" name="Column1832" dataDxfId="14735"/>
    <tableColumn id="1837" xr3:uid="{D5B12A70-9A6D-4821-A2EA-35E2E12FC86A}" name="Column1833" dataDxfId="14734"/>
    <tableColumn id="1838" xr3:uid="{E02EACFA-5DE5-4453-BDF4-5297B45B08BC}" name="Column1834" dataDxfId="14733"/>
    <tableColumn id="1839" xr3:uid="{EF1E3914-6844-4DD9-8BE5-003682F01173}" name="Column1835" dataDxfId="14732"/>
    <tableColumn id="1840" xr3:uid="{A84CFCE5-9BBD-4F5D-8666-6323FA7BD2C0}" name="Column1836" dataDxfId="14731"/>
    <tableColumn id="1841" xr3:uid="{7E0C136C-5D1B-483F-8D0F-FDFD3B78D08C}" name="Column1837" dataDxfId="14730"/>
    <tableColumn id="1842" xr3:uid="{DB71D729-0232-4E29-82BC-47FC183439D3}" name="Column1838" dataDxfId="14729"/>
    <tableColumn id="1843" xr3:uid="{85BC44E9-047D-41EB-BA54-21C6E77C2F7E}" name="Column1839" dataDxfId="14728"/>
    <tableColumn id="1844" xr3:uid="{7B88265D-8DEA-43B3-9B32-30260F4CA427}" name="Column1840" dataDxfId="14727"/>
    <tableColumn id="1845" xr3:uid="{A4DC4734-F966-4A28-96D4-89603646370A}" name="Column1841" dataDxfId="14726"/>
    <tableColumn id="1846" xr3:uid="{E4C63E1D-E875-41E3-BB11-B65D092B7E99}" name="Column1842" dataDxfId="14725"/>
    <tableColumn id="1847" xr3:uid="{1D4B8314-CE69-4F08-9E6D-D27743B24EC9}" name="Column1843" dataDxfId="14724"/>
    <tableColumn id="1848" xr3:uid="{77A720E9-14DB-4D61-9F9F-16C04E97ACA7}" name="Column1844" dataDxfId="14723"/>
    <tableColumn id="1849" xr3:uid="{CEA27BE0-4F3A-4EEC-AAC4-97F1681CC7F7}" name="Column1845" dataDxfId="14722"/>
    <tableColumn id="1850" xr3:uid="{7515B52E-9B6F-4B11-AA3C-3FA9CC94ED59}" name="Column1846" dataDxfId="14721"/>
    <tableColumn id="1851" xr3:uid="{78162CDB-2321-4510-B9DE-87A0987C26E3}" name="Column1847" dataDxfId="14720"/>
    <tableColumn id="1852" xr3:uid="{55316237-F293-449C-9D38-84DC3D1C1D1B}" name="Column1848" dataDxfId="14719"/>
    <tableColumn id="1853" xr3:uid="{B5CAAD2D-883E-41CF-9E38-A3F7C917525C}" name="Column1849" dataDxfId="14718"/>
    <tableColumn id="1854" xr3:uid="{75A0B990-D8BC-488A-B7B1-0863179233FB}" name="Column1850" dataDxfId="14717"/>
    <tableColumn id="1855" xr3:uid="{20EA464A-DED7-4A48-9092-8949CAD017B4}" name="Column1851" dataDxfId="14716"/>
    <tableColumn id="1856" xr3:uid="{03FCF64B-9ED3-4978-88E4-1A1FF9F30CE5}" name="Column1852" dataDxfId="14715"/>
    <tableColumn id="1857" xr3:uid="{38042CD1-9D5E-4120-BC2B-69CB3A312377}" name="Column1853" dataDxfId="14714"/>
    <tableColumn id="1858" xr3:uid="{0A8901C3-F2F5-4E3F-9F84-60864B9665CF}" name="Column1854" dataDxfId="14713"/>
    <tableColumn id="1859" xr3:uid="{0BC89BDC-81FB-4D6D-85F5-364B983FB192}" name="Column1855" dataDxfId="14712"/>
    <tableColumn id="1860" xr3:uid="{9A4D022C-6AAB-4006-A72B-409E04A5BB4F}" name="Column1856" dataDxfId="14711"/>
    <tableColumn id="1861" xr3:uid="{E7946717-029C-4C79-9EEF-5B9E8CB51D95}" name="Column1857" dataDxfId="14710"/>
    <tableColumn id="1862" xr3:uid="{4131939B-0414-43B6-8198-D8151DF3B546}" name="Column1858" dataDxfId="14709"/>
    <tableColumn id="1863" xr3:uid="{39E0F748-8255-43FE-8C50-4CB5BEA8384B}" name="Column1859" dataDxfId="14708"/>
    <tableColumn id="1864" xr3:uid="{22BB94D1-A5F0-407B-BA05-A9C8C2EDBCAC}" name="Column1860" dataDxfId="14707"/>
    <tableColumn id="1865" xr3:uid="{E41484DB-A698-4A11-BAE0-313B7023030E}" name="Column1861" dataDxfId="14706"/>
    <tableColumn id="1866" xr3:uid="{D2EFFB2F-DA7F-4F7B-827C-44B1EB2CE730}" name="Column1862" dataDxfId="14705"/>
    <tableColumn id="1867" xr3:uid="{22B9F727-0D38-42C2-B983-637A397EAA4D}" name="Column1863" dataDxfId="14704"/>
    <tableColumn id="1868" xr3:uid="{A59E8016-060F-48E3-8995-69434F41800E}" name="Column1864" dataDxfId="14703"/>
    <tableColumn id="1869" xr3:uid="{3802EC5F-164C-4268-982D-AD22D6D4BAAC}" name="Column1865" dataDxfId="14702"/>
    <tableColumn id="1870" xr3:uid="{1760DC33-9F06-4B44-BA26-925FCEA90032}" name="Column1866" dataDxfId="14701"/>
    <tableColumn id="1871" xr3:uid="{8C480014-A949-4992-848B-B831E8A28583}" name="Column1867" dataDxfId="14700"/>
    <tableColumn id="1872" xr3:uid="{AC6B5AC2-A33A-4BB5-87BC-5387EA99ED00}" name="Column1868" dataDxfId="14699"/>
    <tableColumn id="1873" xr3:uid="{0FAF5FC7-807E-46BD-ACF4-07FB9201362B}" name="Column1869" dataDxfId="14698"/>
    <tableColumn id="1874" xr3:uid="{44B4D338-71F7-427E-A94F-DEE092C25EE0}" name="Column1870" dataDxfId="14697"/>
    <tableColumn id="1875" xr3:uid="{C8018282-361B-4CE9-8A1B-7570367481CB}" name="Column1871" dataDxfId="14696"/>
    <tableColumn id="1876" xr3:uid="{B3FF9112-CDA1-4304-9A0E-DCB01D192643}" name="Column1872" dataDxfId="14695"/>
    <tableColumn id="1877" xr3:uid="{5E2BD736-8485-4009-91F0-B6025D7C1BF1}" name="Column1873" dataDxfId="14694"/>
    <tableColumn id="1878" xr3:uid="{B7429C9F-D7AB-4706-8BCC-B2C39E6AB616}" name="Column1874" dataDxfId="14693"/>
    <tableColumn id="1879" xr3:uid="{11459E8F-AD24-4C88-B54D-CB35F8403BAD}" name="Column1875" dataDxfId="14692"/>
    <tableColumn id="1880" xr3:uid="{2906897F-6548-45AC-8084-3EA82908E742}" name="Column1876" dataDxfId="14691"/>
    <tableColumn id="1881" xr3:uid="{0C9F73C5-E0DA-4AD4-ACD3-A23C4F838C15}" name="Column1877" dataDxfId="14690"/>
    <tableColumn id="1882" xr3:uid="{C8B8B009-F4FB-4470-957F-03C60F4D6B16}" name="Column1878" dataDxfId="14689"/>
    <tableColumn id="1883" xr3:uid="{6FD373E1-4F3C-432F-9749-9CB966E20506}" name="Column1879" dataDxfId="14688"/>
    <tableColumn id="1884" xr3:uid="{D5093847-010D-4F97-9660-AF3A4A3B9678}" name="Column1880" dataDxfId="14687"/>
    <tableColumn id="1885" xr3:uid="{A4AF369A-2792-4054-84AA-BB1936F20BF8}" name="Column1881" dataDxfId="14686"/>
    <tableColumn id="1886" xr3:uid="{F94F378C-9B09-4CB3-B553-D96012869F38}" name="Column1882" dataDxfId="14685"/>
    <tableColumn id="1887" xr3:uid="{BFDDCCA5-436F-45D4-B8AE-1B0883307AF5}" name="Column1883" dataDxfId="14684"/>
    <tableColumn id="1888" xr3:uid="{E1E64193-D95A-467A-AAC7-28B3C01C5578}" name="Column1884" dataDxfId="14683"/>
    <tableColumn id="1889" xr3:uid="{0F5C00B2-D500-4352-8FCF-E88E39282066}" name="Column1885" dataDxfId="14682"/>
    <tableColumn id="1890" xr3:uid="{8A302242-EE93-45AC-BCBD-68ABB212E5FC}" name="Column1886" dataDxfId="14681"/>
    <tableColumn id="1891" xr3:uid="{B86FBDAA-D002-43F5-965A-996CC994821F}" name="Column1887" dataDxfId="14680"/>
    <tableColumn id="1892" xr3:uid="{20FBB1B1-9989-4457-8DC4-63BC3C4F2015}" name="Column1888" dataDxfId="14679"/>
    <tableColumn id="1893" xr3:uid="{DF01CC45-5420-4BE4-AE0A-4978999AB3D5}" name="Column1889" dataDxfId="14678"/>
    <tableColumn id="1894" xr3:uid="{A6236D2E-FD54-4F07-96AF-844941BA10F0}" name="Column1890" dataDxfId="14677"/>
    <tableColumn id="1895" xr3:uid="{9D2D89E2-2382-4425-83FF-6A3723C9130F}" name="Column1891" dataDxfId="14676"/>
    <tableColumn id="1896" xr3:uid="{36F5ABA6-9712-4837-BB13-B1B083BF1E47}" name="Column1892" dataDxfId="14675"/>
    <tableColumn id="1897" xr3:uid="{89E5C11C-8643-4F2D-BF65-6E8E28E18187}" name="Column1893" dataDxfId="14674"/>
    <tableColumn id="1898" xr3:uid="{50C8E0D0-8001-424F-AD6B-DF412B9FA1D0}" name="Column1894" dataDxfId="14673"/>
    <tableColumn id="1899" xr3:uid="{7D8CCD16-49C1-418A-A61C-CA8EE45F74F7}" name="Column1895" dataDxfId="14672"/>
    <tableColumn id="1900" xr3:uid="{631AE941-02CE-4BC4-B08D-442A19F9A600}" name="Column1896" dataDxfId="14671"/>
    <tableColumn id="1901" xr3:uid="{86DA3CB2-D7CB-4146-A9DA-D355566C1B6A}" name="Column1897" dataDxfId="14670"/>
    <tableColumn id="1902" xr3:uid="{C63A7152-1BA5-49D9-AA98-6A891616D700}" name="Column1898" dataDxfId="14669"/>
    <tableColumn id="1903" xr3:uid="{E157019C-5840-4918-8B6D-F625DD74E5A1}" name="Column1899" dataDxfId="14668"/>
    <tableColumn id="1904" xr3:uid="{DDAD46EA-6346-4E1D-8233-01104CD0206D}" name="Column1900" dataDxfId="14667"/>
    <tableColumn id="1905" xr3:uid="{85212FC2-6D91-4139-93AB-4B405E27C617}" name="Column1901" dataDxfId="14666"/>
    <tableColumn id="1906" xr3:uid="{37BE2318-414D-4382-8D0F-A8A8C92F2118}" name="Column1902" dataDxfId="14665"/>
    <tableColumn id="1907" xr3:uid="{D869771F-1C10-481C-9139-F646D4459B3E}" name="Column1903" dataDxfId="14664"/>
    <tableColumn id="1908" xr3:uid="{B07B1D0B-8453-47FE-B0D0-D981E7E14836}" name="Column1904" dataDxfId="14663"/>
    <tableColumn id="1909" xr3:uid="{95EA9003-3663-4AE3-8716-DDBCB58A52D0}" name="Column1905" dataDxfId="14662"/>
    <tableColumn id="1910" xr3:uid="{E1015CA1-0CCF-403B-BFCE-0946E5E8E63E}" name="Column1906" dataDxfId="14661"/>
    <tableColumn id="1911" xr3:uid="{FF7B62B9-0F13-431B-8978-2ABDE242159E}" name="Column1907" dataDxfId="14660"/>
    <tableColumn id="1912" xr3:uid="{DC247DA0-705F-4D94-8325-98EF54E16BF3}" name="Column1908" dataDxfId="14659"/>
    <tableColumn id="1913" xr3:uid="{6F3FF0DA-BC40-42E0-ADFB-92A7700C19BA}" name="Column1909" dataDxfId="14658"/>
    <tableColumn id="1914" xr3:uid="{124F1868-3190-4DB8-97B0-A89832A0AC0D}" name="Column1910" dataDxfId="14657"/>
    <tableColumn id="1915" xr3:uid="{CE824B21-2557-4769-9444-03E0D96416D3}" name="Column1911" dataDxfId="14656"/>
    <tableColumn id="1916" xr3:uid="{8004851A-88E0-48D3-97C1-759D4D951825}" name="Column1912" dataDxfId="14655"/>
    <tableColumn id="1917" xr3:uid="{DBB422ED-8D90-4155-9B0E-89FB45292EE8}" name="Column1913" dataDxfId="14654"/>
    <tableColumn id="1918" xr3:uid="{33E52604-E473-4229-BDEA-1B23B51EF255}" name="Column1914" dataDxfId="14653"/>
    <tableColumn id="1919" xr3:uid="{03957E46-BB63-44D6-8781-C29EF60673FD}" name="Column1915" dataDxfId="14652"/>
    <tableColumn id="1920" xr3:uid="{1D7EC464-6C97-4528-A62D-D937B407825E}" name="Column1916" dataDxfId="14651"/>
    <tableColumn id="1921" xr3:uid="{34E3978B-B2CC-48CD-BEF0-3FA4C99BC842}" name="Column1917" dataDxfId="14650"/>
    <tableColumn id="1922" xr3:uid="{8E76B036-D028-4317-B9E2-4CAF6C7EB322}" name="Column1918" dataDxfId="14649"/>
    <tableColumn id="1923" xr3:uid="{E7D98207-41EB-43BF-AA0E-5BB409B03191}" name="Column1919" dataDxfId="14648"/>
    <tableColumn id="1924" xr3:uid="{B72E1CA2-FF38-459F-A32E-D2C03D0CE73D}" name="Column1920" dataDxfId="14647"/>
    <tableColumn id="1925" xr3:uid="{BFAF3051-A907-45CB-A626-C6C8B0B00CE0}" name="Column1921" dataDxfId="14646"/>
    <tableColumn id="1926" xr3:uid="{4E3593FD-8B0D-47EC-98F9-0D60AA415BC8}" name="Column1922" dataDxfId="14645"/>
    <tableColumn id="1927" xr3:uid="{C8F3F016-2269-4D98-9255-AE89729BED66}" name="Column1923" dataDxfId="14644"/>
    <tableColumn id="1928" xr3:uid="{A4F3AFAB-A57E-4AC2-A50C-9E2176922F79}" name="Column1924" dataDxfId="14643"/>
    <tableColumn id="1929" xr3:uid="{1E994926-F24B-4365-8EF9-6EF70C072C9B}" name="Column1925" dataDxfId="14642"/>
    <tableColumn id="1930" xr3:uid="{C06265F0-6401-4DF7-85B1-E029F1BFFA72}" name="Column1926" dataDxfId="14641"/>
    <tableColumn id="1931" xr3:uid="{8AD4F855-78A8-4256-A98A-A923F3BF4050}" name="Column1927" dataDxfId="14640"/>
    <tableColumn id="1932" xr3:uid="{043B45F9-C566-4961-9EEE-C9914AC20879}" name="Column1928" dataDxfId="14639"/>
    <tableColumn id="1933" xr3:uid="{F743278C-931A-476A-AC70-B14446149BC2}" name="Column1929" dataDxfId="14638"/>
    <tableColumn id="1934" xr3:uid="{C43B8D99-E259-4807-9527-FE491D1F3FE4}" name="Column1930" dataDxfId="14637"/>
    <tableColumn id="1935" xr3:uid="{74D4F450-3D1F-4FB9-83EF-9428189FD4F6}" name="Column1931" dataDxfId="14636"/>
    <tableColumn id="1936" xr3:uid="{0FF52801-C620-4DD9-A7FC-040D33D53824}" name="Column1932" dataDxfId="14635"/>
    <tableColumn id="1937" xr3:uid="{08823CDD-8C69-4CD7-8D2E-62F9BA7C59BC}" name="Column1933" dataDxfId="14634"/>
    <tableColumn id="1938" xr3:uid="{18E4BDC7-BFDF-41FA-82B2-9709F52F70F5}" name="Column1934" dataDxfId="14633"/>
    <tableColumn id="1939" xr3:uid="{1FA99E8B-E1AF-4071-85E5-7516F9D5E02B}" name="Column1935" dataDxfId="14632"/>
    <tableColumn id="1940" xr3:uid="{80F0FF6C-121F-41B5-BF8A-64C523177FFA}" name="Column1936" dataDxfId="14631"/>
    <tableColumn id="1941" xr3:uid="{4C14585E-C5D9-4AC2-8069-4487F74DA123}" name="Column1937" dataDxfId="14630"/>
    <tableColumn id="1942" xr3:uid="{4E85E396-B650-4814-9B83-8DF960BE410C}" name="Column1938" dataDxfId="14629"/>
    <tableColumn id="1943" xr3:uid="{2DAB8714-5E7F-4B38-AEEF-61E449432BED}" name="Column1939" dataDxfId="14628"/>
    <tableColumn id="1944" xr3:uid="{617FEC4B-2D75-4D0B-8EA7-2B67AB8363E9}" name="Column1940" dataDxfId="14627"/>
    <tableColumn id="1945" xr3:uid="{52BC7941-AF3C-4CC6-A7AF-4DD1D687299A}" name="Column1941" dataDxfId="14626"/>
    <tableColumn id="1946" xr3:uid="{2FFEF42D-CFC4-42D7-B335-5B3F496F1F60}" name="Column1942" dataDxfId="14625"/>
    <tableColumn id="1947" xr3:uid="{C5178766-1761-47B9-AEA2-47C768D65C03}" name="Column1943" dataDxfId="14624"/>
    <tableColumn id="1948" xr3:uid="{24A9A3A2-4949-4DCC-9A98-EA2CB591A2A2}" name="Column1944" dataDxfId="14623"/>
    <tableColumn id="1949" xr3:uid="{FC23D95D-5FAE-4D45-971A-DF3BE34ABACC}" name="Column1945" dataDxfId="14622"/>
    <tableColumn id="1950" xr3:uid="{4240FF36-E6B6-47FE-97A9-FB8F25C0BC74}" name="Column1946" dataDxfId="14621"/>
    <tableColumn id="1951" xr3:uid="{D0B2367E-2BA5-43F3-8ECB-9236E67692F2}" name="Column1947" dataDxfId="14620"/>
    <tableColumn id="1952" xr3:uid="{E9F4DB6B-F951-436F-9C7F-7C5ACF731939}" name="Column1948" dataDxfId="14619"/>
    <tableColumn id="1953" xr3:uid="{8B068427-BC21-4CEA-A233-D83DB86673DF}" name="Column1949" dataDxfId="14618"/>
    <tableColumn id="1954" xr3:uid="{14EBD4C6-51FF-48A8-893A-AC7EE8DDB95D}" name="Column1950" dataDxfId="14617"/>
    <tableColumn id="1955" xr3:uid="{AD6EF020-13EF-4F55-A509-5195CE24E51A}" name="Column1951" dataDxfId="14616"/>
    <tableColumn id="1956" xr3:uid="{1C65C7B5-A438-47F7-B062-8FDB6272C2EF}" name="Column1952" dataDxfId="14615"/>
    <tableColumn id="1957" xr3:uid="{850D62BC-5224-4C50-B15E-0EDABC6F9F9B}" name="Column1953" dataDxfId="14614"/>
    <tableColumn id="1958" xr3:uid="{D39F58B8-F424-45EE-B402-3EF361D65CA3}" name="Column1954" dataDxfId="14613"/>
    <tableColumn id="1959" xr3:uid="{8AB04E48-BFB2-4450-BD10-BA86351D1310}" name="Column1955" dataDxfId="14612"/>
    <tableColumn id="1960" xr3:uid="{2B46007A-D7B4-4515-83FA-6BB5993E907C}" name="Column1956" dataDxfId="14611"/>
    <tableColumn id="1961" xr3:uid="{B4B302BD-FB22-4BA3-9D6D-92389B16DB07}" name="Column1957" dataDxfId="14610"/>
    <tableColumn id="1962" xr3:uid="{A7A8D81D-0733-41CA-A74E-66D2E7FE7ACC}" name="Column1958" dataDxfId="14609"/>
    <tableColumn id="1963" xr3:uid="{16BB855A-7CDD-4474-A478-36B337E7F741}" name="Column1959" dataDxfId="14608"/>
    <tableColumn id="1964" xr3:uid="{232C641F-E8F6-4C35-B305-4691F77685D5}" name="Column1960" dataDxfId="14607"/>
    <tableColumn id="1965" xr3:uid="{BA6CB4D3-FC47-4170-B806-3FE8661DACA5}" name="Column1961" dataDxfId="14606"/>
    <tableColumn id="1966" xr3:uid="{8F1C6C03-E20C-49EB-B4E1-DB832AB0D05D}" name="Column1962" dataDxfId="14605"/>
    <tableColumn id="1967" xr3:uid="{DFDD7F77-8309-4769-AD33-7BAC38CD590E}" name="Column1963" dataDxfId="14604"/>
    <tableColumn id="1968" xr3:uid="{B5B2A9B8-DB40-4EAF-B955-8F8F632CCF86}" name="Column1964" dataDxfId="14603"/>
    <tableColumn id="1969" xr3:uid="{7487FDBE-9970-452A-8992-ED831F939EFE}" name="Column1965" dataDxfId="14602"/>
    <tableColumn id="1970" xr3:uid="{7498BCF5-2CC2-40E2-B1E3-A28092163AB6}" name="Column1966" dataDxfId="14601"/>
    <tableColumn id="1971" xr3:uid="{BB84406E-8ADA-45B4-951F-45766FF8D971}" name="Column1967" dataDxfId="14600"/>
    <tableColumn id="1972" xr3:uid="{03338F8D-83DF-4EDA-ACA9-AD7B81C792AB}" name="Column1968" dataDxfId="14599"/>
    <tableColumn id="1973" xr3:uid="{02957DC8-7AEC-4630-B843-6DD9771E87FD}" name="Column1969" dataDxfId="14598"/>
    <tableColumn id="1974" xr3:uid="{3DD4D9E5-03E6-4E10-B0E4-33E1EE8EDC74}" name="Column1970" dataDxfId="14597"/>
    <tableColumn id="1975" xr3:uid="{543FEFF2-BEC2-4DA0-A859-05D1EF5468F0}" name="Column1971" dataDxfId="14596"/>
    <tableColumn id="1976" xr3:uid="{E670CF59-18F0-41AC-B09D-A80267779154}" name="Column1972" dataDxfId="14595"/>
    <tableColumn id="1977" xr3:uid="{A500F8D6-8D43-48C2-8273-9C90F58F88BE}" name="Column1973" dataDxfId="14594"/>
    <tableColumn id="1978" xr3:uid="{9F8ADA17-7B69-4809-9717-C3CD527B08A5}" name="Column1974" dataDxfId="14593"/>
    <tableColumn id="1979" xr3:uid="{552A3819-8DB1-4BD3-8AC6-019BBCC8208E}" name="Column1975" dataDxfId="14592"/>
    <tableColumn id="1980" xr3:uid="{A39F9352-27FB-4652-A7BA-007704A20463}" name="Column1976" dataDxfId="14591"/>
    <tableColumn id="1981" xr3:uid="{0D2E0AE7-36FC-4FC9-91B2-301C8E39CD03}" name="Column1977" dataDxfId="14590"/>
    <tableColumn id="1982" xr3:uid="{29AEE4E8-24D6-44B6-9881-F26AE3C287E5}" name="Column1978" dataDxfId="14589"/>
    <tableColumn id="1983" xr3:uid="{EA6E270B-F7B6-4D3F-A87D-D8421C8F9A5B}" name="Column1979" dataDxfId="14588"/>
    <tableColumn id="1984" xr3:uid="{E325A072-5D84-463D-A4B9-3D3539EE3BA0}" name="Column1980" dataDxfId="14587"/>
    <tableColumn id="1985" xr3:uid="{CD048823-3DFB-4314-94A9-BBE89B4603C7}" name="Column1981" dataDxfId="14586"/>
    <tableColumn id="1986" xr3:uid="{E3190693-90E9-4F45-BD24-1FAF11B420E9}" name="Column1982" dataDxfId="14585"/>
    <tableColumn id="1987" xr3:uid="{4F93488F-FA6B-4D33-968D-F2FA7F0F1C61}" name="Column1983" dataDxfId="14584"/>
    <tableColumn id="1988" xr3:uid="{14D5053F-77E7-4EA8-B2A6-352D78BEB204}" name="Column1984" dataDxfId="14583"/>
    <tableColumn id="1989" xr3:uid="{163B7BE7-9CE1-413E-935B-1904220D0570}" name="Column1985" dataDxfId="14582"/>
    <tableColumn id="1990" xr3:uid="{8F23960E-9132-41E5-A401-042A52784C12}" name="Column1986" dataDxfId="14581"/>
    <tableColumn id="1991" xr3:uid="{ED04831A-58AF-4B62-8360-3977BDF2FC96}" name="Column1987" dataDxfId="14580"/>
    <tableColumn id="1992" xr3:uid="{FBAF857E-1ACF-4855-AF61-48C738A77DEF}" name="Column1988" dataDxfId="14579"/>
    <tableColumn id="1993" xr3:uid="{330E93B0-5F98-40E8-B199-645517776E71}" name="Column1989" dataDxfId="14578"/>
    <tableColumn id="1994" xr3:uid="{F7349264-19C7-4780-B467-E224CB25D58B}" name="Column1990" dataDxfId="14577"/>
    <tableColumn id="1995" xr3:uid="{440869A6-5EBA-4623-BF6B-BDAD3A4633C5}" name="Column1991" dataDxfId="14576"/>
    <tableColumn id="1996" xr3:uid="{A308ECEA-A007-4432-98EE-F08071CD8B9D}" name="Column1992" dataDxfId="14575"/>
    <tableColumn id="1997" xr3:uid="{19DD0C68-D6F2-4F37-8166-C65B1F479628}" name="Column1993" dataDxfId="14574"/>
    <tableColumn id="1998" xr3:uid="{C2D99DA5-7E13-4CFE-B707-D110F2E45625}" name="Column1994" dataDxfId="14573"/>
    <tableColumn id="1999" xr3:uid="{D26B99B1-A5D0-49F5-89B7-2F4BEAB3A8DA}" name="Column1995" dataDxfId="14572"/>
    <tableColumn id="2000" xr3:uid="{EFA8D5E5-C490-48B4-BF88-0A5961738982}" name="Column1996" dataDxfId="14571"/>
    <tableColumn id="2001" xr3:uid="{00D8BD53-3F22-4269-A3CC-22F5B8500FA1}" name="Column1997" dataDxfId="14570"/>
    <tableColumn id="2002" xr3:uid="{4422AFF4-CA6E-41B1-8075-75C2641DC500}" name="Column1998" dataDxfId="14569"/>
    <tableColumn id="2003" xr3:uid="{204A6E07-BA5D-466D-BA35-6EB4FCF9A463}" name="Column1999" dataDxfId="14568"/>
    <tableColumn id="2004" xr3:uid="{29309214-0DA4-48E0-BEF4-343C0EFF4976}" name="Column2000" dataDxfId="14567"/>
    <tableColumn id="2005" xr3:uid="{716A144D-34DC-4388-A772-E9B1CA349E91}" name="Column2001" dataDxfId="14566"/>
    <tableColumn id="2006" xr3:uid="{1E6CD48E-BA69-4EF4-BC53-6CDDE9291277}" name="Column2002" dataDxfId="14565"/>
    <tableColumn id="2007" xr3:uid="{6610C383-5FFE-4905-9767-82CA4055F46C}" name="Column2003" dataDxfId="14564"/>
    <tableColumn id="2008" xr3:uid="{F53500A3-45A4-4316-B388-36BC0DE28F75}" name="Column2004" dataDxfId="14563"/>
    <tableColumn id="2009" xr3:uid="{FF5F8D51-6892-4F1A-A07E-576BB2D948C7}" name="Column2005" dataDxfId="14562"/>
    <tableColumn id="2010" xr3:uid="{5E000E70-3758-4E5A-AAE8-FA7D54371205}" name="Column2006" dataDxfId="14561"/>
    <tableColumn id="2011" xr3:uid="{4A15756C-DEA2-499E-A6B6-58CA63C8FB79}" name="Column2007" dataDxfId="14560"/>
    <tableColumn id="2012" xr3:uid="{BE2DB2E4-7731-4B9B-9740-BB848DD54EDD}" name="Column2008" dataDxfId="14559"/>
    <tableColumn id="2013" xr3:uid="{6CACD4CB-6346-4461-AACE-FA32C1793109}" name="Column2009" dataDxfId="14558"/>
    <tableColumn id="2014" xr3:uid="{FC3F37D7-256F-40D5-8214-3A5F7418654C}" name="Column2010" dataDxfId="14557"/>
    <tableColumn id="2015" xr3:uid="{1774346C-42BA-43C9-90FF-B0BACC26DF5A}" name="Column2011" dataDxfId="14556"/>
    <tableColumn id="2016" xr3:uid="{BC5E4491-53DE-4230-93B5-12D617BBE2C7}" name="Column2012" dataDxfId="14555"/>
    <tableColumn id="2017" xr3:uid="{7583F524-FDD3-4772-9115-33F77124644D}" name="Column2013" dataDxfId="14554"/>
    <tableColumn id="2018" xr3:uid="{5A7A390B-A0FA-41DF-A339-CBEEB3E382D8}" name="Column2014" dataDxfId="14553"/>
    <tableColumn id="2019" xr3:uid="{D49F4030-213C-4A17-BE3E-A2CCAFC55FF6}" name="Column2015" dataDxfId="14552"/>
    <tableColumn id="2020" xr3:uid="{92EC79A5-0CC0-4E0D-9AEB-8070AD6AEB62}" name="Column2016" dataDxfId="14551"/>
    <tableColumn id="2021" xr3:uid="{25C6E7A0-5DB2-48AA-AD1E-E3326FF75440}" name="Column2017" dataDxfId="14550"/>
    <tableColumn id="2022" xr3:uid="{1E2AB7AF-DBCC-4C2D-8354-0E61689DBBF2}" name="Column2018" dataDxfId="14549"/>
    <tableColumn id="2023" xr3:uid="{9C942466-8B42-4AAD-91EF-FC81BC03AAB0}" name="Column2019" dataDxfId="14548"/>
    <tableColumn id="2024" xr3:uid="{038E90FE-1BFC-45C3-ADB1-F3C376B709F7}" name="Column2020" dataDxfId="14547"/>
    <tableColumn id="2025" xr3:uid="{276363FD-BA04-4220-B140-CED8D997B2A6}" name="Column2021" dataDxfId="14546"/>
    <tableColumn id="2026" xr3:uid="{FC123527-A725-4269-B4BB-2D407B25C8CB}" name="Column2022" dataDxfId="14545"/>
    <tableColumn id="2027" xr3:uid="{5E675BFD-A106-4CD7-B0C0-287459B82E5A}" name="Column2023" dataDxfId="14544"/>
    <tableColumn id="2028" xr3:uid="{EDDD95E5-3B19-4DF9-86C9-7FB0DE2BEC9D}" name="Column2024" dataDxfId="14543"/>
    <tableColumn id="2029" xr3:uid="{DE9B3C27-C1BD-4A94-9422-844CA01E7602}" name="Column2025" dataDxfId="14542"/>
    <tableColumn id="2030" xr3:uid="{2DC4ED3F-742F-4D3D-9AE4-38E6BE65DC22}" name="Column2026" dataDxfId="14541"/>
    <tableColumn id="2031" xr3:uid="{CB445B25-C3BC-442C-9DF6-E759244013B0}" name="Column2027" dataDxfId="14540"/>
    <tableColumn id="2032" xr3:uid="{B016351E-8828-4E71-8CB1-4F3E09903FF5}" name="Column2028" dataDxfId="14539"/>
    <tableColumn id="2033" xr3:uid="{F54D3810-3933-43BC-8789-89263A7A2891}" name="Column2029" dataDxfId="14538"/>
    <tableColumn id="2034" xr3:uid="{EA9D0EB3-3598-4D2C-97AF-F556A0666BE3}" name="Column2030" dataDxfId="14537"/>
    <tableColumn id="2035" xr3:uid="{46BF2F21-8B58-416D-B0A2-C7BCA27FE920}" name="Column2031" dataDxfId="14536"/>
    <tableColumn id="2036" xr3:uid="{7A540715-B491-48E5-830C-BC295A59342B}" name="Column2032" dataDxfId="14535"/>
    <tableColumn id="2037" xr3:uid="{7010C016-EE60-46D7-A3DA-8DF2A29E6756}" name="Column2033" dataDxfId="14534"/>
    <tableColumn id="2038" xr3:uid="{1E3226DF-BD46-4C35-B299-3E2847FB4EFE}" name="Column2034" dataDxfId="14533"/>
    <tableColumn id="2039" xr3:uid="{04C824C1-3165-47DE-A4A9-21CCE44959CD}" name="Column2035" dataDxfId="14532"/>
    <tableColumn id="2040" xr3:uid="{7D90D632-B997-4EBE-B941-E1521CF7DA13}" name="Column2036" dataDxfId="14531"/>
    <tableColumn id="2041" xr3:uid="{C6C7D27D-58E3-4031-8EE9-C90DA35C31EA}" name="Column2037" dataDxfId="14530"/>
    <tableColumn id="2042" xr3:uid="{3CA5F66F-B51F-4A9B-80FA-2273E967684D}" name="Column2038" dataDxfId="14529"/>
    <tableColumn id="2043" xr3:uid="{F60518E9-B457-4FB5-A46D-F41D1D9B1296}" name="Column2039" dataDxfId="14528"/>
    <tableColumn id="2044" xr3:uid="{E3187289-CFC7-4C08-A744-0CBB14280240}" name="Column2040" dataDxfId="14527"/>
    <tableColumn id="2045" xr3:uid="{761338AC-4260-48DC-8456-4B25B8057240}" name="Column2041" dataDxfId="14526"/>
    <tableColumn id="2046" xr3:uid="{9A67CC8D-2B87-46E9-846A-CD483A177D30}" name="Column2042" dataDxfId="14525"/>
    <tableColumn id="2047" xr3:uid="{D2350574-0AAB-4FD1-8C37-E09BB43CBB01}" name="Column2043" dataDxfId="14524"/>
    <tableColumn id="2048" xr3:uid="{DB701356-0B78-458B-9232-96A6579A2C28}" name="Column2044" dataDxfId="14523"/>
    <tableColumn id="2049" xr3:uid="{91702AAF-C245-4611-A1EB-01B9409C26F4}" name="Column2045" dataDxfId="14522"/>
    <tableColumn id="2050" xr3:uid="{D98AB254-3584-464D-A78F-C632E00661FD}" name="Column2046" dataDxfId="14521"/>
    <tableColumn id="2051" xr3:uid="{6CFD258B-D2E3-4588-8C93-A6043652C85F}" name="Column2047" dataDxfId="14520"/>
    <tableColumn id="2052" xr3:uid="{E082F409-4A06-4C7F-8DCF-CFE7940D300E}" name="Column2048" dataDxfId="14519"/>
    <tableColumn id="2053" xr3:uid="{22ACCAC9-075E-4EC9-BFF0-E75522A14FC2}" name="Column2049" dataDxfId="14518"/>
    <tableColumn id="2054" xr3:uid="{4CB0BDD2-7648-4F32-8626-A0DA926EA12F}" name="Column2050" dataDxfId="14517"/>
    <tableColumn id="2055" xr3:uid="{6CA8993E-EF85-4B6B-BD38-8AD14479FDBF}" name="Column2051" dataDxfId="14516"/>
    <tableColumn id="2056" xr3:uid="{1616F961-718F-4358-8FDA-A811D3629677}" name="Column2052" dataDxfId="14515"/>
    <tableColumn id="2057" xr3:uid="{8966FFC7-D3ED-4B88-956F-C96CC464FA38}" name="Column2053" dataDxfId="14514"/>
    <tableColumn id="2058" xr3:uid="{3F7575BA-A47C-4B95-9563-9B0C464F4653}" name="Column2054" dataDxfId="14513"/>
    <tableColumn id="2059" xr3:uid="{E06D79D0-ED8B-41BC-B553-B8DFFAE9BCF3}" name="Column2055" dataDxfId="14512"/>
    <tableColumn id="2060" xr3:uid="{6F6FB267-0C0C-4289-8C0F-CBB61E347143}" name="Column2056" dataDxfId="14511"/>
    <tableColumn id="2061" xr3:uid="{A9A3BEC6-F706-46E5-A88F-EEBE4BB7D717}" name="Column2057" dataDxfId="14510"/>
    <tableColumn id="2062" xr3:uid="{DCCF8451-6E72-4010-BA26-41D2A1552CB1}" name="Column2058" dataDxfId="14509"/>
    <tableColumn id="2063" xr3:uid="{78C4E15F-DFE8-45AE-80E1-2179FCAA2C84}" name="Column2059" dataDxfId="14508"/>
    <tableColumn id="2064" xr3:uid="{F630CE27-4D0A-4074-8933-C4FB167CD95F}" name="Column2060" dataDxfId="14507"/>
    <tableColumn id="2065" xr3:uid="{3DF86D01-2F54-441E-81C4-526BC872342A}" name="Column2061" dataDxfId="14506"/>
    <tableColumn id="2066" xr3:uid="{32F5BD43-7E02-411F-A200-C7C48386F334}" name="Column2062" dataDxfId="14505"/>
    <tableColumn id="2067" xr3:uid="{A1BF573A-C794-4D53-9053-8EADEE473D4D}" name="Column2063" dataDxfId="14504"/>
    <tableColumn id="2068" xr3:uid="{B68455E3-EBD0-4282-BD36-D3902AA1F830}" name="Column2064" dataDxfId="14503"/>
    <tableColumn id="2069" xr3:uid="{087A58DE-95A4-4529-B89C-A8CF104DC42C}" name="Column2065" dataDxfId="14502"/>
    <tableColumn id="2070" xr3:uid="{B21F5CBB-E509-423D-801A-123ED4BF5A8C}" name="Column2066" dataDxfId="14501"/>
    <tableColumn id="2071" xr3:uid="{6C2EEBBF-984F-4F4E-854B-ADB4724776AB}" name="Column2067" dataDxfId="14500"/>
    <tableColumn id="2072" xr3:uid="{D4C072DA-7458-4791-8FAC-EA0B3B6EE679}" name="Column2068" dataDxfId="14499"/>
    <tableColumn id="2073" xr3:uid="{C54014A9-A420-4E86-8454-2561E31E9AA7}" name="Column2069" dataDxfId="14498"/>
    <tableColumn id="2074" xr3:uid="{620CEFE0-4633-46BB-9FA1-789B52B2A119}" name="Column2070" dataDxfId="14497"/>
    <tableColumn id="2075" xr3:uid="{D227B279-3E73-402A-AB1C-F2194024C4F2}" name="Column2071" dataDxfId="14496"/>
    <tableColumn id="2076" xr3:uid="{1213A0F8-27E0-4670-937A-1DB7F08CAA17}" name="Column2072" dataDxfId="14495"/>
    <tableColumn id="2077" xr3:uid="{4FF04F05-2DF6-4E29-BB4C-7B5023CC7004}" name="Column2073" dataDxfId="14494"/>
    <tableColumn id="2078" xr3:uid="{F257D887-CFF6-4E96-A801-4AE64AB16539}" name="Column2074" dataDxfId="14493"/>
    <tableColumn id="2079" xr3:uid="{9D868F07-949F-4E1B-B516-1A7B8B5C283B}" name="Column2075" dataDxfId="14492"/>
    <tableColumn id="2080" xr3:uid="{918AC015-012A-4891-8866-6A39FD7CC352}" name="Column2076" dataDxfId="14491"/>
    <tableColumn id="2081" xr3:uid="{97CBD1F7-6ED3-45BD-AEAE-A9F1C8217AD4}" name="Column2077" dataDxfId="14490"/>
    <tableColumn id="2082" xr3:uid="{CB981763-BAD5-4D7C-9ECA-2BDA04B1DD68}" name="Column2078" dataDxfId="14489"/>
    <tableColumn id="2083" xr3:uid="{A4430F42-6427-4C32-87FD-AB5E2501C44C}" name="Column2079" dataDxfId="14488"/>
    <tableColumn id="2084" xr3:uid="{7F6BECC0-F70D-46CD-8D86-EDC4BB3EA73E}" name="Column2080" dataDxfId="14487"/>
    <tableColumn id="2085" xr3:uid="{49540808-45F6-460D-B18D-C18D43967EB5}" name="Column2081" dataDxfId="14486"/>
    <tableColumn id="2086" xr3:uid="{FCA834D2-51AA-4307-992D-65CA0347DEB7}" name="Column2082" dataDxfId="14485"/>
    <tableColumn id="2087" xr3:uid="{18FBB3C6-9E4B-437C-B1FA-DC9B38C3D85A}" name="Column2083" dataDxfId="14484"/>
    <tableColumn id="2088" xr3:uid="{A0E7F13D-5EA7-4326-B4CD-C47036A8408A}" name="Column2084" dataDxfId="14483"/>
    <tableColumn id="2089" xr3:uid="{F34E4572-FF5C-4267-80A9-1FDD184EF25A}" name="Column2085" dataDxfId="14482"/>
    <tableColumn id="2090" xr3:uid="{2ADF27B1-7C2B-4082-BC0F-A55076F89E70}" name="Column2086" dataDxfId="14481"/>
    <tableColumn id="2091" xr3:uid="{ABA2D997-84CA-48F5-9CF8-8260BEE46EF9}" name="Column2087" dataDxfId="14480"/>
    <tableColumn id="2092" xr3:uid="{B9D6977F-81DC-45BD-8DB1-9415EC30596A}" name="Column2088" dataDxfId="14479"/>
    <tableColumn id="2093" xr3:uid="{FDAE1463-546F-4B29-B6B8-32824F3CDC9E}" name="Column2089" dataDxfId="14478"/>
    <tableColumn id="2094" xr3:uid="{79828D8D-74A4-45F8-9CBC-1D9D541AADF5}" name="Column2090" dataDxfId="14477"/>
    <tableColumn id="2095" xr3:uid="{4E167E2B-431E-482A-A1EC-52EB7B995378}" name="Column2091" dataDxfId="14476"/>
    <tableColumn id="2096" xr3:uid="{1698A9D0-99FF-4747-AA50-4D17B8DF8CBD}" name="Column2092" dataDxfId="14475"/>
    <tableColumn id="2097" xr3:uid="{1A9BA246-4CFF-45D4-9E86-4816F5603356}" name="Column2093" dataDxfId="14474"/>
    <tableColumn id="2098" xr3:uid="{36B985E1-661C-497A-8F38-ED04B60F318E}" name="Column2094" dataDxfId="14473"/>
    <tableColumn id="2099" xr3:uid="{6CC81873-9A69-4820-9AA4-1E59FCC707C2}" name="Column2095" dataDxfId="14472"/>
    <tableColumn id="2100" xr3:uid="{354A6CB0-77BF-4F62-9079-0B5EC0CB5956}" name="Column2096" dataDxfId="14471"/>
    <tableColumn id="2101" xr3:uid="{81C0D28C-C71E-475F-8130-21399DC23F96}" name="Column2097" dataDxfId="14470"/>
    <tableColumn id="2102" xr3:uid="{6901016A-A7D9-462B-978F-6460B11D6E3D}" name="Column2098" dataDxfId="14469"/>
    <tableColumn id="2103" xr3:uid="{127CBD99-0EC5-4A8F-8B70-A05319241F34}" name="Column2099" dataDxfId="14468"/>
    <tableColumn id="2104" xr3:uid="{18843CAE-3DEA-4BBA-B0EC-C8C65BB7AF36}" name="Column2100" dataDxfId="14467"/>
    <tableColumn id="2105" xr3:uid="{ECFA961A-352B-4B46-99D1-D1B88055A9D5}" name="Column2101" dataDxfId="14466"/>
    <tableColumn id="2106" xr3:uid="{F3B99E84-9B00-4B6E-876D-3AF57B4AB7A6}" name="Column2102" dataDxfId="14465"/>
    <tableColumn id="2107" xr3:uid="{50B83AC7-BC3B-4B3E-87FB-B14B9FC9D071}" name="Column2103" dataDxfId="14464"/>
    <tableColumn id="2108" xr3:uid="{F17C3A9F-4C3E-4AAD-88AF-B550C29A7E42}" name="Column2104" dataDxfId="14463"/>
    <tableColumn id="2109" xr3:uid="{60AECC7D-CC1C-4EC1-8857-6974B57E45BD}" name="Column2105" dataDxfId="14462"/>
    <tableColumn id="2110" xr3:uid="{F27E8230-29F8-4839-9CAD-EE2970AA4C01}" name="Column2106" dataDxfId="14461"/>
    <tableColumn id="2111" xr3:uid="{0A8935B4-2E60-4D1E-B196-2D3F128E6489}" name="Column2107" dataDxfId="14460"/>
    <tableColumn id="2112" xr3:uid="{731C77E7-552D-4B1B-AE48-A20527F6A5D7}" name="Column2108" dataDxfId="14459"/>
    <tableColumn id="2113" xr3:uid="{6AE4D883-8EFC-4A40-9654-9D7FCC7B053C}" name="Column2109" dataDxfId="14458"/>
    <tableColumn id="2114" xr3:uid="{F999433F-A303-43A5-B358-03D4F0F58F82}" name="Column2110" dataDxfId="14457"/>
    <tableColumn id="2115" xr3:uid="{3CA055D5-08A0-4E71-9487-30B664F11F4F}" name="Column2111" dataDxfId="14456"/>
    <tableColumn id="2116" xr3:uid="{25D8B660-920B-4747-9F6A-7B92D8BF784D}" name="Column2112" dataDxfId="14455"/>
    <tableColumn id="2117" xr3:uid="{599DB2F0-B771-4E7B-A38D-9A5C7B24FC88}" name="Column2113" dataDxfId="14454"/>
    <tableColumn id="2118" xr3:uid="{4258C7DF-9883-4489-A607-ABE3CC4596E6}" name="Column2114" dataDxfId="14453"/>
    <tableColumn id="2119" xr3:uid="{538668F6-5198-4405-AD96-DED216A1D664}" name="Column2115" dataDxfId="14452"/>
    <tableColumn id="2120" xr3:uid="{CCA455D5-3802-42F2-AAB6-1E253377AC34}" name="Column2116" dataDxfId="14451"/>
    <tableColumn id="2121" xr3:uid="{22599D33-A3D1-4FF2-B777-9D80A19D958A}" name="Column2117" dataDxfId="14450"/>
    <tableColumn id="2122" xr3:uid="{01B2A21F-5157-44EA-BABC-45A58D75943F}" name="Column2118" dataDxfId="14449"/>
    <tableColumn id="2123" xr3:uid="{B9D5DBB0-FD23-4C4E-93C3-F99709C7915C}" name="Column2119" dataDxfId="14448"/>
    <tableColumn id="2124" xr3:uid="{9D82D7AE-7E47-423E-BBF1-8DDD78995B6A}" name="Column2120" dataDxfId="14447"/>
    <tableColumn id="2125" xr3:uid="{0B4D054E-EA79-4B4D-8768-E17B3FC2A912}" name="Column2121" dataDxfId="14446"/>
    <tableColumn id="2126" xr3:uid="{816AEE28-A57C-468E-831A-FBDBA8940345}" name="Column2122" dataDxfId="14445"/>
    <tableColumn id="2127" xr3:uid="{FB87F3F6-0559-4BEE-8E61-221831C96A8B}" name="Column2123" dataDxfId="14444"/>
    <tableColumn id="2128" xr3:uid="{6D9597FE-2F5C-40E7-A9C1-4D0D74BE87CB}" name="Column2124" dataDxfId="14443"/>
    <tableColumn id="2129" xr3:uid="{2EAE27D0-7AD8-459B-AF85-2E79D143BD16}" name="Column2125" dataDxfId="14442"/>
    <tableColumn id="2130" xr3:uid="{DCBF17F1-67EC-48F6-9E46-1C5A05BE26AA}" name="Column2126" dataDxfId="14441"/>
    <tableColumn id="2131" xr3:uid="{BF1CFC21-F4C9-4987-8988-5D57ACB94FC8}" name="Column2127" dataDxfId="14440"/>
    <tableColumn id="2132" xr3:uid="{6321CDEE-F122-4AED-B9E9-8955A3ACD35B}" name="Column2128" dataDxfId="14439"/>
    <tableColumn id="2133" xr3:uid="{CC96A220-96F6-4DC4-9FB3-5FB37D4113ED}" name="Column2129" dataDxfId="14438"/>
    <tableColumn id="2134" xr3:uid="{F5F6CF6A-C138-4EEF-8B19-BDD1B6978B31}" name="Column2130" dataDxfId="14437"/>
    <tableColumn id="2135" xr3:uid="{D9496C48-2916-4DEC-A39B-C10964F31626}" name="Column2131" dataDxfId="14436"/>
    <tableColumn id="2136" xr3:uid="{22CB248E-A935-4EB9-A7DD-E6A694415324}" name="Column2132" dataDxfId="14435"/>
    <tableColumn id="2137" xr3:uid="{D946A2A7-0BB0-4805-9EE4-B5AC3464C4C5}" name="Column2133" dataDxfId="14434"/>
    <tableColumn id="2138" xr3:uid="{9A1A119B-9D2B-4B97-B4D3-5800FB2BEB2B}" name="Column2134" dataDxfId="14433"/>
    <tableColumn id="2139" xr3:uid="{1158074D-3709-4235-9C88-39929A06C890}" name="Column2135" dataDxfId="14432"/>
    <tableColumn id="2140" xr3:uid="{FD95225C-1506-4543-8E4D-A42B6FC8C338}" name="Column2136" dataDxfId="14431"/>
    <tableColumn id="2141" xr3:uid="{A46D3710-153C-4FA6-9432-22EFC1AF2356}" name="Column2137" dataDxfId="14430"/>
    <tableColumn id="2142" xr3:uid="{8FA2B943-6F8B-4077-914C-0BB0E7CEC335}" name="Column2138" dataDxfId="14429"/>
    <tableColumn id="2143" xr3:uid="{A6990371-C594-471C-8244-652FE5C8397F}" name="Column2139" dataDxfId="14428"/>
    <tableColumn id="2144" xr3:uid="{B3CECA98-6257-42B9-A2E7-5202FBE2C88E}" name="Column2140" dataDxfId="14427"/>
    <tableColumn id="2145" xr3:uid="{4117AE70-8491-4B42-AA58-022A5C76A430}" name="Column2141" dataDxfId="14426"/>
    <tableColumn id="2146" xr3:uid="{CBF70554-F2F1-4037-9FFF-3637DA8FAC77}" name="Column2142" dataDxfId="14425"/>
    <tableColumn id="2147" xr3:uid="{8916B722-1D11-4085-98EA-D6CD9DCC4D53}" name="Column2143" dataDxfId="14424"/>
    <tableColumn id="2148" xr3:uid="{EFFC72DB-9C40-492B-8874-2FCF40496EB1}" name="Column2144" dataDxfId="14423"/>
    <tableColumn id="2149" xr3:uid="{71B7476F-C261-4085-8ABB-96187A966319}" name="Column2145" dataDxfId="14422"/>
    <tableColumn id="2150" xr3:uid="{43D610CA-6323-4441-8DC7-5682FB723DD2}" name="Column2146" dataDxfId="14421"/>
    <tableColumn id="2151" xr3:uid="{80C00AA5-FBC3-40A8-AA5B-396823AAE172}" name="Column2147" dataDxfId="14420"/>
    <tableColumn id="2152" xr3:uid="{245352C9-E8D5-4DAD-A48C-8C2918D4C0C1}" name="Column2148" dataDxfId="14419"/>
    <tableColumn id="2153" xr3:uid="{D6135F31-E031-4D7E-A6D8-7DD282F3458D}" name="Column2149" dataDxfId="14418"/>
    <tableColumn id="2154" xr3:uid="{A15E2F98-A182-4329-A4E3-67250BC5CCDC}" name="Column2150" dataDxfId="14417"/>
    <tableColumn id="2155" xr3:uid="{BC16FEB6-0AEC-4A29-B7A9-9C5C78F1FF59}" name="Column2151" dataDxfId="14416"/>
    <tableColumn id="2156" xr3:uid="{A740FCE5-3127-4A68-AF7C-5935139CE26F}" name="Column2152" dataDxfId="14415"/>
    <tableColumn id="2157" xr3:uid="{6424A9D5-8F9C-4337-B56C-E118D06B30CA}" name="Column2153" dataDxfId="14414"/>
    <tableColumn id="2158" xr3:uid="{9335F855-836C-4E75-8C84-0257945C2A41}" name="Column2154" dataDxfId="14413"/>
    <tableColumn id="2159" xr3:uid="{2735A184-D91F-4DC9-AB82-E15E8CC737E9}" name="Column2155" dataDxfId="14412"/>
    <tableColumn id="2160" xr3:uid="{5FF86341-F970-4FFE-828E-95CCB4B77439}" name="Column2156" dataDxfId="14411"/>
    <tableColumn id="2161" xr3:uid="{1FE85C6E-B072-4766-A406-20CCF08B0513}" name="Column2157" dataDxfId="14410"/>
    <tableColumn id="2162" xr3:uid="{96C22CD5-BC3E-4239-A25D-2E72103F2F33}" name="Column2158" dataDxfId="14409"/>
    <tableColumn id="2163" xr3:uid="{F23705F2-0940-4229-803B-2DA9C388001C}" name="Column2159" dataDxfId="14408"/>
    <tableColumn id="2164" xr3:uid="{47A17C36-C692-4B1F-AEA0-329F5EDB3116}" name="Column2160" dataDxfId="14407"/>
    <tableColumn id="2165" xr3:uid="{7D84292A-A474-44F9-BF9A-D35BB566D2BC}" name="Column2161" dataDxfId="14406"/>
    <tableColumn id="2166" xr3:uid="{3CE3EFE4-2570-4D2D-AB31-6A65937A2F86}" name="Column2162" dataDxfId="14405"/>
    <tableColumn id="2167" xr3:uid="{8E22B93D-E67D-4CD0-B65C-2785271F5A0F}" name="Column2163" dataDxfId="14404"/>
    <tableColumn id="2168" xr3:uid="{420083E5-A14A-46EB-84BC-260D61EC99CF}" name="Column2164" dataDxfId="14403"/>
    <tableColumn id="2169" xr3:uid="{FC16DF9F-A7C8-4E1F-8A3C-48F54B145579}" name="Column2165" dataDxfId="14402"/>
    <tableColumn id="2170" xr3:uid="{16448290-A67B-4999-9C8D-3D8834289548}" name="Column2166" dataDxfId="14401"/>
    <tableColumn id="2171" xr3:uid="{3ED9A7CE-299E-41AB-BAFD-C5B7D9E07A1A}" name="Column2167" dataDxfId="14400"/>
    <tableColumn id="2172" xr3:uid="{184E5527-98E4-41D9-8811-099DF1B6CB9E}" name="Column2168" dataDxfId="14399"/>
    <tableColumn id="2173" xr3:uid="{9C9E1FE1-462F-4378-8295-94F2A0C8D65B}" name="Column2169" dataDxfId="14398"/>
    <tableColumn id="2174" xr3:uid="{2E15BAE0-8FD1-409B-B010-37F5B6409C4B}" name="Column2170" dataDxfId="14397"/>
    <tableColumn id="2175" xr3:uid="{5DC8DC53-8F49-4337-9BEB-7E84B84E8DDC}" name="Column2171" dataDxfId="14396"/>
    <tableColumn id="2176" xr3:uid="{A69153CA-43CE-4902-9649-36BCB0234D19}" name="Column2172" dataDxfId="14395"/>
    <tableColumn id="2177" xr3:uid="{22F7F0A6-14A9-4584-81EE-9B28ADCEA1D7}" name="Column2173" dataDxfId="14394"/>
    <tableColumn id="2178" xr3:uid="{2A2C5171-D560-46AD-8B9A-86F8519A8F7A}" name="Column2174" dataDxfId="14393"/>
    <tableColumn id="2179" xr3:uid="{EFD3BE38-D312-4D2A-A9B9-C70C6760ADAC}" name="Column2175" dataDxfId="14392"/>
    <tableColumn id="2180" xr3:uid="{96D2136D-89BE-4FF7-B087-9A0AEBA882B4}" name="Column2176" dataDxfId="14391"/>
    <tableColumn id="2181" xr3:uid="{B8F30981-4319-46DF-95A8-E215F447E126}" name="Column2177" dataDxfId="14390"/>
    <tableColumn id="2182" xr3:uid="{91FA69AB-2D0D-46FF-B402-436301D3E522}" name="Column2178" dataDxfId="14389"/>
    <tableColumn id="2183" xr3:uid="{30D1F76B-06BC-42F8-B51F-ACEDAFA73769}" name="Column2179" dataDxfId="14388"/>
    <tableColumn id="2184" xr3:uid="{32B3C82B-5B02-4C30-9DAA-A64A47637AEA}" name="Column2180" dataDxfId="14387"/>
    <tableColumn id="2185" xr3:uid="{1D2A55FB-C522-4240-9140-00180F95C629}" name="Column2181" dataDxfId="14386"/>
    <tableColumn id="2186" xr3:uid="{0192B1FC-9AA6-4784-BEBE-BB0F841116FA}" name="Column2182" dataDxfId="14385"/>
    <tableColumn id="2187" xr3:uid="{C8C45AA7-00AB-4D7F-A24A-247CB348FB38}" name="Column2183" dataDxfId="14384"/>
    <tableColumn id="2188" xr3:uid="{B1937042-B4DB-414E-98F8-8A7F4DC65E46}" name="Column2184" dataDxfId="14383"/>
    <tableColumn id="2189" xr3:uid="{E2BF4545-A878-4072-A7B1-7C69271EABC0}" name="Column2185" dataDxfId="14382"/>
    <tableColumn id="2190" xr3:uid="{ECB43F8D-46F3-4FCF-AAE1-998B9D85231A}" name="Column2186" dataDxfId="14381"/>
    <tableColumn id="2191" xr3:uid="{6DCCB4C1-0F8C-4D2A-8E56-DF8B8269D334}" name="Column2187" dataDxfId="14380"/>
    <tableColumn id="2192" xr3:uid="{C0520DD8-9127-4BEA-969F-156F9DA93C14}" name="Column2188" dataDxfId="14379"/>
    <tableColumn id="2193" xr3:uid="{0850F62C-02A9-41AB-A017-482FA9D3C6C9}" name="Column2189" dataDxfId="14378"/>
    <tableColumn id="2194" xr3:uid="{F8A1B424-378B-46B1-A297-5B3141833179}" name="Column2190" dataDxfId="14377"/>
    <tableColumn id="2195" xr3:uid="{199069F5-954E-47F1-AEB9-E714AF2F1250}" name="Column2191" dataDxfId="14376"/>
    <tableColumn id="2196" xr3:uid="{25841F30-B100-4E4D-87FE-EDEA8B7D5661}" name="Column2192" dataDxfId="14375"/>
    <tableColumn id="2197" xr3:uid="{50ACF28D-BBFE-44C7-ACF0-DC1C9C405E6A}" name="Column2193" dataDxfId="14374"/>
    <tableColumn id="2198" xr3:uid="{8BCE3F3D-4E03-4485-A98E-A64156F096C3}" name="Column2194" dataDxfId="14373"/>
    <tableColumn id="2199" xr3:uid="{E7DCE0B4-8412-4BBF-9203-0350D5981CF4}" name="Column2195" dataDxfId="14372"/>
    <tableColumn id="2200" xr3:uid="{F6FB9932-96BD-427C-909E-091CC4D2B585}" name="Column2196" dataDxfId="14371"/>
    <tableColumn id="2201" xr3:uid="{8B9A218E-43C5-4AE4-A23C-6E73628A5AF8}" name="Column2197" dataDxfId="14370"/>
    <tableColumn id="2202" xr3:uid="{E1459A3F-95EA-4B9D-93FF-DCEAD368F9B1}" name="Column2198" dataDxfId="14369"/>
    <tableColumn id="2203" xr3:uid="{3F9A033C-A529-48D6-8C00-298B6663A546}" name="Column2199" dataDxfId="14368"/>
    <tableColumn id="2204" xr3:uid="{FD8BDA07-7C7E-4A1A-AE15-342F4091E155}" name="Column2200" dataDxfId="14367"/>
    <tableColumn id="2205" xr3:uid="{11051743-35D6-4F7A-BF70-4B862E4131D6}" name="Column2201" dataDxfId="14366"/>
    <tableColumn id="2206" xr3:uid="{DAD328DC-C696-4F85-985C-1E2149FFB310}" name="Column2202" dataDxfId="14365"/>
    <tableColumn id="2207" xr3:uid="{AEE7D5AE-80A4-4282-9EC5-D56653A24FFC}" name="Column2203" dataDxfId="14364"/>
    <tableColumn id="2208" xr3:uid="{F6BD959C-AE6E-4A6A-8E52-310035EA71BA}" name="Column2204" dataDxfId="14363"/>
    <tableColumn id="2209" xr3:uid="{B15D07BD-4976-47FF-880F-E3DDD2733B74}" name="Column2205" dataDxfId="14362"/>
    <tableColumn id="2210" xr3:uid="{2E5F61AE-853D-448C-A7EB-8FDE5365351A}" name="Column2206" dataDxfId="14361"/>
    <tableColumn id="2211" xr3:uid="{C9029B41-97C2-432E-AF95-537B889A6572}" name="Column2207" dataDxfId="14360"/>
    <tableColumn id="2212" xr3:uid="{7E0F2645-AA7F-4B8B-AC29-B55D56D87BBB}" name="Column2208" dataDxfId="14359"/>
    <tableColumn id="2213" xr3:uid="{5C1F2635-0335-48FB-A939-613037B105BB}" name="Column2209" dataDxfId="14358"/>
    <tableColumn id="2214" xr3:uid="{2705A816-CB7A-4CD9-BE52-BC45007B6340}" name="Column2210" dataDxfId="14357"/>
    <tableColumn id="2215" xr3:uid="{3D234B9A-7552-463A-971F-DF17DC2BB1BF}" name="Column2211" dataDxfId="14356"/>
    <tableColumn id="2216" xr3:uid="{31DACE53-D1EE-4B91-ADDA-5E70FC431C17}" name="Column2212" dataDxfId="14355"/>
    <tableColumn id="2217" xr3:uid="{3E2F9DCA-17A2-40DE-9264-403B2989F734}" name="Column2213" dataDxfId="14354"/>
    <tableColumn id="2218" xr3:uid="{A395E4CE-D5E0-4EB6-8EC7-67EAF0140FBF}" name="Column2214" dataDxfId="14353"/>
    <tableColumn id="2219" xr3:uid="{E6BF0568-C4FE-4C0A-B37E-2C4962F88920}" name="Column2215" dataDxfId="14352"/>
    <tableColumn id="2220" xr3:uid="{62C458FD-71CF-42BF-A134-30743AF075D4}" name="Column2216" dataDxfId="14351"/>
    <tableColumn id="2221" xr3:uid="{8D3790C5-44AC-4D77-A791-76B1EB3875CF}" name="Column2217" dataDxfId="14350"/>
    <tableColumn id="2222" xr3:uid="{D943D0DE-CA0C-4133-8B6E-F1ADD0A5CE0E}" name="Column2218" dataDxfId="14349"/>
    <tableColumn id="2223" xr3:uid="{83C05A89-93E0-4E03-BCEF-038FA10EA30E}" name="Column2219" dataDxfId="14348"/>
    <tableColumn id="2224" xr3:uid="{0505BCEF-507E-4567-A39E-B4FA3543E86A}" name="Column2220" dataDxfId="14347"/>
    <tableColumn id="2225" xr3:uid="{91EAC666-4747-41D6-88F5-1F8576173ADB}" name="Column2221" dataDxfId="14346"/>
    <tableColumn id="2226" xr3:uid="{E78E1FBA-801C-415E-9EC7-2923B0CC7B4A}" name="Column2222" dataDxfId="14345"/>
    <tableColumn id="2227" xr3:uid="{C79E567E-20DC-4CE1-9007-4B9F4FF912ED}" name="Column2223" dataDxfId="14344"/>
    <tableColumn id="2228" xr3:uid="{5E42523F-DE89-43AC-91F4-41869047E461}" name="Column2224" dataDxfId="14343"/>
    <tableColumn id="2229" xr3:uid="{10F1CB2F-A5F8-427E-9338-1ED20BED32D1}" name="Column2225" dataDxfId="14342"/>
    <tableColumn id="2230" xr3:uid="{66F7FE25-2C6B-4A5F-99D4-6CDF6B9348AA}" name="Column2226" dataDxfId="14341"/>
    <tableColumn id="2231" xr3:uid="{DE4EB529-371C-4FEF-96E9-648000989A01}" name="Column2227" dataDxfId="14340"/>
    <tableColumn id="2232" xr3:uid="{300AF05F-DDB2-49EB-A42C-54C244A3E0A7}" name="Column2228" dataDxfId="14339"/>
    <tableColumn id="2233" xr3:uid="{365F64B7-B23E-434A-B6E5-1F81FEBFEFCF}" name="Column2229" dataDxfId="14338"/>
    <tableColumn id="2234" xr3:uid="{6E4DD9A0-4A0C-4A52-AA0F-3C70625796A6}" name="Column2230" dataDxfId="14337"/>
    <tableColumn id="2235" xr3:uid="{4050E7DA-F952-40C4-968B-25A7E8169AF2}" name="Column2231" dataDxfId="14336"/>
    <tableColumn id="2236" xr3:uid="{78AF55C4-C1DF-4D81-8B60-67B02CEE9116}" name="Column2232" dataDxfId="14335"/>
    <tableColumn id="2237" xr3:uid="{6AC27A0C-9048-42B7-BB26-34B1B568ECE9}" name="Column2233" dataDxfId="14334"/>
    <tableColumn id="2238" xr3:uid="{18E3769E-8C8B-4326-A65B-91C6606C27EA}" name="Column2234" dataDxfId="14333"/>
    <tableColumn id="2239" xr3:uid="{FA92E31B-5C5B-45A5-B6BE-16D0316CA9EC}" name="Column2235" dataDxfId="14332"/>
    <tableColumn id="2240" xr3:uid="{C9D0CF9C-1096-45AD-85C8-2EF631C5F943}" name="Column2236" dataDxfId="14331"/>
    <tableColumn id="2241" xr3:uid="{50E89CB7-F7B3-4724-A47A-06CD27642FD5}" name="Column2237" dataDxfId="14330"/>
    <tableColumn id="2242" xr3:uid="{1B9A6996-E34A-49FD-B6BE-40CB12BFA62E}" name="Column2238" dataDxfId="14329"/>
    <tableColumn id="2243" xr3:uid="{BBD016A6-9C2B-47E9-9C83-58B9CDB38BFE}" name="Column2239" dataDxfId="14328"/>
    <tableColumn id="2244" xr3:uid="{52A80135-FCF6-4437-A0DF-FC97AFB83A25}" name="Column2240" dataDxfId="14327"/>
    <tableColumn id="2245" xr3:uid="{0658E3A1-48D4-4733-8462-DE89E9616C1E}" name="Column2241" dataDxfId="14326"/>
    <tableColumn id="2246" xr3:uid="{4B3B78C7-ADBB-467C-9747-7CB6470C6F76}" name="Column2242" dataDxfId="14325"/>
    <tableColumn id="2247" xr3:uid="{4B832383-68D3-4789-9A88-FE4FA36983E7}" name="Column2243" dataDxfId="14324"/>
    <tableColumn id="2248" xr3:uid="{11B23591-9BE4-4A7B-819F-6A1FAC7B50AD}" name="Column2244" dataDxfId="14323"/>
    <tableColumn id="2249" xr3:uid="{73AE4F78-130D-44B0-B15A-2EC36DCB17E1}" name="Column2245" dataDxfId="14322"/>
    <tableColumn id="2250" xr3:uid="{D8AEA4CB-FDC8-4E31-9BAD-52523351AFEA}" name="Column2246" dataDxfId="14321"/>
    <tableColumn id="2251" xr3:uid="{65211672-B1D4-462D-8F41-894BF7189869}" name="Column2247" dataDxfId="14320"/>
    <tableColumn id="2252" xr3:uid="{74B388DE-C6D0-4FF3-BFB5-B0FF31D600DF}" name="Column2248" dataDxfId="14319"/>
    <tableColumn id="2253" xr3:uid="{727A21F1-185A-4AF1-A85D-1C37C51B0B34}" name="Column2249" dataDxfId="14318"/>
    <tableColumn id="2254" xr3:uid="{3E230E07-F9BF-4AD6-9075-6DE3A8A205C6}" name="Column2250" dataDxfId="14317"/>
    <tableColumn id="2255" xr3:uid="{B43AA019-2B13-4F8A-ACB4-2A01198B53E9}" name="Column2251" dataDxfId="14316"/>
    <tableColumn id="2256" xr3:uid="{5481BDB0-DFAF-4F12-AF56-B0FB5F6F7355}" name="Column2252" dataDxfId="14315"/>
    <tableColumn id="2257" xr3:uid="{5A519B16-5EC7-4F23-BAEC-E78672C8B3B5}" name="Column2253" dataDxfId="14314"/>
    <tableColumn id="2258" xr3:uid="{23099144-7203-4A6D-BE91-C518E7C0A612}" name="Column2254" dataDxfId="14313"/>
    <tableColumn id="2259" xr3:uid="{92266CA5-FF06-49D9-8D0C-E4D01C1E8ABE}" name="Column2255" dataDxfId="14312"/>
    <tableColumn id="2260" xr3:uid="{649953B9-F7E5-4CFA-8ABA-6D185FF1CEF4}" name="Column2256" dataDxfId="14311"/>
    <tableColumn id="2261" xr3:uid="{F3FBCFEC-5801-44BE-B162-E8850AC2766D}" name="Column2257" dataDxfId="14310"/>
    <tableColumn id="2262" xr3:uid="{8A1FB181-57BB-49FF-B4E5-17C14C053441}" name="Column2258" dataDxfId="14309"/>
    <tableColumn id="2263" xr3:uid="{F2231016-E25A-4260-8040-546466866429}" name="Column2259" dataDxfId="14308"/>
    <tableColumn id="2264" xr3:uid="{2DD03DCD-FC08-4AF4-A9A2-091CFA51D173}" name="Column2260" dataDxfId="14307"/>
    <tableColumn id="2265" xr3:uid="{71962E3A-4475-40C1-9B5A-DEF5309BD36F}" name="Column2261" dataDxfId="14306"/>
    <tableColumn id="2266" xr3:uid="{78D9D0BA-6BB0-47F2-BAD9-B22553640F11}" name="Column2262" dataDxfId="14305"/>
    <tableColumn id="2267" xr3:uid="{E2D2ADFF-55BF-4277-A1A4-9DF07BDB9D94}" name="Column2263" dataDxfId="14304"/>
    <tableColumn id="2268" xr3:uid="{BF3F101B-C126-4B52-8DFC-618F82693C0A}" name="Column2264" dataDxfId="14303"/>
    <tableColumn id="2269" xr3:uid="{BF1F3626-C3C0-4C70-9B9F-C8F6B3A3B97A}" name="Column2265" dataDxfId="14302"/>
    <tableColumn id="2270" xr3:uid="{8870CFA6-F71C-4229-8CBC-8EC8320BCD6A}" name="Column2266" dataDxfId="14301"/>
    <tableColumn id="2271" xr3:uid="{D598A067-6D1E-49A5-A308-79E438EC857E}" name="Column2267" dataDxfId="14300"/>
    <tableColumn id="2272" xr3:uid="{9B47FEE9-D610-4666-B8F6-5BFA875EB464}" name="Column2268" dataDxfId="14299"/>
    <tableColumn id="2273" xr3:uid="{A1751760-E858-41EF-9F19-117107D9C95E}" name="Column2269" dataDxfId="14298"/>
    <tableColumn id="2274" xr3:uid="{4770DCD3-D973-4F70-8764-47EE18A6428F}" name="Column2270" dataDxfId="14297"/>
    <tableColumn id="2275" xr3:uid="{FDC4648E-4893-4E64-92F5-3EE67E7525DA}" name="Column2271" dataDxfId="14296"/>
    <tableColumn id="2276" xr3:uid="{84AFB2C1-6DE4-40F3-82EC-648DEA3B66FB}" name="Column2272" dataDxfId="14295"/>
    <tableColumn id="2277" xr3:uid="{123A2C4D-E327-4463-B775-0797C1217D66}" name="Column2273" dataDxfId="14294"/>
    <tableColumn id="2278" xr3:uid="{DDE4C63D-20C0-4B02-BFCC-100290C45B7A}" name="Column2274" dataDxfId="14293"/>
    <tableColumn id="2279" xr3:uid="{F0A72397-ECB5-4DD7-A154-D0DDBB3B5783}" name="Column2275" dataDxfId="14292"/>
    <tableColumn id="2280" xr3:uid="{E2E2A3F2-4287-4B48-B3A3-2F1D7E954D62}" name="Column2276" dataDxfId="14291"/>
    <tableColumn id="2281" xr3:uid="{73A2180F-373C-4622-BFC9-1CA35DA959BF}" name="Column2277" dataDxfId="14290"/>
    <tableColumn id="2282" xr3:uid="{170E43F2-6860-4527-9383-58ED7398C1BD}" name="Column2278" dataDxfId="14289"/>
    <tableColumn id="2283" xr3:uid="{E7800C35-5F0A-421F-B54B-3E43E55CCB56}" name="Column2279" dataDxfId="14288"/>
    <tableColumn id="2284" xr3:uid="{95B7F0B2-2A68-4A84-A9F9-6570ED72735C}" name="Column2280" dataDxfId="14287"/>
    <tableColumn id="2285" xr3:uid="{E90A9137-18FB-4DEF-B32F-C06FE837C56F}" name="Column2281" dataDxfId="14286"/>
    <tableColumn id="2286" xr3:uid="{F30CE0C2-07D0-4A8E-B6FB-12B3E6CEC41C}" name="Column2282" dataDxfId="14285"/>
    <tableColumn id="2287" xr3:uid="{FE0C2FE0-AE08-45AB-921C-04111D2E590C}" name="Column2283" dataDxfId="14284"/>
    <tableColumn id="2288" xr3:uid="{2B51ACD6-E780-4223-A359-297370EFB811}" name="Column2284" dataDxfId="14283"/>
    <tableColumn id="2289" xr3:uid="{9718CC0D-CFD7-464A-AA9F-50E6BB6D1E0B}" name="Column2285" dataDxfId="14282"/>
    <tableColumn id="2290" xr3:uid="{002170CB-0849-4CD5-BA5F-25F057DF5E6F}" name="Column2286" dataDxfId="14281"/>
    <tableColumn id="2291" xr3:uid="{319AC543-73E9-49D4-892C-88ACF0546755}" name="Column2287" dataDxfId="14280"/>
    <tableColumn id="2292" xr3:uid="{AD666CF8-FAC1-4607-9FDF-F1439886C057}" name="Column2288" dataDxfId="14279"/>
    <tableColumn id="2293" xr3:uid="{5EAFF910-415A-4020-BA17-75A1CCA63102}" name="Column2289" dataDxfId="14278"/>
    <tableColumn id="2294" xr3:uid="{42EE9596-E5A4-4305-A409-C4C3D5B9B6BC}" name="Column2290" dataDxfId="14277"/>
    <tableColumn id="2295" xr3:uid="{6C978DD3-D368-458B-AD0B-5FFD494312F6}" name="Column2291" dataDxfId="14276"/>
    <tableColumn id="2296" xr3:uid="{E6D151A3-6A52-4099-A600-935821B94738}" name="Column2292" dataDxfId="14275"/>
    <tableColumn id="2297" xr3:uid="{66E8CF05-1CC2-4F7E-81E8-A8A04D7C28F9}" name="Column2293" dataDxfId="14274"/>
    <tableColumn id="2298" xr3:uid="{74E0BA57-9942-45D3-A141-855355E61C66}" name="Column2294" dataDxfId="14273"/>
    <tableColumn id="2299" xr3:uid="{6C6977F9-72C4-4540-AB9A-77EA58FAD9F7}" name="Column2295" dataDxfId="14272"/>
    <tableColumn id="2300" xr3:uid="{6739F93C-DD63-4715-A5C2-8ADF1414E11E}" name="Column2296" dataDxfId="14271"/>
    <tableColumn id="2301" xr3:uid="{EE4F468B-A8CD-4833-BC09-6F6F58A48147}" name="Column2297" dataDxfId="14270"/>
    <tableColumn id="2302" xr3:uid="{61E55603-8B03-4061-8E2D-0DFC90FFFF51}" name="Column2298" dataDxfId="14269"/>
    <tableColumn id="2303" xr3:uid="{019FBC4C-03C8-416A-B20B-DD80D2F06824}" name="Column2299" dataDxfId="14268"/>
    <tableColumn id="2304" xr3:uid="{CC536E67-D2AE-457C-A127-E5BE5B4473FD}" name="Column2300" dataDxfId="14267"/>
    <tableColumn id="2305" xr3:uid="{AD60BADA-55F1-44F2-BA83-8E6A69584E1F}" name="Column2301" dataDxfId="14266"/>
    <tableColumn id="2306" xr3:uid="{1520B9E1-FBB0-45F7-87C5-A81032DAAFB8}" name="Column2302" dataDxfId="14265"/>
    <tableColumn id="2307" xr3:uid="{8CD603BE-C9F9-4538-AEFC-F794E3765794}" name="Column2303" dataDxfId="14264"/>
    <tableColumn id="2308" xr3:uid="{16D51F37-4749-4ABB-BD00-E97FAEB65E52}" name="Column2304" dataDxfId="14263"/>
    <tableColumn id="2309" xr3:uid="{23D2DF12-76EE-4F49-A4DB-ACC61EF695F5}" name="Column2305" dataDxfId="14262"/>
    <tableColumn id="2310" xr3:uid="{6C2AD14C-8156-4A3B-B826-E2861109D250}" name="Column2306" dataDxfId="14261"/>
    <tableColumn id="2311" xr3:uid="{67A3CD69-441D-42C5-91B5-7041EBBC1060}" name="Column2307" dataDxfId="14260"/>
    <tableColumn id="2312" xr3:uid="{4EEF8618-1C0A-486F-9B33-144FDF91657E}" name="Column2308" dataDxfId="14259"/>
    <tableColumn id="2313" xr3:uid="{CD69EFEF-C1C0-4154-A901-349507482207}" name="Column2309" dataDxfId="14258"/>
    <tableColumn id="2314" xr3:uid="{8CFFB6D1-37A8-49B1-A8ED-999E4AB0AC70}" name="Column2310" dataDxfId="14257"/>
    <tableColumn id="2315" xr3:uid="{7A574BA7-C097-451D-8060-4604F0879697}" name="Column2311" dataDxfId="14256"/>
    <tableColumn id="2316" xr3:uid="{2B87BF6C-09D6-4188-8DA6-1597745B1B4B}" name="Column2312" dataDxfId="14255"/>
    <tableColumn id="2317" xr3:uid="{29F9AC71-6448-4BEB-9AA1-26ECAE8CDBAF}" name="Column2313" dataDxfId="14254"/>
    <tableColumn id="2318" xr3:uid="{EFB3328B-3F22-4ADC-8451-739ABE05FBC7}" name="Column2314" dataDxfId="14253"/>
    <tableColumn id="2319" xr3:uid="{6C746D38-44F8-4ABA-85F8-AA625FA6F051}" name="Column2315" dataDxfId="14252"/>
    <tableColumn id="2320" xr3:uid="{FFE9A6E6-0250-4EED-A1BB-349693454257}" name="Column2316" dataDxfId="14251"/>
    <tableColumn id="2321" xr3:uid="{E715628A-A0DB-4C4D-86E7-76FB16EFF5F5}" name="Column2317" dataDxfId="14250"/>
    <tableColumn id="2322" xr3:uid="{27BCFE64-0CE3-41DD-AA36-BB96AD790301}" name="Column2318" dataDxfId="14249"/>
    <tableColumn id="2323" xr3:uid="{BC2E3358-AE8F-4585-8847-4ADE30781FF1}" name="Column2319" dataDxfId="14248"/>
    <tableColumn id="2324" xr3:uid="{E54D3CF8-51BD-4ED4-8189-8F2B82B7B66E}" name="Column2320" dataDxfId="14247"/>
    <tableColumn id="2325" xr3:uid="{1A342464-1DA9-439D-B2C9-29BB8B8A9673}" name="Column2321" dataDxfId="14246"/>
    <tableColumn id="2326" xr3:uid="{A4E2DAC7-5F7F-4A53-A786-23B96653828C}" name="Column2322" dataDxfId="14245"/>
    <tableColumn id="2327" xr3:uid="{8037477F-E093-45C2-AE09-BDF168678462}" name="Column2323" dataDxfId="14244"/>
    <tableColumn id="2328" xr3:uid="{702FC00D-6D94-4BD6-B6D4-0812EEED8DCE}" name="Column2324" dataDxfId="14243"/>
    <tableColumn id="2329" xr3:uid="{55251853-AC21-4FF5-BE2C-F958EAE68348}" name="Column2325" dataDxfId="14242"/>
    <tableColumn id="2330" xr3:uid="{EEE8B94F-4E00-460E-AFD1-0140481BF214}" name="Column2326" dataDxfId="14241"/>
    <tableColumn id="2331" xr3:uid="{59D40004-E64E-4C5A-BD69-3F285BDF1757}" name="Column2327" dataDxfId="14240"/>
    <tableColumn id="2332" xr3:uid="{7D26E12B-43B3-4E55-9216-A9533F882F4B}" name="Column2328" dataDxfId="14239"/>
    <tableColumn id="2333" xr3:uid="{42F81FCD-5DAD-4C0C-968E-C68883257DF1}" name="Column2329" dataDxfId="14238"/>
    <tableColumn id="2334" xr3:uid="{C64B5A81-4EF1-47B6-BAFB-D276D6C9AD8C}" name="Column2330" dataDxfId="14237"/>
    <tableColumn id="2335" xr3:uid="{2AC57AEB-BB2B-445A-B64A-EB156BB44790}" name="Column2331" dataDxfId="14236"/>
    <tableColumn id="2336" xr3:uid="{11EBC16F-912E-4996-A9AE-D71C119F1F99}" name="Column2332" dataDxfId="14235"/>
    <tableColumn id="2337" xr3:uid="{67D186B7-F3CE-41E4-88FE-5DEA6C354D2D}" name="Column2333" dataDxfId="14234"/>
    <tableColumn id="2338" xr3:uid="{7B6FF608-8D20-4BA8-A6BA-C1AE46771445}" name="Column2334" dataDxfId="14233"/>
    <tableColumn id="2339" xr3:uid="{997D989B-D693-43BF-B241-42F8A41AC242}" name="Column2335" dataDxfId="14232"/>
    <tableColumn id="2340" xr3:uid="{90C9D51F-F3F5-4F48-AC41-0FA21D805E5B}" name="Column2336" dataDxfId="14231"/>
    <tableColumn id="2341" xr3:uid="{44891A28-1435-41B7-9BD4-B28E12CD9FF1}" name="Column2337" dataDxfId="14230"/>
    <tableColumn id="2342" xr3:uid="{9674C782-1A2E-4DAF-AFC8-2FC7A24A34EA}" name="Column2338" dataDxfId="14229"/>
    <tableColumn id="2343" xr3:uid="{BD1B38A5-56D0-4D5A-A1F8-D47504496140}" name="Column2339" dataDxfId="14228"/>
    <tableColumn id="2344" xr3:uid="{DCEF4069-8D9A-45F1-99F6-39AF5A1D21CD}" name="Column2340" dataDxfId="14227"/>
    <tableColumn id="2345" xr3:uid="{01E04AA7-D1AF-46C5-88D5-F7314D0F915E}" name="Column2341" dataDxfId="14226"/>
    <tableColumn id="2346" xr3:uid="{79FE8BA1-CE2B-4CA6-9B90-71687C5F0898}" name="Column2342" dataDxfId="14225"/>
    <tableColumn id="2347" xr3:uid="{8B2B1917-DE72-4CF4-8FA4-C1469D756B0B}" name="Column2343" dataDxfId="14224"/>
    <tableColumn id="2348" xr3:uid="{AB0CAA92-A519-4AED-94D4-614A1813DD3B}" name="Column2344" dataDxfId="14223"/>
    <tableColumn id="2349" xr3:uid="{07ECBE20-A992-48F5-B711-4D29CBC344FE}" name="Column2345" dataDxfId="14222"/>
    <tableColumn id="2350" xr3:uid="{C01158A4-B76C-4FB2-9B3A-19144A1437F8}" name="Column2346" dataDxfId="14221"/>
    <tableColumn id="2351" xr3:uid="{8244162C-EB3F-4EB6-8DC9-80AAFE79BDC7}" name="Column2347" dataDxfId="14220"/>
    <tableColumn id="2352" xr3:uid="{AA63CB93-73E3-4FF1-BD5F-3A894F519AFB}" name="Column2348" dataDxfId="14219"/>
    <tableColumn id="2353" xr3:uid="{60DE6B06-88B0-4DED-B49C-437856782A24}" name="Column2349" dataDxfId="14218"/>
    <tableColumn id="2354" xr3:uid="{2DA70E27-2638-4039-BFC4-25D0C55E2F0A}" name="Column2350" dataDxfId="14217"/>
    <tableColumn id="2355" xr3:uid="{F05DE41F-49D5-476B-AF87-EB9E4FE923F7}" name="Column2351" dataDxfId="14216"/>
    <tableColumn id="2356" xr3:uid="{804B4F11-74EF-4DC7-A029-EB3074568AB5}" name="Column2352" dataDxfId="14215"/>
    <tableColumn id="2357" xr3:uid="{21998B0E-4F89-4D81-9E4E-1A94860C572B}" name="Column2353" dataDxfId="14214"/>
    <tableColumn id="2358" xr3:uid="{EBF91563-5B48-4CF5-90FC-682A4629950B}" name="Column2354" dataDxfId="14213"/>
    <tableColumn id="2359" xr3:uid="{48531ECC-53C6-41E5-B175-4F307090A2D2}" name="Column2355" dataDxfId="14212"/>
    <tableColumn id="2360" xr3:uid="{05085B50-74A1-465E-81B5-5FD323484705}" name="Column2356" dataDxfId="14211"/>
    <tableColumn id="2361" xr3:uid="{ECD476F7-B37B-4C18-B428-C1CB950F9BB2}" name="Column2357" dataDxfId="14210"/>
    <tableColumn id="2362" xr3:uid="{FA3299B2-06B0-4CCD-9910-280BBADCB2E3}" name="Column2358" dataDxfId="14209"/>
    <tableColumn id="2363" xr3:uid="{C81C2FBD-E5A3-4650-B289-473C8C923458}" name="Column2359" dataDxfId="14208"/>
    <tableColumn id="2364" xr3:uid="{ABF02A16-707B-4FF4-B623-F0E8B36466DA}" name="Column2360" dataDxfId="14207"/>
    <tableColumn id="2365" xr3:uid="{E6122243-01AE-4480-8043-88C78D8CC639}" name="Column2361" dataDxfId="14206"/>
    <tableColumn id="2366" xr3:uid="{6622A0B5-0E5A-43D6-97AB-B3BF10409E3F}" name="Column2362" dataDxfId="14205"/>
    <tableColumn id="2367" xr3:uid="{2643BF65-97C6-46E5-BE2E-1BB0783A2BD2}" name="Column2363" dataDxfId="14204"/>
    <tableColumn id="2368" xr3:uid="{14F2C4D6-0FFD-42B3-B953-752766B2FD25}" name="Column2364" dataDxfId="14203"/>
    <tableColumn id="2369" xr3:uid="{E8BE15FE-D038-42EF-89C7-A79C79C18F9C}" name="Column2365" dataDxfId="14202"/>
    <tableColumn id="2370" xr3:uid="{9E6F9F20-C5B4-44E2-9001-1690E4DB236E}" name="Column2366" dataDxfId="14201"/>
    <tableColumn id="2371" xr3:uid="{E6993203-B2D3-4318-AEAA-EE9A926EA022}" name="Column2367" dataDxfId="14200"/>
    <tableColumn id="2372" xr3:uid="{AD72D25E-C38B-4129-B8ED-D5886B574059}" name="Column2368" dataDxfId="14199"/>
    <tableColumn id="2373" xr3:uid="{D3FD4AC6-8781-43A1-A2D2-1A23C6675E45}" name="Column2369" dataDxfId="14198"/>
    <tableColumn id="2374" xr3:uid="{87AFDBE2-37DC-4D58-8970-680BE5C5A49E}" name="Column2370" dataDxfId="14197"/>
    <tableColumn id="2375" xr3:uid="{3217D08B-F57C-4452-9B86-BF696773B103}" name="Column2371" dataDxfId="14196"/>
    <tableColumn id="2376" xr3:uid="{7F6954CD-E5F6-48DC-AEDA-E95AF0D2E257}" name="Column2372" dataDxfId="14195"/>
    <tableColumn id="2377" xr3:uid="{87ECA347-5CC5-4542-9102-54958763CDDC}" name="Column2373" dataDxfId="14194"/>
    <tableColumn id="2378" xr3:uid="{79E975D4-9C0B-43F2-A186-AC480F98841B}" name="Column2374" dataDxfId="14193"/>
    <tableColumn id="2379" xr3:uid="{01518357-4499-49E6-8B44-97207F9DBEFF}" name="Column2375" dataDxfId="14192"/>
    <tableColumn id="2380" xr3:uid="{3D991EF9-9381-4A85-8315-FBA46D7E580E}" name="Column2376" dataDxfId="14191"/>
    <tableColumn id="2381" xr3:uid="{76C7B1E3-2F1F-4E91-A8C2-6D14D43ABA8C}" name="Column2377" dataDxfId="14190"/>
    <tableColumn id="2382" xr3:uid="{55CB8757-5E45-4103-84F4-3B317EE639BD}" name="Column2378" dataDxfId="14189"/>
    <tableColumn id="2383" xr3:uid="{1271C053-E63E-487A-84AB-03E9B42FD019}" name="Column2379" dataDxfId="14188"/>
    <tableColumn id="2384" xr3:uid="{D8A93878-40D2-4398-9DE1-CA0BC607D54C}" name="Column2380" dataDxfId="14187"/>
    <tableColumn id="2385" xr3:uid="{C67F9C92-ED69-4D7E-AC93-8B7B477DF6D2}" name="Column2381" dataDxfId="14186"/>
    <tableColumn id="2386" xr3:uid="{122F62E3-BD6D-494C-954C-654FF6BA0BBA}" name="Column2382" dataDxfId="14185"/>
    <tableColumn id="2387" xr3:uid="{D672E76D-51E1-4902-9587-92D3650D4523}" name="Column2383" dataDxfId="14184"/>
    <tableColumn id="2388" xr3:uid="{CBA21575-1299-4DBA-9663-FA6C50ECA0E1}" name="Column2384" dataDxfId="14183"/>
    <tableColumn id="2389" xr3:uid="{998171A8-11A4-42A5-ADF8-A355D7E5AEC0}" name="Column2385" dataDxfId="14182"/>
    <tableColumn id="2390" xr3:uid="{BF0D9648-BE74-44CA-BB7E-EB91E074CD8E}" name="Column2386" dataDxfId="14181"/>
    <tableColumn id="2391" xr3:uid="{152DEBC5-F3E1-4162-A2D4-4A01C483A63D}" name="Column2387" dataDxfId="14180"/>
    <tableColumn id="2392" xr3:uid="{BFFFEF1B-A5CD-4423-8C84-A5F3E91FC1B5}" name="Column2388" dataDxfId="14179"/>
    <tableColumn id="2393" xr3:uid="{7BCCA5E4-682F-4073-97BB-5E6EAF6EE21F}" name="Column2389" dataDxfId="14178"/>
    <tableColumn id="2394" xr3:uid="{F6253CA1-85BF-47F7-B5F7-DEFBE3FE3408}" name="Column2390" dataDxfId="14177"/>
    <tableColumn id="2395" xr3:uid="{9ACD8064-831C-4A88-A002-E9879A705FFC}" name="Column2391" dataDxfId="14176"/>
    <tableColumn id="2396" xr3:uid="{DBE4E66B-6C02-4119-8962-8039DC7EBC39}" name="Column2392" dataDxfId="14175"/>
    <tableColumn id="2397" xr3:uid="{0A28FBA6-0A38-4FB3-A9CC-E5AA9A350A39}" name="Column2393" dataDxfId="14174"/>
    <tableColumn id="2398" xr3:uid="{BC123BA9-3834-4F3D-8D45-204439C6D706}" name="Column2394" dataDxfId="14173"/>
    <tableColumn id="2399" xr3:uid="{21FD53C8-8FEC-48A2-BCEA-84DB9638DCE2}" name="Column2395" dataDxfId="14172"/>
    <tableColumn id="2400" xr3:uid="{A391E374-F78D-4FCC-B9CD-C178CA5EDCB3}" name="Column2396" dataDxfId="14171"/>
    <tableColumn id="2401" xr3:uid="{A868F526-1D7E-4C0D-A2C5-9E77B03AB948}" name="Column2397" dataDxfId="14170"/>
    <tableColumn id="2402" xr3:uid="{C3FE2458-2203-487E-8B71-4D787D0416F7}" name="Column2398" dataDxfId="14169"/>
    <tableColumn id="2403" xr3:uid="{F296A11D-A5B1-44FD-9475-83B813E348F3}" name="Column2399" dataDxfId="14168"/>
    <tableColumn id="2404" xr3:uid="{86DC9996-0138-4AA2-BD3C-825BC04FE4E4}" name="Column2400" dataDxfId="14167"/>
    <tableColumn id="2405" xr3:uid="{379661D0-2993-4E32-B1FD-315983C6025C}" name="Column2401" dataDxfId="14166"/>
    <tableColumn id="2406" xr3:uid="{8E07B63D-16BC-4870-B93B-7F2623232C6F}" name="Column2402" dataDxfId="14165"/>
    <tableColumn id="2407" xr3:uid="{DCC8878B-0DA4-4A62-BBEA-5359752A2B67}" name="Column2403" dataDxfId="14164"/>
    <tableColumn id="2408" xr3:uid="{6E57B602-BAFF-4375-A87B-34A36CAAF29E}" name="Column2404" dataDxfId="14163"/>
    <tableColumn id="2409" xr3:uid="{4910E16E-2D70-4DB0-9C8F-8C33E692ADA3}" name="Column2405" dataDxfId="14162"/>
    <tableColumn id="2410" xr3:uid="{389B3C12-60E3-432B-A2B9-98A5BDB81BAF}" name="Column2406" dataDxfId="14161"/>
    <tableColumn id="2411" xr3:uid="{0009ADD7-F831-4904-BED7-82218CF7E57E}" name="Column2407" dataDxfId="14160"/>
    <tableColumn id="2412" xr3:uid="{59B539A1-A7F7-4E3C-A436-35460A6CA3C4}" name="Column2408" dataDxfId="14159"/>
    <tableColumn id="2413" xr3:uid="{C90D7B95-490B-4125-9353-55DD25136E25}" name="Column2409" dataDxfId="14158"/>
    <tableColumn id="2414" xr3:uid="{887216A7-2CFA-412F-A667-2EB99EEC7555}" name="Column2410" dataDxfId="14157"/>
    <tableColumn id="2415" xr3:uid="{FED44731-535C-4513-ADCD-BAA029C5424F}" name="Column2411" dataDxfId="14156"/>
    <tableColumn id="2416" xr3:uid="{66220E7C-E95A-4D92-8D3E-02D7E91358C3}" name="Column2412" dataDxfId="14155"/>
    <tableColumn id="2417" xr3:uid="{DCCA0630-39D8-4F94-B5C1-2094779EA9FE}" name="Column2413" dataDxfId="14154"/>
    <tableColumn id="2418" xr3:uid="{DE97DF18-528C-4864-8669-DB710148A8AA}" name="Column2414" dataDxfId="14153"/>
    <tableColumn id="2419" xr3:uid="{349B7B1C-AABB-4D90-BE5E-AE21C7BDF045}" name="Column2415" dataDxfId="14152"/>
    <tableColumn id="2420" xr3:uid="{4F821AE1-2C12-48ED-BCF4-225E0A8D60DE}" name="Column2416" dataDxfId="14151"/>
    <tableColumn id="2421" xr3:uid="{95A7A22B-AB90-4FBA-9B17-614D6A8AD3BE}" name="Column2417" dataDxfId="14150"/>
    <tableColumn id="2422" xr3:uid="{B9104381-9250-4EAC-A496-3AF182AD39EF}" name="Column2418" dataDxfId="14149"/>
    <tableColumn id="2423" xr3:uid="{3CBFB6F8-BD69-4137-ACBC-8E73D98EBB2D}" name="Column2419" dataDxfId="14148"/>
    <tableColumn id="2424" xr3:uid="{1F065111-472A-486F-BC96-D44D785D1BD1}" name="Column2420" dataDxfId="14147"/>
    <tableColumn id="2425" xr3:uid="{8EEA15B7-84DA-4BD8-AA61-A5707DACA873}" name="Column2421" dataDxfId="14146"/>
    <tableColumn id="2426" xr3:uid="{562D8731-00F5-439A-8A76-EA4528587537}" name="Column2422" dataDxfId="14145"/>
    <tableColumn id="2427" xr3:uid="{E7087901-B3A3-46DC-B45A-874C086CD45E}" name="Column2423" dataDxfId="14144"/>
    <tableColumn id="2428" xr3:uid="{B7000418-FE88-4B27-A823-D15758D5D00C}" name="Column2424" dataDxfId="14143"/>
    <tableColumn id="2429" xr3:uid="{7A89FC41-7DCE-4B4A-9EBC-9EF9B2709567}" name="Column2425" dataDxfId="14142"/>
    <tableColumn id="2430" xr3:uid="{F6AA3CA6-E063-4415-9426-6982483ECA14}" name="Column2426" dataDxfId="14141"/>
    <tableColumn id="2431" xr3:uid="{A5757DA8-7C67-46BE-8427-47060DB6DFBE}" name="Column2427" dataDxfId="14140"/>
    <tableColumn id="2432" xr3:uid="{582AE214-BD0F-430D-A1C2-A224CE40B9FB}" name="Column2428" dataDxfId="14139"/>
    <tableColumn id="2433" xr3:uid="{4000EBD5-D152-4056-B345-EE2DE8B08C3E}" name="Column2429" dataDxfId="14138"/>
    <tableColumn id="2434" xr3:uid="{34767ED5-D8D1-4A35-A25D-6D5D61F0B409}" name="Column2430" dataDxfId="14137"/>
    <tableColumn id="2435" xr3:uid="{2C998861-92BB-49C6-AFC0-D959A18A795C}" name="Column2431" dataDxfId="14136"/>
    <tableColumn id="2436" xr3:uid="{22ACF744-F4E6-4786-87E3-60A791C25BC1}" name="Column2432" dataDxfId="14135"/>
    <tableColumn id="2437" xr3:uid="{377F73D7-0372-4475-B46D-A5B4735EA79B}" name="Column2433" dataDxfId="14134"/>
    <tableColumn id="2438" xr3:uid="{AACD8CC9-2D1A-4488-9C33-4A7FDC1F2C28}" name="Column2434" dataDxfId="14133"/>
    <tableColumn id="2439" xr3:uid="{278E10F8-37B2-4841-A681-92C96EBD77F6}" name="Column2435" dataDxfId="14132"/>
    <tableColumn id="2440" xr3:uid="{3281F0C5-6E30-45AE-B96A-1B92C32C6407}" name="Column2436" dataDxfId="14131"/>
    <tableColumn id="2441" xr3:uid="{1339A61E-6F7B-4C72-B8B7-18239F710AA5}" name="Column2437" dataDxfId="14130"/>
    <tableColumn id="2442" xr3:uid="{68BE6873-3E5C-4060-96AE-4EFEEC5FD495}" name="Column2438" dataDxfId="14129"/>
    <tableColumn id="2443" xr3:uid="{60849F5C-D881-46BC-AE35-FBE05BAD390A}" name="Column2439" dataDxfId="14128"/>
    <tableColumn id="2444" xr3:uid="{54E29581-9D5E-44B1-85BB-3222E075CF66}" name="Column2440" dataDxfId="14127"/>
    <tableColumn id="2445" xr3:uid="{6ECD7E79-E2B7-45DD-9389-AB2C1436FFAD}" name="Column2441" dataDxfId="14126"/>
    <tableColumn id="2446" xr3:uid="{2AC280D7-F99A-4B19-87AA-FCD53B190086}" name="Column2442" dataDxfId="14125"/>
    <tableColumn id="2447" xr3:uid="{3AD82657-C89C-417C-9CCE-CBD2AD58D29C}" name="Column2443" dataDxfId="14124"/>
    <tableColumn id="2448" xr3:uid="{6B756D08-D9F4-43CF-82D4-CC14B10FAEA6}" name="Column2444" dataDxfId="14123"/>
    <tableColumn id="2449" xr3:uid="{605C1DA3-7470-4283-AB6C-02C66BC88191}" name="Column2445" dataDxfId="14122"/>
    <tableColumn id="2450" xr3:uid="{9917C595-0BE8-479F-A584-EE539B58D699}" name="Column2446" dataDxfId="14121"/>
    <tableColumn id="2451" xr3:uid="{7A12ABC1-E3D1-4D02-8ED0-C2359F635032}" name="Column2447" dataDxfId="14120"/>
    <tableColumn id="2452" xr3:uid="{82A74E89-DA1B-490B-9BC4-0DF9F8EC951D}" name="Column2448" dataDxfId="14119"/>
    <tableColumn id="2453" xr3:uid="{3F792FF4-FAB7-401C-9E34-DA7EEF205558}" name="Column2449" dataDxfId="14118"/>
    <tableColumn id="2454" xr3:uid="{0E9915C9-4137-4418-9D5C-F113FAB3BCCF}" name="Column2450" dataDxfId="14117"/>
    <tableColumn id="2455" xr3:uid="{4ACDCC3E-9880-423E-B014-161F13CBE190}" name="Column2451" dataDxfId="14116"/>
    <tableColumn id="2456" xr3:uid="{4847D842-8754-4AC0-9ADE-FD294E1FAA3A}" name="Column2452" dataDxfId="14115"/>
    <tableColumn id="2457" xr3:uid="{0AA83D69-A11F-43F7-9871-00B6F6EB7F21}" name="Column2453" dataDxfId="14114"/>
    <tableColumn id="2458" xr3:uid="{2F0EC68E-4095-47F7-8005-113393CEE9FA}" name="Column2454" dataDxfId="14113"/>
    <tableColumn id="2459" xr3:uid="{97B1524B-E6A8-43CA-A572-4CEE1AB6DD2A}" name="Column2455" dataDxfId="14112"/>
    <tableColumn id="2460" xr3:uid="{C8CCD492-8F75-4D0F-9D18-0C440ADED829}" name="Column2456" dataDxfId="14111"/>
    <tableColumn id="2461" xr3:uid="{81876A2A-5494-414D-AEF7-51174EAD6FE3}" name="Column2457" dataDxfId="14110"/>
    <tableColumn id="2462" xr3:uid="{D4F0C9CC-A06F-44E4-A2BE-C843F46AFF58}" name="Column2458" dataDxfId="14109"/>
    <tableColumn id="2463" xr3:uid="{AE77E5AF-A7BA-471C-A15A-BE250A5EEF94}" name="Column2459" dataDxfId="14108"/>
    <tableColumn id="2464" xr3:uid="{94F64C50-2548-4CED-9347-1DAE8651D01A}" name="Column2460" dataDxfId="14107"/>
    <tableColumn id="2465" xr3:uid="{2544F194-33A9-4BAD-8ACC-5AFAFCBE1C2C}" name="Column2461" dataDxfId="14106"/>
    <tableColumn id="2466" xr3:uid="{C79B4091-D6C1-48D0-8461-2337E736867F}" name="Column2462" dataDxfId="14105"/>
    <tableColumn id="2467" xr3:uid="{36E28D94-E232-431E-93EE-A0423B3AE6BF}" name="Column2463" dataDxfId="14104"/>
    <tableColumn id="2468" xr3:uid="{F8FB7220-158C-4512-96BE-FD4C73FDB5B5}" name="Column2464" dataDxfId="14103"/>
    <tableColumn id="2469" xr3:uid="{605BD904-A3F9-46E6-93AF-4B95EA4D0BE5}" name="Column2465" dataDxfId="14102"/>
    <tableColumn id="2470" xr3:uid="{3727669D-B4EC-4F7D-A08A-73BAD19C2444}" name="Column2466" dataDxfId="14101"/>
    <tableColumn id="2471" xr3:uid="{FB1CEEFC-8753-4630-A959-01AEF30D79EC}" name="Column2467" dataDxfId="14100"/>
    <tableColumn id="2472" xr3:uid="{ADCD2212-36B8-42D0-89FE-1077A832B393}" name="Column2468" dataDxfId="14099"/>
    <tableColumn id="2473" xr3:uid="{6E403AC9-5441-41CF-829B-15D11652B317}" name="Column2469" dataDxfId="14098"/>
    <tableColumn id="2474" xr3:uid="{09ED8E78-1931-4D08-A737-E52BDFC441CC}" name="Column2470" dataDxfId="14097"/>
    <tableColumn id="2475" xr3:uid="{3590F4B6-864E-496F-8C1D-EF28F817045F}" name="Column2471" dataDxfId="14096"/>
    <tableColumn id="2476" xr3:uid="{2533B886-DE18-402D-BA0C-3E8EEE94EA9F}" name="Column2472" dataDxfId="14095"/>
    <tableColumn id="2477" xr3:uid="{D78B75B9-507E-4586-A2BA-68B9C9D44FE0}" name="Column2473" dataDxfId="14094"/>
    <tableColumn id="2478" xr3:uid="{20154E24-716F-40BF-ACE6-2CF4AC156A0E}" name="Column2474" dataDxfId="14093"/>
    <tableColumn id="2479" xr3:uid="{365CDF87-D331-4309-ABED-1D26A8E62492}" name="Column2475" dataDxfId="14092"/>
    <tableColumn id="2480" xr3:uid="{72AC01B2-6BE6-4A05-9A9B-02D04C4EB39C}" name="Column2476" dataDxfId="14091"/>
    <tableColumn id="2481" xr3:uid="{C596E3E4-C9A7-41D6-A210-8DF35F5CC6D0}" name="Column2477" dataDxfId="14090"/>
    <tableColumn id="2482" xr3:uid="{0E83A179-573A-4F01-862A-7B05AD828FB6}" name="Column2478" dataDxfId="14089"/>
    <tableColumn id="2483" xr3:uid="{A3BA385B-11AD-429A-A566-FB870797911A}" name="Column2479" dataDxfId="14088"/>
    <tableColumn id="2484" xr3:uid="{7B0CA3D4-37B7-4285-B957-01228C30CE66}" name="Column2480" dataDxfId="14087"/>
    <tableColumn id="2485" xr3:uid="{C1D6DA9F-E649-40FF-B866-5EDE50090BEE}" name="Column2481" dataDxfId="14086"/>
    <tableColumn id="2486" xr3:uid="{C91B9F4C-CD73-427E-9E76-3AFAB4EA4BC4}" name="Column2482" dataDxfId="14085"/>
    <tableColumn id="2487" xr3:uid="{E6EFC51A-8169-4C52-96D9-962B4A57E2B0}" name="Column2483" dataDxfId="14084"/>
    <tableColumn id="2488" xr3:uid="{34EBBFF9-E0FB-4B39-9213-7D5979EA119F}" name="Column2484" dataDxfId="14083"/>
    <tableColumn id="2489" xr3:uid="{A8934529-D214-44ED-8B55-09DBD82DAFDC}" name="Column2485" dataDxfId="14082"/>
    <tableColumn id="2490" xr3:uid="{738FD9A9-F9B6-4DF4-8DA2-3A1CABCBADC8}" name="Column2486" dataDxfId="14081"/>
    <tableColumn id="2491" xr3:uid="{D307A46D-C104-4EFF-89A0-AB937F5468EE}" name="Column2487" dataDxfId="14080"/>
    <tableColumn id="2492" xr3:uid="{FA8970B8-BD6E-462C-B93B-301487FE88E4}" name="Column2488" dataDxfId="14079"/>
    <tableColumn id="2493" xr3:uid="{741705A4-B1D6-4B11-89B8-BC8D85366643}" name="Column2489" dataDxfId="14078"/>
    <tableColumn id="2494" xr3:uid="{E5E1BDC8-E5C0-4FCE-92A2-26CF50114BCC}" name="Column2490" dataDxfId="14077"/>
    <tableColumn id="2495" xr3:uid="{8E6C9F68-3691-486D-86AB-149BF4735B39}" name="Column2491" dataDxfId="14076"/>
    <tableColumn id="2496" xr3:uid="{5B7EFFA5-C43D-43EC-AFCF-3CFBC5887D4D}" name="Column2492" dataDxfId="14075"/>
    <tableColumn id="2497" xr3:uid="{0B46E38A-2A76-4F4F-ADAD-5FF378152156}" name="Column2493" dataDxfId="14074"/>
    <tableColumn id="2498" xr3:uid="{B1369E32-4435-434B-B3B0-8597E138255C}" name="Column2494" dataDxfId="14073"/>
    <tableColumn id="2499" xr3:uid="{8086E313-A14D-4168-B1C7-FA4CDC8D18A7}" name="Column2495" dataDxfId="14072"/>
    <tableColumn id="2500" xr3:uid="{EC5CF48E-62A9-4AE5-8921-B63737E21539}" name="Column2496" dataDxfId="14071"/>
    <tableColumn id="2501" xr3:uid="{78914809-AB89-4641-B531-DCA80F14DAE5}" name="Column2497" dataDxfId="14070"/>
    <tableColumn id="2502" xr3:uid="{57FE48F4-0FBD-471B-9553-D074174C05FC}" name="Column2498" dataDxfId="14069"/>
    <tableColumn id="2503" xr3:uid="{6ED18AF6-7D99-45B4-A9BF-C632A05B0370}" name="Column2499" dataDxfId="14068"/>
    <tableColumn id="2504" xr3:uid="{7E313CEA-CD8C-4ED9-A7B4-B01E7D4732AB}" name="Column2500" dataDxfId="14067"/>
    <tableColumn id="2505" xr3:uid="{9E0E38E1-573C-48BA-B127-74441B1AB475}" name="Column2501" dataDxfId="14066"/>
    <tableColumn id="2506" xr3:uid="{80293088-0F22-4A3E-8239-AAD74D2269E5}" name="Column2502" dataDxfId="14065"/>
    <tableColumn id="2507" xr3:uid="{2E7E4893-0E5C-4045-B737-178D1A91C839}" name="Column2503" dataDxfId="14064"/>
    <tableColumn id="2508" xr3:uid="{FF63166D-AA33-438F-85C5-35F0AB460CB6}" name="Column2504" dataDxfId="14063"/>
    <tableColumn id="2509" xr3:uid="{1F3378CF-7E3D-4309-92DF-EB5B2628BEE5}" name="Column2505" dataDxfId="14062"/>
    <tableColumn id="2510" xr3:uid="{85BE5FE7-EA22-4A1A-8387-2F3CA7CE08A8}" name="Column2506" dataDxfId="14061"/>
    <tableColumn id="2511" xr3:uid="{4AA4F1DF-A7A1-49AE-A095-F4B868396DA6}" name="Column2507" dataDxfId="14060"/>
    <tableColumn id="2512" xr3:uid="{A60A54B1-084D-4ED8-82AC-383C0AA6F1BA}" name="Column2508" dataDxfId="14059"/>
    <tableColumn id="2513" xr3:uid="{4D148273-C6DE-4876-ABFD-0628F322FB1D}" name="Column2509" dataDxfId="14058"/>
    <tableColumn id="2514" xr3:uid="{E4AB5F79-5D4C-4FDA-BCFD-A4584126C85F}" name="Column2510" dataDxfId="14057"/>
    <tableColumn id="2515" xr3:uid="{AFD200FD-65E0-4F4B-9665-0908F973C840}" name="Column2511" dataDxfId="14056"/>
    <tableColumn id="2516" xr3:uid="{861882C8-9894-48A3-A15D-51CB8FAAAD5A}" name="Column2512" dataDxfId="14055"/>
    <tableColumn id="2517" xr3:uid="{7170962C-316D-4F67-9981-9A4C2AC6D638}" name="Column2513" dataDxfId="14054"/>
    <tableColumn id="2518" xr3:uid="{56020281-423F-4713-AB24-1F74E489E1FF}" name="Column2514" dataDxfId="14053"/>
    <tableColumn id="2519" xr3:uid="{6DC614CD-86A9-4D33-81AD-12CBF48C8B4D}" name="Column2515" dataDxfId="14052"/>
    <tableColumn id="2520" xr3:uid="{6A1D604D-9A66-4943-AFF1-BFA9C601F3AF}" name="Column2516" dataDxfId="14051"/>
    <tableColumn id="2521" xr3:uid="{485737F6-05FE-4FA5-B216-F068B58D15D6}" name="Column2517" dataDxfId="14050"/>
    <tableColumn id="2522" xr3:uid="{A84E55BD-DDE4-4213-8295-03C731F9443A}" name="Column2518" dataDxfId="14049"/>
    <tableColumn id="2523" xr3:uid="{140F37AE-23FF-4084-AD8C-80A1A17B26D8}" name="Column2519" dataDxfId="14048"/>
    <tableColumn id="2524" xr3:uid="{36A3C8CE-50E4-45C8-85EE-6366A1C74AC3}" name="Column2520" dataDxfId="14047"/>
    <tableColumn id="2525" xr3:uid="{5A6C425C-36B0-4F11-934B-0AE07CC5CB83}" name="Column2521" dataDxfId="14046"/>
    <tableColumn id="2526" xr3:uid="{0FD711EA-1049-493F-A1B6-EB338A63C59B}" name="Column2522" dataDxfId="14045"/>
    <tableColumn id="2527" xr3:uid="{A1B48962-9978-41BD-AF72-43D49990E58D}" name="Column2523" dataDxfId="14044"/>
    <tableColumn id="2528" xr3:uid="{DBDA237B-251D-4D1D-8041-2EBAF940BEC3}" name="Column2524" dataDxfId="14043"/>
    <tableColumn id="2529" xr3:uid="{C9F5A9E4-AAE2-471D-A294-85C7F52F7C27}" name="Column2525" dataDxfId="14042"/>
    <tableColumn id="2530" xr3:uid="{2C00E7AE-CE23-42DC-BB7D-34B26451BB30}" name="Column2526" dataDxfId="14041"/>
    <tableColumn id="2531" xr3:uid="{36887F1E-ECAB-4074-9630-178953BA4F26}" name="Column2527" dataDxfId="14040"/>
    <tableColumn id="2532" xr3:uid="{725FF98D-8E4D-4D84-BF14-42F13BBA93A1}" name="Column2528" dataDxfId="14039"/>
    <tableColumn id="2533" xr3:uid="{AD3A9D84-F9B7-4568-B7DC-86C53D6C0219}" name="Column2529" dataDxfId="14038"/>
    <tableColumn id="2534" xr3:uid="{8E03FC1C-B6C4-43C0-B13A-F73FCEE796C2}" name="Column2530" dataDxfId="14037"/>
    <tableColumn id="2535" xr3:uid="{EB066024-7FCF-4D5B-B8C5-DB223D8CD12E}" name="Column2531" dataDxfId="14036"/>
    <tableColumn id="2536" xr3:uid="{607E0440-8CCF-40BC-B15F-C64AC86F7AE9}" name="Column2532" dataDxfId="14035"/>
    <tableColumn id="2537" xr3:uid="{CF353B3E-BA16-4F73-9D32-087D4C3958B5}" name="Column2533" dataDxfId="14034"/>
    <tableColumn id="2538" xr3:uid="{17CD6D2F-137A-4CB0-AA85-3D43AAA202E8}" name="Column2534" dataDxfId="14033"/>
    <tableColumn id="2539" xr3:uid="{4C5C8F3C-5D85-4743-8855-7C35F8C747A6}" name="Column2535" dataDxfId="14032"/>
    <tableColumn id="2540" xr3:uid="{B9D50C16-FA47-43AD-882A-FCCFF098B157}" name="Column2536" dataDxfId="14031"/>
    <tableColumn id="2541" xr3:uid="{1BE36DC2-C29D-41BE-9A9E-11E8FE56EE0E}" name="Column2537" dataDxfId="14030"/>
    <tableColumn id="2542" xr3:uid="{2DFBB03D-475E-4686-B9C0-B4121DF4CBDC}" name="Column2538" dataDxfId="14029"/>
    <tableColumn id="2543" xr3:uid="{F830B71A-5D9E-4CD6-B35A-9B457363318B}" name="Column2539" dataDxfId="14028"/>
    <tableColumn id="2544" xr3:uid="{9BE01E05-947A-479B-B953-C9AEFD4B97BD}" name="Column2540" dataDxfId="14027"/>
    <tableColumn id="2545" xr3:uid="{2E678A4A-4196-4BE7-879F-110F01919017}" name="Column2541" dataDxfId="14026"/>
    <tableColumn id="2546" xr3:uid="{15CEDDDB-1765-42F7-AEA9-08E24B9E5A7D}" name="Column2542" dataDxfId="14025"/>
    <tableColumn id="2547" xr3:uid="{D19D24BF-FD9B-4942-9B75-21B06C65D527}" name="Column2543" dataDxfId="14024"/>
    <tableColumn id="2548" xr3:uid="{69900156-6C3E-42FE-8E87-0F07F682E48E}" name="Column2544" dataDxfId="14023"/>
    <tableColumn id="2549" xr3:uid="{8FCFF2DD-F5A8-45F0-86A9-7C531F2970E6}" name="Column2545" dataDxfId="14022"/>
    <tableColumn id="2550" xr3:uid="{782CA5FF-D408-459A-9A30-E555FED5274B}" name="Column2546" dataDxfId="14021"/>
    <tableColumn id="2551" xr3:uid="{A3D9514E-2014-4043-8D9C-186534F3D7CB}" name="Column2547" dataDxfId="14020"/>
    <tableColumn id="2552" xr3:uid="{DDA3C801-8C02-423E-806C-3B3A1B6BAE3F}" name="Column2548" dataDxfId="14019"/>
    <tableColumn id="2553" xr3:uid="{E04173BD-3D6C-4B4E-8415-1D2887B6DB3A}" name="Column2549" dataDxfId="14018"/>
    <tableColumn id="2554" xr3:uid="{4CD38844-A673-464A-9F0D-CBC5E042DDDB}" name="Column2550" dataDxfId="14017"/>
    <tableColumn id="2555" xr3:uid="{A77F6492-D266-4FEA-BC0D-0AF08AFFC659}" name="Column2551" dataDxfId="14016"/>
    <tableColumn id="2556" xr3:uid="{A5205F7E-E33B-4D5F-8F56-B4BE7C231755}" name="Column2552" dataDxfId="14015"/>
    <tableColumn id="2557" xr3:uid="{7939B591-E644-49A1-B678-07DB5C86F37E}" name="Column2553" dataDxfId="14014"/>
    <tableColumn id="2558" xr3:uid="{CC20B249-FDA3-4B7E-8369-7155EBF21F25}" name="Column2554" dataDxfId="14013"/>
    <tableColumn id="2559" xr3:uid="{445CE2B9-9643-4343-B12C-33B927C71B69}" name="Column2555" dataDxfId="14012"/>
    <tableColumn id="2560" xr3:uid="{CFCA25BC-9BB1-492C-B6A4-BD78C22B922C}" name="Column2556" dataDxfId="14011"/>
    <tableColumn id="2561" xr3:uid="{1ADC6027-7ADB-47F6-B087-B01781AFFDEB}" name="Column2557" dataDxfId="14010"/>
    <tableColumn id="2562" xr3:uid="{A4D1A277-A685-43A3-80A9-73ABB7D98E02}" name="Column2558" dataDxfId="14009"/>
    <tableColumn id="2563" xr3:uid="{9CD1AA69-045C-4030-B5CD-17543A466910}" name="Column2559" dataDxfId="14008"/>
    <tableColumn id="2564" xr3:uid="{01D57113-7ECB-4743-9F71-A257428D13B6}" name="Column2560" dataDxfId="14007"/>
    <tableColumn id="2565" xr3:uid="{CA6EAF43-48B2-4B55-B662-257AA4989634}" name="Column2561" dataDxfId="14006"/>
    <tableColumn id="2566" xr3:uid="{0C19E6AF-DDEB-43A1-8E97-4DE14E536DBF}" name="Column2562" dataDxfId="14005"/>
    <tableColumn id="2567" xr3:uid="{62D7053A-06D2-4543-A0F1-1BE434ED81B9}" name="Column2563" dataDxfId="14004"/>
    <tableColumn id="2568" xr3:uid="{0D4BFDF3-10FF-4BA2-B116-E80CB59691F6}" name="Column2564" dataDxfId="14003"/>
    <tableColumn id="2569" xr3:uid="{17E1E8A9-3FB1-4AFE-AC0B-854FB11AA6AE}" name="Column2565" dataDxfId="14002"/>
    <tableColumn id="2570" xr3:uid="{98A62777-2126-46D9-972A-DEB54C6C12C5}" name="Column2566" dataDxfId="14001"/>
    <tableColumn id="2571" xr3:uid="{80AAE92D-49F2-4C6B-9CE3-A0075A22A242}" name="Column2567" dataDxfId="14000"/>
    <tableColumn id="2572" xr3:uid="{2F50F099-4C14-4CDB-BC08-33B0515F104A}" name="Column2568" dataDxfId="13999"/>
    <tableColumn id="2573" xr3:uid="{8CCDCE00-6C3C-4B4A-B738-20992B52F47F}" name="Column2569" dataDxfId="13998"/>
    <tableColumn id="2574" xr3:uid="{B429A163-DE75-452C-8AE9-122FACFB9570}" name="Column2570" dataDxfId="13997"/>
    <tableColumn id="2575" xr3:uid="{616FAD85-151B-4677-AFC3-7C9440C3005A}" name="Column2571" dataDxfId="13996"/>
    <tableColumn id="2576" xr3:uid="{BCE6C8CE-3B57-4640-990F-85579088D247}" name="Column2572" dataDxfId="13995"/>
    <tableColumn id="2577" xr3:uid="{0D4E3145-C7BB-4B4F-BC33-51B9936F89CF}" name="Column2573" dataDxfId="13994"/>
    <tableColumn id="2578" xr3:uid="{47CD0C21-7DA4-4DDA-A1FD-D7190A0ACBEF}" name="Column2574" dataDxfId="13993"/>
    <tableColumn id="2579" xr3:uid="{EDCDBE2F-76C4-4E31-9811-BF0B8876990B}" name="Column2575" dataDxfId="13992"/>
    <tableColumn id="2580" xr3:uid="{EEC4F59E-D583-43DC-9BC4-C9E7AA1F9696}" name="Column2576" dataDxfId="13991"/>
    <tableColumn id="2581" xr3:uid="{6AFC5E2D-DB63-4948-9AC6-E4F2ACCCC55C}" name="Column2577" dataDxfId="13990"/>
    <tableColumn id="2582" xr3:uid="{0F3DBEBB-1F3B-439A-AA13-5531D1392A5F}" name="Column2578" dataDxfId="13989"/>
    <tableColumn id="2583" xr3:uid="{AA73BDBB-D03A-4CBD-9913-CFB2C09EF777}" name="Column2579" dataDxfId="13988"/>
    <tableColumn id="2584" xr3:uid="{A3154964-6A98-4073-BA83-B3ABA1957CEC}" name="Column2580" dataDxfId="13987"/>
    <tableColumn id="2585" xr3:uid="{A7A704D9-6749-48BE-B415-52934997DF2D}" name="Column2581" dataDxfId="13986"/>
    <tableColumn id="2586" xr3:uid="{9CFC718A-92FC-420C-9EE1-805FCC6AD854}" name="Column2582" dataDxfId="13985"/>
    <tableColumn id="2587" xr3:uid="{2AA3B44A-3154-485F-9892-F6EDAC8B5280}" name="Column2583" dataDxfId="13984"/>
    <tableColumn id="2588" xr3:uid="{DE591E0E-3577-48EF-91F5-34940FF849DC}" name="Column2584" dataDxfId="13983"/>
    <tableColumn id="2589" xr3:uid="{73A587F8-A37E-4B3C-9F1B-96615D03C883}" name="Column2585" dataDxfId="13982"/>
    <tableColumn id="2590" xr3:uid="{38AA7D7B-EE4B-4369-94D9-87098D61B882}" name="Column2586" dataDxfId="13981"/>
    <tableColumn id="2591" xr3:uid="{1BCFF3E7-EB1E-49C9-9693-2F9ED981A80E}" name="Column2587" dataDxfId="13980"/>
    <tableColumn id="2592" xr3:uid="{ED97FB58-9C76-44C1-865C-88D34AA640BB}" name="Column2588" dataDxfId="13979"/>
    <tableColumn id="2593" xr3:uid="{039711AD-1F9F-4A7E-88F3-8B83231E14BF}" name="Column2589" dataDxfId="13978"/>
    <tableColumn id="2594" xr3:uid="{C89746A3-D2B7-4AB5-8E4C-B97578CAB322}" name="Column2590" dataDxfId="13977"/>
    <tableColumn id="2595" xr3:uid="{FEB36DE2-E9CC-4FF1-BB26-95062B9489B1}" name="Column2591" dataDxfId="13976"/>
    <tableColumn id="2596" xr3:uid="{4BA8789C-FC58-44C9-ABE5-12A041B83898}" name="Column2592" dataDxfId="13975"/>
    <tableColumn id="2597" xr3:uid="{3F819428-6CC7-440D-BAB0-2ACD9AF31A3C}" name="Column2593" dataDxfId="13974"/>
    <tableColumn id="2598" xr3:uid="{36E799B3-80F8-406C-9D92-A10F58D62DC3}" name="Column2594" dataDxfId="13973"/>
    <tableColumn id="2599" xr3:uid="{D3FAF2B4-76E4-4E8E-A9C8-EF00CEDD2D4C}" name="Column2595" dataDxfId="13972"/>
    <tableColumn id="2600" xr3:uid="{03979053-1A19-4383-B713-B81AC6399A3B}" name="Column2596" dataDxfId="13971"/>
    <tableColumn id="2601" xr3:uid="{161A6EB7-8A5B-4830-93F8-8E5E86A675A2}" name="Column2597" dataDxfId="13970"/>
    <tableColumn id="2602" xr3:uid="{BBDC41F3-BBA4-46DC-8D1F-1734EED1058A}" name="Column2598" dataDxfId="13969"/>
    <tableColumn id="2603" xr3:uid="{976B9AB2-8F04-425E-98A9-23F697338CCC}" name="Column2599" dataDxfId="13968"/>
    <tableColumn id="2604" xr3:uid="{E314B4AC-808B-45DC-B0B3-3D4BE8A02FEC}" name="Column2600" dataDxfId="13967"/>
    <tableColumn id="2605" xr3:uid="{3CD29695-97C8-4415-8983-FB7BF02F6029}" name="Column2601" dataDxfId="13966"/>
    <tableColumn id="2606" xr3:uid="{BC700E06-C6DA-45E6-A320-969374031843}" name="Column2602" dataDxfId="13965"/>
    <tableColumn id="2607" xr3:uid="{2443B61B-E199-4C27-AA07-EF22D3958BA5}" name="Column2603" dataDxfId="13964"/>
    <tableColumn id="2608" xr3:uid="{AD7C1C2E-0C2B-4191-A3BE-CE39258C3F67}" name="Column2604" dataDxfId="13963"/>
    <tableColumn id="2609" xr3:uid="{074602BF-4810-417C-8E1A-659A7C820AF0}" name="Column2605" dataDxfId="13962"/>
    <tableColumn id="2610" xr3:uid="{E26BEA46-B60C-4E64-95D9-8A18DE97E64E}" name="Column2606" dataDxfId="13961"/>
    <tableColumn id="2611" xr3:uid="{6E80454D-5288-40D2-8DD0-4B6D69BEEC87}" name="Column2607" dataDxfId="13960"/>
    <tableColumn id="2612" xr3:uid="{6A8D9A8B-2DF0-457D-BDA8-1EF89ED10552}" name="Column2608" dataDxfId="13959"/>
    <tableColumn id="2613" xr3:uid="{3B33D688-3BE7-4F02-BECF-5D63537D545F}" name="Column2609" dataDxfId="13958"/>
    <tableColumn id="2614" xr3:uid="{FDDA0F3F-6CEB-45C2-AB5E-3EE983FA7193}" name="Column2610" dataDxfId="13957"/>
    <tableColumn id="2615" xr3:uid="{1869DFB9-6611-49C1-BCD7-ECEC74A50152}" name="Column2611" dataDxfId="13956"/>
    <tableColumn id="2616" xr3:uid="{F6727C3A-0776-4793-AD61-842DDC60F83C}" name="Column2612" dataDxfId="13955"/>
    <tableColumn id="2617" xr3:uid="{D61FB022-53DB-4817-A4E7-BDDF7538FE39}" name="Column2613" dataDxfId="13954"/>
    <tableColumn id="2618" xr3:uid="{525818B0-C679-4A50-8D99-607D77CBAD05}" name="Column2614" dataDxfId="13953"/>
    <tableColumn id="2619" xr3:uid="{EAF48E05-8D86-4260-AF21-B4D3287BDCAE}" name="Column2615" dataDxfId="13952"/>
    <tableColumn id="2620" xr3:uid="{5BE7E727-15FD-472B-9BCD-90CA1E9D2593}" name="Column2616" dataDxfId="13951"/>
    <tableColumn id="2621" xr3:uid="{A4BE3D3A-3522-4EDC-9694-20908FAB606E}" name="Column2617" dataDxfId="13950"/>
    <tableColumn id="2622" xr3:uid="{4B9987D7-8FE8-4EB0-AC0F-604697B02B25}" name="Column2618" dataDxfId="13949"/>
    <tableColumn id="2623" xr3:uid="{D7EDB58D-748E-412A-BCFD-92962C51602E}" name="Column2619" dataDxfId="13948"/>
    <tableColumn id="2624" xr3:uid="{4181AA9F-A121-4EBA-B05E-95B9D7902EB0}" name="Column2620" dataDxfId="13947"/>
    <tableColumn id="2625" xr3:uid="{2AD26AB7-873A-41E5-AA9C-6213170267EF}" name="Column2621" dataDxfId="13946"/>
    <tableColumn id="2626" xr3:uid="{5CE0D3D7-4080-4133-AE37-3FD6BD58A1C4}" name="Column2622" dataDxfId="13945"/>
    <tableColumn id="2627" xr3:uid="{8C068AE9-93EF-4DF2-917A-DBDE468E6A07}" name="Column2623" dataDxfId="13944"/>
    <tableColumn id="2628" xr3:uid="{4D07A638-9ADA-43DF-B97D-0BA43362A138}" name="Column2624" dataDxfId="13943"/>
    <tableColumn id="2629" xr3:uid="{DFD98B98-5885-4196-A6D9-F02E83278D89}" name="Column2625" dataDxfId="13942"/>
    <tableColumn id="2630" xr3:uid="{C704F420-F9AC-4AE8-AD42-8D43C07FE767}" name="Column2626" dataDxfId="13941"/>
    <tableColumn id="2631" xr3:uid="{A7E37FA6-69B2-4A31-9D0F-D35A9B39B8A5}" name="Column2627" dataDxfId="13940"/>
    <tableColumn id="2632" xr3:uid="{D9C9E1DB-4E8D-4BF9-9F3F-079941B85309}" name="Column2628" dataDxfId="13939"/>
    <tableColumn id="2633" xr3:uid="{27F2EC07-3F1A-4D7F-AB7C-CD3E18810176}" name="Column2629" dataDxfId="13938"/>
    <tableColumn id="2634" xr3:uid="{6DBB5EC3-4434-4B75-8A03-B8DFCC7FE6E7}" name="Column2630" dataDxfId="13937"/>
    <tableColumn id="2635" xr3:uid="{FBB3FD30-1386-4890-BF81-DAE049744DCF}" name="Column2631" dataDxfId="13936"/>
    <tableColumn id="2636" xr3:uid="{2AA17A84-AF52-45E3-AC6D-A3829B7D996E}" name="Column2632" dataDxfId="13935"/>
    <tableColumn id="2637" xr3:uid="{A2D9EA42-4C69-4C46-ABA8-A91E38911D5F}" name="Column2633" dataDxfId="13934"/>
    <tableColumn id="2638" xr3:uid="{1672544E-1A8D-4F7F-BB1B-368C829C98A1}" name="Column2634" dataDxfId="13933"/>
    <tableColumn id="2639" xr3:uid="{546DABB5-335E-4B6A-BD13-6373F9D2D444}" name="Column2635" dataDxfId="13932"/>
    <tableColumn id="2640" xr3:uid="{083CEBF0-F648-4C96-BF39-D2AAD1C90853}" name="Column2636" dataDxfId="13931"/>
    <tableColumn id="2641" xr3:uid="{A91A2C22-D645-4DBB-B57E-F143ECF422C0}" name="Column2637" dataDxfId="13930"/>
    <tableColumn id="2642" xr3:uid="{AF88C31D-8C81-445A-B58C-148B1D68FA57}" name="Column2638" dataDxfId="13929"/>
    <tableColumn id="2643" xr3:uid="{72AB633B-9290-4FA7-90C4-644CD22F4D87}" name="Column2639" dataDxfId="13928"/>
    <tableColumn id="2644" xr3:uid="{D197D68B-3AE5-46B6-9D07-23C29D0353D0}" name="Column2640" dataDxfId="13927"/>
    <tableColumn id="2645" xr3:uid="{FE638290-D2F5-4390-97A2-9EAC43CE0E7B}" name="Column2641" dataDxfId="13926"/>
    <tableColumn id="2646" xr3:uid="{2A8BA5A8-9A9A-418D-A6DB-ADF68681F9AD}" name="Column2642" dataDxfId="13925"/>
    <tableColumn id="2647" xr3:uid="{45492128-406F-40B2-ABC3-B9FD980E194A}" name="Column2643" dataDxfId="13924"/>
    <tableColumn id="2648" xr3:uid="{E76B82D9-8E71-4697-93E3-B383D79AB17E}" name="Column2644" dataDxfId="13923"/>
    <tableColumn id="2649" xr3:uid="{E927556B-CD70-4B2C-8C8D-253A0E099340}" name="Column2645" dataDxfId="13922"/>
    <tableColumn id="2650" xr3:uid="{2A770987-E94F-447D-BE76-DAF0A757FE3E}" name="Column2646" dataDxfId="13921"/>
    <tableColumn id="2651" xr3:uid="{DA6137D6-282E-4F13-B23F-6811F1CDE66C}" name="Column2647" dataDxfId="13920"/>
    <tableColumn id="2652" xr3:uid="{FB69CE1E-6152-45DB-99FF-F51FFD9C660E}" name="Column2648" dataDxfId="13919"/>
    <tableColumn id="2653" xr3:uid="{32891A0C-8539-4FE7-8F38-DCCF8B016744}" name="Column2649" dataDxfId="13918"/>
    <tableColumn id="2654" xr3:uid="{834EA021-6885-414A-8EC6-3FB54BB11865}" name="Column2650" dataDxfId="13917"/>
    <tableColumn id="2655" xr3:uid="{A549A69C-C997-4FA7-8BDD-B92573410278}" name="Column2651" dataDxfId="13916"/>
    <tableColumn id="2656" xr3:uid="{969AF9D9-0DA8-4EB1-8DE6-405AD41DFDE3}" name="Column2652" dataDxfId="13915"/>
    <tableColumn id="2657" xr3:uid="{F149837F-FACB-46C0-8976-60C7DBB5C39F}" name="Column2653" dataDxfId="13914"/>
    <tableColumn id="2658" xr3:uid="{E01D4E8F-66EF-4861-B863-E30B94A0E4F8}" name="Column2654" dataDxfId="13913"/>
    <tableColumn id="2659" xr3:uid="{4F56225B-B9B0-4CAA-B75D-41AD631C63F8}" name="Column2655" dataDxfId="13912"/>
    <tableColumn id="2660" xr3:uid="{BBECF811-927C-4192-99F0-2C0ED1A2E148}" name="Column2656" dataDxfId="13911"/>
    <tableColumn id="2661" xr3:uid="{121CAC46-244B-47E5-930A-B003C483F273}" name="Column2657" dataDxfId="13910"/>
    <tableColumn id="2662" xr3:uid="{8D5657EF-50AD-4181-881A-6B31C186CC86}" name="Column2658" dataDxfId="13909"/>
    <tableColumn id="2663" xr3:uid="{A8C841D8-7A34-4580-B968-19550AF76E04}" name="Column2659" dataDxfId="13908"/>
    <tableColumn id="2664" xr3:uid="{A5278A29-57B5-48D4-9804-D57F486981FD}" name="Column2660" dataDxfId="13907"/>
    <tableColumn id="2665" xr3:uid="{56759F55-9AAD-4E84-934D-668E15385DA8}" name="Column2661" dataDxfId="13906"/>
    <tableColumn id="2666" xr3:uid="{546AFB7B-2128-4FFF-84BB-2E0D04ED3312}" name="Column2662" dataDxfId="13905"/>
    <tableColumn id="2667" xr3:uid="{034BEE11-F1F7-4DE0-AA6F-A1A016338443}" name="Column2663" dataDxfId="13904"/>
    <tableColumn id="2668" xr3:uid="{3B41D5D6-39CF-49DE-8647-6F23CA08E72A}" name="Column2664" dataDxfId="13903"/>
    <tableColumn id="2669" xr3:uid="{139DE7EA-7911-47C0-9E9A-0B20555E8B05}" name="Column2665" dataDxfId="13902"/>
    <tableColumn id="2670" xr3:uid="{9A151EA5-B3FA-4FA4-949C-15B8750DA2A2}" name="Column2666" dataDxfId="13901"/>
    <tableColumn id="2671" xr3:uid="{66CAAFBF-D471-4FF5-B55A-8B3308C07E1A}" name="Column2667" dataDxfId="13900"/>
    <tableColumn id="2672" xr3:uid="{4BE43217-4F75-48B6-A7D3-A158A2DDCAAA}" name="Column2668" dataDxfId="13899"/>
    <tableColumn id="2673" xr3:uid="{CD7B6161-3FC7-44C1-9482-F9C28B8DB3C6}" name="Column2669" dataDxfId="13898"/>
    <tableColumn id="2674" xr3:uid="{03779B50-4C72-456F-8A0A-718A0A6345D1}" name="Column2670" dataDxfId="13897"/>
    <tableColumn id="2675" xr3:uid="{AB3AFC04-94ED-4FA3-8568-4B5C522E957D}" name="Column2671" dataDxfId="13896"/>
    <tableColumn id="2676" xr3:uid="{2348BBCE-9236-450A-948F-FF1DFCDEF0CA}" name="Column2672" dataDxfId="13895"/>
    <tableColumn id="2677" xr3:uid="{3C7D891C-E6DC-4AEE-B888-A40918CC48ED}" name="Column2673" dataDxfId="13894"/>
    <tableColumn id="2678" xr3:uid="{814C2E10-8915-4139-BCE5-E06E0B893F47}" name="Column2674" dataDxfId="13893"/>
    <tableColumn id="2679" xr3:uid="{E42CC53B-C0CB-440E-9789-6CB1AB09125C}" name="Column2675" dataDxfId="13892"/>
    <tableColumn id="2680" xr3:uid="{EC99E4E2-5A95-4029-B384-390BC4BE0E59}" name="Column2676" dataDxfId="13891"/>
    <tableColumn id="2681" xr3:uid="{3DCBA811-0FB5-46C5-8914-ABEF267EDEDE}" name="Column2677" dataDxfId="13890"/>
    <tableColumn id="2682" xr3:uid="{6700F636-150F-4C31-8CF7-011DCDD8E816}" name="Column2678" dataDxfId="13889"/>
    <tableColumn id="2683" xr3:uid="{EA09D761-1CE3-463E-94A5-3FBCD06A9648}" name="Column2679" dataDxfId="13888"/>
    <tableColumn id="2684" xr3:uid="{7CD0EDDE-3F6C-4C8B-8ED7-D819231C8AA8}" name="Column2680" dataDxfId="13887"/>
    <tableColumn id="2685" xr3:uid="{4D21EC78-F11A-42B4-8917-32D7242297AC}" name="Column2681" dataDxfId="13886"/>
    <tableColumn id="2686" xr3:uid="{6C8B542C-228C-438E-8A63-05389B67F5C9}" name="Column2682" dataDxfId="13885"/>
    <tableColumn id="2687" xr3:uid="{14D82EDD-4903-46E0-93C3-1CA2628B6464}" name="Column2683" dataDxfId="13884"/>
    <tableColumn id="2688" xr3:uid="{F904DC7B-1592-46E8-B05C-7BF40A425833}" name="Column2684" dataDxfId="13883"/>
    <tableColumn id="2689" xr3:uid="{D63C39B9-B6BC-481D-BB96-D484DECE4C83}" name="Column2685" dataDxfId="13882"/>
    <tableColumn id="2690" xr3:uid="{8BA94BC8-59EC-455C-BBE2-16E51A297850}" name="Column2686" dataDxfId="13881"/>
    <tableColumn id="2691" xr3:uid="{5F3A91D2-D897-4F6A-A831-428F2829D06A}" name="Column2687" dataDxfId="13880"/>
    <tableColumn id="2692" xr3:uid="{264A52CC-3294-46EB-8BCE-6A1545F68366}" name="Column2688" dataDxfId="13879"/>
    <tableColumn id="2693" xr3:uid="{D705CA7E-80A2-4A0E-A5BE-2D7349AD0E27}" name="Column2689" dataDxfId="13878"/>
    <tableColumn id="2694" xr3:uid="{5C30AA32-59FB-4C19-995B-4AF540245A66}" name="Column2690" dataDxfId="13877"/>
    <tableColumn id="2695" xr3:uid="{C7A90F76-49FE-4ED1-810F-0247D7E06450}" name="Column2691" dataDxfId="13876"/>
    <tableColumn id="2696" xr3:uid="{64B51389-C736-4B8A-9CD1-9F21A2E8C17B}" name="Column2692" dataDxfId="13875"/>
    <tableColumn id="2697" xr3:uid="{E6E4959C-52E5-45CC-86D3-CE633C86C7FC}" name="Column2693" dataDxfId="13874"/>
    <tableColumn id="2698" xr3:uid="{1CC63DDA-C568-4214-A1FE-109CAD553470}" name="Column2694" dataDxfId="13873"/>
    <tableColumn id="2699" xr3:uid="{2D99F48F-E366-4E1B-ADF9-4B74D70A5079}" name="Column2695" dataDxfId="13872"/>
    <tableColumn id="2700" xr3:uid="{24B6AFE4-A944-4A08-91A3-48DBA6B473FB}" name="Column2696" dataDxfId="13871"/>
    <tableColumn id="2701" xr3:uid="{1CDDC919-83D4-4ABF-A62E-B2F8C82D3058}" name="Column2697" dataDxfId="13870"/>
    <tableColumn id="2702" xr3:uid="{346FEE5B-716C-4F8F-8984-3B4B323299A9}" name="Column2698" dataDxfId="13869"/>
    <tableColumn id="2703" xr3:uid="{083538F6-49E4-455D-9E0D-AE30CDCE8100}" name="Column2699" dataDxfId="13868"/>
    <tableColumn id="2704" xr3:uid="{5E40A808-AA82-4A8C-BC64-1615F10AC781}" name="Column2700" dataDxfId="13867"/>
    <tableColumn id="2705" xr3:uid="{5253634C-A1A9-446E-8640-E01A0955E5D6}" name="Column2701" dataDxfId="13866"/>
    <tableColumn id="2706" xr3:uid="{EC8B4D8C-558F-4425-A9E4-E08B41109973}" name="Column2702" dataDxfId="13865"/>
    <tableColumn id="2707" xr3:uid="{798ABC6F-5714-4FF9-B86B-F23E8DDF786B}" name="Column2703" dataDxfId="13864"/>
    <tableColumn id="2708" xr3:uid="{ECE683C7-149A-41EF-8113-B401AC442929}" name="Column2704" dataDxfId="13863"/>
    <tableColumn id="2709" xr3:uid="{261629D9-1FD9-4F83-8E11-A64091FFF87C}" name="Column2705" dataDxfId="13862"/>
    <tableColumn id="2710" xr3:uid="{CF2AA791-DF30-48F4-947A-D47EFC4062C7}" name="Column2706" dataDxfId="13861"/>
    <tableColumn id="2711" xr3:uid="{7AF30F0C-75DF-4E5A-9F2A-A214CA83A369}" name="Column2707" dataDxfId="13860"/>
    <tableColumn id="2712" xr3:uid="{5D80F8C4-E92E-42C3-9410-BE3ED89745C1}" name="Column2708" dataDxfId="13859"/>
    <tableColumn id="2713" xr3:uid="{A6054477-D1B9-4E86-93C6-EBC9CEFC4491}" name="Column2709" dataDxfId="13858"/>
    <tableColumn id="2714" xr3:uid="{81ADD570-657D-4B6F-A0AA-FB66D1836C42}" name="Column2710" dataDxfId="13857"/>
    <tableColumn id="2715" xr3:uid="{A20ACB74-73A9-4530-8C55-76E0148B6420}" name="Column2711" dataDxfId="13856"/>
    <tableColumn id="2716" xr3:uid="{90963419-C973-44F0-8081-E850A8012D19}" name="Column2712" dataDxfId="13855"/>
    <tableColumn id="2717" xr3:uid="{19A2578C-D0DA-42AF-BCBE-69A261382FE8}" name="Column2713" dataDxfId="13854"/>
    <tableColumn id="2718" xr3:uid="{4AFA2DAC-4E4C-44AD-A7B6-CA7D0D276F41}" name="Column2714" dataDxfId="13853"/>
    <tableColumn id="2719" xr3:uid="{85267C38-C997-44FD-8299-0DA643DDC242}" name="Column2715" dataDxfId="13852"/>
    <tableColumn id="2720" xr3:uid="{A2A2AC73-F0D5-4273-A53B-60ABF9E24874}" name="Column2716" dataDxfId="13851"/>
    <tableColumn id="2721" xr3:uid="{A0A7C722-7968-49DC-877C-0EEE18894A49}" name="Column2717" dataDxfId="13850"/>
    <tableColumn id="2722" xr3:uid="{7D220650-8D40-42DF-8CBA-EDB8635A8897}" name="Column2718" dataDxfId="13849"/>
    <tableColumn id="2723" xr3:uid="{A9267DD8-7B73-4FC4-BE39-F1EA7CF1CC58}" name="Column2719" dataDxfId="13848"/>
    <tableColumn id="2724" xr3:uid="{ACC91E2F-DF87-4EB5-9221-E5CC799EA250}" name="Column2720" dataDxfId="13847"/>
    <tableColumn id="2725" xr3:uid="{8DAE7776-2F51-4322-A2EE-878975C82DFC}" name="Column2721" dataDxfId="13846"/>
    <tableColumn id="2726" xr3:uid="{FC691BA7-F797-46C3-BEB4-E92C81A990C7}" name="Column2722" dataDxfId="13845"/>
    <tableColumn id="2727" xr3:uid="{06071D39-8E3F-4845-91EA-78B57A9BD2A3}" name="Column2723" dataDxfId="13844"/>
    <tableColumn id="2728" xr3:uid="{C45196D0-658B-4980-BC09-8D9B60393D51}" name="Column2724" dataDxfId="13843"/>
    <tableColumn id="2729" xr3:uid="{B24DAC11-C335-496F-A758-66FB8A8EDA60}" name="Column2725" dataDxfId="13842"/>
    <tableColumn id="2730" xr3:uid="{8B374A96-0D6F-4457-9364-203064E6AC9F}" name="Column2726" dataDxfId="13841"/>
    <tableColumn id="2731" xr3:uid="{73F9690B-2469-4E74-8C79-ABADCBE781DE}" name="Column2727" dataDxfId="13840"/>
    <tableColumn id="2732" xr3:uid="{AD20110B-FB5E-43E4-A1AB-615EBC3A0531}" name="Column2728" dataDxfId="13839"/>
    <tableColumn id="2733" xr3:uid="{6442FE39-E58C-46D0-BEB2-C91CDA1BA7DF}" name="Column2729" dataDxfId="13838"/>
    <tableColumn id="2734" xr3:uid="{40648C0D-1545-4598-ADD8-B2C1D1AFD872}" name="Column2730" dataDxfId="13837"/>
    <tableColumn id="2735" xr3:uid="{55EF5BDC-B25F-4405-B583-05047D1EA8DE}" name="Column2731" dataDxfId="13836"/>
    <tableColumn id="2736" xr3:uid="{FC88CC5B-B48B-4A28-97F2-6CDDFD218136}" name="Column2732" dataDxfId="13835"/>
    <tableColumn id="2737" xr3:uid="{015E7E8E-3017-415E-AFBE-274851BB296E}" name="Column2733" dataDxfId="13834"/>
    <tableColumn id="2738" xr3:uid="{93B1B444-9CD1-4782-822D-690C45943976}" name="Column2734" dataDxfId="13833"/>
    <tableColumn id="2739" xr3:uid="{93F03A21-2090-4DE8-9982-D259B7A92E03}" name="Column2735" dataDxfId="13832"/>
    <tableColumn id="2740" xr3:uid="{651EE427-9AE9-4118-B999-01C8EF25C373}" name="Column2736" dataDxfId="13831"/>
    <tableColumn id="2741" xr3:uid="{E86E9ACD-E8E3-4CFD-8D49-4F7BA428E72E}" name="Column2737" dataDxfId="13830"/>
    <tableColumn id="2742" xr3:uid="{E655D356-5512-4C5D-A833-E14FD1450042}" name="Column2738" dataDxfId="13829"/>
    <tableColumn id="2743" xr3:uid="{392F1BD6-9C78-4E05-9E4D-1094AF97C96A}" name="Column2739" dataDxfId="13828"/>
    <tableColumn id="2744" xr3:uid="{9AEE4DF3-CEAB-4BAD-896A-1727DA29117C}" name="Column2740" dataDxfId="13827"/>
    <tableColumn id="2745" xr3:uid="{7AECA711-8D37-49BB-B5BE-AC0D9A80F3AA}" name="Column2741" dataDxfId="13826"/>
    <tableColumn id="2746" xr3:uid="{43FD12A1-CE21-4BE0-A9D6-00E1CE4AD29E}" name="Column2742" dataDxfId="13825"/>
    <tableColumn id="2747" xr3:uid="{4871D1EB-4423-4F77-9A38-A8378B68B868}" name="Column2743" dataDxfId="13824"/>
    <tableColumn id="2748" xr3:uid="{9BF58766-4A2F-491C-B622-C02366410D9D}" name="Column2744" dataDxfId="13823"/>
    <tableColumn id="2749" xr3:uid="{73D3DFBC-79A5-48C6-8860-5850C9D40B21}" name="Column2745" dataDxfId="13822"/>
    <tableColumn id="2750" xr3:uid="{85E47233-2F8C-49E8-A528-3DE05C8CEFAF}" name="Column2746" dataDxfId="13821"/>
    <tableColumn id="2751" xr3:uid="{37AEDA59-187F-4B10-9298-16401508EDD4}" name="Column2747" dataDxfId="13820"/>
    <tableColumn id="2752" xr3:uid="{96E7A735-3A94-4C27-B082-F5D24DC3411A}" name="Column2748" dataDxfId="13819"/>
    <tableColumn id="2753" xr3:uid="{970DF8D7-38DA-4786-AEB0-0F3347D8D566}" name="Column2749" dataDxfId="13818"/>
    <tableColumn id="2754" xr3:uid="{C9E7519A-7CFD-46AC-B223-1ECF096799A8}" name="Column2750" dataDxfId="13817"/>
    <tableColumn id="2755" xr3:uid="{349F210D-73C4-46BE-9771-84AE61D909D9}" name="Column2751" dataDxfId="13816"/>
    <tableColumn id="2756" xr3:uid="{74462106-5730-4BDB-BEF6-872D0BBBE7CC}" name="Column2752" dataDxfId="13815"/>
    <tableColumn id="2757" xr3:uid="{8D24A665-1431-4D9F-8528-A4102E7305E6}" name="Column2753" dataDxfId="13814"/>
    <tableColumn id="2758" xr3:uid="{6B7CCE4A-4335-401E-B8D6-3EFDA4239779}" name="Column2754" dataDxfId="13813"/>
    <tableColumn id="2759" xr3:uid="{7DD60383-B94A-41F4-BAE1-C2DC457BEA2E}" name="Column2755" dataDxfId="13812"/>
    <tableColumn id="2760" xr3:uid="{8086DF95-F535-4765-85E5-92B4452CBC62}" name="Column2756" dataDxfId="13811"/>
    <tableColumn id="2761" xr3:uid="{12BAFD94-AAC9-4C7B-8D1F-1697AB6FDA32}" name="Column2757" dataDxfId="13810"/>
    <tableColumn id="2762" xr3:uid="{9AE2AB19-E6FA-4B36-A0DD-7282622E1AAE}" name="Column2758" dataDxfId="13809"/>
    <tableColumn id="2763" xr3:uid="{F667BB6C-D931-4BEB-B18A-A3C290904C68}" name="Column2759" dataDxfId="13808"/>
    <tableColumn id="2764" xr3:uid="{AC7E8221-A827-457E-8D98-B2AA10084FB2}" name="Column2760" dataDxfId="13807"/>
    <tableColumn id="2765" xr3:uid="{375B9FFA-71FD-46EF-AA8F-FF0D9A7C014D}" name="Column2761" dataDxfId="13806"/>
    <tableColumn id="2766" xr3:uid="{34DBD718-48C3-4AFF-9A23-C1A14E9256EE}" name="Column2762" dataDxfId="13805"/>
    <tableColumn id="2767" xr3:uid="{F7D44C29-1E11-40FA-8735-529D12FB1EB6}" name="Column2763" dataDxfId="13804"/>
    <tableColumn id="2768" xr3:uid="{31C83416-65D4-4765-9B85-5CFBCEBDC5A6}" name="Column2764" dataDxfId="13803"/>
    <tableColumn id="2769" xr3:uid="{6E86C3B4-3BBA-4341-BEE1-B34884EEE6CC}" name="Column2765" dataDxfId="13802"/>
    <tableColumn id="2770" xr3:uid="{64D66EFA-C909-4683-8694-5A318AE479D0}" name="Column2766" dataDxfId="13801"/>
    <tableColumn id="2771" xr3:uid="{22B080E1-3E70-4BCD-A28C-05E2A59B304A}" name="Column2767" dataDxfId="13800"/>
    <tableColumn id="2772" xr3:uid="{ADB8CDB2-2DC0-415E-ABED-B77C0C184576}" name="Column2768" dataDxfId="13799"/>
    <tableColumn id="2773" xr3:uid="{083E6825-2473-492D-9A8D-22BA2C63F629}" name="Column2769" dataDxfId="13798"/>
    <tableColumn id="2774" xr3:uid="{7D34CDB5-6C11-4E86-82CE-3FC03E87BB02}" name="Column2770" dataDxfId="13797"/>
    <tableColumn id="2775" xr3:uid="{023C30C0-0BF4-43C3-BCE1-72DDBA0068D1}" name="Column2771" dataDxfId="13796"/>
    <tableColumn id="2776" xr3:uid="{EBBA8A30-E41D-4DEC-B9EC-6B7C2CD9A193}" name="Column2772" dataDxfId="13795"/>
    <tableColumn id="2777" xr3:uid="{9EA5CB36-0305-4215-B539-F9A275CF5D8A}" name="Column2773" dataDxfId="13794"/>
    <tableColumn id="2778" xr3:uid="{DE464451-CDEB-4290-934E-10560704228B}" name="Column2774" dataDxfId="13793"/>
    <tableColumn id="2779" xr3:uid="{E5AE0207-86AD-4A28-890C-6EAAC6DFBE0A}" name="Column2775" dataDxfId="13792"/>
    <tableColumn id="2780" xr3:uid="{0CFD7B69-FBA9-4708-B020-862A713F963D}" name="Column2776" dataDxfId="13791"/>
    <tableColumn id="2781" xr3:uid="{E9B07C08-724C-4689-8056-882DCD7FD637}" name="Column2777" dataDxfId="13790"/>
    <tableColumn id="2782" xr3:uid="{435DE102-9A11-4EF2-B704-FB06B6F7C8E0}" name="Column2778" dataDxfId="13789"/>
    <tableColumn id="2783" xr3:uid="{F9A09B00-2513-4CBB-B3F8-A3C680E5A51C}" name="Column2779" dataDxfId="13788"/>
    <tableColumn id="2784" xr3:uid="{85492914-1477-4E01-B201-072517EE37E7}" name="Column2780" dataDxfId="13787"/>
    <tableColumn id="2785" xr3:uid="{2893F9F3-1C41-4829-A907-7EA41C6B548D}" name="Column2781" dataDxfId="13786"/>
    <tableColumn id="2786" xr3:uid="{2C9DFA7B-A58A-42F9-AB94-0140598169A5}" name="Column2782" dataDxfId="13785"/>
    <tableColumn id="2787" xr3:uid="{98E776B4-C0BF-46ED-9A5C-E8BE9FE13473}" name="Column2783" dataDxfId="13784"/>
    <tableColumn id="2788" xr3:uid="{5DF8785F-E28A-48B1-BF24-9E083524687E}" name="Column2784" dataDxfId="13783"/>
    <tableColumn id="2789" xr3:uid="{8D6E4AA0-7F2D-4B0B-B92D-6180D53B9F66}" name="Column2785" dataDxfId="13782"/>
    <tableColumn id="2790" xr3:uid="{4976CA01-6187-4D36-8FC6-393D02DAB548}" name="Column2786" dataDxfId="13781"/>
    <tableColumn id="2791" xr3:uid="{EAE65604-7782-4495-B424-209F505167E7}" name="Column2787" dataDxfId="13780"/>
    <tableColumn id="2792" xr3:uid="{A3D884AB-3025-4071-900E-DADE8672AF91}" name="Column2788" dataDxfId="13779"/>
    <tableColumn id="2793" xr3:uid="{9A2F74F7-C1C9-43D6-9984-4182EFB2181B}" name="Column2789" dataDxfId="13778"/>
    <tableColumn id="2794" xr3:uid="{F8407D23-FA12-4613-8F74-2409A4BDC932}" name="Column2790" dataDxfId="13777"/>
    <tableColumn id="2795" xr3:uid="{051D0DB9-94F5-4BE9-B4A7-01C0747A84AF}" name="Column2791" dataDxfId="13776"/>
    <tableColumn id="2796" xr3:uid="{32AEDB04-6FDF-4748-BD3B-193B8A7CE7DF}" name="Column2792" dataDxfId="13775"/>
    <tableColumn id="2797" xr3:uid="{67EF4417-B079-4F0F-9605-B6637E2A8DFC}" name="Column2793" dataDxfId="13774"/>
    <tableColumn id="2798" xr3:uid="{E0042387-14E4-444F-9F49-9E38C21F548B}" name="Column2794" dataDxfId="13773"/>
    <tableColumn id="2799" xr3:uid="{F5BF4C87-9E77-4009-81AA-895C46786F05}" name="Column2795" dataDxfId="13772"/>
    <tableColumn id="2800" xr3:uid="{206BB820-A3EE-43B7-9B83-F76D8A5DA2F9}" name="Column2796" dataDxfId="13771"/>
    <tableColumn id="2801" xr3:uid="{C9E1D71C-0718-414E-AE1E-99071911A95D}" name="Column2797" dataDxfId="13770"/>
    <tableColumn id="2802" xr3:uid="{78175F0C-0A73-4DC8-9960-CFFF2E7DEC67}" name="Column2798" dataDxfId="13769"/>
    <tableColumn id="2803" xr3:uid="{A104FE4C-FF6B-4A1E-9C01-82664B3C59E8}" name="Column2799" dataDxfId="13768"/>
    <tableColumn id="2804" xr3:uid="{6F4394BA-D459-47CC-9A51-BC50B018149A}" name="Column2800" dataDxfId="13767"/>
    <tableColumn id="2805" xr3:uid="{B0654AA4-E96C-4547-97BA-38DD7A155644}" name="Column2801" dataDxfId="13766"/>
    <tableColumn id="2806" xr3:uid="{4A78BAAE-81C1-4F14-8B6D-81A5146EE146}" name="Column2802" dataDxfId="13765"/>
    <tableColumn id="2807" xr3:uid="{9034044A-0C9A-4569-A61C-22CC5C1A081B}" name="Column2803" dataDxfId="13764"/>
    <tableColumn id="2808" xr3:uid="{344EF895-7E8F-4BF9-9A02-9956A6956449}" name="Column2804" dataDxfId="13763"/>
    <tableColumn id="2809" xr3:uid="{4BD30C4A-FB58-4118-A1AA-7EE9B0D24006}" name="Column2805" dataDxfId="13762"/>
    <tableColumn id="2810" xr3:uid="{B3D7F8AE-CA3C-4F12-8E77-BAF2ACC13B73}" name="Column2806" dataDxfId="13761"/>
    <tableColumn id="2811" xr3:uid="{3070FD3F-65AD-4DDC-9847-602902A7200D}" name="Column2807" dataDxfId="13760"/>
    <tableColumn id="2812" xr3:uid="{ADA78F45-9105-4341-BD90-116DB894F609}" name="Column2808" dataDxfId="13759"/>
    <tableColumn id="2813" xr3:uid="{B5FFA099-DC91-4FFC-9295-485994382EC9}" name="Column2809" dataDxfId="13758"/>
    <tableColumn id="2814" xr3:uid="{EBDC18AF-EC44-4489-85EB-618CE7D8B18B}" name="Column2810" dataDxfId="13757"/>
    <tableColumn id="2815" xr3:uid="{396ED8B0-BAF1-448F-BF00-7912D03F57AF}" name="Column2811" dataDxfId="13756"/>
    <tableColumn id="2816" xr3:uid="{8120F32D-298E-4B62-88F2-D7794F158461}" name="Column2812" dataDxfId="13755"/>
    <tableColumn id="2817" xr3:uid="{EF161AA5-83AD-431C-9750-CFB01567F7DB}" name="Column2813" dataDxfId="13754"/>
    <tableColumn id="2818" xr3:uid="{8A7EF162-A720-418B-B0EE-A7209680F369}" name="Column2814" dataDxfId="13753"/>
    <tableColumn id="2819" xr3:uid="{70A36939-3F23-44C5-8D9E-F09B3B558AA5}" name="Column2815" dataDxfId="13752"/>
    <tableColumn id="2820" xr3:uid="{6B415322-0D8C-4E5D-96FE-779566384830}" name="Column2816" dataDxfId="13751"/>
    <tableColumn id="2821" xr3:uid="{5D6C6C5E-D472-4722-9746-B76F55038EE7}" name="Column2817" dataDxfId="13750"/>
    <tableColumn id="2822" xr3:uid="{C94ACA66-3B32-4BA6-8DD9-A5DF8AB73302}" name="Column2818" dataDxfId="13749"/>
    <tableColumn id="2823" xr3:uid="{C45C2422-A623-41CD-A949-3E7373F1F801}" name="Column2819" dataDxfId="13748"/>
    <tableColumn id="2824" xr3:uid="{5B8772AE-A76B-4055-B639-4296B33D8D21}" name="Column2820" dataDxfId="13747"/>
    <tableColumn id="2825" xr3:uid="{05DC1C44-68D2-4FDD-9BCB-C9BEF5ACAA33}" name="Column2821" dataDxfId="13746"/>
    <tableColumn id="2826" xr3:uid="{464A5A3B-7A2C-4BA2-8F1D-5100CDB250FD}" name="Column2822" dataDxfId="13745"/>
    <tableColumn id="2827" xr3:uid="{8EEB6BDD-73C6-4A10-8C21-0C7FACAC2247}" name="Column2823" dataDxfId="13744"/>
    <tableColumn id="2828" xr3:uid="{92426CF8-E151-4E46-9C88-2A1F63DEDDF4}" name="Column2824" dataDxfId="13743"/>
    <tableColumn id="2829" xr3:uid="{89FD8065-422C-4E3A-8AC7-C55E7FD931E4}" name="Column2825" dataDxfId="13742"/>
    <tableColumn id="2830" xr3:uid="{C7F3FBF1-517E-464F-856E-3F1950415228}" name="Column2826" dataDxfId="13741"/>
    <tableColumn id="2831" xr3:uid="{FBCEE0D0-C651-4A14-B8B0-4DF0E330EB73}" name="Column2827" dataDxfId="13740"/>
    <tableColumn id="2832" xr3:uid="{CF4B2A49-FEFD-4C25-9575-6BA42CB4A4F7}" name="Column2828" dataDxfId="13739"/>
    <tableColumn id="2833" xr3:uid="{C9C0D85C-6542-4516-9F63-3A8746D4FCD8}" name="Column2829" dataDxfId="13738"/>
    <tableColumn id="2834" xr3:uid="{F08619CA-FE90-4F2F-987E-FD59B1507B77}" name="Column2830" dataDxfId="13737"/>
    <tableColumn id="2835" xr3:uid="{0C8835BE-A750-429D-8F09-1B26D2766927}" name="Column2831" dataDxfId="13736"/>
    <tableColumn id="2836" xr3:uid="{8F405878-DB42-412F-AB5D-A616101200EB}" name="Column2832" dataDxfId="13735"/>
    <tableColumn id="2837" xr3:uid="{4B69E25E-4F8C-40F1-AD19-7EE0B4548CC2}" name="Column2833" dataDxfId="13734"/>
    <tableColumn id="2838" xr3:uid="{307FF267-A9B4-4E88-AA13-764DE55D195C}" name="Column2834" dataDxfId="13733"/>
    <tableColumn id="2839" xr3:uid="{4E2D793C-2DB5-4176-8902-1AD037D8E381}" name="Column2835" dataDxfId="13732"/>
    <tableColumn id="2840" xr3:uid="{4FE08DFD-06AD-4A89-B7C5-C01821BB78B8}" name="Column2836" dataDxfId="13731"/>
    <tableColumn id="2841" xr3:uid="{DFED315A-CA27-4E01-8DB1-411096446AEF}" name="Column2837" dataDxfId="13730"/>
    <tableColumn id="2842" xr3:uid="{F1280EB3-9591-424E-8BB7-8217650CA781}" name="Column2838" dataDxfId="13729"/>
    <tableColumn id="2843" xr3:uid="{D3BB9E57-5D62-4013-B466-A3BCD5F5E82F}" name="Column2839" dataDxfId="13728"/>
    <tableColumn id="2844" xr3:uid="{6B973A1A-CC09-48E8-8FE9-CDF753A88723}" name="Column2840" dataDxfId="13727"/>
    <tableColumn id="2845" xr3:uid="{A99E8312-933D-4FB5-B6BC-3BCEC6AEA69C}" name="Column2841" dataDxfId="13726"/>
    <tableColumn id="2846" xr3:uid="{6C66A807-9470-4515-B42A-803F2C598429}" name="Column2842" dataDxfId="13725"/>
    <tableColumn id="2847" xr3:uid="{B97E474B-66C0-40A3-9875-AE0137A05BFE}" name="Column2843" dataDxfId="13724"/>
    <tableColumn id="2848" xr3:uid="{2B6CD8CE-543A-4D7F-A9D1-0D9051E42F5B}" name="Column2844" dataDxfId="13723"/>
    <tableColumn id="2849" xr3:uid="{DA00DDB2-B4FD-4C9A-BB2C-5348F9B64A28}" name="Column2845" dataDxfId="13722"/>
    <tableColumn id="2850" xr3:uid="{AA97A0E7-ACB0-47AE-B2AD-2CC0C9410DFD}" name="Column2846" dataDxfId="13721"/>
    <tableColumn id="2851" xr3:uid="{A845D5F7-A22F-4BE1-8993-05ABD0E872BE}" name="Column2847" dataDxfId="13720"/>
    <tableColumn id="2852" xr3:uid="{A8442D38-71F1-4F79-A942-2A84B936C0D5}" name="Column2848" dataDxfId="13719"/>
    <tableColumn id="2853" xr3:uid="{D637EEAD-08B3-4C26-981B-40AD2B895691}" name="Column2849" dataDxfId="13718"/>
    <tableColumn id="2854" xr3:uid="{30214781-88F6-47A8-8072-1FB011E602C0}" name="Column2850" dataDxfId="13717"/>
    <tableColumn id="2855" xr3:uid="{CD4A20CA-2952-4EE4-B95A-4DC511F870F9}" name="Column2851" dataDxfId="13716"/>
    <tableColumn id="2856" xr3:uid="{96D67A5A-6897-4D38-9AAD-7E617597DEC1}" name="Column2852" dataDxfId="13715"/>
    <tableColumn id="2857" xr3:uid="{7C1BB2AB-15D7-4D52-85C6-B36D8ECD0306}" name="Column2853" dataDxfId="13714"/>
    <tableColumn id="2858" xr3:uid="{05659BF5-B7FA-451F-8043-3E3362441F10}" name="Column2854" dataDxfId="13713"/>
    <tableColumn id="2859" xr3:uid="{879D0920-19F0-4DBB-9781-6AD9945A5B64}" name="Column2855" dataDxfId="13712"/>
    <tableColumn id="2860" xr3:uid="{C401E4BA-0F87-411F-A394-77922D99D3AA}" name="Column2856" dataDxfId="13711"/>
    <tableColumn id="2861" xr3:uid="{3C4D118C-BC6A-4B5E-9EEA-837565238BDC}" name="Column2857" dataDxfId="13710"/>
    <tableColumn id="2862" xr3:uid="{98CDDFB0-5516-405E-B464-3B4724EBF82E}" name="Column2858" dataDxfId="13709"/>
    <tableColumn id="2863" xr3:uid="{8E02AB63-816B-4D11-B593-5BBCB4067CDF}" name="Column2859" dataDxfId="13708"/>
    <tableColumn id="2864" xr3:uid="{4903FD65-BDA4-44D9-9967-B7BBDC4D6711}" name="Column2860" dataDxfId="13707"/>
    <tableColumn id="2865" xr3:uid="{DC779951-E794-4D78-8FB5-C0E597AF81E8}" name="Column2861" dataDxfId="13706"/>
    <tableColumn id="2866" xr3:uid="{3B2486AF-FE7C-4EAD-8384-3F57C5BB270F}" name="Column2862" dataDxfId="13705"/>
    <tableColumn id="2867" xr3:uid="{0FEA018C-268A-4695-A4C9-705AC09D4367}" name="Column2863" dataDxfId="13704"/>
    <tableColumn id="2868" xr3:uid="{3C246228-19D7-4FD7-8CFD-C6F79A1A0094}" name="Column2864" dataDxfId="13703"/>
    <tableColumn id="2869" xr3:uid="{1E5600C8-FC3B-4263-8E3C-DB3D92C58595}" name="Column2865" dataDxfId="13702"/>
    <tableColumn id="2870" xr3:uid="{B1847395-2B48-459E-AFC7-B45EE35C6167}" name="Column2866" dataDxfId="13701"/>
    <tableColumn id="2871" xr3:uid="{69857801-3B37-4D23-B932-F566FEEC36AC}" name="Column2867" dataDxfId="13700"/>
    <tableColumn id="2872" xr3:uid="{5DE5FA0E-498D-454E-9B59-D2756EB8A723}" name="Column2868" dataDxfId="13699"/>
    <tableColumn id="2873" xr3:uid="{3EC0722D-8A15-470E-8C03-378CC3A5849D}" name="Column2869" dataDxfId="13698"/>
    <tableColumn id="2874" xr3:uid="{059A8505-07B1-45D5-8039-008A89F5FD6E}" name="Column2870" dataDxfId="13697"/>
    <tableColumn id="2875" xr3:uid="{2C573C1E-74D1-485B-895C-6F6AE11D2B0C}" name="Column2871" dataDxfId="13696"/>
    <tableColumn id="2876" xr3:uid="{4B4A67FB-8292-4ADF-94B7-BC1D0E694324}" name="Column2872" dataDxfId="13695"/>
    <tableColumn id="2877" xr3:uid="{D8C43A3B-E80B-4B49-8B28-F2D309F36DFF}" name="Column2873" dataDxfId="13694"/>
    <tableColumn id="2878" xr3:uid="{5FE2A7E7-6A19-4157-92FE-0AF431C815C7}" name="Column2874" dataDxfId="13693"/>
    <tableColumn id="2879" xr3:uid="{751F3DF0-1BF7-49B4-B495-5E5671FD3BF1}" name="Column2875" dataDxfId="13692"/>
    <tableColumn id="2880" xr3:uid="{2133E079-426D-40B1-9BC7-CBE55FA5BCA5}" name="Column2876" dataDxfId="13691"/>
    <tableColumn id="2881" xr3:uid="{30C4B5F1-C544-4C96-BD52-8E5602748331}" name="Column2877" dataDxfId="13690"/>
    <tableColumn id="2882" xr3:uid="{0DCDFDBF-A68F-4F1C-91F6-82C6DD1CAA26}" name="Column2878" dataDxfId="13689"/>
    <tableColumn id="2883" xr3:uid="{FCFEFD4E-0965-4DC4-B046-650F0EFD875D}" name="Column2879" dataDxfId="13688"/>
    <tableColumn id="2884" xr3:uid="{A1C462F5-FE58-46AE-9F80-1914EB58DE9A}" name="Column2880" dataDxfId="13687"/>
    <tableColumn id="2885" xr3:uid="{913A991A-4E46-4C42-B125-6DEC7C1FFE4A}" name="Column2881" dataDxfId="13686"/>
    <tableColumn id="2886" xr3:uid="{21F37F18-73D0-41FE-A283-B85051E9EE92}" name="Column2882" dataDxfId="13685"/>
    <tableColumn id="2887" xr3:uid="{D8D2FB93-8C04-4056-94AB-00D3D7B1CBED}" name="Column2883" dataDxfId="13684"/>
    <tableColumn id="2888" xr3:uid="{23FD60BA-C978-458C-8FF1-C052E0D9808A}" name="Column2884" dataDxfId="13683"/>
    <tableColumn id="2889" xr3:uid="{CAE86759-8612-44A8-9AD3-74ADB4BCDDE2}" name="Column2885" dataDxfId="13682"/>
    <tableColumn id="2890" xr3:uid="{B3876C26-E13A-455D-8368-BEC6FB4DA786}" name="Column2886" dataDxfId="13681"/>
    <tableColumn id="2891" xr3:uid="{8B137215-8805-49E6-941F-E301549FD21D}" name="Column2887" dataDxfId="13680"/>
    <tableColumn id="2892" xr3:uid="{1BFC89F7-2A4E-4462-BD8C-011945BE4DB7}" name="Column2888" dataDxfId="13679"/>
    <tableColumn id="2893" xr3:uid="{9580A4DC-33EA-4F11-B9EA-B70A762DC3CF}" name="Column2889" dataDxfId="13678"/>
    <tableColumn id="2894" xr3:uid="{757F491D-FBF7-4685-AAE5-0A9F9AA8A9D2}" name="Column2890" dataDxfId="13677"/>
    <tableColumn id="2895" xr3:uid="{F724622D-D5E3-47DC-AC55-9E8C28DC14F0}" name="Column2891" dataDxfId="13676"/>
    <tableColumn id="2896" xr3:uid="{128CEF35-B9E9-4054-94A9-1CA4A506DE1A}" name="Column2892" dataDxfId="13675"/>
    <tableColumn id="2897" xr3:uid="{A6779AF7-E92A-4E3B-9709-FF8D9F2043F1}" name="Column2893" dataDxfId="13674"/>
    <tableColumn id="2898" xr3:uid="{5959C095-5767-4686-94F8-9E2A27CED25E}" name="Column2894" dataDxfId="13673"/>
    <tableColumn id="2899" xr3:uid="{89EBE60D-A9CE-4C45-B01E-EA2ACA1A1221}" name="Column2895" dataDxfId="13672"/>
    <tableColumn id="2900" xr3:uid="{583D40A9-066D-4E6A-B38D-F6C54CA6E670}" name="Column2896" dataDxfId="13671"/>
    <tableColumn id="2901" xr3:uid="{0DABEAC1-AA40-4ABC-AAEE-F41257E85FD1}" name="Column2897" dataDxfId="13670"/>
    <tableColumn id="2902" xr3:uid="{E7B0FDBB-D4B2-464F-8A2E-885AB343CB17}" name="Column2898" dataDxfId="13669"/>
    <tableColumn id="2903" xr3:uid="{A7EC6089-91C6-479F-AB8F-9BF21553AF09}" name="Column2899" dataDxfId="13668"/>
    <tableColumn id="2904" xr3:uid="{4FADEA31-DF3B-48F5-A6D0-389D6C66BD25}" name="Column2900" dataDxfId="13667"/>
    <tableColumn id="2905" xr3:uid="{B1A418A6-105F-4705-9A94-614436666FC7}" name="Column2901" dataDxfId="13666"/>
    <tableColumn id="2906" xr3:uid="{43DD182E-10C3-4D76-82E8-2F55246DE147}" name="Column2902" dataDxfId="13665"/>
    <tableColumn id="2907" xr3:uid="{63B8360E-5DAB-4046-A2D6-A80108F18566}" name="Column2903" dataDxfId="13664"/>
    <tableColumn id="2908" xr3:uid="{AB61FF6C-3ACC-4288-B418-4D9B20AB7BAE}" name="Column2904" dataDxfId="13663"/>
    <tableColumn id="2909" xr3:uid="{2372B03B-182A-4130-8946-B1367F6F80BE}" name="Column2905" dataDxfId="13662"/>
    <tableColumn id="2910" xr3:uid="{C779CCA9-89BB-4C68-9019-09C756C73425}" name="Column2906" dataDxfId="13661"/>
    <tableColumn id="2911" xr3:uid="{118AAAF3-1CE4-43E2-9E35-88CC3D2B34AA}" name="Column2907" dataDxfId="13660"/>
    <tableColumn id="2912" xr3:uid="{F5265655-9671-4BA8-90A2-912610C94AA0}" name="Column2908" dataDxfId="13659"/>
    <tableColumn id="2913" xr3:uid="{6D7F5E09-8B44-4266-8155-32987657BA3D}" name="Column2909" dataDxfId="13658"/>
    <tableColumn id="2914" xr3:uid="{3361A096-8A2D-4A14-8657-9B9308F70147}" name="Column2910" dataDxfId="13657"/>
    <tableColumn id="2915" xr3:uid="{4459CC2E-DB8C-4EB4-BD86-1AFE2C4E9383}" name="Column2911" dataDxfId="13656"/>
    <tableColumn id="2916" xr3:uid="{AF8725DF-FB06-401D-8D4E-71786F8B1F01}" name="Column2912" dataDxfId="13655"/>
    <tableColumn id="2917" xr3:uid="{B751B13E-992C-4D21-9DB4-0EC42DF54ACD}" name="Column2913" dataDxfId="13654"/>
    <tableColumn id="2918" xr3:uid="{8293DDC9-0E90-4BDC-86DE-4A8F37C2D583}" name="Column2914" dataDxfId="13653"/>
    <tableColumn id="2919" xr3:uid="{B3E37D1F-59DF-4052-BFF8-31D7BD2D3B72}" name="Column2915" dataDxfId="13652"/>
    <tableColumn id="2920" xr3:uid="{75A19D63-DFE9-4747-964D-89F80051B7A3}" name="Column2916" dataDxfId="13651"/>
    <tableColumn id="2921" xr3:uid="{64D14733-3E43-4D74-8E95-D16D41CEA10C}" name="Column2917" dataDxfId="13650"/>
    <tableColumn id="2922" xr3:uid="{5CADB2E5-0354-48BF-95D4-2775620EC4D7}" name="Column2918" dataDxfId="13649"/>
    <tableColumn id="2923" xr3:uid="{4507BF24-9BF8-4A3F-BC1D-3BF891D3741E}" name="Column2919" dataDxfId="13648"/>
    <tableColumn id="2924" xr3:uid="{73341C8A-F1D8-4119-950D-E2223DF087A0}" name="Column2920" dataDxfId="13647"/>
    <tableColumn id="2925" xr3:uid="{30A404CE-DD79-474C-B366-7619C453DF93}" name="Column2921" dataDxfId="13646"/>
    <tableColumn id="2926" xr3:uid="{5325A2ED-7202-46D8-9A70-A87926361BE4}" name="Column2922" dataDxfId="13645"/>
    <tableColumn id="2927" xr3:uid="{ED1B433B-9460-4A0D-BC99-59CC3CD1CBE7}" name="Column2923" dataDxfId="13644"/>
    <tableColumn id="2928" xr3:uid="{B763017C-CE83-455C-9D94-3783778FD536}" name="Column2924" dataDxfId="13643"/>
    <tableColumn id="2929" xr3:uid="{3B5AD8F7-EBFF-48FF-9742-0393DD394F31}" name="Column2925" dataDxfId="13642"/>
    <tableColumn id="2930" xr3:uid="{1F44AAD4-4D02-41B6-AE0F-B13E11C768EA}" name="Column2926" dataDxfId="13641"/>
    <tableColumn id="2931" xr3:uid="{275983F5-52D1-4655-A2F4-7D0ED646D587}" name="Column2927" dataDxfId="13640"/>
    <tableColumn id="2932" xr3:uid="{C3EF6045-3A1A-498E-96E7-C192FC19A6DA}" name="Column2928" dataDxfId="13639"/>
    <tableColumn id="2933" xr3:uid="{5977C498-5B62-4787-89B6-47C6F1AFA07F}" name="Column2929" dataDxfId="13638"/>
    <tableColumn id="2934" xr3:uid="{F61324F5-2EC7-4408-8613-B4FE32B4947D}" name="Column2930" dataDxfId="13637"/>
    <tableColumn id="2935" xr3:uid="{6158C044-DC1F-40A8-9E20-F77C1F388EE2}" name="Column2931" dataDxfId="13636"/>
    <tableColumn id="2936" xr3:uid="{01E3CD76-7018-4B06-A1F0-C1391CE19B36}" name="Column2932" dataDxfId="13635"/>
    <tableColumn id="2937" xr3:uid="{93993110-D666-4750-A2B8-AB524D04F148}" name="Column2933" dataDxfId="13634"/>
    <tableColumn id="2938" xr3:uid="{324BE07C-EAC0-4BD7-B5D4-AE75B18E3682}" name="Column2934" dataDxfId="13633"/>
    <tableColumn id="2939" xr3:uid="{55B7C4B4-FC27-4032-A181-F1C226A083E0}" name="Column2935" dataDxfId="13632"/>
    <tableColumn id="2940" xr3:uid="{AC1DDB3A-3D82-41ED-91BD-ADBC229881EF}" name="Column2936" dataDxfId="13631"/>
    <tableColumn id="2941" xr3:uid="{0A34A090-87B3-4E4C-AF01-D652B4F2EF2F}" name="Column2937" dataDxfId="13630"/>
    <tableColumn id="2942" xr3:uid="{EAE0C0AA-6AC7-4887-9A74-D281FA55D1E4}" name="Column2938" dataDxfId="13629"/>
    <tableColumn id="2943" xr3:uid="{20C7386A-9114-4BD4-925A-489A18301CD7}" name="Column2939" dataDxfId="13628"/>
    <tableColumn id="2944" xr3:uid="{1FC4FAF0-25AF-4513-9F99-F3CE1A959E07}" name="Column2940" dataDxfId="13627"/>
    <tableColumn id="2945" xr3:uid="{25E45B9C-45BC-458A-9538-CC4913CC747A}" name="Column2941" dataDxfId="13626"/>
    <tableColumn id="2946" xr3:uid="{3AEB6F9F-C38E-4B0E-B786-70644ACB7AD6}" name="Column2942" dataDxfId="13625"/>
    <tableColumn id="2947" xr3:uid="{D27094EA-6885-4E34-A875-800227F3DD48}" name="Column2943" dataDxfId="13624"/>
    <tableColumn id="2948" xr3:uid="{73B46E5D-174E-447A-AD73-7BD6ABCC409B}" name="Column2944" dataDxfId="13623"/>
    <tableColumn id="2949" xr3:uid="{38D4BDB3-474F-471A-A720-6681CCF068E4}" name="Column2945" dataDxfId="13622"/>
    <tableColumn id="2950" xr3:uid="{8C4F6A80-F8CA-47C3-878D-169F37D45D92}" name="Column2946" dataDxfId="13621"/>
    <tableColumn id="2951" xr3:uid="{A81DF121-C4B0-42B8-9109-2760AED11FEB}" name="Column2947" dataDxfId="13620"/>
    <tableColumn id="2952" xr3:uid="{DBBE36DC-6504-4DB0-B730-8615E075E1F6}" name="Column2948" dataDxfId="13619"/>
    <tableColumn id="2953" xr3:uid="{912E328B-B034-4830-AEAC-73F743F32EA2}" name="Column2949" dataDxfId="13618"/>
    <tableColumn id="2954" xr3:uid="{14AD7793-1191-4BAC-8920-E8A33DB25936}" name="Column2950" dataDxfId="13617"/>
    <tableColumn id="2955" xr3:uid="{C11FF3FE-34B8-4326-99F2-56FBACF6F5C5}" name="Column2951" dataDxfId="13616"/>
    <tableColumn id="2956" xr3:uid="{03F767E9-D26C-4C3F-BE7B-DA6837259E9C}" name="Column2952" dataDxfId="13615"/>
    <tableColumn id="2957" xr3:uid="{3521E8B6-BF10-41A1-83AC-4516B732D3F7}" name="Column2953" dataDxfId="13614"/>
    <tableColumn id="2958" xr3:uid="{20BF58C5-F4CA-4A94-B629-223765742238}" name="Column2954" dataDxfId="13613"/>
    <tableColumn id="2959" xr3:uid="{07E3AE3D-E702-461D-A88A-ADAD587D1814}" name="Column2955" dataDxfId="13612"/>
    <tableColumn id="2960" xr3:uid="{DCD9A17E-0590-4695-B593-74DD20828784}" name="Column2956" dataDxfId="13611"/>
    <tableColumn id="2961" xr3:uid="{D2BBCA67-F303-476F-910E-7A249CCADCBB}" name="Column2957" dataDxfId="13610"/>
    <tableColumn id="2962" xr3:uid="{229AE76F-CF06-4644-9BBD-BF55F524928E}" name="Column2958" dataDxfId="13609"/>
    <tableColumn id="2963" xr3:uid="{0456D531-8DE4-491A-8C16-E312063B6327}" name="Column2959" dataDxfId="13608"/>
    <tableColumn id="2964" xr3:uid="{50F79240-3CC5-4A56-AA77-BBE9367D0CE4}" name="Column2960" dataDxfId="13607"/>
    <tableColumn id="2965" xr3:uid="{E4C73F83-2BEE-4CAE-8243-127016AED606}" name="Column2961" dataDxfId="13606"/>
    <tableColumn id="2966" xr3:uid="{C93BD022-5A15-4E5E-B63D-6A95AEA5EAC9}" name="Column2962" dataDxfId="13605"/>
    <tableColumn id="2967" xr3:uid="{BAA11276-BEDE-492E-9AAA-23F2B44AF73F}" name="Column2963" dataDxfId="13604"/>
    <tableColumn id="2968" xr3:uid="{B6326B51-C825-4761-AA88-CB9FB193BFFB}" name="Column2964" dataDxfId="13603"/>
    <tableColumn id="2969" xr3:uid="{7E6DC19E-6EE6-4C0A-88F2-5DB22BF8FEB7}" name="Column2965" dataDxfId="13602"/>
    <tableColumn id="2970" xr3:uid="{B78E7B74-8012-4ECC-9E2D-76110B19620A}" name="Column2966" dataDxfId="13601"/>
    <tableColumn id="2971" xr3:uid="{51C3499F-DAD2-40D2-9EEE-1FADB827FEF7}" name="Column2967" dataDxfId="13600"/>
    <tableColumn id="2972" xr3:uid="{D9E3DDF5-C6F0-423A-80F8-637D86393AD2}" name="Column2968" dataDxfId="13599"/>
    <tableColumn id="2973" xr3:uid="{2E6D36F0-571E-428C-8E71-C378D555E0EB}" name="Column2969" dataDxfId="13598"/>
    <tableColumn id="2974" xr3:uid="{FAEC6F72-4E81-4993-9993-0A62C8D0062E}" name="Column2970" dataDxfId="13597"/>
    <tableColumn id="2975" xr3:uid="{B09F1C63-A244-4B68-B159-0551712C1D05}" name="Column2971" dataDxfId="13596"/>
    <tableColumn id="2976" xr3:uid="{C4699F78-2A25-416F-81B2-9550A8BBCBC3}" name="Column2972" dataDxfId="13595"/>
    <tableColumn id="2977" xr3:uid="{171659C3-2834-4640-8652-0629A048FB53}" name="Column2973" dataDxfId="13594"/>
    <tableColumn id="2978" xr3:uid="{131CDEB2-E5CE-4893-8602-74C1819BEAF3}" name="Column2974" dataDxfId="13593"/>
    <tableColumn id="2979" xr3:uid="{93EB2F3C-6578-4107-AAAE-5D642C612F8A}" name="Column2975" dataDxfId="13592"/>
    <tableColumn id="2980" xr3:uid="{18572EFB-18B2-47E3-9DBF-8ACA3ED8CD45}" name="Column2976" dataDxfId="13591"/>
    <tableColumn id="2981" xr3:uid="{61A0F084-66AE-4FE4-A216-BDC923859AA8}" name="Column2977" dataDxfId="13590"/>
    <tableColumn id="2982" xr3:uid="{B2E8EB5E-76CD-42C8-8E47-A435E081095E}" name="Column2978" dataDxfId="13589"/>
    <tableColumn id="2983" xr3:uid="{97595036-12C8-4C7F-BDFA-FE9972175EF7}" name="Column2979" dataDxfId="13588"/>
    <tableColumn id="2984" xr3:uid="{B85D2F70-1970-46C6-ACAB-1C70C7990935}" name="Column2980" dataDxfId="13587"/>
    <tableColumn id="2985" xr3:uid="{8101B172-CF9B-498C-9166-C2EAB3365C14}" name="Column2981" dataDxfId="13586"/>
    <tableColumn id="2986" xr3:uid="{C5854556-8226-4E21-A493-37C281918CC8}" name="Column2982" dataDxfId="13585"/>
    <tableColumn id="2987" xr3:uid="{04C42DB1-6821-4BEF-8067-120F6D0DBC5B}" name="Column2983" dataDxfId="13584"/>
    <tableColumn id="2988" xr3:uid="{750FA10D-6650-451C-BDA7-563AF22EA6B3}" name="Column2984" dataDxfId="13583"/>
    <tableColumn id="2989" xr3:uid="{26A40A9A-8E24-4F0E-8E6D-1F627C5B76B5}" name="Column2985" dataDxfId="13582"/>
    <tableColumn id="2990" xr3:uid="{5C7FC2A4-BA55-4F19-BEF5-EF6F93BC89F2}" name="Column2986" dataDxfId="13581"/>
    <tableColumn id="2991" xr3:uid="{E0D311C6-9D81-4576-B69E-8C37CF815B5D}" name="Column2987" dataDxfId="13580"/>
    <tableColumn id="2992" xr3:uid="{1CE7A768-102E-4839-8456-17C8AD83B6EC}" name="Column2988" dataDxfId="13579"/>
    <tableColumn id="2993" xr3:uid="{336E3A09-EF82-4A11-88F6-E3BE52A4CBDF}" name="Column2989" dataDxfId="13578"/>
    <tableColumn id="2994" xr3:uid="{083BDFDA-2E47-42F4-94A8-4AB9CB945895}" name="Column2990" dataDxfId="13577"/>
    <tableColumn id="2995" xr3:uid="{30A5CD35-DE32-4FBF-9EDA-2D3999FC5583}" name="Column2991" dataDxfId="13576"/>
    <tableColumn id="2996" xr3:uid="{017FFF4C-EAD4-4E73-949A-DB23BBD0E309}" name="Column2992" dataDxfId="13575"/>
    <tableColumn id="2997" xr3:uid="{F42E250C-B3E3-4E20-979B-442FC747F71B}" name="Column2993" dataDxfId="13574"/>
    <tableColumn id="2998" xr3:uid="{6B729A1A-2329-4F5E-A202-AF39A893D72B}" name="Column2994" dataDxfId="13573"/>
    <tableColumn id="2999" xr3:uid="{C8BE9966-3FC3-4A33-97A5-A0ACF334E347}" name="Column2995" dataDxfId="13572"/>
    <tableColumn id="3000" xr3:uid="{8AFCDC95-8BE3-4ECC-8003-26B26FFA8400}" name="Column2996" dataDxfId="13571"/>
    <tableColumn id="3001" xr3:uid="{01E8B1DA-81D6-46FC-B16F-5BDC705A891F}" name="Column2997" dataDxfId="13570"/>
    <tableColumn id="3002" xr3:uid="{1B1F8CEB-01DE-46E2-A4EF-67F39B546A19}" name="Column2998" dataDxfId="13569"/>
    <tableColumn id="3003" xr3:uid="{D20F6654-7F90-483A-9627-B9A52DFC9D9D}" name="Column2999" dataDxfId="13568"/>
    <tableColumn id="3004" xr3:uid="{76FE49EC-8514-4F83-8315-4FA6AEDFB2F9}" name="Column3000" dataDxfId="13567"/>
    <tableColumn id="3005" xr3:uid="{351F2285-206B-440F-86B9-8C490684F52D}" name="Column3001" dataDxfId="13566"/>
    <tableColumn id="3006" xr3:uid="{1C7B461D-4F2D-49D9-BCFC-847FCBB8EE0C}" name="Column3002" dataDxfId="13565"/>
    <tableColumn id="3007" xr3:uid="{18CD26E3-5FED-49D3-B8AA-0747AC134F97}" name="Column3003" dataDxfId="13564"/>
    <tableColumn id="3008" xr3:uid="{CD97315E-3193-44C1-9143-9E9CFF293418}" name="Column3004" dataDxfId="13563"/>
    <tableColumn id="3009" xr3:uid="{4C11F459-2FA9-4BDC-AFFD-14AB31A26301}" name="Column3005" dataDxfId="13562"/>
    <tableColumn id="3010" xr3:uid="{F6D8036B-FDB6-4CD8-ACD1-0DE1541DC88D}" name="Column3006" dataDxfId="13561"/>
    <tableColumn id="3011" xr3:uid="{5D20DBD3-282E-446D-B2D1-53B99113C46E}" name="Column3007" dataDxfId="13560"/>
    <tableColumn id="3012" xr3:uid="{AF4FEFD4-6CE9-46FC-8ABE-DDB03988EB42}" name="Column3008" dataDxfId="13559"/>
    <tableColumn id="3013" xr3:uid="{82B42A0B-B4CF-4EC6-B8AD-DA7A46C3F785}" name="Column3009" dataDxfId="13558"/>
    <tableColumn id="3014" xr3:uid="{1B4B088A-2F0B-4BA7-B748-FA6CD5D4C7FC}" name="Column3010" dataDxfId="13557"/>
    <tableColumn id="3015" xr3:uid="{48D88B0D-E3A6-4994-A623-A3878B553BD4}" name="Column3011" dataDxfId="13556"/>
    <tableColumn id="3016" xr3:uid="{4EAD8811-58A4-4D4C-BA0B-CA43AAC4EF2D}" name="Column3012" dataDxfId="13555"/>
    <tableColumn id="3017" xr3:uid="{0BB6E7D1-E8B6-4740-9B86-4623712E790B}" name="Column3013" dataDxfId="13554"/>
    <tableColumn id="3018" xr3:uid="{029BAE8B-3380-43BB-A97B-6C3E3A4F7B9E}" name="Column3014" dataDxfId="13553"/>
    <tableColumn id="3019" xr3:uid="{EA23C0A3-E166-4FB6-8E34-A71B9FD405B1}" name="Column3015" dataDxfId="13552"/>
    <tableColumn id="3020" xr3:uid="{5D4FB0C2-934A-4F35-B008-8B85C0B0E2FF}" name="Column3016" dataDxfId="13551"/>
    <tableColumn id="3021" xr3:uid="{DA13EC23-5C52-40FF-9447-9A51993BA5D8}" name="Column3017" dataDxfId="13550"/>
    <tableColumn id="3022" xr3:uid="{C2082996-7B55-47FD-98BE-749F0F94925E}" name="Column3018" dataDxfId="13549"/>
    <tableColumn id="3023" xr3:uid="{DA95D23C-1C79-42F1-A288-DCC726190348}" name="Column3019" dataDxfId="13548"/>
    <tableColumn id="3024" xr3:uid="{B40B825A-4E69-420C-85B4-C6FFFD570715}" name="Column3020" dataDxfId="13547"/>
    <tableColumn id="3025" xr3:uid="{55BC2693-07DA-4A52-8FD8-407CFEEBD1E6}" name="Column3021" dataDxfId="13546"/>
    <tableColumn id="3026" xr3:uid="{6453C552-847A-487D-A031-FB37429C4439}" name="Column3022" dataDxfId="13545"/>
    <tableColumn id="3027" xr3:uid="{A0F3354C-7D6C-4314-8359-8CC078EE079C}" name="Column3023" dataDxfId="13544"/>
    <tableColumn id="3028" xr3:uid="{640C542B-6587-4772-8310-4143618B6C97}" name="Column3024" dataDxfId="13543"/>
    <tableColumn id="3029" xr3:uid="{8CE4F9C0-2369-4F11-AE6F-ED98D34DB9CF}" name="Column3025" dataDxfId="13542"/>
    <tableColumn id="3030" xr3:uid="{DD08C147-0AB7-48B0-B132-C31C5BC65DA3}" name="Column3026" dataDxfId="13541"/>
    <tableColumn id="3031" xr3:uid="{7A402BC5-0B24-4C12-A528-74E97BEBB0C0}" name="Column3027" dataDxfId="13540"/>
    <tableColumn id="3032" xr3:uid="{C0BF7874-4760-41BD-99D7-236A2F9EE4DF}" name="Column3028" dataDxfId="13539"/>
    <tableColumn id="3033" xr3:uid="{613E6785-9ECB-4741-9EF7-D10EEE119E52}" name="Column3029" dataDxfId="13538"/>
    <tableColumn id="3034" xr3:uid="{CCD51912-4E1E-4A41-8D08-DADE0D16EBAB}" name="Column3030" dataDxfId="13537"/>
    <tableColumn id="3035" xr3:uid="{0113B6F2-CC56-4FA8-8A3C-0CC04F45299D}" name="Column3031" dataDxfId="13536"/>
    <tableColumn id="3036" xr3:uid="{6472A464-BF59-4FB9-87B5-64595A98D8B2}" name="Column3032" dataDxfId="13535"/>
    <tableColumn id="3037" xr3:uid="{FF289FB5-6F41-4B83-AC74-E466B8053639}" name="Column3033" dataDxfId="13534"/>
    <tableColumn id="3038" xr3:uid="{9D9403D1-0334-4562-A5A2-979F21471416}" name="Column3034" dataDxfId="13533"/>
    <tableColumn id="3039" xr3:uid="{5D70EE87-91C4-41CE-9BE7-7C6E1411EB12}" name="Column3035" dataDxfId="13532"/>
    <tableColumn id="3040" xr3:uid="{33BB73A0-B251-4968-AA2D-274F7CFE52FF}" name="Column3036" dataDxfId="13531"/>
    <tableColumn id="3041" xr3:uid="{6830A5C4-0038-4FED-AD5D-1965088447B1}" name="Column3037" dataDxfId="13530"/>
    <tableColumn id="3042" xr3:uid="{CC363F47-3EE8-4AD5-9713-D724CFA3F72B}" name="Column3038" dataDxfId="13529"/>
    <tableColumn id="3043" xr3:uid="{670EF0F5-AF4F-4EB6-BA57-99F659BA586F}" name="Column3039" dataDxfId="13528"/>
    <tableColumn id="3044" xr3:uid="{2006766C-0FE8-4D27-9087-098538766541}" name="Column3040" dataDxfId="13527"/>
    <tableColumn id="3045" xr3:uid="{110945BC-88E2-416A-B613-B4FC3D40EFD0}" name="Column3041" dataDxfId="13526"/>
    <tableColumn id="3046" xr3:uid="{722186EE-19FA-4EAD-BC4D-A809EC660EFC}" name="Column3042" dataDxfId="13525"/>
    <tableColumn id="3047" xr3:uid="{BB328BE9-563B-4E12-A989-8AC3BA5C1058}" name="Column3043" dataDxfId="13524"/>
    <tableColumn id="3048" xr3:uid="{3AF108F8-5C02-4F66-9026-883E154B5609}" name="Column3044" dataDxfId="13523"/>
    <tableColumn id="3049" xr3:uid="{A68095B7-EADB-4DBA-AD04-60A9C36A5F5E}" name="Column3045" dataDxfId="13522"/>
    <tableColumn id="3050" xr3:uid="{F7B8AAE6-345A-4ED3-963A-53B53E565512}" name="Column3046" dataDxfId="13521"/>
    <tableColumn id="3051" xr3:uid="{15E8C013-B7BC-491A-8DBE-2CEC85997772}" name="Column3047" dataDxfId="13520"/>
    <tableColumn id="3052" xr3:uid="{681FD9F7-1EFA-44D3-91B5-1292D29F2914}" name="Column3048" dataDxfId="13519"/>
    <tableColumn id="3053" xr3:uid="{83002A18-F8C0-40AA-A031-61B98823EB55}" name="Column3049" dataDxfId="13518"/>
    <tableColumn id="3054" xr3:uid="{9D9D3958-263D-49A1-A166-89B62905824B}" name="Column3050" dataDxfId="13517"/>
    <tableColumn id="3055" xr3:uid="{59D9789A-737B-4661-92BE-3B5C704FDB95}" name="Column3051" dataDxfId="13516"/>
    <tableColumn id="3056" xr3:uid="{BCD837F4-35C7-4427-A1D3-C2C063FCCE24}" name="Column3052" dataDxfId="13515"/>
    <tableColumn id="3057" xr3:uid="{9ACBBB4C-CB95-4109-BF89-20449EB8B368}" name="Column3053" dataDxfId="13514"/>
    <tableColumn id="3058" xr3:uid="{20320A1D-BCF5-47B0-A1C4-9A5B1A6B1811}" name="Column3054" dataDxfId="13513"/>
    <tableColumn id="3059" xr3:uid="{4E0232EA-8DC0-4DF4-8B23-E2A09888CD73}" name="Column3055" dataDxfId="13512"/>
    <tableColumn id="3060" xr3:uid="{431976E8-86B7-4C79-BB2F-E65F7C613CE3}" name="Column3056" dataDxfId="13511"/>
    <tableColumn id="3061" xr3:uid="{9D8E194B-A61D-4115-8027-BCDAA07C5AA2}" name="Column3057" dataDxfId="13510"/>
    <tableColumn id="3062" xr3:uid="{485E7F95-0326-4547-9FA4-0D9F265A7DB8}" name="Column3058" dataDxfId="13509"/>
    <tableColumn id="3063" xr3:uid="{DB8535E6-F7BE-403C-BA6C-AECD37D83D7A}" name="Column3059" dataDxfId="13508"/>
    <tableColumn id="3064" xr3:uid="{BC92471B-B641-4C97-8C59-163E53482703}" name="Column3060" dataDxfId="13507"/>
    <tableColumn id="3065" xr3:uid="{608D26E6-704C-4166-9D39-A80CAF3DD541}" name="Column3061" dataDxfId="13506"/>
    <tableColumn id="3066" xr3:uid="{F7853BB6-C1E2-4EA0-8A74-8E0B81E52A8B}" name="Column3062" dataDxfId="13505"/>
    <tableColumn id="3067" xr3:uid="{60B8E663-3237-4714-BE74-BD70A899C312}" name="Column3063" dataDxfId="13504"/>
    <tableColumn id="3068" xr3:uid="{669796AD-416C-49BB-84A2-F206D5F56895}" name="Column3064" dataDxfId="13503"/>
    <tableColumn id="3069" xr3:uid="{B5245CD1-BEE2-4588-8B36-03E4061D8E71}" name="Column3065" dataDxfId="13502"/>
    <tableColumn id="3070" xr3:uid="{80848C23-6893-43F2-9548-44CDBD508012}" name="Column3066" dataDxfId="13501"/>
    <tableColumn id="3071" xr3:uid="{A20F29C5-F06F-4F68-A717-481DDA631A53}" name="Column3067" dataDxfId="13500"/>
    <tableColumn id="3072" xr3:uid="{69D40289-1F01-4358-8491-5F0363FC61D7}" name="Column3068" dataDxfId="13499"/>
    <tableColumn id="3073" xr3:uid="{E9CA109B-F3CA-4EE7-8623-E21219187FD3}" name="Column3069" dataDxfId="13498"/>
    <tableColumn id="3074" xr3:uid="{0C94203A-1B33-4B46-9E72-76B5A817C9E0}" name="Column3070" dataDxfId="13497"/>
    <tableColumn id="3075" xr3:uid="{833F10EE-11D4-4D0F-9A7E-887DD878F79E}" name="Column3071" dataDxfId="13496"/>
    <tableColumn id="3076" xr3:uid="{C9482B1E-F3DB-44D4-ABE1-AC1C4C421FF2}" name="Column3072" dataDxfId="13495"/>
    <tableColumn id="3077" xr3:uid="{18517434-CF3F-406B-B84F-032E76D9E2B9}" name="Column3073" dataDxfId="13494"/>
    <tableColumn id="3078" xr3:uid="{961870FF-F400-4001-BCC1-E1231576C5C0}" name="Column3074" dataDxfId="13493"/>
    <tableColumn id="3079" xr3:uid="{0D9E00B3-6B70-49A4-805D-7C13B02781E0}" name="Column3075" dataDxfId="13492"/>
    <tableColumn id="3080" xr3:uid="{570456E4-CB1A-4B9F-8A39-CE0089FDFA23}" name="Column3076" dataDxfId="13491"/>
    <tableColumn id="3081" xr3:uid="{BB4EC05A-9CCC-42AD-BC4A-C4AEB9C75175}" name="Column3077" dataDxfId="13490"/>
    <tableColumn id="3082" xr3:uid="{1F54CEC6-BAA0-48EE-9404-B4A163AC4839}" name="Column3078" dataDxfId="13489"/>
    <tableColumn id="3083" xr3:uid="{10ED20CC-A338-4CD5-9DE8-5877AB71EFD1}" name="Column3079" dataDxfId="13488"/>
    <tableColumn id="3084" xr3:uid="{C6AAC057-BB8D-405D-A5F5-B8158B77513B}" name="Column3080" dataDxfId="13487"/>
    <tableColumn id="3085" xr3:uid="{1509EF8E-C5F8-4BE0-94D2-77969D67C09E}" name="Column3081" dataDxfId="13486"/>
    <tableColumn id="3086" xr3:uid="{9F42EDC9-B0BE-410F-A532-60CE943F3F0B}" name="Column3082" dataDxfId="13485"/>
    <tableColumn id="3087" xr3:uid="{9D277B9D-7FFA-40E6-B51A-328ED97FB6F1}" name="Column3083" dataDxfId="13484"/>
    <tableColumn id="3088" xr3:uid="{155869F7-596E-49EB-8914-AB1DFCA98697}" name="Column3084" dataDxfId="13483"/>
    <tableColumn id="3089" xr3:uid="{55A4FB67-A78D-479F-A6EC-8DA4EE290A71}" name="Column3085" dataDxfId="13482"/>
    <tableColumn id="3090" xr3:uid="{83A37CE1-B163-4468-8DDB-0410372E1DFF}" name="Column3086" dataDxfId="13481"/>
    <tableColumn id="3091" xr3:uid="{AD311927-F930-4829-A110-6000D22B9FD6}" name="Column3087" dataDxfId="13480"/>
    <tableColumn id="3092" xr3:uid="{A98D72BA-FF0F-4EC1-8AD2-FA0914FF4094}" name="Column3088" dataDxfId="13479"/>
    <tableColumn id="3093" xr3:uid="{135BAF31-AF3C-44B2-AFA0-5544A672F6AC}" name="Column3089" dataDxfId="13478"/>
    <tableColumn id="3094" xr3:uid="{3E8A34AB-0909-4841-A063-30B07C301850}" name="Column3090" dataDxfId="13477"/>
    <tableColumn id="3095" xr3:uid="{4FD736E3-87F8-496B-B3E4-671094BB69BD}" name="Column3091" dataDxfId="13476"/>
    <tableColumn id="3096" xr3:uid="{5163716E-66B4-4EE4-9A33-27065F06CDB4}" name="Column3092" dataDxfId="13475"/>
    <tableColumn id="3097" xr3:uid="{574EFBEF-26AA-4266-95CE-78EB1FDECCC7}" name="Column3093" dataDxfId="13474"/>
    <tableColumn id="3098" xr3:uid="{B6A26768-FB9C-4F66-BA53-DA1DE7E56BEE}" name="Column3094" dataDxfId="13473"/>
    <tableColumn id="3099" xr3:uid="{B14FACDE-3562-44ED-9030-F3F18EDC25F7}" name="Column3095" dataDxfId="13472"/>
    <tableColumn id="3100" xr3:uid="{6DDBFB3D-C2ED-4872-9743-2DEC4E7C6153}" name="Column3096" dataDxfId="13471"/>
    <tableColumn id="3101" xr3:uid="{155E6283-16C2-4C52-AEF0-776FA7E8CDB3}" name="Column3097" dataDxfId="13470"/>
    <tableColumn id="3102" xr3:uid="{39DC42B3-9503-40F7-9937-27E32A520C72}" name="Column3098" dataDxfId="13469"/>
    <tableColumn id="3103" xr3:uid="{20FE6051-EBCD-4472-8229-51CDC8632379}" name="Column3099" dataDxfId="13468"/>
    <tableColumn id="3104" xr3:uid="{CBDB6047-DB13-49BD-832F-C21FE43EF34E}" name="Column3100" dataDxfId="13467"/>
    <tableColumn id="3105" xr3:uid="{D6924B3F-FDBA-4B7D-A6C7-8913125B9704}" name="Column3101" dataDxfId="13466"/>
    <tableColumn id="3106" xr3:uid="{2C9301A1-728D-48A0-9411-57E4063E81B0}" name="Column3102" dataDxfId="13465"/>
    <tableColumn id="3107" xr3:uid="{5139AEDB-06B7-402D-8BFC-D97BD61F81EF}" name="Column3103" dataDxfId="13464"/>
    <tableColumn id="3108" xr3:uid="{14F0A823-D552-442B-98B1-125C4409E18B}" name="Column3104" dataDxfId="13463"/>
    <tableColumn id="3109" xr3:uid="{CF64367E-3905-4968-A6BC-EC66A80B769C}" name="Column3105" dataDxfId="13462"/>
    <tableColumn id="3110" xr3:uid="{2F803BD3-0BC9-4D34-9A77-493F1D0EBDE2}" name="Column3106" dataDxfId="13461"/>
    <tableColumn id="3111" xr3:uid="{D78587F9-9334-4914-80F4-5E7E439AE1B5}" name="Column3107" dataDxfId="13460"/>
    <tableColumn id="3112" xr3:uid="{40FBF769-6F83-460F-9066-55C486C1096B}" name="Column3108" dataDxfId="13459"/>
    <tableColumn id="3113" xr3:uid="{41767E7E-A35E-454B-A1AE-CDF8F4868560}" name="Column3109" dataDxfId="13458"/>
    <tableColumn id="3114" xr3:uid="{5136C868-CBA7-490D-84CF-9A3395F585F3}" name="Column3110" dataDxfId="13457"/>
    <tableColumn id="3115" xr3:uid="{5BA08842-3BB0-47F8-A393-245FF40331E6}" name="Column3111" dataDxfId="13456"/>
    <tableColumn id="3116" xr3:uid="{7D3CFE70-1DBB-4C99-8450-AE364A7756FA}" name="Column3112" dataDxfId="13455"/>
    <tableColumn id="3117" xr3:uid="{0A9D203D-320F-4B73-9BAF-9B14F57DCDE5}" name="Column3113" dataDxfId="13454"/>
    <tableColumn id="3118" xr3:uid="{9C13701C-D8BA-4ED0-A026-A50267EFD914}" name="Column3114" dataDxfId="13453"/>
    <tableColumn id="3119" xr3:uid="{1E078C00-B938-49DB-815F-652E88DD7095}" name="Column3115" dataDxfId="13452"/>
    <tableColumn id="3120" xr3:uid="{D5EE86B5-A1F9-434F-80B3-CA6FFEFEC33A}" name="Column3116" dataDxfId="13451"/>
    <tableColumn id="3121" xr3:uid="{FD530ECB-CB3F-4A92-9C59-3785100985F6}" name="Column3117" dataDxfId="13450"/>
    <tableColumn id="3122" xr3:uid="{37740F32-E890-427F-B712-D42CD718F20C}" name="Column3118" dataDxfId="13449"/>
    <tableColumn id="3123" xr3:uid="{BE960DF0-008C-49BD-95C5-D5607156B61A}" name="Column3119" dataDxfId="13448"/>
    <tableColumn id="3124" xr3:uid="{5812772A-FAA5-4BFD-820B-ACE0007D352A}" name="Column3120" dataDxfId="13447"/>
    <tableColumn id="3125" xr3:uid="{861B020D-5614-4B10-B948-E7F390114E87}" name="Column3121" dataDxfId="13446"/>
    <tableColumn id="3126" xr3:uid="{6197C6E9-EBE8-42EA-A790-D3ED549F8418}" name="Column3122" dataDxfId="13445"/>
    <tableColumn id="3127" xr3:uid="{946B2ED0-D723-43CA-B8AC-9C38ECE5927D}" name="Column3123" dataDxfId="13444"/>
    <tableColumn id="3128" xr3:uid="{9C8E358A-CB5E-4602-AF2F-22C7D5BD3143}" name="Column3124" dataDxfId="13443"/>
    <tableColumn id="3129" xr3:uid="{C1964095-764A-4015-B930-4061F087EE87}" name="Column3125" dataDxfId="13442"/>
    <tableColumn id="3130" xr3:uid="{2851520E-B290-4F09-826F-A210932CB3FB}" name="Column3126" dataDxfId="13441"/>
    <tableColumn id="3131" xr3:uid="{7024CC52-F902-4D98-8156-4F02DCECF56B}" name="Column3127" dataDxfId="13440"/>
    <tableColumn id="3132" xr3:uid="{77152F21-D755-4293-A118-4BA049C6A0DA}" name="Column3128" dataDxfId="13439"/>
    <tableColumn id="3133" xr3:uid="{F2D37881-9E22-49FD-B769-1980CB8C2B0C}" name="Column3129" dataDxfId="13438"/>
    <tableColumn id="3134" xr3:uid="{677EF698-BAE2-4E1E-A52A-728835B473B7}" name="Column3130" dataDxfId="13437"/>
    <tableColumn id="3135" xr3:uid="{30FD0804-E1E9-4D4D-8478-AC509DF50B42}" name="Column3131" dataDxfId="13436"/>
    <tableColumn id="3136" xr3:uid="{A14FADEA-EC51-47A5-B00A-E09F7B5C3283}" name="Column3132" dataDxfId="13435"/>
    <tableColumn id="3137" xr3:uid="{27738A50-6D9C-4D72-BFE1-870FA01BF913}" name="Column3133" dataDxfId="13434"/>
    <tableColumn id="3138" xr3:uid="{EB656A9D-7075-4FB1-8406-7EFB1840585B}" name="Column3134" dataDxfId="13433"/>
    <tableColumn id="3139" xr3:uid="{C5D9D4F9-825C-4221-AC1E-CAE3F2A90ECE}" name="Column3135" dataDxfId="13432"/>
    <tableColumn id="3140" xr3:uid="{93175B12-F3CD-4A04-9281-877DF3D58B25}" name="Column3136" dataDxfId="13431"/>
    <tableColumn id="3141" xr3:uid="{F893AB3F-675A-437F-829F-CD52A2C5C422}" name="Column3137" dataDxfId="13430"/>
    <tableColumn id="3142" xr3:uid="{E2AF7209-C273-4234-977D-98CDFDDA6E08}" name="Column3138" dataDxfId="13429"/>
    <tableColumn id="3143" xr3:uid="{904FA74C-6AAC-4A22-8D8D-D212FA8D3590}" name="Column3139" dataDxfId="13428"/>
    <tableColumn id="3144" xr3:uid="{1C31FAAB-EDA0-49C3-8C87-D715EB6DB185}" name="Column3140" dataDxfId="13427"/>
    <tableColumn id="3145" xr3:uid="{445DD8DC-817A-4177-8730-F7B12FFD1B14}" name="Column3141" dataDxfId="13426"/>
    <tableColumn id="3146" xr3:uid="{F3D8BB8A-DCF6-4796-95AD-4FEA8CB91EFF}" name="Column3142" dataDxfId="13425"/>
    <tableColumn id="3147" xr3:uid="{D75085A8-9C84-4004-A599-39B17A0C5CBB}" name="Column3143" dataDxfId="13424"/>
    <tableColumn id="3148" xr3:uid="{CD6112BB-9B89-49D5-96A6-7C5CEAF2A18E}" name="Column3144" dataDxfId="13423"/>
    <tableColumn id="3149" xr3:uid="{B84FA5C8-F81C-472B-94D0-2E202187CD1F}" name="Column3145" dataDxfId="13422"/>
    <tableColumn id="3150" xr3:uid="{58452509-901B-4DD2-A777-83658107628A}" name="Column3146" dataDxfId="13421"/>
    <tableColumn id="3151" xr3:uid="{B41DF155-6E53-44DB-B8B8-CA3D85163966}" name="Column3147" dataDxfId="13420"/>
    <tableColumn id="3152" xr3:uid="{BFE5DFFD-F38A-4A03-9058-5C532659A3DB}" name="Column3148" dataDxfId="13419"/>
    <tableColumn id="3153" xr3:uid="{F84DDA2B-77BB-4FB2-AF84-2D404AC4A307}" name="Column3149" dataDxfId="13418"/>
    <tableColumn id="3154" xr3:uid="{DE1B0D3E-4D56-4881-AEA4-CC514296B3D4}" name="Column3150" dataDxfId="13417"/>
    <tableColumn id="3155" xr3:uid="{3A678359-E6D4-48EE-8C60-2565CDD5D29A}" name="Column3151" dataDxfId="13416"/>
    <tableColumn id="3156" xr3:uid="{A42F289C-EB7D-4781-A402-CB40670D5F58}" name="Column3152" dataDxfId="13415"/>
    <tableColumn id="3157" xr3:uid="{7DCBF7A9-14D9-4081-A762-3D344D93FA79}" name="Column3153" dataDxfId="13414"/>
    <tableColumn id="3158" xr3:uid="{3A924A60-1C0E-4ED3-B8B5-1DDFCA2610AF}" name="Column3154" dataDxfId="13413"/>
    <tableColumn id="3159" xr3:uid="{6D6DB2FE-713C-4C8F-8428-D2D4F749AC7E}" name="Column3155" dataDxfId="13412"/>
    <tableColumn id="3160" xr3:uid="{43059EDE-3FFB-479F-8D53-DFB4C9961F32}" name="Column3156" dataDxfId="13411"/>
    <tableColumn id="3161" xr3:uid="{DE36E1AC-F265-4CBE-BDF9-C97EE6928F18}" name="Column3157" dataDxfId="13410"/>
    <tableColumn id="3162" xr3:uid="{0820C1B4-7ED3-4E1E-AD3B-9DA607661EE1}" name="Column3158" dataDxfId="13409"/>
    <tableColumn id="3163" xr3:uid="{C9CBF0C7-8607-4501-B238-A7D69BAFF27A}" name="Column3159" dataDxfId="13408"/>
    <tableColumn id="3164" xr3:uid="{1134AA0A-F089-40A8-A5CD-16F1802AEA38}" name="Column3160" dataDxfId="13407"/>
    <tableColumn id="3165" xr3:uid="{8C04D387-6564-4A7F-9163-3A581D089698}" name="Column3161" dataDxfId="13406"/>
    <tableColumn id="3166" xr3:uid="{A28C7F7F-FCC8-44C3-B937-29D17CFF687D}" name="Column3162" dataDxfId="13405"/>
    <tableColumn id="3167" xr3:uid="{FDB170D0-49FC-42C0-8AE2-D4FF29995438}" name="Column3163" dataDxfId="13404"/>
    <tableColumn id="3168" xr3:uid="{1D7363AD-0E6A-4679-8815-53B8D93881AC}" name="Column3164" dataDxfId="13403"/>
    <tableColumn id="3169" xr3:uid="{74FE1ED3-19F6-4F3F-8397-DC0E746E5805}" name="Column3165" dataDxfId="13402"/>
    <tableColumn id="3170" xr3:uid="{E6C23DA5-CBEF-4D9A-BC78-CF23FB0C1629}" name="Column3166" dataDxfId="13401"/>
    <tableColumn id="3171" xr3:uid="{BD5B5685-E646-471C-8CF5-55BB7771F098}" name="Column3167" dataDxfId="13400"/>
    <tableColumn id="3172" xr3:uid="{8CADA290-E643-4D26-98D4-FCF4F40E31CE}" name="Column3168" dataDxfId="13399"/>
    <tableColumn id="3173" xr3:uid="{15CBC03C-70A5-405B-B319-30B2DF7085D7}" name="Column3169" dataDxfId="13398"/>
    <tableColumn id="3174" xr3:uid="{847AFC61-072A-4CD1-832D-A6C68BF269A4}" name="Column3170" dataDxfId="13397"/>
    <tableColumn id="3175" xr3:uid="{C8E01444-4B08-4AE8-989A-CEDA950DF336}" name="Column3171" dataDxfId="13396"/>
    <tableColumn id="3176" xr3:uid="{D00F96F9-9BB4-4236-AE48-0A70856CBF4F}" name="Column3172" dataDxfId="13395"/>
    <tableColumn id="3177" xr3:uid="{5A292E86-09A6-47D2-A257-D89FA7C8FC20}" name="Column3173" dataDxfId="13394"/>
    <tableColumn id="3178" xr3:uid="{87A0BE9A-723D-42AF-B4D2-8676590FA165}" name="Column3174" dataDxfId="13393"/>
    <tableColumn id="3179" xr3:uid="{A0B52677-B081-433A-8119-55F9456F046C}" name="Column3175" dataDxfId="13392"/>
    <tableColumn id="3180" xr3:uid="{FDA10798-0C11-473A-B0F1-25D16EA962D3}" name="Column3176" dataDxfId="13391"/>
    <tableColumn id="3181" xr3:uid="{B64A264E-E38C-46A3-83FA-A86501AC53E9}" name="Column3177" dataDxfId="13390"/>
    <tableColumn id="3182" xr3:uid="{60BB4CD2-C380-4CEA-9F14-0F314B6942BC}" name="Column3178" dataDxfId="13389"/>
    <tableColumn id="3183" xr3:uid="{39847091-B2DC-46D6-BBB9-22437DA7876C}" name="Column3179" dataDxfId="13388"/>
    <tableColumn id="3184" xr3:uid="{6C7ED425-53F2-44D5-AC40-555BD7693D1D}" name="Column3180" dataDxfId="13387"/>
    <tableColumn id="3185" xr3:uid="{0966A986-6110-4668-A46F-8DD03C69F668}" name="Column3181" dataDxfId="13386"/>
    <tableColumn id="3186" xr3:uid="{CFFB839A-1E36-4367-A8C9-B7E14A592B55}" name="Column3182" dataDxfId="13385"/>
    <tableColumn id="3187" xr3:uid="{F0C65430-8363-4439-A04D-9BCBDA197F02}" name="Column3183" dataDxfId="13384"/>
    <tableColumn id="3188" xr3:uid="{1740DC5B-0996-4BCC-89C2-AADDD1811C09}" name="Column3184" dataDxfId="13383"/>
    <tableColumn id="3189" xr3:uid="{6132E9D5-CC08-402E-9E96-B7EDF4B7D2DD}" name="Column3185" dataDxfId="13382"/>
    <tableColumn id="3190" xr3:uid="{56BCED9A-B06B-4589-9B94-6AA4C769A2FB}" name="Column3186" dataDxfId="13381"/>
    <tableColumn id="3191" xr3:uid="{AF19D6AA-D9E3-4E0D-B804-7261A546B6C1}" name="Column3187" dataDxfId="13380"/>
    <tableColumn id="3192" xr3:uid="{B1ACED1C-81BF-4BA1-82AC-9CAD8388F22A}" name="Column3188" dataDxfId="13379"/>
    <tableColumn id="3193" xr3:uid="{59FF2006-B64A-4F9D-AD40-6106F281D1A6}" name="Column3189" dataDxfId="13378"/>
    <tableColumn id="3194" xr3:uid="{843C36DA-69A1-4BFC-BE89-15ACAC452A29}" name="Column3190" dataDxfId="13377"/>
    <tableColumn id="3195" xr3:uid="{71CBC4E2-E5DC-45C4-86EF-DBC84026A2EC}" name="Column3191" dataDxfId="13376"/>
    <tableColumn id="3196" xr3:uid="{4D437FD2-3A49-4E51-BED4-BC8F9184FCCF}" name="Column3192" dataDxfId="13375"/>
    <tableColumn id="3197" xr3:uid="{FCA146D1-E806-4C07-98E6-B88D68E4AFA4}" name="Column3193" dataDxfId="13374"/>
    <tableColumn id="3198" xr3:uid="{4D7A598C-B6B5-4930-851F-88A2C233B622}" name="Column3194" dataDxfId="13373"/>
    <tableColumn id="3199" xr3:uid="{CD5BD2A5-344A-4998-8EC5-AE520BFDC6B3}" name="Column3195" dataDxfId="13372"/>
    <tableColumn id="3200" xr3:uid="{1F6A3FBA-762C-4A74-BE46-79B4B8F876AB}" name="Column3196" dataDxfId="13371"/>
    <tableColumn id="3201" xr3:uid="{9D9212D7-CD3A-41E1-ABB3-C0610659866E}" name="Column3197" dataDxfId="13370"/>
    <tableColumn id="3202" xr3:uid="{39DE91ED-31B2-4FA7-A58B-2B15F3C03DDC}" name="Column3198" dataDxfId="13369"/>
    <tableColumn id="3203" xr3:uid="{8CD05E92-7EBB-4829-B4D3-92BCAEA50307}" name="Column3199" dataDxfId="13368"/>
    <tableColumn id="3204" xr3:uid="{3ABC05F2-732E-4972-80AA-67F82682FC9B}" name="Column3200" dataDxfId="13367"/>
    <tableColumn id="3205" xr3:uid="{4AE67121-8B0B-4537-9D0F-21BD20C5168A}" name="Column3201" dataDxfId="13366"/>
    <tableColumn id="3206" xr3:uid="{29AA7594-671B-446C-9DBD-34E1CEFEA0E1}" name="Column3202" dataDxfId="13365"/>
    <tableColumn id="3207" xr3:uid="{2DB05ECD-E51B-43D3-A9AD-C0F64762EBC0}" name="Column3203" dataDxfId="13364"/>
    <tableColumn id="3208" xr3:uid="{44B4085C-A7D3-4817-A086-33CDCE856A6C}" name="Column3204" dataDxfId="13363"/>
    <tableColumn id="3209" xr3:uid="{A23B1981-0602-4B1B-B888-A5AEF0EF835E}" name="Column3205" dataDxfId="13362"/>
    <tableColumn id="3210" xr3:uid="{9F526185-E278-400C-9083-93B99092D196}" name="Column3206" dataDxfId="13361"/>
    <tableColumn id="3211" xr3:uid="{8B8C97AB-CAC7-4B34-8B30-08DF6F653B89}" name="Column3207" dataDxfId="13360"/>
    <tableColumn id="3212" xr3:uid="{462B4A7F-644E-4543-9DF1-7B27CA2C7A07}" name="Column3208" dataDxfId="13359"/>
    <tableColumn id="3213" xr3:uid="{9A877428-AB04-427E-9C4D-E24D16653149}" name="Column3209" dataDxfId="13358"/>
    <tableColumn id="3214" xr3:uid="{76D7B72A-4D44-42E3-87F0-75F2F573F678}" name="Column3210" dataDxfId="13357"/>
    <tableColumn id="3215" xr3:uid="{DD5EFC8C-061A-4B39-99A8-8075E3D61ADE}" name="Column3211" dataDxfId="13356"/>
    <tableColumn id="3216" xr3:uid="{77B0AAE2-0286-449E-BD30-809350516087}" name="Column3212" dataDxfId="13355"/>
    <tableColumn id="3217" xr3:uid="{02D6288E-4DDE-4757-9999-CD1BEF748170}" name="Column3213" dataDxfId="13354"/>
    <tableColumn id="3218" xr3:uid="{0CBFE818-DAAD-4463-8194-EC5C7EF7ABA4}" name="Column3214" dataDxfId="13353"/>
    <tableColumn id="3219" xr3:uid="{01B5732C-5FDE-4725-A458-A71E86AA332C}" name="Column3215" dataDxfId="13352"/>
    <tableColumn id="3220" xr3:uid="{7EBF1F26-DCD7-445B-A3A8-B9DB6300D5A0}" name="Column3216" dataDxfId="13351"/>
    <tableColumn id="3221" xr3:uid="{75E41567-CC2C-4DF0-B6D4-3B894BD8C961}" name="Column3217" dataDxfId="13350"/>
    <tableColumn id="3222" xr3:uid="{66A68568-3653-4635-BAC2-0210E4CC6B03}" name="Column3218" dataDxfId="13349"/>
    <tableColumn id="3223" xr3:uid="{C505F179-31FD-47FB-89FE-2721A1B74B4C}" name="Column3219" dataDxfId="13348"/>
    <tableColumn id="3224" xr3:uid="{4D32E958-7EEF-4C9D-9A18-EA941083A8F8}" name="Column3220" dataDxfId="13347"/>
    <tableColumn id="3225" xr3:uid="{F6BC8FD3-8E28-45CF-848E-9F1DAE787EBC}" name="Column3221" dataDxfId="13346"/>
    <tableColumn id="3226" xr3:uid="{39F6B38C-CE27-4113-ADCD-66F55CE8B44C}" name="Column3222" dataDxfId="13345"/>
    <tableColumn id="3227" xr3:uid="{833A9C2F-686D-47E5-86C1-D6655EB76991}" name="Column3223" dataDxfId="13344"/>
    <tableColumn id="3228" xr3:uid="{3D37B2E2-D4FA-4A73-B4BC-5E1F56EDE5D2}" name="Column3224" dataDxfId="13343"/>
    <tableColumn id="3229" xr3:uid="{CCD51FEA-2B98-43DC-A28B-9F3228BFE9EF}" name="Column3225" dataDxfId="13342"/>
    <tableColumn id="3230" xr3:uid="{D1A437F1-349B-4757-BDFC-AF21750419B5}" name="Column3226" dataDxfId="13341"/>
    <tableColumn id="3231" xr3:uid="{1E8BD780-727A-4AC7-8F64-56113B36CFA3}" name="Column3227" dataDxfId="13340"/>
    <tableColumn id="3232" xr3:uid="{3E5D11C6-22D3-4900-A925-48DD2F305A81}" name="Column3228" dataDxfId="13339"/>
    <tableColumn id="3233" xr3:uid="{CA40AA0B-EBED-4FF8-B728-9EF3A36CC97D}" name="Column3229" dataDxfId="13338"/>
    <tableColumn id="3234" xr3:uid="{E697B998-1CF0-49F7-BA94-20722BC3F6C0}" name="Column3230" dataDxfId="13337"/>
    <tableColumn id="3235" xr3:uid="{6E448D1F-BD05-4723-B4AE-E2DC2BB3CAFB}" name="Column3231" dataDxfId="13336"/>
    <tableColumn id="3236" xr3:uid="{63E0733A-D08F-418F-A2C2-6093D0B50B9C}" name="Column3232" dataDxfId="13335"/>
    <tableColumn id="3237" xr3:uid="{07CCE8AB-CAC1-48EB-8D77-F93428754C97}" name="Column3233" dataDxfId="13334"/>
    <tableColumn id="3238" xr3:uid="{9B6FFD61-47C2-44F5-B1DF-78D974D3E0FA}" name="Column3234" dataDxfId="13333"/>
    <tableColumn id="3239" xr3:uid="{384651F8-DE2D-4179-8330-372AA4DE1424}" name="Column3235" dataDxfId="13332"/>
    <tableColumn id="3240" xr3:uid="{A83DA684-C45B-42AD-BE62-2F0AD80796CE}" name="Column3236" dataDxfId="13331"/>
    <tableColumn id="3241" xr3:uid="{BBA8F0AA-96D7-4D5C-A035-BEC9574D4D59}" name="Column3237" dataDxfId="13330"/>
    <tableColumn id="3242" xr3:uid="{FA41C343-1D3D-49A4-AF24-55EB08D106AC}" name="Column3238" dataDxfId="13329"/>
    <tableColumn id="3243" xr3:uid="{C001F039-1218-472A-881D-0E2B16699D39}" name="Column3239" dataDxfId="13328"/>
    <tableColumn id="3244" xr3:uid="{B93334C2-B907-4EE7-91FB-0FE0D29507A3}" name="Column3240" dataDxfId="13327"/>
    <tableColumn id="3245" xr3:uid="{E601FE43-4968-4F37-A834-33F4544B6F6B}" name="Column3241" dataDxfId="13326"/>
    <tableColumn id="3246" xr3:uid="{A28C34F8-249A-4A7E-B3B9-C9028894F48F}" name="Column3242" dataDxfId="13325"/>
    <tableColumn id="3247" xr3:uid="{95BA65F1-246D-417F-B000-30F023A9C1C9}" name="Column3243" dataDxfId="13324"/>
    <tableColumn id="3248" xr3:uid="{488D0B2E-3FE3-4506-9987-6D560358429A}" name="Column3244" dataDxfId="13323"/>
    <tableColumn id="3249" xr3:uid="{D40944A8-46B4-4B81-BE45-BCCA2D68574A}" name="Column3245" dataDxfId="13322"/>
    <tableColumn id="3250" xr3:uid="{7AD3D4DA-180A-4B3C-AD6F-E3803EA4EB3C}" name="Column3246" dataDxfId="13321"/>
    <tableColumn id="3251" xr3:uid="{0074D18B-3B71-4187-B287-DA98FEEF9AEE}" name="Column3247" dataDxfId="13320"/>
    <tableColumn id="3252" xr3:uid="{AD9982DE-ECFA-48AF-AB2A-7EDD2A42997D}" name="Column3248" dataDxfId="13319"/>
    <tableColumn id="3253" xr3:uid="{7C3834E2-5A0B-420B-889D-2555A2ACC781}" name="Column3249" dataDxfId="13318"/>
    <tableColumn id="3254" xr3:uid="{191F9047-FF2B-4151-8C7E-B0C45E0649BB}" name="Column3250" dataDxfId="13317"/>
    <tableColumn id="3255" xr3:uid="{3C66F1BF-5780-4B8F-B953-1BA1422E6E12}" name="Column3251" dataDxfId="13316"/>
    <tableColumn id="3256" xr3:uid="{AB990F1B-5241-401D-B8E7-5405AACF9CC0}" name="Column3252" dataDxfId="13315"/>
    <tableColumn id="3257" xr3:uid="{CC8D1064-2D1C-4E9C-A582-6FB1AB7601D1}" name="Column3253" dataDxfId="13314"/>
    <tableColumn id="3258" xr3:uid="{40808BE8-D88B-40B2-A1AA-FB5BAD7DF9FA}" name="Column3254" dataDxfId="13313"/>
    <tableColumn id="3259" xr3:uid="{E64752C8-75EA-404E-A921-B59546649D71}" name="Column3255" dataDxfId="13312"/>
    <tableColumn id="3260" xr3:uid="{C6BF8385-37D2-43FF-8EDD-DB877E5C7294}" name="Column3256" dataDxfId="13311"/>
    <tableColumn id="3261" xr3:uid="{E5018E3B-65CA-487E-A4BF-B6E6EE869BE2}" name="Column3257" dataDxfId="13310"/>
    <tableColumn id="3262" xr3:uid="{7A756250-40B5-42F9-9849-6DE02049B49E}" name="Column3258" dataDxfId="13309"/>
    <tableColumn id="3263" xr3:uid="{05954172-D526-4B6C-A70B-361A4231418F}" name="Column3259" dataDxfId="13308"/>
    <tableColumn id="3264" xr3:uid="{D6BA39F2-E9EF-4F58-9D00-1D0FDDB80F59}" name="Column3260" dataDxfId="13307"/>
    <tableColumn id="3265" xr3:uid="{0375CB7A-B9E2-49FB-B1C4-ECF30A62941A}" name="Column3261" dataDxfId="13306"/>
    <tableColumn id="3266" xr3:uid="{6FFF00FE-E8EB-4A40-BF4F-2F4E07D30963}" name="Column3262" dataDxfId="13305"/>
    <tableColumn id="3267" xr3:uid="{3CD90365-340B-4989-8AE7-9AF1106B0AB4}" name="Column3263" dataDxfId="13304"/>
    <tableColumn id="3268" xr3:uid="{FDEEEC46-F489-4D68-A0A4-2873C170948C}" name="Column3264" dataDxfId="13303"/>
    <tableColumn id="3269" xr3:uid="{071608F6-3BB4-4E9E-B127-65B7D66F8401}" name="Column3265" dataDxfId="13302"/>
    <tableColumn id="3270" xr3:uid="{1A0BA855-9BA1-40AC-9377-8712DCC05DC4}" name="Column3266" dataDxfId="13301"/>
    <tableColumn id="3271" xr3:uid="{61D1AB9D-D768-4725-88F7-79DAA1D626FD}" name="Column3267" dataDxfId="13300"/>
    <tableColumn id="3272" xr3:uid="{7D549C98-ACE0-4002-97CE-745F9747D465}" name="Column3268" dataDxfId="13299"/>
    <tableColumn id="3273" xr3:uid="{D5B5F795-0FC6-4177-A960-7A4AF5CFA1E3}" name="Column3269" dataDxfId="13298"/>
    <tableColumn id="3274" xr3:uid="{C554A2DE-98A3-4905-B6AC-E8FF8DA468CA}" name="Column3270" dataDxfId="13297"/>
    <tableColumn id="3275" xr3:uid="{3BF41B43-2A6C-461F-B0D9-31B73CCC3681}" name="Column3271" dataDxfId="13296"/>
    <tableColumn id="3276" xr3:uid="{85CF7174-2797-4041-9D42-A14AE428C1B4}" name="Column3272" dataDxfId="13295"/>
    <tableColumn id="3277" xr3:uid="{7F11BA5E-B696-4AC7-94D5-599ED4630C30}" name="Column3273" dataDxfId="13294"/>
    <tableColumn id="3278" xr3:uid="{E099D99A-F6E3-4E2F-9997-62FF12BC1849}" name="Column3274" dataDxfId="13293"/>
    <tableColumn id="3279" xr3:uid="{1E2C974C-8A60-4F1C-95F7-CDA142A8DFB7}" name="Column3275" dataDxfId="13292"/>
    <tableColumn id="3280" xr3:uid="{B26E0116-9D8B-4888-A44A-56FEA51912C5}" name="Column3276" dataDxfId="13291"/>
    <tableColumn id="3281" xr3:uid="{0AB31783-E3AC-4F87-8279-188A3D8EB9DA}" name="Column3277" dataDxfId="13290"/>
    <tableColumn id="3282" xr3:uid="{3E7BC8D7-5341-48CE-A782-C95738B3FA29}" name="Column3278" dataDxfId="13289"/>
    <tableColumn id="3283" xr3:uid="{6A9F9973-D92E-4C41-849C-E91F2AE409B3}" name="Column3279" dataDxfId="13288"/>
    <tableColumn id="3284" xr3:uid="{76669855-C796-47DE-A9D5-0D6692EDDD87}" name="Column3280" dataDxfId="13287"/>
    <tableColumn id="3285" xr3:uid="{8DC70ED4-C9D0-4246-985C-5DC8FE17D488}" name="Column3281" dataDxfId="13286"/>
    <tableColumn id="3286" xr3:uid="{00412430-B768-4CB9-A771-6062C481D644}" name="Column3282" dataDxfId="13285"/>
    <tableColumn id="3287" xr3:uid="{A310BB0A-D6E1-4628-B09B-5EDE65D2BFB7}" name="Column3283" dataDxfId="13284"/>
    <tableColumn id="3288" xr3:uid="{9A9EDDB8-4C6E-4915-80B0-FA7F1334F855}" name="Column3284" dataDxfId="13283"/>
    <tableColumn id="3289" xr3:uid="{335CB3B1-D0D2-47D3-B812-C2BA266581AB}" name="Column3285" dataDxfId="13282"/>
    <tableColumn id="3290" xr3:uid="{773C05C2-7831-43B3-8E92-B27D0CDEDD7D}" name="Column3286" dataDxfId="13281"/>
    <tableColumn id="3291" xr3:uid="{C1659C76-49EC-4CD2-A492-65BA5AA5DD01}" name="Column3287" dataDxfId="13280"/>
    <tableColumn id="3292" xr3:uid="{1EA89CBB-0A14-4F3A-B465-FB05BAD2B5B0}" name="Column3288" dataDxfId="13279"/>
    <tableColumn id="3293" xr3:uid="{D315EDD0-1D36-46FD-9D9B-07650268B109}" name="Column3289" dataDxfId="13278"/>
    <tableColumn id="3294" xr3:uid="{0A91DF6B-B87B-4C70-81A5-59860AC61192}" name="Column3290" dataDxfId="13277"/>
    <tableColumn id="3295" xr3:uid="{29418215-CF14-4EC7-920F-B482599A62EF}" name="Column3291" dataDxfId="13276"/>
    <tableColumn id="3296" xr3:uid="{92BBD4EA-8B35-4DF6-8FE7-DA606C0C7CF0}" name="Column3292" dataDxfId="13275"/>
    <tableColumn id="3297" xr3:uid="{C11004D2-1979-4F6A-8E17-ED3167EF32DC}" name="Column3293" dataDxfId="13274"/>
    <tableColumn id="3298" xr3:uid="{461AA7FF-21B6-4585-909B-C83470D79BE4}" name="Column3294" dataDxfId="13273"/>
    <tableColumn id="3299" xr3:uid="{28B5D0B6-8341-4874-8E4A-782CE1759DAC}" name="Column3295" dataDxfId="13272"/>
    <tableColumn id="3300" xr3:uid="{BB81B82C-3498-47F9-891F-6A352E97E3B1}" name="Column3296" dataDxfId="13271"/>
    <tableColumn id="3301" xr3:uid="{5600AA46-96DF-4A29-9404-9C7F5BE8C31C}" name="Column3297" dataDxfId="13270"/>
    <tableColumn id="3302" xr3:uid="{1EE30CD1-64B2-446F-A5AB-4918E5A30DEA}" name="Column3298" dataDxfId="13269"/>
    <tableColumn id="3303" xr3:uid="{114D2733-FBB8-4EE7-AF61-3932B810787F}" name="Column3299" dataDxfId="13268"/>
    <tableColumn id="3304" xr3:uid="{06E32A69-D87F-4B54-AA7A-336E371D9775}" name="Column3300" dataDxfId="13267"/>
    <tableColumn id="3305" xr3:uid="{4508EC73-B5AE-4868-99F7-FC4CE6D94154}" name="Column3301" dataDxfId="13266"/>
    <tableColumn id="3306" xr3:uid="{F593AB6D-39CC-45E0-86AB-5CDF2CFA2BDA}" name="Column3302" dataDxfId="13265"/>
    <tableColumn id="3307" xr3:uid="{632499EF-607E-40CD-AB08-3B67D6583E32}" name="Column3303" dataDxfId="13264"/>
    <tableColumn id="3308" xr3:uid="{6DDEAE15-797A-487D-A809-8590AD0D2ED4}" name="Column3304" dataDxfId="13263"/>
    <tableColumn id="3309" xr3:uid="{5734D4A1-46A0-453A-BE20-1189C62F6C02}" name="Column3305" dataDxfId="13262"/>
    <tableColumn id="3310" xr3:uid="{49A8A8F5-68AE-499F-9566-C5D43A658650}" name="Column3306" dataDxfId="13261"/>
    <tableColumn id="3311" xr3:uid="{2A58C5EB-F76E-4545-8CEB-1194CFBE3C62}" name="Column3307" dataDxfId="13260"/>
    <tableColumn id="3312" xr3:uid="{119074FE-FC46-4924-8482-92091D038A78}" name="Column3308" dataDxfId="13259"/>
    <tableColumn id="3313" xr3:uid="{C523415A-5989-4389-B8C3-BEEC7349E285}" name="Column3309" dataDxfId="13258"/>
    <tableColumn id="3314" xr3:uid="{47BB0FE0-A8C0-4A37-A5A7-18DE800F3D6E}" name="Column3310" dataDxfId="13257"/>
    <tableColumn id="3315" xr3:uid="{B4653F2F-0A95-4CB9-9E54-61F418963B2A}" name="Column3311" dataDxfId="13256"/>
    <tableColumn id="3316" xr3:uid="{0FB45052-9A48-4E51-8B84-27D972603FFF}" name="Column3312" dataDxfId="13255"/>
    <tableColumn id="3317" xr3:uid="{B2750C88-AE62-4D23-87C2-006D5E3816E4}" name="Column3313" dataDxfId="13254"/>
    <tableColumn id="3318" xr3:uid="{D6B18DC9-1ED0-47B3-A722-576ECBB675EB}" name="Column3314" dataDxfId="13253"/>
    <tableColumn id="3319" xr3:uid="{FC979580-5DE3-4E96-9339-015C10329315}" name="Column3315" dataDxfId="13252"/>
    <tableColumn id="3320" xr3:uid="{C022AD95-1CBA-43D4-97F5-D0A1105C1BC7}" name="Column3316" dataDxfId="13251"/>
    <tableColumn id="3321" xr3:uid="{F113D427-5B4B-4D37-ACF8-D63D527CD85A}" name="Column3317" dataDxfId="13250"/>
    <tableColumn id="3322" xr3:uid="{4BEF49D1-C19C-480C-B7F0-1B52966230CE}" name="Column3318" dataDxfId="13249"/>
    <tableColumn id="3323" xr3:uid="{E1B1683E-9A2C-4624-9339-F1DF6CAA7FE0}" name="Column3319" dataDxfId="13248"/>
    <tableColumn id="3324" xr3:uid="{DF2C3549-E81E-425A-BD9D-BECC38743A8D}" name="Column3320" dataDxfId="13247"/>
    <tableColumn id="3325" xr3:uid="{F4194F8F-AA7A-485C-85A5-F40BC693111F}" name="Column3321" dataDxfId="13246"/>
    <tableColumn id="3326" xr3:uid="{24BF1D90-7E67-4F5A-A1FF-A4E97C1465C4}" name="Column3322" dataDxfId="13245"/>
    <tableColumn id="3327" xr3:uid="{05B2372A-C276-4AEA-8735-FC71937ED012}" name="Column3323" dataDxfId="13244"/>
    <tableColumn id="3328" xr3:uid="{A45C1FF7-6111-4AA2-8756-0EE211C0A323}" name="Column3324" dataDxfId="13243"/>
    <tableColumn id="3329" xr3:uid="{2F997A92-E2CD-4657-A2F8-83DD53E70DE5}" name="Column3325" dataDxfId="13242"/>
    <tableColumn id="3330" xr3:uid="{2DF99253-CF4E-4441-94BE-3E8188EBFB44}" name="Column3326" dataDxfId="13241"/>
    <tableColumn id="3331" xr3:uid="{EB98B461-8B00-4C73-85FA-21A65FFDE8B0}" name="Column3327" dataDxfId="13240"/>
    <tableColumn id="3332" xr3:uid="{5EC2A6BF-7BE1-46A9-9650-B99EDD3FFF8B}" name="Column3328" dataDxfId="13239"/>
    <tableColumn id="3333" xr3:uid="{868C8D00-42A3-4E15-BA17-0C5C0DE03274}" name="Column3329" dataDxfId="13238"/>
    <tableColumn id="3334" xr3:uid="{C2440294-7FD6-4FA6-B474-0E18BB71F3DA}" name="Column3330" dataDxfId="13237"/>
    <tableColumn id="3335" xr3:uid="{9B866E79-3E05-44A1-B002-CAF7E1BD538A}" name="Column3331" dataDxfId="13236"/>
    <tableColumn id="3336" xr3:uid="{72AFBCA6-0A55-400F-A4AA-646995A4D280}" name="Column3332" dataDxfId="13235"/>
    <tableColumn id="3337" xr3:uid="{BC415922-6AB9-4114-AB98-BF83900D236F}" name="Column3333" dataDxfId="13234"/>
    <tableColumn id="3338" xr3:uid="{3CD00BD9-F3EE-4836-A382-9678FC06A89B}" name="Column3334" dataDxfId="13233"/>
    <tableColumn id="3339" xr3:uid="{CE413482-4538-469B-AEB7-786E825F43D0}" name="Column3335" dataDxfId="13232"/>
    <tableColumn id="3340" xr3:uid="{850CBD21-1FD9-46CD-96B9-8E10DD45A21A}" name="Column3336" dataDxfId="13231"/>
    <tableColumn id="3341" xr3:uid="{F1C0BC25-9840-4AD6-92B4-E62343BDE0B2}" name="Column3337" dataDxfId="13230"/>
    <tableColumn id="3342" xr3:uid="{02869DFD-C85F-4217-A594-090DEA6E1469}" name="Column3338" dataDxfId="13229"/>
    <tableColumn id="3343" xr3:uid="{63314B77-645F-4982-BCAF-7EBFA79C5A5F}" name="Column3339" dataDxfId="13228"/>
    <tableColumn id="3344" xr3:uid="{8A23026E-914F-4914-B177-74112A502356}" name="Column3340" dataDxfId="13227"/>
    <tableColumn id="3345" xr3:uid="{A519782E-66CB-4615-901E-FE72DBE546CD}" name="Column3341" dataDxfId="13226"/>
    <tableColumn id="3346" xr3:uid="{E73C50D2-E014-4AFC-B6A0-9D82D206CB42}" name="Column3342" dataDxfId="13225"/>
    <tableColumn id="3347" xr3:uid="{36A8F359-60C8-402D-8F58-F6A3ECAAB549}" name="Column3343" dataDxfId="13224"/>
    <tableColumn id="3348" xr3:uid="{3418E88F-3EB8-40F6-B7C3-9252908D7A78}" name="Column3344" dataDxfId="13223"/>
    <tableColumn id="3349" xr3:uid="{8C74A2BD-7DED-4875-806D-7D5CA2A9E47F}" name="Column3345" dataDxfId="13222"/>
    <tableColumn id="3350" xr3:uid="{D86A20D2-7019-4F30-ABA4-2C929F0AF055}" name="Column3346" dataDxfId="13221"/>
    <tableColumn id="3351" xr3:uid="{F6B5090F-9705-46E5-8A4B-434A119FFF8F}" name="Column3347" dataDxfId="13220"/>
    <tableColumn id="3352" xr3:uid="{F23DFAA6-57CE-4363-BCB4-B943D58FB13A}" name="Column3348" dataDxfId="13219"/>
    <tableColumn id="3353" xr3:uid="{CC85C85A-E273-4733-9B8D-BA15FF7ADE0D}" name="Column3349" dataDxfId="13218"/>
    <tableColumn id="3354" xr3:uid="{AE912DB6-9094-47D3-8621-91394E5414A8}" name="Column3350" dataDxfId="13217"/>
    <tableColumn id="3355" xr3:uid="{0504B4CE-CFE0-49A9-A1CB-E03E00C2BD3E}" name="Column3351" dataDxfId="13216"/>
    <tableColumn id="3356" xr3:uid="{E4D1C6D1-44F2-45C0-A485-7ABA2918AAF6}" name="Column3352" dataDxfId="13215"/>
    <tableColumn id="3357" xr3:uid="{6B44B7D9-7815-4558-82D2-38F26A0297C5}" name="Column3353" dataDxfId="13214"/>
    <tableColumn id="3358" xr3:uid="{1794A5C0-A9E3-44CC-930B-565C5115A798}" name="Column3354" dataDxfId="13213"/>
    <tableColumn id="3359" xr3:uid="{4E16BCC9-0197-4A92-8F42-FB3C1E8D1696}" name="Column3355" dataDxfId="13212"/>
    <tableColumn id="3360" xr3:uid="{542E7C76-65A7-42CF-8C9F-0799745329AE}" name="Column3356" dataDxfId="13211"/>
    <tableColumn id="3361" xr3:uid="{C9AA90F2-E436-4771-B656-8BB37F1EBBE2}" name="Column3357" dataDxfId="13210"/>
    <tableColumn id="3362" xr3:uid="{5DBA382F-8C8D-4E23-8F6C-497AE5AAE734}" name="Column3358" dataDxfId="13209"/>
    <tableColumn id="3363" xr3:uid="{00AAB1E5-2BA3-41F2-BA4B-C5BB5D25560D}" name="Column3359" dataDxfId="13208"/>
    <tableColumn id="3364" xr3:uid="{43E7D67B-AE4A-45C6-A264-6BED80FA2106}" name="Column3360" dataDxfId="13207"/>
    <tableColumn id="3365" xr3:uid="{32A8A539-A06C-4E6E-B7FD-DC7EA981B08C}" name="Column3361" dataDxfId="13206"/>
    <tableColumn id="3366" xr3:uid="{30A4F5CA-40DE-40C9-83BD-B53FC0BA7805}" name="Column3362" dataDxfId="13205"/>
    <tableColumn id="3367" xr3:uid="{9E0AEA2C-04C3-4F3A-9F22-D3CA602D2DDD}" name="Column3363" dataDxfId="13204"/>
    <tableColumn id="3368" xr3:uid="{EF7C583F-A4EE-41FA-8AB2-9E860C21E246}" name="Column3364" dataDxfId="13203"/>
    <tableColumn id="3369" xr3:uid="{5E9E325F-4A55-476F-B009-F260965DDAD6}" name="Column3365" dataDxfId="13202"/>
    <tableColumn id="3370" xr3:uid="{55663596-46FB-4573-B57A-EB646F323489}" name="Column3366" dataDxfId="13201"/>
    <tableColumn id="3371" xr3:uid="{D3EB29B6-0FED-47E8-8EA4-5C6F136F8450}" name="Column3367" dataDxfId="13200"/>
    <tableColumn id="3372" xr3:uid="{7C8F9DCA-A64C-4084-BB34-E85484DCC498}" name="Column3368" dataDxfId="13199"/>
    <tableColumn id="3373" xr3:uid="{1F6584DD-1109-4F28-B9D2-20DA3707DFF0}" name="Column3369" dataDxfId="13198"/>
    <tableColumn id="3374" xr3:uid="{F34220EC-964F-4DE4-9942-220EF729D3C5}" name="Column3370" dataDxfId="13197"/>
    <tableColumn id="3375" xr3:uid="{2142FFB1-7BDF-4C5D-BDC9-72C9652DE6B0}" name="Column3371" dataDxfId="13196"/>
    <tableColumn id="3376" xr3:uid="{7DFC09BB-50F2-426E-B628-3F69558A904E}" name="Column3372" dataDxfId="13195"/>
    <tableColumn id="3377" xr3:uid="{ECCB036F-C209-4CE9-AC9A-D15910E2D0C7}" name="Column3373" dataDxfId="13194"/>
    <tableColumn id="3378" xr3:uid="{61C6770F-4388-4711-8303-2F25EB401139}" name="Column3374" dataDxfId="13193"/>
    <tableColumn id="3379" xr3:uid="{7340B75C-BCC9-4857-9941-3905B6577BAC}" name="Column3375" dataDxfId="13192"/>
    <tableColumn id="3380" xr3:uid="{A1B09549-B75D-4438-A9A0-F0D6EBE85FAE}" name="Column3376" dataDxfId="13191"/>
    <tableColumn id="3381" xr3:uid="{7D0BD146-A568-4357-8EF0-44AA3E5D1B14}" name="Column3377" dataDxfId="13190"/>
    <tableColumn id="3382" xr3:uid="{5E4BAC5B-BD86-4AFF-9042-7E71CB2A87B6}" name="Column3378" dataDxfId="13189"/>
    <tableColumn id="3383" xr3:uid="{35431221-14AB-4A68-8D25-4F1F392F62D2}" name="Column3379" dataDxfId="13188"/>
    <tableColumn id="3384" xr3:uid="{9D63EC10-0BC4-4CCD-AD62-4BEE24A7296C}" name="Column3380" dataDxfId="13187"/>
    <tableColumn id="3385" xr3:uid="{8F6484B5-E59C-4267-8949-6C1B37102E13}" name="Column3381" dataDxfId="13186"/>
    <tableColumn id="3386" xr3:uid="{11EFDE82-50B7-41E0-8FAB-6DEF2B796B18}" name="Column3382" dataDxfId="13185"/>
    <tableColumn id="3387" xr3:uid="{808EC428-79E6-49BA-9943-F42D8A080713}" name="Column3383" dataDxfId="13184"/>
    <tableColumn id="3388" xr3:uid="{CBECB610-1FAB-41DD-8207-89B90A89D555}" name="Column3384" dataDxfId="13183"/>
    <tableColumn id="3389" xr3:uid="{39CA7D6C-8B3B-4FE8-BDC6-C8130A578BFB}" name="Column3385" dataDxfId="13182"/>
    <tableColumn id="3390" xr3:uid="{056AEB7F-AF4B-477E-BE38-6B13C062BB9E}" name="Column3386" dataDxfId="13181"/>
    <tableColumn id="3391" xr3:uid="{AE3E112F-C827-4D80-9766-56CBC4E9D358}" name="Column3387" dataDxfId="13180"/>
    <tableColumn id="3392" xr3:uid="{067DADBD-1CED-4390-BF0F-2B77147E8DFC}" name="Column3388" dataDxfId="13179"/>
    <tableColumn id="3393" xr3:uid="{DC8E02F2-6568-40C0-8C41-0C47FA1839AC}" name="Column3389" dataDxfId="13178"/>
    <tableColumn id="3394" xr3:uid="{81D5EF1D-741C-45A7-A372-2C854880D708}" name="Column3390" dataDxfId="13177"/>
    <tableColumn id="3395" xr3:uid="{71FA29E8-54ED-4547-9249-A15C8C9186C7}" name="Column3391" dataDxfId="13176"/>
    <tableColumn id="3396" xr3:uid="{25FA348D-F13D-43AA-801E-C52503041671}" name="Column3392" dataDxfId="13175"/>
    <tableColumn id="3397" xr3:uid="{30984288-7751-48D9-A149-A31FE2E39A08}" name="Column3393" dataDxfId="13174"/>
    <tableColumn id="3398" xr3:uid="{9D6A29D9-C591-4142-9EF0-48B0B1643D65}" name="Column3394" dataDxfId="13173"/>
    <tableColumn id="3399" xr3:uid="{32123652-B382-4A87-B552-16704ECA76ED}" name="Column3395" dataDxfId="13172"/>
    <tableColumn id="3400" xr3:uid="{62086D4C-BA7A-44C5-BA5F-F6C30D398663}" name="Column3396" dataDxfId="13171"/>
    <tableColumn id="3401" xr3:uid="{3C3D7024-09D6-4185-8C64-7946160C084A}" name="Column3397" dataDxfId="13170"/>
    <tableColumn id="3402" xr3:uid="{62863035-861C-4ADD-83CA-86EEC99C8A3A}" name="Column3398" dataDxfId="13169"/>
    <tableColumn id="3403" xr3:uid="{E57A34C7-24EA-49B3-B784-A83B0291F902}" name="Column3399" dataDxfId="13168"/>
    <tableColumn id="3404" xr3:uid="{6C852682-EF42-4708-BCAD-7F57945F41B3}" name="Column3400" dataDxfId="13167"/>
    <tableColumn id="3405" xr3:uid="{FF5468EB-0384-4174-97CE-C8CEEF6C65D8}" name="Column3401" dataDxfId="13166"/>
    <tableColumn id="3406" xr3:uid="{92543F79-245E-4C1D-9E55-4CE1B2A2E23E}" name="Column3402" dataDxfId="13165"/>
    <tableColumn id="3407" xr3:uid="{C2C9A38F-2D6A-4919-BC32-386AA6FACBDB}" name="Column3403" dataDxfId="13164"/>
    <tableColumn id="3408" xr3:uid="{C31923FA-3747-406D-844A-264214746E2B}" name="Column3404" dataDxfId="13163"/>
    <tableColumn id="3409" xr3:uid="{CCFF2D4A-07FB-4400-A396-B308C862F12F}" name="Column3405" dataDxfId="13162"/>
    <tableColumn id="3410" xr3:uid="{1C3A46E6-5592-4C47-8978-7D5CAE2665AA}" name="Column3406" dataDxfId="13161"/>
    <tableColumn id="3411" xr3:uid="{260B8706-73C9-4345-A1A2-C0CBD582368D}" name="Column3407" dataDxfId="13160"/>
    <tableColumn id="3412" xr3:uid="{B1D2D9DB-6265-4D5F-885C-39EC67324EDD}" name="Column3408" dataDxfId="13159"/>
    <tableColumn id="3413" xr3:uid="{7233A504-602F-4F55-8671-9CFA056758E7}" name="Column3409" dataDxfId="13158"/>
    <tableColumn id="3414" xr3:uid="{ED0A4E6B-DED5-4AC8-AB66-E107A12BDFA9}" name="Column3410" dataDxfId="13157"/>
    <tableColumn id="3415" xr3:uid="{73E01404-B240-44D9-9CF9-C48EC7AEC78E}" name="Column3411" dataDxfId="13156"/>
    <tableColumn id="3416" xr3:uid="{1B51FC7A-674E-40FC-9F2B-2563CECB1FD6}" name="Column3412" dataDxfId="13155"/>
    <tableColumn id="3417" xr3:uid="{429F637E-96C4-46A6-80D9-45CD8EA7A2C8}" name="Column3413" dataDxfId="13154"/>
    <tableColumn id="3418" xr3:uid="{9E8B8ABE-4D81-4F2C-931B-E13FA4E8DC19}" name="Column3414" dataDxfId="13153"/>
    <tableColumn id="3419" xr3:uid="{2C2E18CA-9FD3-4533-8D80-9EE547810E16}" name="Column3415" dataDxfId="13152"/>
    <tableColumn id="3420" xr3:uid="{C434908C-82CD-4248-8010-17FD5E513D78}" name="Column3416" dataDxfId="13151"/>
    <tableColumn id="3421" xr3:uid="{A65F2158-F4D9-44B5-B1B3-A8DF0095FE18}" name="Column3417" dataDxfId="13150"/>
    <tableColumn id="3422" xr3:uid="{1A5A1302-1319-471E-9316-BA70680DA4EC}" name="Column3418" dataDxfId="13149"/>
    <tableColumn id="3423" xr3:uid="{54D7559F-66BF-43D8-91B9-91C09681ADF2}" name="Column3419" dataDxfId="13148"/>
    <tableColumn id="3424" xr3:uid="{19D18A3F-03E2-4F07-9362-2E29218DA8A2}" name="Column3420" dataDxfId="13147"/>
    <tableColumn id="3425" xr3:uid="{AC9B2740-12AB-411F-B5CD-45281F874942}" name="Column3421" dataDxfId="13146"/>
    <tableColumn id="3426" xr3:uid="{0123A68F-7B38-491E-B4D1-33512188A2EE}" name="Column3422" dataDxfId="13145"/>
    <tableColumn id="3427" xr3:uid="{6A93CC76-2521-49EB-B618-5BA037F8A404}" name="Column3423" dataDxfId="13144"/>
    <tableColumn id="3428" xr3:uid="{147AE7DD-7C07-4FC8-91D6-9B9C5768FEBA}" name="Column3424" dataDxfId="13143"/>
    <tableColumn id="3429" xr3:uid="{31CF95B7-FF96-4B8C-9BAF-8BEC7AD8723A}" name="Column3425" dataDxfId="13142"/>
    <tableColumn id="3430" xr3:uid="{BC221712-44E0-4100-87B3-4FFE74AE01C6}" name="Column3426" dataDxfId="13141"/>
    <tableColumn id="3431" xr3:uid="{5EAFE2B2-5C3F-459A-84F1-47AC86AC8583}" name="Column3427" dataDxfId="13140"/>
    <tableColumn id="3432" xr3:uid="{1A6FD891-72C0-467E-AE6A-B2920F13F767}" name="Column3428" dataDxfId="13139"/>
    <tableColumn id="3433" xr3:uid="{62A43333-18A6-4E3D-90AE-912F458DB0FD}" name="Column3429" dataDxfId="13138"/>
    <tableColumn id="3434" xr3:uid="{AA78E315-52BC-456E-A972-43DC629D0C28}" name="Column3430" dataDxfId="13137"/>
    <tableColumn id="3435" xr3:uid="{44BBEBEA-49F7-41E0-8623-03A23952ECDB}" name="Column3431" dataDxfId="13136"/>
    <tableColumn id="3436" xr3:uid="{DB63C73A-5C89-4C3F-8D34-2C6C24D08047}" name="Column3432" dataDxfId="13135"/>
    <tableColumn id="3437" xr3:uid="{7B5B31D0-C60F-419E-A9C9-3D7E272F7537}" name="Column3433" dataDxfId="13134"/>
    <tableColumn id="3438" xr3:uid="{5828FD8F-DBD5-4C5D-A4C2-050FA2E9C0A4}" name="Column3434" dataDxfId="13133"/>
    <tableColumn id="3439" xr3:uid="{EB5861F9-1AD2-4E8F-864C-384B5C50BA83}" name="Column3435" dataDxfId="13132"/>
    <tableColumn id="3440" xr3:uid="{1AE0363A-608B-45B9-B4DA-6AA222346865}" name="Column3436" dataDxfId="13131"/>
    <tableColumn id="3441" xr3:uid="{D8D084F8-8ADE-4654-BA7F-FF43177D976A}" name="Column3437" dataDxfId="13130"/>
    <tableColumn id="3442" xr3:uid="{C206DA4C-E679-4B22-AA0B-3C7ADC1D26CE}" name="Column3438" dataDxfId="13129"/>
    <tableColumn id="3443" xr3:uid="{B85AAFC2-4D4D-4371-85CD-7A43B051A687}" name="Column3439" dataDxfId="13128"/>
    <tableColumn id="3444" xr3:uid="{11E4DD3F-2218-4DD5-836F-8AB63FF4389F}" name="Column3440" dataDxfId="13127"/>
    <tableColumn id="3445" xr3:uid="{65A6A0E6-C1BA-4619-84D7-3A54412BEAA8}" name="Column3441" dataDxfId="13126"/>
    <tableColumn id="3446" xr3:uid="{0A58632B-DE2E-42C9-9957-EAC68CDC30E9}" name="Column3442" dataDxfId="13125"/>
    <tableColumn id="3447" xr3:uid="{DB4B6221-2460-47C4-BB59-F74A349F1C10}" name="Column3443" dataDxfId="13124"/>
    <tableColumn id="3448" xr3:uid="{5B1E7969-FA7D-4F47-805C-B2B4446BC259}" name="Column3444" dataDxfId="13123"/>
    <tableColumn id="3449" xr3:uid="{75A16B24-F81D-4CD1-B975-1B1CB7DC233C}" name="Column3445" dataDxfId="13122"/>
    <tableColumn id="3450" xr3:uid="{7C7FA382-21AF-42D3-A4A7-81B329E3ED74}" name="Column3446" dataDxfId="13121"/>
    <tableColumn id="3451" xr3:uid="{8AF7BAA6-A253-496C-9887-ED90CB4637FD}" name="Column3447" dataDxfId="13120"/>
    <tableColumn id="3452" xr3:uid="{06421C44-C0E1-460C-B035-400D8B154913}" name="Column3448" dataDxfId="13119"/>
    <tableColumn id="3453" xr3:uid="{F5A84F6B-734E-4889-BADA-E8EDC212E73A}" name="Column3449" dataDxfId="13118"/>
    <tableColumn id="3454" xr3:uid="{B1E39846-B2D8-43E4-AAE8-5C30F320108B}" name="Column3450" dataDxfId="13117"/>
    <tableColumn id="3455" xr3:uid="{FAD33C72-EECB-4A45-8CE7-99924C70FC60}" name="Column3451" dataDxfId="13116"/>
    <tableColumn id="3456" xr3:uid="{53FEDB14-340E-4507-9F77-AE3DAEB01BDE}" name="Column3452" dataDxfId="13115"/>
    <tableColumn id="3457" xr3:uid="{A9D421F0-A89C-496D-BB5F-EE68819177F2}" name="Column3453" dataDxfId="13114"/>
    <tableColumn id="3458" xr3:uid="{A0A8E8D9-B049-4896-AEB4-51129563A1DB}" name="Column3454" dataDxfId="13113"/>
    <tableColumn id="3459" xr3:uid="{4BD158C6-366B-4C93-A44E-C859E23578C3}" name="Column3455" dataDxfId="13112"/>
    <tableColumn id="3460" xr3:uid="{33252603-2647-411F-93F2-E9352D5EE524}" name="Column3456" dataDxfId="13111"/>
    <tableColumn id="3461" xr3:uid="{3D674014-1E2F-40D0-995B-2EA4B3206C63}" name="Column3457" dataDxfId="13110"/>
    <tableColumn id="3462" xr3:uid="{C267E3C1-CD61-4CCD-83DE-E91D0C23D148}" name="Column3458" dataDxfId="13109"/>
    <tableColumn id="3463" xr3:uid="{76BD3CB4-393A-45A6-B599-20DA06BB7E7B}" name="Column3459" dataDxfId="13108"/>
    <tableColumn id="3464" xr3:uid="{AE18E665-7D43-483F-8080-93DB65202E1C}" name="Column3460" dataDxfId="13107"/>
    <tableColumn id="3465" xr3:uid="{007EFFA9-4FBA-46E4-8A61-2F48FBA5595A}" name="Column3461" dataDxfId="13106"/>
    <tableColumn id="3466" xr3:uid="{5E8D616F-6A74-495F-AE7A-650FF35FDC25}" name="Column3462" dataDxfId="13105"/>
    <tableColumn id="3467" xr3:uid="{F8FCF8D3-564E-4248-B504-E469D373593F}" name="Column3463" dataDxfId="13104"/>
    <tableColumn id="3468" xr3:uid="{72D80200-F770-4742-8906-9F57C6DFD284}" name="Column3464" dataDxfId="13103"/>
    <tableColumn id="3469" xr3:uid="{B0066684-9F96-4938-9F73-0C96ED63B23B}" name="Column3465" dataDxfId="13102"/>
    <tableColumn id="3470" xr3:uid="{2E46AD88-473B-43A3-B324-1E6FD4DC1783}" name="Column3466" dataDxfId="13101"/>
    <tableColumn id="3471" xr3:uid="{2C8508B1-7369-4DC7-B7DA-615C374445FE}" name="Column3467" dataDxfId="13100"/>
    <tableColumn id="3472" xr3:uid="{1B511E6B-C965-455D-A811-1E420E9F848E}" name="Column3468" dataDxfId="13099"/>
    <tableColumn id="3473" xr3:uid="{782D9D7D-C2E3-48E1-9B5F-364F24FFC82C}" name="Column3469" dataDxfId="13098"/>
    <tableColumn id="3474" xr3:uid="{A69D0061-C4E6-4101-9DA5-BB173E9F1063}" name="Column3470" dataDxfId="13097"/>
    <tableColumn id="3475" xr3:uid="{85918426-2C2C-40ED-9A68-EDFC846BBE35}" name="Column3471" dataDxfId="13096"/>
    <tableColumn id="3476" xr3:uid="{875DA9F6-7C60-4418-BBA2-8514B6DAA80D}" name="Column3472" dataDxfId="13095"/>
    <tableColumn id="3477" xr3:uid="{769CBAEF-6535-4530-821C-9B58609B31C7}" name="Column3473" dataDxfId="13094"/>
    <tableColumn id="3478" xr3:uid="{CBDF705C-CC1F-4A65-A804-B61BC0175B0E}" name="Column3474" dataDxfId="13093"/>
    <tableColumn id="3479" xr3:uid="{FF3B16F8-2603-4AB9-9267-2D63C3120A06}" name="Column3475" dataDxfId="13092"/>
    <tableColumn id="3480" xr3:uid="{99726E74-9EA5-4D31-809E-A49693D9AC32}" name="Column3476" dataDxfId="13091"/>
    <tableColumn id="3481" xr3:uid="{AE93C11A-65A6-4BDF-BFB4-EA439DCFAF78}" name="Column3477" dataDxfId="13090"/>
    <tableColumn id="3482" xr3:uid="{84CF1C19-6314-4B72-A97D-8FA6128BA504}" name="Column3478" dataDxfId="13089"/>
    <tableColumn id="3483" xr3:uid="{FC1D82AE-482F-432C-BEF6-7BBF4CCE2E0D}" name="Column3479" dataDxfId="13088"/>
    <tableColumn id="3484" xr3:uid="{6ADC80BB-5725-497C-A5E3-8E94E8801789}" name="Column3480" dataDxfId="13087"/>
    <tableColumn id="3485" xr3:uid="{DFD5CADA-B112-4652-B2D3-5D48FA65101C}" name="Column3481" dataDxfId="13086"/>
    <tableColumn id="3486" xr3:uid="{ABD5147F-7D43-4321-A402-2451E7BDAEDE}" name="Column3482" dataDxfId="13085"/>
    <tableColumn id="3487" xr3:uid="{99281AC7-52EC-4281-B5EF-C3EB2572CE85}" name="Column3483" dataDxfId="13084"/>
    <tableColumn id="3488" xr3:uid="{83397434-B300-46AA-8C4C-492E7FF8CFA9}" name="Column3484" dataDxfId="13083"/>
    <tableColumn id="3489" xr3:uid="{0559D5E6-B15B-464F-A4EE-057246791C90}" name="Column3485" dataDxfId="13082"/>
    <tableColumn id="3490" xr3:uid="{2E881FD9-E958-45F6-86CD-97E8895E594D}" name="Column3486" dataDxfId="13081"/>
    <tableColumn id="3491" xr3:uid="{9E6E8986-50CF-4974-B3D6-ACE2202CD973}" name="Column3487" dataDxfId="13080"/>
    <tableColumn id="3492" xr3:uid="{0AAA7F4F-BBC3-4933-A3C9-D913F4FEAD43}" name="Column3488" dataDxfId="13079"/>
    <tableColumn id="3493" xr3:uid="{AAFAC426-5502-4F1C-A087-3E0448FFEC22}" name="Column3489" dataDxfId="13078"/>
    <tableColumn id="3494" xr3:uid="{C13A029E-C416-4188-BE91-8F2B8F81F1A3}" name="Column3490" dataDxfId="13077"/>
    <tableColumn id="3495" xr3:uid="{C0A1A0DE-6BC9-4EF0-8765-7C938156A2AF}" name="Column3491" dataDxfId="13076"/>
    <tableColumn id="3496" xr3:uid="{FBDAA1EA-5F3F-4B71-93BE-D1624E4FE14C}" name="Column3492" dataDxfId="13075"/>
    <tableColumn id="3497" xr3:uid="{8B8A3594-FE23-4E0C-B4E1-370156DBA5F6}" name="Column3493" dataDxfId="13074"/>
    <tableColumn id="3498" xr3:uid="{E98551A5-3A8F-4596-9957-00ACD7EF0904}" name="Column3494" dataDxfId="13073"/>
    <tableColumn id="3499" xr3:uid="{F896F5C4-2232-4A64-9683-5366F5D113A5}" name="Column3495" dataDxfId="13072"/>
    <tableColumn id="3500" xr3:uid="{F899885C-B3D7-4CDA-A708-1FBD405D4F06}" name="Column3496" dataDxfId="13071"/>
    <tableColumn id="3501" xr3:uid="{3F073926-08FE-4C52-91BE-226915032B47}" name="Column3497" dataDxfId="13070"/>
    <tableColumn id="3502" xr3:uid="{BE802D16-D055-4E43-B595-853F1D525DAF}" name="Column3498" dataDxfId="13069"/>
    <tableColumn id="3503" xr3:uid="{21475709-D911-4E0F-996B-659D3FF58CBB}" name="Column3499" dataDxfId="13068"/>
    <tableColumn id="3504" xr3:uid="{4505AEB0-F399-40D7-AF05-1B5BA695A963}" name="Column3500" dataDxfId="13067"/>
    <tableColumn id="3505" xr3:uid="{715F4AE8-2F98-49F2-BF89-7B155A8FECFF}" name="Column3501" dataDxfId="13066"/>
    <tableColumn id="3506" xr3:uid="{A5993F43-6023-4033-8374-81A1E2128A70}" name="Column3502" dataDxfId="13065"/>
    <tableColumn id="3507" xr3:uid="{1A8079D4-206A-4CB6-AAC6-3C73F94B3A5B}" name="Column3503" dataDxfId="13064"/>
    <tableColumn id="3508" xr3:uid="{FE59FF22-2A3B-4576-82F8-811717AE9D8A}" name="Column3504" dataDxfId="13063"/>
    <tableColumn id="3509" xr3:uid="{FC8A7E45-3BD1-4022-B94D-19B4063CAF30}" name="Column3505" dataDxfId="13062"/>
    <tableColumn id="3510" xr3:uid="{AA29B774-36D6-4954-9091-9AC314D631B8}" name="Column3506" dataDxfId="13061"/>
    <tableColumn id="3511" xr3:uid="{58180E29-6447-4814-95B1-8DF11154A685}" name="Column3507" dataDxfId="13060"/>
    <tableColumn id="3512" xr3:uid="{9961B6E8-D495-43FB-9D05-5D2E812C1C17}" name="Column3508" dataDxfId="13059"/>
    <tableColumn id="3513" xr3:uid="{7F2B888C-C85A-481D-897B-2E7A7980FCB0}" name="Column3509" dataDxfId="13058"/>
    <tableColumn id="3514" xr3:uid="{254DBF7A-FB86-4AEB-9817-04F6D7FF75FA}" name="Column3510" dataDxfId="13057"/>
    <tableColumn id="3515" xr3:uid="{D0B4B39C-FB80-4571-99DB-82E0DD3A7F4A}" name="Column3511" dataDxfId="13056"/>
    <tableColumn id="3516" xr3:uid="{6ED606A0-AF9D-4A2C-A064-C3F7F929777C}" name="Column3512" dataDxfId="13055"/>
    <tableColumn id="3517" xr3:uid="{131667EA-DD30-4DE1-BA5B-AEDADC74006B}" name="Column3513" dataDxfId="13054"/>
    <tableColumn id="3518" xr3:uid="{2FFB1049-AFE4-4FD0-9B93-8FFA46DE5316}" name="Column3514" dataDxfId="13053"/>
    <tableColumn id="3519" xr3:uid="{B5096AC5-85A0-41CD-B82E-B70D2F8D68F7}" name="Column3515" dataDxfId="13052"/>
    <tableColumn id="3520" xr3:uid="{EDA72425-77F6-4AA7-8CC7-28EA7D115BB0}" name="Column3516" dataDxfId="13051"/>
    <tableColumn id="3521" xr3:uid="{C873D08E-03C0-4288-BD66-B466ED8645E6}" name="Column3517" dataDxfId="13050"/>
    <tableColumn id="3522" xr3:uid="{16AFC804-2A33-49EC-9E52-DC231EEA081B}" name="Column3518" dataDxfId="13049"/>
    <tableColumn id="3523" xr3:uid="{10DED02E-A177-4F66-A69E-8BC6F21C4F75}" name="Column3519" dataDxfId="13048"/>
    <tableColumn id="3524" xr3:uid="{3E10C917-775A-41D1-A712-ACD040A161B1}" name="Column3520" dataDxfId="13047"/>
    <tableColumn id="3525" xr3:uid="{1F0C0CE8-9CB9-48F9-AD59-F3E1922DE3AC}" name="Column3521" dataDxfId="13046"/>
    <tableColumn id="3526" xr3:uid="{C5942AA1-3904-415F-BB3A-A50CB904744C}" name="Column3522" dataDxfId="13045"/>
    <tableColumn id="3527" xr3:uid="{70773D2C-EC34-4281-B4C5-5501CE609EA6}" name="Column3523" dataDxfId="13044"/>
    <tableColumn id="3528" xr3:uid="{10FFDA19-37A5-4617-B4B6-F163AF7ED630}" name="Column3524" dataDxfId="13043"/>
    <tableColumn id="3529" xr3:uid="{A3E6D264-33C3-4A24-87DD-5513A1348257}" name="Column3525" dataDxfId="13042"/>
    <tableColumn id="3530" xr3:uid="{070F2CEB-9E8B-4B10-9AC5-6FF9494B0914}" name="Column3526" dataDxfId="13041"/>
    <tableColumn id="3531" xr3:uid="{AA2BC0D2-FEE5-45B6-93D3-B158987D1E0F}" name="Column3527" dataDxfId="13040"/>
    <tableColumn id="3532" xr3:uid="{B2DD3958-A1D6-4356-9E0B-9E6557EFE071}" name="Column3528" dataDxfId="13039"/>
    <tableColumn id="3533" xr3:uid="{9FDA944A-E214-4D9E-81E9-36FB5793F003}" name="Column3529" dataDxfId="13038"/>
    <tableColumn id="3534" xr3:uid="{A9330460-00D4-4828-A2DB-A339D9FB9F29}" name="Column3530" dataDxfId="13037"/>
    <tableColumn id="3535" xr3:uid="{32DA6E98-6636-4B8D-B4DB-4120A957454A}" name="Column3531" dataDxfId="13036"/>
    <tableColumn id="3536" xr3:uid="{7C3A9702-8699-49C9-842A-86F6FCFD4BD6}" name="Column3532" dataDxfId="13035"/>
    <tableColumn id="3537" xr3:uid="{493716A8-0FED-4B84-8F52-659F7F5A3358}" name="Column3533" dataDxfId="13034"/>
    <tableColumn id="3538" xr3:uid="{85770A5D-D21F-4226-93B6-13F48C30D5FE}" name="Column3534" dataDxfId="13033"/>
    <tableColumn id="3539" xr3:uid="{E4B64257-9201-41A0-BC0A-943472D2D1D1}" name="Column3535" dataDxfId="13032"/>
    <tableColumn id="3540" xr3:uid="{86CA25D2-0B98-465D-AC69-AB87FF0D4704}" name="Column3536" dataDxfId="13031"/>
    <tableColumn id="3541" xr3:uid="{5B4496EF-7146-4392-B212-51B844CC650A}" name="Column3537" dataDxfId="13030"/>
    <tableColumn id="3542" xr3:uid="{19F692C1-5C2E-4608-B1B7-EB8FE1B58634}" name="Column3538" dataDxfId="13029"/>
    <tableColumn id="3543" xr3:uid="{AC5578A3-9AE7-4A50-8FF4-34829A012BBA}" name="Column3539" dataDxfId="13028"/>
    <tableColumn id="3544" xr3:uid="{2FAD4428-A1AB-4CEF-BFAF-7838878B9A02}" name="Column3540" dataDxfId="13027"/>
    <tableColumn id="3545" xr3:uid="{C82CB7D5-3AF7-49E1-AAFD-B060FF357520}" name="Column3541" dataDxfId="13026"/>
    <tableColumn id="3546" xr3:uid="{AE5382B3-1E91-416D-BEDD-D40621C1283F}" name="Column3542" dataDxfId="13025"/>
    <tableColumn id="3547" xr3:uid="{5C550F1A-146D-489A-94B2-6FEDEB2413A0}" name="Column3543" dataDxfId="13024"/>
    <tableColumn id="3548" xr3:uid="{DB0969CC-B4A7-4B53-87F0-B7F4721E69BC}" name="Column3544" dataDxfId="13023"/>
    <tableColumn id="3549" xr3:uid="{E4F0E29D-67A8-4779-A510-227A8F1CA0B1}" name="Column3545" dataDxfId="13022"/>
    <tableColumn id="3550" xr3:uid="{9DBE8914-413D-48AF-8EF8-F693AF09C4B7}" name="Column3546" dataDxfId="13021"/>
    <tableColumn id="3551" xr3:uid="{7DFFA9C3-FB1F-4180-9D90-F199673CECB1}" name="Column3547" dataDxfId="13020"/>
    <tableColumn id="3552" xr3:uid="{14981549-0684-4A5B-93B4-E177B6583EE9}" name="Column3548" dataDxfId="13019"/>
    <tableColumn id="3553" xr3:uid="{1C471005-94CF-46D4-AEE8-24E1176F0D82}" name="Column3549" dataDxfId="13018"/>
    <tableColumn id="3554" xr3:uid="{623D7C03-01FD-46AF-96A0-8657835549EC}" name="Column3550" dataDxfId="13017"/>
    <tableColumn id="3555" xr3:uid="{D3D37746-C13C-4187-B28F-64149B8B8A26}" name="Column3551" dataDxfId="13016"/>
    <tableColumn id="3556" xr3:uid="{9EBC7D10-D127-45B3-A452-E740CBDC7337}" name="Column3552" dataDxfId="13015"/>
    <tableColumn id="3557" xr3:uid="{FC65CA7C-0256-424E-B06F-1049CAF6ABD6}" name="Column3553" dataDxfId="13014"/>
    <tableColumn id="3558" xr3:uid="{C5A6741C-12A3-43BE-89E4-7E139586C6E3}" name="Column3554" dataDxfId="13013"/>
    <tableColumn id="3559" xr3:uid="{40BEE9E5-4CF9-4B22-B7CB-2089D6930E51}" name="Column3555" dataDxfId="13012"/>
    <tableColumn id="3560" xr3:uid="{7C7C6224-C6D3-4431-B82F-BF53DDCC0D3A}" name="Column3556" dataDxfId="13011"/>
    <tableColumn id="3561" xr3:uid="{4E288926-F879-48A4-9F28-983D881B49AA}" name="Column3557" dataDxfId="13010"/>
    <tableColumn id="3562" xr3:uid="{F9BE9869-3832-4E26-A1E7-804238EFD4DC}" name="Column3558" dataDxfId="13009"/>
    <tableColumn id="3563" xr3:uid="{340BD0A9-8687-44BB-9F38-EC72357B9014}" name="Column3559" dataDxfId="13008"/>
    <tableColumn id="3564" xr3:uid="{B94D12D5-28BB-4307-B319-258F212BFC2B}" name="Column3560" dataDxfId="13007"/>
    <tableColumn id="3565" xr3:uid="{046260D0-4AF0-48B6-B775-5DCE19D0AAC3}" name="Column3561" dataDxfId="13006"/>
    <tableColumn id="3566" xr3:uid="{F686A982-5D57-4943-9308-26237FE9DA8E}" name="Column3562" dataDxfId="13005"/>
    <tableColumn id="3567" xr3:uid="{AFE087DF-0B1A-4045-AF16-1CAF021F4DE0}" name="Column3563" dataDxfId="13004"/>
    <tableColumn id="3568" xr3:uid="{967AB78D-6C75-4BD7-9AB5-407EFB933AB1}" name="Column3564" dataDxfId="13003"/>
    <tableColumn id="3569" xr3:uid="{9FA83F88-49EF-4FBA-93D7-58621D89D217}" name="Column3565" dataDxfId="13002"/>
    <tableColumn id="3570" xr3:uid="{1AEC2A17-938C-43ED-B6F0-E28E24A351C1}" name="Column3566" dataDxfId="13001"/>
    <tableColumn id="3571" xr3:uid="{9A57A64E-B9A8-401C-8E6F-EFB551A6565A}" name="Column3567" dataDxfId="13000"/>
    <tableColumn id="3572" xr3:uid="{29268336-3572-4B49-B114-CC721526D85B}" name="Column3568" dataDxfId="12999"/>
    <tableColumn id="3573" xr3:uid="{3C6B5184-2CE9-4ADF-A6C0-DECF7C577118}" name="Column3569" dataDxfId="12998"/>
    <tableColumn id="3574" xr3:uid="{BD3D4412-E82C-45BA-A20E-A6CB7C650FF7}" name="Column3570" dataDxfId="12997"/>
    <tableColumn id="3575" xr3:uid="{6C7FA72D-4E91-47A8-8437-41649409AD6E}" name="Column3571" dataDxfId="12996"/>
    <tableColumn id="3576" xr3:uid="{DDAD9234-6C2F-40F3-B658-50A300F3B8F0}" name="Column3572" dataDxfId="12995"/>
    <tableColumn id="3577" xr3:uid="{B86512B1-8CD5-46B7-BD68-BE70BA47C83A}" name="Column3573" dataDxfId="12994"/>
    <tableColumn id="3578" xr3:uid="{5A1D4C17-ED37-43FD-BD7C-E4C1A18C7809}" name="Column3574" dataDxfId="12993"/>
    <tableColumn id="3579" xr3:uid="{CEF0955B-E184-4106-A4C6-7487BD282AF8}" name="Column3575" dataDxfId="12992"/>
    <tableColumn id="3580" xr3:uid="{574C114F-96F4-4218-9A91-004FFDE384FD}" name="Column3576" dataDxfId="12991"/>
    <tableColumn id="3581" xr3:uid="{79D9C7C6-A837-46E6-AD09-9E82D36BD746}" name="Column3577" dataDxfId="12990"/>
    <tableColumn id="3582" xr3:uid="{9199A3FD-04AD-4DE6-AA03-58872C79EC24}" name="Column3578" dataDxfId="12989"/>
    <tableColumn id="3583" xr3:uid="{2F6D98D1-814B-420C-9098-9545E5B7A822}" name="Column3579" dataDxfId="12988"/>
    <tableColumn id="3584" xr3:uid="{5223EAD3-0458-47BB-96F1-B1D8F516B940}" name="Column3580" dataDxfId="12987"/>
    <tableColumn id="3585" xr3:uid="{1EDE719F-1654-40C1-8FE7-AA0E65CBDAB6}" name="Column3581" dataDxfId="12986"/>
    <tableColumn id="3586" xr3:uid="{06B148A1-02AE-494B-8BC0-16836FD0C024}" name="Column3582" dataDxfId="12985"/>
    <tableColumn id="3587" xr3:uid="{7F128726-192A-4012-89AC-7B4206B602EF}" name="Column3583" dataDxfId="12984"/>
    <tableColumn id="3588" xr3:uid="{49C6198B-C92A-4E6F-98B9-63DE2199297E}" name="Column3584" dataDxfId="12983"/>
    <tableColumn id="3589" xr3:uid="{03E8ADEA-482F-45BF-8E33-39F07ACFFC1E}" name="Column3585" dataDxfId="12982"/>
    <tableColumn id="3590" xr3:uid="{EE188035-87F8-4D52-B622-8B0DE40895B8}" name="Column3586" dataDxfId="12981"/>
    <tableColumn id="3591" xr3:uid="{387A1922-6DE2-496D-AB5B-93DE49A9A9C3}" name="Column3587" dataDxfId="12980"/>
    <tableColumn id="3592" xr3:uid="{CF8284FC-1789-4E15-A0D0-251ECAB0698E}" name="Column3588" dataDxfId="12979"/>
    <tableColumn id="3593" xr3:uid="{5B2C4AC2-A81D-4582-9700-96D817D910D0}" name="Column3589" dataDxfId="12978"/>
    <tableColumn id="3594" xr3:uid="{6EB5601D-A1DD-44B8-A6D3-BDF0E7817AD3}" name="Column3590" dataDxfId="12977"/>
    <tableColumn id="3595" xr3:uid="{9C93AD9B-72DD-4D67-9BA8-FAC78866AB95}" name="Column3591" dataDxfId="12976"/>
    <tableColumn id="3596" xr3:uid="{F118CE79-6524-4976-901E-0FF05B9BC0F0}" name="Column3592" dataDxfId="12975"/>
    <tableColumn id="3597" xr3:uid="{37EECDBF-D4FF-4532-AFE1-B577E962DA1C}" name="Column3593" dataDxfId="12974"/>
    <tableColumn id="3598" xr3:uid="{ED3CBA44-5F5F-4855-885B-6EE8C55E23CF}" name="Column3594" dataDxfId="12973"/>
    <tableColumn id="3599" xr3:uid="{2280E6A5-9985-4725-BFEE-02CB31163843}" name="Column3595" dataDxfId="12972"/>
    <tableColumn id="3600" xr3:uid="{11945EEB-4B2B-4781-84EC-A798053CAEFA}" name="Column3596" dataDxfId="12971"/>
    <tableColumn id="3601" xr3:uid="{B15BC1C6-B079-4460-8609-DBFBFEDC9506}" name="Column3597" dataDxfId="12970"/>
    <tableColumn id="3602" xr3:uid="{FB3B0245-66C2-4DEB-A8B5-2418BE297D56}" name="Column3598" dataDxfId="12969"/>
    <tableColumn id="3603" xr3:uid="{56319D03-2644-4F80-A997-5CC9D56FE9B6}" name="Column3599" dataDxfId="12968"/>
    <tableColumn id="3604" xr3:uid="{59FE847A-366C-4D42-869E-09EF119F9CDD}" name="Column3600" dataDxfId="12967"/>
    <tableColumn id="3605" xr3:uid="{62B004B0-F63B-466E-B452-87F97453CBBC}" name="Column3601" dataDxfId="12966"/>
    <tableColumn id="3606" xr3:uid="{0E621CE8-97CC-4E5F-9226-82ABCC3C1A83}" name="Column3602" dataDxfId="12965"/>
    <tableColumn id="3607" xr3:uid="{DB393198-45BE-4268-96F7-7CE14F5351BD}" name="Column3603" dataDxfId="12964"/>
    <tableColumn id="3608" xr3:uid="{3CC73414-5BF9-456D-8054-3A62546EC93B}" name="Column3604" dataDxfId="12963"/>
    <tableColumn id="3609" xr3:uid="{BFD93001-66A4-40FE-AB50-311D8BDB9780}" name="Column3605" dataDxfId="12962"/>
    <tableColumn id="3610" xr3:uid="{D4CF5D01-6A98-46E5-976F-7CACD292E41D}" name="Column3606" dataDxfId="12961"/>
    <tableColumn id="3611" xr3:uid="{95A5C9E3-86DC-4682-8577-03467FAE1559}" name="Column3607" dataDxfId="12960"/>
    <tableColumn id="3612" xr3:uid="{64B5ACB3-C1C7-40A9-9FBB-05FECF2B9412}" name="Column3608" dataDxfId="12959"/>
    <tableColumn id="3613" xr3:uid="{B855D656-1329-42FC-B664-56A830E5D72E}" name="Column3609" dataDxfId="12958"/>
    <tableColumn id="3614" xr3:uid="{F173895A-F763-461C-9980-733516F89EDA}" name="Column3610" dataDxfId="12957"/>
    <tableColumn id="3615" xr3:uid="{27E692D3-BBC5-4778-ADD4-D8B0F3860256}" name="Column3611" dataDxfId="12956"/>
    <tableColumn id="3616" xr3:uid="{80203BF9-935A-44E5-A577-B3C9307B9A9B}" name="Column3612" dataDxfId="12955"/>
    <tableColumn id="3617" xr3:uid="{55F9A5FC-8E3C-4199-BC5F-3FBEC0B01FA8}" name="Column3613" dataDxfId="12954"/>
    <tableColumn id="3618" xr3:uid="{0A31E0D0-9C22-4F63-8D2C-4C4984BFFA27}" name="Column3614" dataDxfId="12953"/>
    <tableColumn id="3619" xr3:uid="{DB4B346E-2A44-4165-8E66-830065BE0DFE}" name="Column3615" dataDxfId="12952"/>
    <tableColumn id="3620" xr3:uid="{E6FF4694-92EA-412D-8D4D-4C65A0C44086}" name="Column3616" dataDxfId="12951"/>
    <tableColumn id="3621" xr3:uid="{CB882A13-F70E-431C-A0C6-FACD206B215F}" name="Column3617" dataDxfId="12950"/>
    <tableColumn id="3622" xr3:uid="{FBAF8845-1A16-4DB3-9B59-E4B500855CEB}" name="Column3618" dataDxfId="12949"/>
    <tableColumn id="3623" xr3:uid="{CAB92532-A393-4F8A-AE49-8D366181A313}" name="Column3619" dataDxfId="12948"/>
    <tableColumn id="3624" xr3:uid="{7E03F784-64EC-4F74-9659-96979A388C8F}" name="Column3620" dataDxfId="12947"/>
    <tableColumn id="3625" xr3:uid="{BD9852E9-6D3E-4433-8FFB-3280430E2F71}" name="Column3621" dataDxfId="12946"/>
    <tableColumn id="3626" xr3:uid="{ECCD24C5-AAD8-4F7E-97EF-94BD42DE2C95}" name="Column3622" dataDxfId="12945"/>
    <tableColumn id="3627" xr3:uid="{FF2C48D8-A753-4E86-AFAF-F622B43E1F77}" name="Column3623" dataDxfId="12944"/>
    <tableColumn id="3628" xr3:uid="{0408A331-BEC0-4B6D-8ABE-7D739AEA66DE}" name="Column3624" dataDxfId="12943"/>
    <tableColumn id="3629" xr3:uid="{E140F1CE-4EEE-4462-8BAC-A1DA438EB8F9}" name="Column3625" dataDxfId="12942"/>
    <tableColumn id="3630" xr3:uid="{5D3D05CE-522B-47EE-A08A-48EE1C22A00E}" name="Column3626" dataDxfId="12941"/>
    <tableColumn id="3631" xr3:uid="{E3A1E0D1-E3D1-4D2E-9C9B-E7E248792277}" name="Column3627" dataDxfId="12940"/>
    <tableColumn id="3632" xr3:uid="{FEFB50B3-C29B-46A8-A936-70C4B8EA54A0}" name="Column3628" dataDxfId="12939"/>
    <tableColumn id="3633" xr3:uid="{C35952EA-2B09-406C-9795-52EE5ABD8245}" name="Column3629" dataDxfId="12938"/>
    <tableColumn id="3634" xr3:uid="{F8F6735B-8DC1-4989-BAFB-A7A0D4CD95A8}" name="Column3630" dataDxfId="12937"/>
    <tableColumn id="3635" xr3:uid="{18F11B6C-3643-43AA-82A4-3F2DAA4A6759}" name="Column3631" dataDxfId="12936"/>
    <tableColumn id="3636" xr3:uid="{F75978F2-A4E6-402A-AEE6-F4F6314A88D9}" name="Column3632" dataDxfId="12935"/>
    <tableColumn id="3637" xr3:uid="{F1594ED7-678E-476E-9AAE-6F7570B0ADFF}" name="Column3633" dataDxfId="12934"/>
    <tableColumn id="3638" xr3:uid="{4F7E8AF0-8BB8-4511-A7AA-826412D31583}" name="Column3634" dataDxfId="12933"/>
    <tableColumn id="3639" xr3:uid="{21C0A7D7-6256-483F-9780-D3B4A3A198FE}" name="Column3635" dataDxfId="12932"/>
    <tableColumn id="3640" xr3:uid="{E1679E12-79A0-4B4E-ABA9-96547D7FD9AF}" name="Column3636" dataDxfId="12931"/>
    <tableColumn id="3641" xr3:uid="{EFF14227-8E61-4973-8989-9D80B7110820}" name="Column3637" dataDxfId="12930"/>
    <tableColumn id="3642" xr3:uid="{39E13366-3FFD-4225-8DC7-8D32D50ED30D}" name="Column3638" dataDxfId="12929"/>
    <tableColumn id="3643" xr3:uid="{EEDC97CB-DD2D-45D9-B353-310E060C581B}" name="Column3639" dataDxfId="12928"/>
    <tableColumn id="3644" xr3:uid="{1099B3E9-8C97-4CCA-A53B-C3C2DBCE095C}" name="Column3640" dataDxfId="12927"/>
    <tableColumn id="3645" xr3:uid="{D188042F-69CD-4723-AE21-071BF3726BF4}" name="Column3641" dataDxfId="12926"/>
    <tableColumn id="3646" xr3:uid="{A9FE8D07-8F0A-4DD7-B963-8F9FDBF9E77C}" name="Column3642" dataDxfId="12925"/>
    <tableColumn id="3647" xr3:uid="{1252B6DC-E504-4A61-AB29-2AE9F2290830}" name="Column3643" dataDxfId="12924"/>
    <tableColumn id="3648" xr3:uid="{77027E40-BDEE-48A4-8FF0-C04DA0785C12}" name="Column3644" dataDxfId="12923"/>
    <tableColumn id="3649" xr3:uid="{D79A3E92-5764-4279-A0C3-7BBF01FF9210}" name="Column3645" dataDxfId="12922"/>
    <tableColumn id="3650" xr3:uid="{100596D6-9F66-42D4-BC7B-1C9AD22460AA}" name="Column3646" dataDxfId="12921"/>
    <tableColumn id="3651" xr3:uid="{41D57EDD-1B04-4CF1-9E9A-E18EA93695ED}" name="Column3647" dataDxfId="12920"/>
    <tableColumn id="3652" xr3:uid="{AC2D589D-83AE-4BEB-9E57-0AB28E2B394C}" name="Column3648" dataDxfId="12919"/>
    <tableColumn id="3653" xr3:uid="{ABCE6331-960E-4E98-9E6B-3DF9DF2C412B}" name="Column3649" dataDxfId="12918"/>
    <tableColumn id="3654" xr3:uid="{454E2864-81A7-437E-8C1B-7525F7C4EA36}" name="Column3650" dataDxfId="12917"/>
    <tableColumn id="3655" xr3:uid="{890AEAA1-BA5A-45C2-9147-39A926E50EE0}" name="Column3651" dataDxfId="12916"/>
    <tableColumn id="3656" xr3:uid="{29B5DC32-F174-4407-AEA8-97604E5A6F06}" name="Column3652" dataDxfId="12915"/>
    <tableColumn id="3657" xr3:uid="{9D208C36-E123-45FE-98E9-08AE31BB0095}" name="Column3653" dataDxfId="12914"/>
    <tableColumn id="3658" xr3:uid="{6DF2737F-7E26-409A-AF91-85C9EFE0277A}" name="Column3654" dataDxfId="12913"/>
    <tableColumn id="3659" xr3:uid="{AF3FE90C-3A38-4315-8D20-2D77B9A6103F}" name="Column3655" dataDxfId="12912"/>
    <tableColumn id="3660" xr3:uid="{2FF34EF4-478A-4DF6-A782-75CB6B77CBC4}" name="Column3656" dataDxfId="12911"/>
    <tableColumn id="3661" xr3:uid="{513D3FF7-88C0-4649-B93A-180334DA65A3}" name="Column3657" dataDxfId="12910"/>
    <tableColumn id="3662" xr3:uid="{03FEA198-0413-4082-8BA4-AC182D751EE0}" name="Column3658" dataDxfId="12909"/>
    <tableColumn id="3663" xr3:uid="{A7F1532B-1498-4D74-880C-DFCB332C4D2C}" name="Column3659" dataDxfId="12908"/>
    <tableColumn id="3664" xr3:uid="{3AE268F6-A87F-4A7F-82FC-DECD4B4B2B32}" name="Column3660" dataDxfId="12907"/>
    <tableColumn id="3665" xr3:uid="{1330B343-F205-4286-A099-BD6C0F67A4BF}" name="Column3661" dataDxfId="12906"/>
    <tableColumn id="3666" xr3:uid="{655EB71A-16DA-4B7B-8331-4EEB4C35D8F8}" name="Column3662" dataDxfId="12905"/>
    <tableColumn id="3667" xr3:uid="{A1354821-36B8-4472-9E13-27E82FF2F920}" name="Column3663" dataDxfId="12904"/>
    <tableColumn id="3668" xr3:uid="{184FAAC8-1C4A-46FA-96C2-1D20FCA6451A}" name="Column3664" dataDxfId="12903"/>
    <tableColumn id="3669" xr3:uid="{315DD834-B61B-4C0A-A97A-4B0749336A27}" name="Column3665" dataDxfId="12902"/>
    <tableColumn id="3670" xr3:uid="{DEF24764-9F45-4E3B-AC0B-8560AF74199F}" name="Column3666" dataDxfId="12901"/>
    <tableColumn id="3671" xr3:uid="{55921301-2BCE-47B5-AC6C-2556FA3B99F2}" name="Column3667" dataDxfId="12900"/>
    <tableColumn id="3672" xr3:uid="{10DC6794-9E30-4EB8-853A-8F4F4CE1FDB4}" name="Column3668" dataDxfId="12899"/>
    <tableColumn id="3673" xr3:uid="{CD38211F-2799-423B-BA8D-02015D71FD72}" name="Column3669" dataDxfId="12898"/>
    <tableColumn id="3674" xr3:uid="{4B4914CE-0CCD-442A-AE6E-A4C5B343B88E}" name="Column3670" dataDxfId="12897"/>
    <tableColumn id="3675" xr3:uid="{DA70DAFD-A4A7-4C1D-A83C-C0E6303FE1D2}" name="Column3671" dataDxfId="12896"/>
    <tableColumn id="3676" xr3:uid="{473A2FED-D5EC-4120-AD9B-5A8644571FEB}" name="Column3672" dataDxfId="12895"/>
    <tableColumn id="3677" xr3:uid="{ADEA947B-307F-4FCA-A8D3-E0BE73A250B2}" name="Column3673" dataDxfId="12894"/>
    <tableColumn id="3678" xr3:uid="{FFD6E58C-CFDA-4E0E-BE6A-1835828CDB65}" name="Column3674" dataDxfId="12893"/>
    <tableColumn id="3679" xr3:uid="{A5B38263-B000-42A5-8938-78DCD3C03244}" name="Column3675" dataDxfId="12892"/>
    <tableColumn id="3680" xr3:uid="{C8F0D218-7381-496F-A6E5-75C025FFFB21}" name="Column3676" dataDxfId="12891"/>
    <tableColumn id="3681" xr3:uid="{74E21592-A8EF-4270-8E8F-5E7C0FA6E578}" name="Column3677" dataDxfId="12890"/>
    <tableColumn id="3682" xr3:uid="{6BB8BA24-8528-4BED-B74C-73BDF1DD0FC8}" name="Column3678" dataDxfId="12889"/>
    <tableColumn id="3683" xr3:uid="{1E77F02F-9588-425F-AB1A-8191B4EF2392}" name="Column3679" dataDxfId="12888"/>
    <tableColumn id="3684" xr3:uid="{6CDF7B38-798E-4AAD-B05A-813869C35BF2}" name="Column3680" dataDxfId="12887"/>
    <tableColumn id="3685" xr3:uid="{54F7FC35-A7A2-4E41-917A-BD69C1793E4F}" name="Column3681" dataDxfId="12886"/>
    <tableColumn id="3686" xr3:uid="{325202CF-4153-4537-88F6-14BDCF4896F8}" name="Column3682" dataDxfId="12885"/>
    <tableColumn id="3687" xr3:uid="{F0D04AD1-3BF9-47D1-99BA-29E52A437CF8}" name="Column3683" dataDxfId="12884"/>
    <tableColumn id="3688" xr3:uid="{79E68FEE-5675-4404-BB86-556863FE40BA}" name="Column3684" dataDxfId="12883"/>
    <tableColumn id="3689" xr3:uid="{AAE2F491-9C81-4486-AF37-F592A47D6BA7}" name="Column3685" dataDxfId="12882"/>
    <tableColumn id="3690" xr3:uid="{CA8B7F9B-7BB2-43F1-B139-D6866DD6A03E}" name="Column3686" dataDxfId="12881"/>
    <tableColumn id="3691" xr3:uid="{02B4D20A-3C20-4D7F-A671-99EB485E4A36}" name="Column3687" dataDxfId="12880"/>
    <tableColumn id="3692" xr3:uid="{63252BED-9A8F-4897-BF23-EEADA6891BEC}" name="Column3688" dataDxfId="12879"/>
    <tableColumn id="3693" xr3:uid="{24A8B6B5-188D-477E-9F5D-45DF9CEDEF63}" name="Column3689" dataDxfId="12878"/>
    <tableColumn id="3694" xr3:uid="{FEF8A2C0-E2DC-48AD-ADFB-ECD96F212E55}" name="Column3690" dataDxfId="12877"/>
    <tableColumn id="3695" xr3:uid="{2B540C13-851F-4DAA-9CA3-8AC5FDB9F258}" name="Column3691" dataDxfId="12876"/>
    <tableColumn id="3696" xr3:uid="{AA815862-719E-45AD-9036-0715BB745C41}" name="Column3692" dataDxfId="12875"/>
    <tableColumn id="3697" xr3:uid="{A9D5C59D-54F9-46D6-AD6C-0377990B6202}" name="Column3693" dataDxfId="12874"/>
    <tableColumn id="3698" xr3:uid="{9F31F061-D31B-4A1A-B684-BC0C8D591A2A}" name="Column3694" dataDxfId="12873"/>
    <tableColumn id="3699" xr3:uid="{DF8A1289-6437-4C16-A488-A55B26163176}" name="Column3695" dataDxfId="12872"/>
    <tableColumn id="3700" xr3:uid="{DBFE524A-61D9-4348-8E36-977CCC33D98A}" name="Column3696" dataDxfId="12871"/>
    <tableColumn id="3701" xr3:uid="{564AED34-C7CB-4D7C-BCDD-ED0E9C94E70D}" name="Column3697" dataDxfId="12870"/>
    <tableColumn id="3702" xr3:uid="{E413201A-08D2-4358-8B6E-F65332493A32}" name="Column3698" dataDxfId="12869"/>
    <tableColumn id="3703" xr3:uid="{C99A1F46-D95D-4D85-8792-14880565A2BD}" name="Column3699" dataDxfId="12868"/>
    <tableColumn id="3704" xr3:uid="{16BC7D10-6FB2-4F32-906A-B5BDAECB7843}" name="Column3700" dataDxfId="12867"/>
    <tableColumn id="3705" xr3:uid="{76C044DE-438B-427B-90F2-CA399AE18D64}" name="Column3701" dataDxfId="12866"/>
    <tableColumn id="3706" xr3:uid="{EC689AC3-6DF7-49BC-B383-B34B6894B73A}" name="Column3702" dataDxfId="12865"/>
    <tableColumn id="3707" xr3:uid="{63AE9DB7-76E3-432D-B12A-70378B9E3124}" name="Column3703" dataDxfId="12864"/>
    <tableColumn id="3708" xr3:uid="{19D29D3B-F19D-45E9-9A41-CA9ECA31EEAE}" name="Column3704" dataDxfId="12863"/>
    <tableColumn id="3709" xr3:uid="{F630ADBD-302D-40D9-BD50-89D07FDCD0FF}" name="Column3705" dataDxfId="12862"/>
    <tableColumn id="3710" xr3:uid="{CCDF38FA-8289-4995-82A0-A75E9327520C}" name="Column3706" dataDxfId="12861"/>
    <tableColumn id="3711" xr3:uid="{EF754905-F4C4-42E4-BA44-C59B9F97B02D}" name="Column3707" dataDxfId="12860"/>
    <tableColumn id="3712" xr3:uid="{C439C377-30E6-4F79-8E61-3C74260F6B5C}" name="Column3708" dataDxfId="12859"/>
    <tableColumn id="3713" xr3:uid="{9B6A06CD-804B-44BB-812A-E00E217C995C}" name="Column3709" dataDxfId="12858"/>
    <tableColumn id="3714" xr3:uid="{7DDB3714-E94F-4F35-B07E-1C9DCA640DCD}" name="Column3710" dataDxfId="12857"/>
    <tableColumn id="3715" xr3:uid="{B2B06C34-CEBA-4405-8DC2-9B01516BE5AA}" name="Column3711" dataDxfId="12856"/>
    <tableColumn id="3716" xr3:uid="{624768E5-E487-4DA5-8914-4E4F4C36E8A8}" name="Column3712" dataDxfId="12855"/>
    <tableColumn id="3717" xr3:uid="{1830107A-ADAD-4F26-A2DC-96C497A83059}" name="Column3713" dataDxfId="12854"/>
    <tableColumn id="3718" xr3:uid="{F34EF16B-A0AB-4FD3-87BA-96B578888BD1}" name="Column3714" dataDxfId="12853"/>
    <tableColumn id="3719" xr3:uid="{3BCDB451-E7BC-40A1-B69A-04A195F28843}" name="Column3715" dataDxfId="12852"/>
    <tableColumn id="3720" xr3:uid="{E7862725-A653-4FEE-A2BD-4238239757AC}" name="Column3716" dataDxfId="12851"/>
    <tableColumn id="3721" xr3:uid="{7A1E09A9-E2E4-44FF-876F-442A2771F773}" name="Column3717" dataDxfId="12850"/>
    <tableColumn id="3722" xr3:uid="{F406D53E-9039-40A5-AD01-57ACD76AA25D}" name="Column3718" dataDxfId="12849"/>
    <tableColumn id="3723" xr3:uid="{3CA79DE6-E818-4700-A3D6-20ACFE136427}" name="Column3719" dataDxfId="12848"/>
    <tableColumn id="3724" xr3:uid="{E447C5A6-B893-47F9-94FA-FE0E2F98219B}" name="Column3720" dataDxfId="12847"/>
    <tableColumn id="3725" xr3:uid="{0A6E0E30-0136-474B-BC25-CAED8A1E2B27}" name="Column3721" dataDxfId="12846"/>
    <tableColumn id="3726" xr3:uid="{755B23D5-7745-42B8-803F-632BE86D3A7F}" name="Column3722" dataDxfId="12845"/>
    <tableColumn id="3727" xr3:uid="{2CA0FF4E-8E64-46DA-A1E5-2F6601F37664}" name="Column3723" dataDxfId="12844"/>
    <tableColumn id="3728" xr3:uid="{00146F40-1E2A-4239-9C9D-8E07CFCD457D}" name="Column3724" dataDxfId="12843"/>
    <tableColumn id="3729" xr3:uid="{E716778A-AC48-45AC-AB79-73776A7E9DB4}" name="Column3725" dataDxfId="12842"/>
    <tableColumn id="3730" xr3:uid="{72B0CCAD-609C-4316-8499-5086C451D0DC}" name="Column3726" dataDxfId="12841"/>
    <tableColumn id="3731" xr3:uid="{9BC8FD47-8B77-4A39-A2AD-4DE68C1FEE42}" name="Column3727" dataDxfId="12840"/>
    <tableColumn id="3732" xr3:uid="{DFBCE5DB-FB37-49E5-97B5-223586187F4F}" name="Column3728" dataDxfId="12839"/>
    <tableColumn id="3733" xr3:uid="{67F39AE5-D241-4E71-997F-A9C21A84A7DB}" name="Column3729" dataDxfId="12838"/>
    <tableColumn id="3734" xr3:uid="{430C5BB8-7611-4D46-93CE-2A6CB0FE6861}" name="Column3730" dataDxfId="12837"/>
    <tableColumn id="3735" xr3:uid="{1DE87C5F-E63D-4B94-8672-B9B1EF8FB938}" name="Column3731" dataDxfId="12836"/>
    <tableColumn id="3736" xr3:uid="{7E97451C-67AC-47D2-A04F-2E99AE52A1FB}" name="Column3732" dataDxfId="12835"/>
    <tableColumn id="3737" xr3:uid="{D3C4C2C4-5BE7-46C4-B741-14BCFA968D47}" name="Column3733" dataDxfId="12834"/>
    <tableColumn id="3738" xr3:uid="{D7C531A3-F13F-4640-893F-E53A807824AC}" name="Column3734" dataDxfId="12833"/>
    <tableColumn id="3739" xr3:uid="{D08F8729-399C-4A85-9DE5-ECFB0231DDF9}" name="Column3735" dataDxfId="12832"/>
    <tableColumn id="3740" xr3:uid="{C808A60B-1E42-4809-8EB1-0C3E8D94600E}" name="Column3736" dataDxfId="12831"/>
    <tableColumn id="3741" xr3:uid="{1B6401B0-60C4-46E1-BF36-4B4A2C65D4FB}" name="Column3737" dataDxfId="12830"/>
    <tableColumn id="3742" xr3:uid="{259A56BB-47FD-4C98-9E8C-B498107648D4}" name="Column3738" dataDxfId="12829"/>
    <tableColumn id="3743" xr3:uid="{93CA4418-1A90-40CF-B92A-A8B158B961DA}" name="Column3739" dataDxfId="12828"/>
    <tableColumn id="3744" xr3:uid="{6942052B-D7B0-4158-9C24-BF286086C792}" name="Column3740" dataDxfId="12827"/>
    <tableColumn id="3745" xr3:uid="{FADEB2B6-41B8-4F74-9BE4-CC13D53095E7}" name="Column3741" dataDxfId="12826"/>
    <tableColumn id="3746" xr3:uid="{6A25B35B-7BF2-4A37-9429-E671E164C058}" name="Column3742" dataDxfId="12825"/>
    <tableColumn id="3747" xr3:uid="{DDE73BAF-985C-4089-A829-9447C6FB51E4}" name="Column3743" dataDxfId="12824"/>
    <tableColumn id="3748" xr3:uid="{33755CE3-0CCE-4863-8225-A047AC53D9A5}" name="Column3744" dataDxfId="12823"/>
    <tableColumn id="3749" xr3:uid="{1BB08D4B-FA05-4032-B91B-BE08D4ED2586}" name="Column3745" dataDxfId="12822"/>
    <tableColumn id="3750" xr3:uid="{EAC79B93-BB69-42B7-BD34-5D07EFD92FD1}" name="Column3746" dataDxfId="12821"/>
    <tableColumn id="3751" xr3:uid="{42046155-A32E-4660-BDD2-46833BE92658}" name="Column3747" dataDxfId="12820"/>
    <tableColumn id="3752" xr3:uid="{809004C1-E793-42C3-8E1C-7DCD6A832FD8}" name="Column3748" dataDxfId="12819"/>
    <tableColumn id="3753" xr3:uid="{4CB2B4D5-34E9-4D07-8107-F01D5CB0D5EB}" name="Column3749" dataDxfId="12818"/>
    <tableColumn id="3754" xr3:uid="{A92EF8D0-9179-4839-A703-F2F1A83970C8}" name="Column3750" dataDxfId="12817"/>
    <tableColumn id="3755" xr3:uid="{D81040AD-6EE5-447C-AC31-7934FB3F5E92}" name="Column3751" dataDxfId="12816"/>
    <tableColumn id="3756" xr3:uid="{FEC1FBB0-E3AD-448C-935E-E9CDB57DD352}" name="Column3752" dataDxfId="12815"/>
    <tableColumn id="3757" xr3:uid="{34A46933-FD50-44F0-A3DD-C47E6D516C0E}" name="Column3753" dataDxfId="12814"/>
    <tableColumn id="3758" xr3:uid="{FF51630F-AB06-4EF7-A4E6-B3D6A6AA8DA4}" name="Column3754" dataDxfId="12813"/>
    <tableColumn id="3759" xr3:uid="{CA399F16-A2C4-4E0D-9BFA-45753D0C16B3}" name="Column3755" dataDxfId="12812"/>
    <tableColumn id="3760" xr3:uid="{BF9F0111-DC7C-42BB-ACDB-46A34244A7B5}" name="Column3756" dataDxfId="12811"/>
    <tableColumn id="3761" xr3:uid="{9593184B-4C0F-4936-A524-03FB92D2C852}" name="Column3757" dataDxfId="12810"/>
    <tableColumn id="3762" xr3:uid="{010883BD-8217-4C5E-B0E7-BFCACCA1D52A}" name="Column3758" dataDxfId="12809"/>
    <tableColumn id="3763" xr3:uid="{5725306E-C02F-4DE6-A5A2-9949C1182E54}" name="Column3759" dataDxfId="12808"/>
    <tableColumn id="3764" xr3:uid="{4F60A413-2A19-4C50-AB85-6B3BA216C767}" name="Column3760" dataDxfId="12807"/>
    <tableColumn id="3765" xr3:uid="{12B8809F-E9CB-499E-BFBC-ABBD5CE668AA}" name="Column3761" dataDxfId="12806"/>
    <tableColumn id="3766" xr3:uid="{F1F8989A-D9DA-4C3A-BC95-84495847FC3D}" name="Column3762" dataDxfId="12805"/>
    <tableColumn id="3767" xr3:uid="{2A64FD19-E6FB-4DFA-83E7-6CD7075DF51F}" name="Column3763" dataDxfId="12804"/>
    <tableColumn id="3768" xr3:uid="{46FF95D2-93EE-46A2-98DA-26BD7771DC6E}" name="Column3764" dataDxfId="12803"/>
    <tableColumn id="3769" xr3:uid="{96BDF77D-BB1E-44A2-AB34-6F30B4682881}" name="Column3765" dataDxfId="12802"/>
    <tableColumn id="3770" xr3:uid="{FB0F00A1-FBC9-4C64-856C-DD5088B3C23B}" name="Column3766" dataDxfId="12801"/>
    <tableColumn id="3771" xr3:uid="{258A6FB9-AC40-453A-A02C-6EA547855FA0}" name="Column3767" dataDxfId="12800"/>
    <tableColumn id="3772" xr3:uid="{E716CCCE-2520-4F93-A20D-8C5A728AABC9}" name="Column3768" dataDxfId="12799"/>
    <tableColumn id="3773" xr3:uid="{C707CB92-DD0E-4521-9666-781805DF4D27}" name="Column3769" dataDxfId="12798"/>
    <tableColumn id="3774" xr3:uid="{74B4040E-B822-4E21-839E-168FADACDC26}" name="Column3770" dataDxfId="12797"/>
    <tableColumn id="3775" xr3:uid="{11F24584-C819-454A-B554-B9C907EBFA42}" name="Column3771" dataDxfId="12796"/>
    <tableColumn id="3776" xr3:uid="{88ACA644-51EF-43AD-9D2C-4065ACB34E5A}" name="Column3772" dataDxfId="12795"/>
    <tableColumn id="3777" xr3:uid="{5838D440-FECF-4BA3-B073-B462B9CA8AE4}" name="Column3773" dataDxfId="12794"/>
    <tableColumn id="3778" xr3:uid="{506787C0-78B9-4B14-927F-3D2049237FA1}" name="Column3774" dataDxfId="12793"/>
    <tableColumn id="3779" xr3:uid="{318BED42-AD8B-44E8-ABB9-BD55062337B7}" name="Column3775" dataDxfId="12792"/>
    <tableColumn id="3780" xr3:uid="{0D1D2F13-2D65-4858-B249-459E98939A37}" name="Column3776" dataDxfId="12791"/>
    <tableColumn id="3781" xr3:uid="{DE4BAA51-247A-4A1F-A878-040CFD41BD6F}" name="Column3777" dataDxfId="12790"/>
    <tableColumn id="3782" xr3:uid="{52735701-2350-44FE-9EC5-6F748EC5ABE6}" name="Column3778" dataDxfId="12789"/>
    <tableColumn id="3783" xr3:uid="{BDEE6119-7AAE-486C-BD43-71A1666BA1AB}" name="Column3779" dataDxfId="12788"/>
    <tableColumn id="3784" xr3:uid="{DB62FA58-B68E-4305-9907-6FDF9857E3B6}" name="Column3780" dataDxfId="12787"/>
    <tableColumn id="3785" xr3:uid="{63BE0EC8-F846-4914-88CA-C1A87BF0A16F}" name="Column3781" dataDxfId="12786"/>
    <tableColumn id="3786" xr3:uid="{2822984F-8747-46F9-929F-D008E65FDA49}" name="Column3782" dataDxfId="12785"/>
    <tableColumn id="3787" xr3:uid="{C722E0FD-2E98-4553-A41A-4F81528CEA92}" name="Column3783" dataDxfId="12784"/>
    <tableColumn id="3788" xr3:uid="{9BD8B49A-B5F1-4FE1-911B-0DA18635193C}" name="Column3784" dataDxfId="12783"/>
    <tableColumn id="3789" xr3:uid="{DA76D0D8-FD76-4BED-90F7-890C54A645D6}" name="Column3785" dataDxfId="12782"/>
    <tableColumn id="3790" xr3:uid="{F7F60F4D-6E22-48C6-BC3A-81CEC1757AD4}" name="Column3786" dataDxfId="12781"/>
    <tableColumn id="3791" xr3:uid="{CFF98DB8-286D-4D86-8719-7432456D42AD}" name="Column3787" dataDxfId="12780"/>
    <tableColumn id="3792" xr3:uid="{B9D8ABC2-0B1A-4E82-B03A-67840C430EF0}" name="Column3788" dataDxfId="12779"/>
    <tableColumn id="3793" xr3:uid="{F49550C2-33E7-49DD-8FF5-5711D9612B8F}" name="Column3789" dataDxfId="12778"/>
    <tableColumn id="3794" xr3:uid="{3FF52B54-DFFB-4534-8324-B9EF8E59CDD7}" name="Column3790" dataDxfId="12777"/>
    <tableColumn id="3795" xr3:uid="{3520399E-448B-40EE-962F-143F975CCCFF}" name="Column3791" dataDxfId="12776"/>
    <tableColumn id="3796" xr3:uid="{5E4F4307-70B2-4ED5-995E-5641436E86A0}" name="Column3792" dataDxfId="12775"/>
    <tableColumn id="3797" xr3:uid="{9F1D58C0-29A3-4D28-992D-C2DDA372A5B7}" name="Column3793" dataDxfId="12774"/>
    <tableColumn id="3798" xr3:uid="{B597586A-8812-4A8E-B004-89E363BBD840}" name="Column3794" dataDxfId="12773"/>
    <tableColumn id="3799" xr3:uid="{8D864F78-81E5-4171-B162-E9E8E1A71376}" name="Column3795" dataDxfId="12772"/>
    <tableColumn id="3800" xr3:uid="{60C343B6-07E8-4071-8B67-F8F6BC04D10F}" name="Column3796" dataDxfId="12771"/>
    <tableColumn id="3801" xr3:uid="{C0D4FEC8-90D5-4CEB-BE22-05F4F3D73A35}" name="Column3797" dataDxfId="12770"/>
    <tableColumn id="3802" xr3:uid="{DE6A8CDD-B4F7-4BB4-A0CA-0FCA84CD5663}" name="Column3798" dataDxfId="12769"/>
    <tableColumn id="3803" xr3:uid="{8DA5C83D-0473-4AEC-88E2-2E2CDE0D6085}" name="Column3799" dataDxfId="12768"/>
    <tableColumn id="3804" xr3:uid="{72ED4F1E-CDC7-4B30-AD18-A19F1148B618}" name="Column3800" dataDxfId="12767"/>
    <tableColumn id="3805" xr3:uid="{09DE3395-2B79-4C74-B0ED-2B79610A7DEF}" name="Column3801" dataDxfId="12766"/>
    <tableColumn id="3806" xr3:uid="{459DB34C-3D36-4AF7-91DE-637C1193F04C}" name="Column3802" dataDxfId="12765"/>
    <tableColumn id="3807" xr3:uid="{DD41D150-5A1D-4A27-B1B9-CD2AB1F4F711}" name="Column3803" dataDxfId="12764"/>
    <tableColumn id="3808" xr3:uid="{E3A12172-9DED-42CB-A0CB-4D14BA37739C}" name="Column3804" dataDxfId="12763"/>
    <tableColumn id="3809" xr3:uid="{4051C711-F001-434F-9D33-AC5DE95696F2}" name="Column3805" dataDxfId="12762"/>
    <tableColumn id="3810" xr3:uid="{75B5FE99-2980-4E27-8B1B-8FB04011AA9E}" name="Column3806" dataDxfId="12761"/>
    <tableColumn id="3811" xr3:uid="{E510AB41-BC8B-4A3B-A22D-39A5BD67E31E}" name="Column3807" dataDxfId="12760"/>
    <tableColumn id="3812" xr3:uid="{E9F06A13-1D47-4D7C-B408-C8931E0DE677}" name="Column3808" dataDxfId="12759"/>
    <tableColumn id="3813" xr3:uid="{1A73AAD6-D2AB-4B7B-B828-DB1875BFC052}" name="Column3809" dataDxfId="12758"/>
    <tableColumn id="3814" xr3:uid="{0FA2F009-A1C4-40A4-99B2-32048F986549}" name="Column3810" dataDxfId="12757"/>
    <tableColumn id="3815" xr3:uid="{98CE1150-1192-4D08-B80C-B4A34D1B4B7E}" name="Column3811" dataDxfId="12756"/>
    <tableColumn id="3816" xr3:uid="{963051C9-277F-40A7-8596-22168DA4D9E9}" name="Column3812" dataDxfId="12755"/>
    <tableColumn id="3817" xr3:uid="{01DC021C-EE02-433B-9F63-BE0E6E13EC7B}" name="Column3813" dataDxfId="12754"/>
    <tableColumn id="3818" xr3:uid="{A78678AD-3C86-4433-A637-E6A09DF3CCCC}" name="Column3814" dataDxfId="12753"/>
    <tableColumn id="3819" xr3:uid="{48679027-C799-4C16-B26E-61D3E2D6F46F}" name="Column3815" dataDxfId="12752"/>
    <tableColumn id="3820" xr3:uid="{1A99E7C5-2A83-4AC1-80C9-5190B54587F5}" name="Column3816" dataDxfId="12751"/>
    <tableColumn id="3821" xr3:uid="{90B75018-6FAD-44F8-A8BB-65F6C4A7C6BC}" name="Column3817" dataDxfId="12750"/>
    <tableColumn id="3822" xr3:uid="{678B8DC5-4E1B-4A31-86F2-66C324911168}" name="Column3818" dataDxfId="12749"/>
    <tableColumn id="3823" xr3:uid="{03D1C865-5C5C-499F-A637-FF0130620854}" name="Column3819" dataDxfId="12748"/>
    <tableColumn id="3824" xr3:uid="{A8407477-638C-40C1-9855-F00D7D60767E}" name="Column3820" dataDxfId="12747"/>
    <tableColumn id="3825" xr3:uid="{437DE4F1-EA4F-45F0-93DC-A9CA0911B113}" name="Column3821" dataDxfId="12746"/>
    <tableColumn id="3826" xr3:uid="{8893360C-FB97-4C2B-969B-491EFD137903}" name="Column3822" dataDxfId="12745"/>
    <tableColumn id="3827" xr3:uid="{38731617-1246-487F-AE6D-0D4ED69833D0}" name="Column3823" dataDxfId="12744"/>
    <tableColumn id="3828" xr3:uid="{DF8984C5-A237-4979-94EE-F400AA0DB33D}" name="Column3824" dataDxfId="12743"/>
    <tableColumn id="3829" xr3:uid="{A9831338-7200-4F00-9665-2F070F68BD28}" name="Column3825" dataDxfId="12742"/>
    <tableColumn id="3830" xr3:uid="{EEB8881E-3C67-41FA-96D9-1572B92B2DFB}" name="Column3826" dataDxfId="12741"/>
    <tableColumn id="3831" xr3:uid="{204D7924-E7C1-431B-9895-BCAF5E1A9A9D}" name="Column3827" dataDxfId="12740"/>
    <tableColumn id="3832" xr3:uid="{F000402A-BDF0-4379-8048-ACD00A8BE6BB}" name="Column3828" dataDxfId="12739"/>
    <tableColumn id="3833" xr3:uid="{D58675ED-4817-48B5-9DE0-5819652712BE}" name="Column3829" dataDxfId="12738"/>
    <tableColumn id="3834" xr3:uid="{87EEFC19-2720-4AF2-A967-37B083D2A173}" name="Column3830" dataDxfId="12737"/>
    <tableColumn id="3835" xr3:uid="{E53EB794-52F1-4E35-BAD1-B7D3F6DCDFAF}" name="Column3831" dataDxfId="12736"/>
    <tableColumn id="3836" xr3:uid="{96A4AF8A-434F-4ADD-A608-B61E15408854}" name="Column3832" dataDxfId="12735"/>
    <tableColumn id="3837" xr3:uid="{970204DC-9EE5-402D-BEB2-CA974215E065}" name="Column3833" dataDxfId="12734"/>
    <tableColumn id="3838" xr3:uid="{8466D1C6-3ABB-48A1-82A9-7CA0B35AA134}" name="Column3834" dataDxfId="12733"/>
    <tableColumn id="3839" xr3:uid="{4D900782-A21C-4B05-9F1E-9F3C28BA35CD}" name="Column3835" dataDxfId="12732"/>
    <tableColumn id="3840" xr3:uid="{1AF4CE5E-CF80-4D60-8BD7-003E400FC88F}" name="Column3836" dataDxfId="12731"/>
    <tableColumn id="3841" xr3:uid="{7746D521-1F33-4ADF-B3AC-A9B1CA6C80A0}" name="Column3837" dataDxfId="12730"/>
    <tableColumn id="3842" xr3:uid="{CFF82E96-08B5-45A0-B208-361690377F18}" name="Column3838" dataDxfId="12729"/>
    <tableColumn id="3843" xr3:uid="{B01F76B3-9C12-4E34-94E2-89D4D9CC9A80}" name="Column3839" dataDxfId="12728"/>
    <tableColumn id="3844" xr3:uid="{CE4D3CA8-20AD-485E-B85E-09EE23D3EA09}" name="Column3840" dataDxfId="12727"/>
    <tableColumn id="3845" xr3:uid="{90B1D1E7-D752-447D-8829-0D1625447C28}" name="Column3841" dataDxfId="12726"/>
    <tableColumn id="3846" xr3:uid="{27C8A85F-3027-424F-B8B5-DEBCB88D609E}" name="Column3842" dataDxfId="12725"/>
    <tableColumn id="3847" xr3:uid="{FEE1A13E-7A99-4723-B42C-254CBF3739C0}" name="Column3843" dataDxfId="12724"/>
    <tableColumn id="3848" xr3:uid="{643E1F46-16A7-4EFC-92F4-5DD4F626868E}" name="Column3844" dataDxfId="12723"/>
    <tableColumn id="3849" xr3:uid="{C209014D-A4B5-4F34-A7F7-FC9971B676C6}" name="Column3845" dataDxfId="12722"/>
    <tableColumn id="3850" xr3:uid="{2FCDF753-53DE-4C29-BA99-C7259F0687D1}" name="Column3846" dataDxfId="12721"/>
    <tableColumn id="3851" xr3:uid="{20C999F4-16C3-433F-B3AB-13CA29B4AD49}" name="Column3847" dataDxfId="12720"/>
    <tableColumn id="3852" xr3:uid="{CFD38DAF-32B1-4C86-BDF6-24D13787E15E}" name="Column3848" dataDxfId="12719"/>
    <tableColumn id="3853" xr3:uid="{BC9BAF31-17E5-4008-BE18-51BD99102AB6}" name="Column3849" dataDxfId="12718"/>
    <tableColumn id="3854" xr3:uid="{5C650EC2-4582-4DB7-8FF3-00EC2B46FF4B}" name="Column3850" dataDxfId="12717"/>
    <tableColumn id="3855" xr3:uid="{FB62D1BF-A0E4-45F5-B0B3-7D37BEDC403B}" name="Column3851" dataDxfId="12716"/>
    <tableColumn id="3856" xr3:uid="{FD7AC753-6ABD-4CA6-ACCA-DA37CD1B4F34}" name="Column3852" dataDxfId="12715"/>
    <tableColumn id="3857" xr3:uid="{EE1CD60B-C9B0-486A-A2D8-F25725D9B5E7}" name="Column3853" dataDxfId="12714"/>
    <tableColumn id="3858" xr3:uid="{5A29CCCF-0CD7-4C32-A590-7F559A17DE68}" name="Column3854" dataDxfId="12713"/>
    <tableColumn id="3859" xr3:uid="{6A435159-9FA5-4900-8BB0-435C1EAA50B2}" name="Column3855" dataDxfId="12712"/>
    <tableColumn id="3860" xr3:uid="{69966FA2-EEFB-48A4-B0F6-E47F18EB3BFD}" name="Column3856" dataDxfId="12711"/>
    <tableColumn id="3861" xr3:uid="{9611DC79-DC67-4D43-AA03-A2CBF83DDEF0}" name="Column3857" dataDxfId="12710"/>
    <tableColumn id="3862" xr3:uid="{1E1B350E-3AC5-4DB9-A3F8-549C069C99F6}" name="Column3858" dataDxfId="12709"/>
    <tableColumn id="3863" xr3:uid="{83B393BB-8A55-4877-BE2A-29333EEBE51A}" name="Column3859" dataDxfId="12708"/>
    <tableColumn id="3864" xr3:uid="{DD589805-2193-4477-93B9-0A6D477A66D1}" name="Column3860" dataDxfId="12707"/>
    <tableColumn id="3865" xr3:uid="{1D843F42-9B25-4908-94BF-8D4130384024}" name="Column3861" dataDxfId="12706"/>
    <tableColumn id="3866" xr3:uid="{1948A725-0D57-4D64-9698-F1C8AF1408E7}" name="Column3862" dataDxfId="12705"/>
    <tableColumn id="3867" xr3:uid="{6AF5A012-51A0-4D4A-8E0A-7B0E70634244}" name="Column3863" dataDxfId="12704"/>
    <tableColumn id="3868" xr3:uid="{90BE4816-F19F-45FB-8E27-7EB7D9584098}" name="Column3864" dataDxfId="12703"/>
    <tableColumn id="3869" xr3:uid="{FC8C3DC6-2F17-4811-A80C-A2C4D93E442C}" name="Column3865" dataDxfId="12702"/>
    <tableColumn id="3870" xr3:uid="{CD8C2854-0F5B-411C-9AB4-28BFF22EC12B}" name="Column3866" dataDxfId="12701"/>
    <tableColumn id="3871" xr3:uid="{A1F1209A-5A68-48D8-B661-62C932833BC0}" name="Column3867" dataDxfId="12700"/>
    <tableColumn id="3872" xr3:uid="{AF992C58-C8AA-4043-9D72-F6690BF3B2AC}" name="Column3868" dataDxfId="12699"/>
    <tableColumn id="3873" xr3:uid="{53C81B6F-3310-4414-B3E4-1F363B2D26B6}" name="Column3869" dataDxfId="12698"/>
    <tableColumn id="3874" xr3:uid="{5ED2022D-1638-47B5-B9B2-96D810E3CC79}" name="Column3870" dataDxfId="12697"/>
    <tableColumn id="3875" xr3:uid="{EA8BA7FF-8FD5-4940-B8AB-7CAD2ACEA32C}" name="Column3871" dataDxfId="12696"/>
    <tableColumn id="3876" xr3:uid="{F29913DB-6E87-4832-B2A5-253640BC21B1}" name="Column3872" dataDxfId="12695"/>
    <tableColumn id="3877" xr3:uid="{74D749CA-E400-4300-BFDC-F2AA384DB293}" name="Column3873" dataDxfId="12694"/>
    <tableColumn id="3878" xr3:uid="{B9D320FD-175A-4A23-917B-3A88B66BEEE9}" name="Column3874" dataDxfId="12693"/>
    <tableColumn id="3879" xr3:uid="{992D3D04-C088-437B-BDBA-B22F998CEBDA}" name="Column3875" dataDxfId="12692"/>
    <tableColumn id="3880" xr3:uid="{1D527C5B-34AA-4E29-9CB8-159B06F877A5}" name="Column3876" dataDxfId="12691"/>
    <tableColumn id="3881" xr3:uid="{C8FED43E-EDBE-4F65-B123-9C75EDD8845D}" name="Column3877" dataDxfId="12690"/>
    <tableColumn id="3882" xr3:uid="{5D107E22-1BDA-4B1D-ABB8-82C26348F1A7}" name="Column3878" dataDxfId="12689"/>
    <tableColumn id="3883" xr3:uid="{18EE61E1-1ACD-4142-9BC4-4BD5F6D486F9}" name="Column3879" dataDxfId="12688"/>
    <tableColumn id="3884" xr3:uid="{30AB58AF-A4B8-4402-81BF-A0DE1F8F4598}" name="Column3880" dataDxfId="12687"/>
    <tableColumn id="3885" xr3:uid="{386B22F7-2C9C-4A0B-B62C-32CF9914BD9C}" name="Column3881" dataDxfId="12686"/>
    <tableColumn id="3886" xr3:uid="{B54AC03E-5DCF-413A-8250-4AD82A1B3451}" name="Column3882" dataDxfId="12685"/>
    <tableColumn id="3887" xr3:uid="{B3262031-4EAE-4CC3-9477-C23A4A3DEB1E}" name="Column3883" dataDxfId="12684"/>
    <tableColumn id="3888" xr3:uid="{FED87D21-EF0B-4700-A1EB-BF55F34A2BBA}" name="Column3884" dataDxfId="12683"/>
    <tableColumn id="3889" xr3:uid="{905B8502-1AB3-4065-A1BF-43AE93B405F2}" name="Column3885" dataDxfId="12682"/>
    <tableColumn id="3890" xr3:uid="{FEAB9E6C-C5C2-44AF-9FC8-495FAEF97F5A}" name="Column3886" dataDxfId="12681"/>
    <tableColumn id="3891" xr3:uid="{7F081234-4DAC-4797-8ADE-4B0BD8FE267E}" name="Column3887" dataDxfId="12680"/>
    <tableColumn id="3892" xr3:uid="{143A95A3-7AAE-48A0-A411-69D6A20B1127}" name="Column3888" dataDxfId="12679"/>
    <tableColumn id="3893" xr3:uid="{BFC0D885-30DD-403F-A565-3B68BAD9B24A}" name="Column3889" dataDxfId="12678"/>
    <tableColumn id="3894" xr3:uid="{2109444D-F24E-490E-B04D-320F212FDE7F}" name="Column3890" dataDxfId="12677"/>
    <tableColumn id="3895" xr3:uid="{2F55403B-43E5-40A8-86D0-BE869E773A2A}" name="Column3891" dataDxfId="12676"/>
    <tableColumn id="3896" xr3:uid="{A2700D5E-1CA2-480D-8B78-0C4E4A0B3BE9}" name="Column3892" dataDxfId="12675"/>
    <tableColumn id="3897" xr3:uid="{8B490490-7D3E-4C36-A551-3747A9B71B3C}" name="Column3893" dataDxfId="12674"/>
    <tableColumn id="3898" xr3:uid="{87695F7B-0D01-4BF7-9E76-1884CF2549B0}" name="Column3894" dataDxfId="12673"/>
    <tableColumn id="3899" xr3:uid="{9AFF2405-F6F6-47C1-B204-E3613BDB3D20}" name="Column3895" dataDxfId="12672"/>
    <tableColumn id="3900" xr3:uid="{DBDD2888-D4EB-4030-A092-C1BE0A04B0EF}" name="Column3896" dataDxfId="12671"/>
    <tableColumn id="3901" xr3:uid="{5E238F48-9B23-49C6-BACE-E3B17DB451F4}" name="Column3897" dataDxfId="12670"/>
    <tableColumn id="3902" xr3:uid="{0C10DEFB-C039-4AF9-8718-88E6DC4F2C7C}" name="Column3898" dataDxfId="12669"/>
    <tableColumn id="3903" xr3:uid="{1C82F732-54A9-4EEE-BC55-3A31031EE3B7}" name="Column3899" dataDxfId="12668"/>
    <tableColumn id="3904" xr3:uid="{36A4B7E2-C62C-415F-ACF7-C1FFCBC52B74}" name="Column3900" dataDxfId="12667"/>
    <tableColumn id="3905" xr3:uid="{3675F428-3AD5-4878-A6CB-3B00E184CC0D}" name="Column3901" dataDxfId="12666"/>
    <tableColumn id="3906" xr3:uid="{E7B31135-9540-4CDA-98F5-B764723A761F}" name="Column3902" dataDxfId="12665"/>
    <tableColumn id="3907" xr3:uid="{8AB22AC0-B8DC-4CCF-9348-B3D5442B8A00}" name="Column3903" dataDxfId="12664"/>
    <tableColumn id="3908" xr3:uid="{A8532E99-0B49-4D53-9D17-87AFA61A06CC}" name="Column3904" dataDxfId="12663"/>
    <tableColumn id="3909" xr3:uid="{11BAF430-840A-4B1D-98E3-6D2C4454CDF3}" name="Column3905" dataDxfId="12662"/>
    <tableColumn id="3910" xr3:uid="{9CE41526-EF2D-4C64-AEE9-D421CA7BC918}" name="Column3906" dataDxfId="12661"/>
    <tableColumn id="3911" xr3:uid="{17616D4C-8C4B-418C-A576-3AADC8D652DF}" name="Column3907" dataDxfId="12660"/>
    <tableColumn id="3912" xr3:uid="{3E825CFB-A42F-4D59-99B2-8D7312FCBCF5}" name="Column3908" dataDxfId="12659"/>
    <tableColumn id="3913" xr3:uid="{2BDD74B9-D84B-4DD9-80A4-14D8E129F484}" name="Column3909" dataDxfId="12658"/>
    <tableColumn id="3914" xr3:uid="{7B7638A1-78D0-4333-B970-1F044B2741D1}" name="Column3910" dataDxfId="12657"/>
    <tableColumn id="3915" xr3:uid="{F4339F64-BFE2-4CB7-BDFE-8C380CA01309}" name="Column3911" dataDxfId="12656"/>
    <tableColumn id="3916" xr3:uid="{15055100-2EEA-4131-803C-8B1BB1BC4E0B}" name="Column3912" dataDxfId="12655"/>
    <tableColumn id="3917" xr3:uid="{F84C8D32-A406-4C8A-8A31-6B3A345DC705}" name="Column3913" dataDxfId="12654"/>
    <tableColumn id="3918" xr3:uid="{6494D45C-D4C9-4492-ADD9-D31776FEE389}" name="Column3914" dataDxfId="12653"/>
    <tableColumn id="3919" xr3:uid="{FAF5B12B-8937-42E0-B9CA-A9A9FD11E8D9}" name="Column3915" dataDxfId="12652"/>
    <tableColumn id="3920" xr3:uid="{758156C5-E5FD-4577-8730-2CDC89BBFF9E}" name="Column3916" dataDxfId="12651"/>
    <tableColumn id="3921" xr3:uid="{219BC135-316B-405E-958D-8F9EBC0ACC6E}" name="Column3917" dataDxfId="12650"/>
    <tableColumn id="3922" xr3:uid="{24DC4928-7676-413D-9E75-A88C3F5248FF}" name="Column3918" dataDxfId="12649"/>
    <tableColumn id="3923" xr3:uid="{70798720-0680-4AE7-8976-687328136DC4}" name="Column3919" dataDxfId="12648"/>
    <tableColumn id="3924" xr3:uid="{8E3CC64A-E7CA-4981-8CE0-BBCA446ED8A1}" name="Column3920" dataDxfId="12647"/>
    <tableColumn id="3925" xr3:uid="{DD29AEA0-365E-44C9-B9C0-696C473B9D37}" name="Column3921" dataDxfId="12646"/>
    <tableColumn id="3926" xr3:uid="{B0DA01C3-3E2E-47A3-8FF8-BE18760CC910}" name="Column3922" dataDxfId="12645"/>
    <tableColumn id="3927" xr3:uid="{FB4B2AA5-407C-497F-8D17-657BDD3A0D39}" name="Column3923" dataDxfId="12644"/>
    <tableColumn id="3928" xr3:uid="{AF1D4EE2-CB4F-48CB-A5AE-307CADC8DCB9}" name="Column3924" dataDxfId="12643"/>
    <tableColumn id="3929" xr3:uid="{8018B5F4-927A-4DB6-B94D-C4EAA624E806}" name="Column3925" dataDxfId="12642"/>
    <tableColumn id="3930" xr3:uid="{EB69309F-2AE6-4512-9248-B7A96B245703}" name="Column3926" dataDxfId="12641"/>
    <tableColumn id="3931" xr3:uid="{E294F83F-C9F3-434D-B354-BAC2D2A4BB38}" name="Column3927" dataDxfId="12640"/>
    <tableColumn id="3932" xr3:uid="{EACEEDCF-44E5-45B1-84DA-6CF5E5FA0869}" name="Column3928" dataDxfId="12639"/>
    <tableColumn id="3933" xr3:uid="{FE443BAC-F962-4FC6-B36D-19473F89EC31}" name="Column3929" dataDxfId="12638"/>
    <tableColumn id="3934" xr3:uid="{C9E74EBD-FB76-48F8-8AA3-96EE81EC8AA2}" name="Column3930" dataDxfId="12637"/>
    <tableColumn id="3935" xr3:uid="{4DDB788F-AD5C-4605-81D5-8673D75C81DD}" name="Column3931" dataDxfId="12636"/>
    <tableColumn id="3936" xr3:uid="{029250A5-7706-4C77-B044-E9AD025DF088}" name="Column3932" dataDxfId="12635"/>
    <tableColumn id="3937" xr3:uid="{15B68E1A-1253-46E7-A60D-8EF9FD7E5138}" name="Column3933" dataDxfId="12634"/>
    <tableColumn id="3938" xr3:uid="{0E09B7E5-622E-4FB9-B00E-73BA075A9303}" name="Column3934" dataDxfId="12633"/>
    <tableColumn id="3939" xr3:uid="{C5104DEC-5FFB-4A6C-844D-AB9886C08E17}" name="Column3935" dataDxfId="12632"/>
    <tableColumn id="3940" xr3:uid="{450A54F8-F5EA-4866-981B-832847738715}" name="Column3936" dataDxfId="12631"/>
    <tableColumn id="3941" xr3:uid="{EAFF3A98-3F0C-43A9-808F-9AB689DA7087}" name="Column3937" dataDxfId="12630"/>
    <tableColumn id="3942" xr3:uid="{0914DE60-7C1B-4CE9-BF1C-5B761546C74B}" name="Column3938" dataDxfId="12629"/>
    <tableColumn id="3943" xr3:uid="{820D006C-F546-48C4-AEAE-349752817C06}" name="Column3939" dataDxfId="12628"/>
    <tableColumn id="3944" xr3:uid="{BADA0B88-2E5B-4237-8D28-55C054BC08A9}" name="Column3940" dataDxfId="12627"/>
    <tableColumn id="3945" xr3:uid="{3233982C-F4A4-4461-A064-5771A45AB7BC}" name="Column3941" dataDxfId="12626"/>
    <tableColumn id="3946" xr3:uid="{0B51637E-F901-4675-A9E8-5BD8C8BB12A6}" name="Column3942" dataDxfId="12625"/>
    <tableColumn id="3947" xr3:uid="{8C393190-11BC-42A9-89D8-3C15217B7CF2}" name="Column3943" dataDxfId="12624"/>
    <tableColumn id="3948" xr3:uid="{03251FD1-64BE-4098-9073-E268C3B674B3}" name="Column3944" dataDxfId="12623"/>
    <tableColumn id="3949" xr3:uid="{6613E825-F03A-4075-BF1E-9F5F4FF3383D}" name="Column3945" dataDxfId="12622"/>
    <tableColumn id="3950" xr3:uid="{15028607-7238-494C-B80E-8E979245D922}" name="Column3946" dataDxfId="12621"/>
    <tableColumn id="3951" xr3:uid="{11008204-F164-4E09-86FA-8AC7C0E6E048}" name="Column3947" dataDxfId="12620"/>
    <tableColumn id="3952" xr3:uid="{B11BE54F-6255-4CB6-9873-E4421E916BCE}" name="Column3948" dataDxfId="12619"/>
    <tableColumn id="3953" xr3:uid="{FE73BA2F-E3DF-4D61-80D4-5446BF6B40BF}" name="Column3949" dataDxfId="12618"/>
    <tableColumn id="3954" xr3:uid="{CBD5A634-9DBD-476F-B009-EC8D8A1ACCDD}" name="Column3950" dataDxfId="12617"/>
    <tableColumn id="3955" xr3:uid="{CC44BAC0-44AE-4E90-A61C-55017F3A8AFA}" name="Column3951" dataDxfId="12616"/>
    <tableColumn id="3956" xr3:uid="{D2C038B8-4F4F-43F4-BD39-B02A0E19B6E5}" name="Column3952" dataDxfId="12615"/>
    <tableColumn id="3957" xr3:uid="{6870EE02-D3DB-4876-B924-B94D1F895BD9}" name="Column3953" dataDxfId="12614"/>
    <tableColumn id="3958" xr3:uid="{56BD3B96-1696-4470-9467-E0CF6475AEAB}" name="Column3954" dataDxfId="12613"/>
    <tableColumn id="3959" xr3:uid="{C3D7AC74-8271-48BB-953B-04A756571508}" name="Column3955" dataDxfId="12612"/>
    <tableColumn id="3960" xr3:uid="{3F1380AE-0B43-48AC-B99F-3255ECD42ECA}" name="Column3956" dataDxfId="12611"/>
    <tableColumn id="3961" xr3:uid="{FDC2E92C-F65D-494A-BAB9-374D98A30A9B}" name="Column3957" dataDxfId="12610"/>
    <tableColumn id="3962" xr3:uid="{EC16AB9B-77CA-4C30-A5ED-234990E57C3B}" name="Column3958" dataDxfId="12609"/>
    <tableColumn id="3963" xr3:uid="{04DCC45E-AA34-4B06-A21B-EE8BE822B58D}" name="Column3959" dataDxfId="12608"/>
    <tableColumn id="3964" xr3:uid="{25112DCE-1740-48CF-9F0E-395CB0352409}" name="Column3960" dataDxfId="12607"/>
    <tableColumn id="3965" xr3:uid="{84DA9A5F-E18D-4563-BDEF-70A7C2125D50}" name="Column3961" dataDxfId="12606"/>
    <tableColumn id="3966" xr3:uid="{A327CF1A-B9F5-46E8-9A07-BD60F9D0AC43}" name="Column3962" dataDxfId="12605"/>
    <tableColumn id="3967" xr3:uid="{819587FD-1649-494C-A35F-CB53484E5B28}" name="Column3963" dataDxfId="12604"/>
    <tableColumn id="3968" xr3:uid="{F3444CC3-926B-4AB0-9438-6C3D9684E525}" name="Column3964" dataDxfId="12603"/>
    <tableColumn id="3969" xr3:uid="{AC58C204-2C69-4519-9D09-C38CB8D9DCE9}" name="Column3965" dataDxfId="12602"/>
    <tableColumn id="3970" xr3:uid="{8A4037F3-FDAB-4E3C-9435-1C44357AE0B1}" name="Column3966" dataDxfId="12601"/>
    <tableColumn id="3971" xr3:uid="{33F8AAB0-F419-40C9-9DFA-5356F309FD1D}" name="Column3967" dataDxfId="12600"/>
    <tableColumn id="3972" xr3:uid="{504161FE-9945-4F1D-80B6-5F81CC835E1B}" name="Column3968" dataDxfId="12599"/>
    <tableColumn id="3973" xr3:uid="{5A70DF2A-C3E1-4070-9FD5-747690945504}" name="Column3969" dataDxfId="12598"/>
    <tableColumn id="3974" xr3:uid="{E339A653-C771-49C0-B891-7DAE041907C0}" name="Column3970" dataDxfId="12597"/>
    <tableColumn id="3975" xr3:uid="{CD21AEB3-CD32-4189-81A4-7F3888179577}" name="Column3971" dataDxfId="12596"/>
    <tableColumn id="3976" xr3:uid="{34CB68D1-77D4-48BC-8A0E-182CE004B7BA}" name="Column3972" dataDxfId="12595"/>
    <tableColumn id="3977" xr3:uid="{1A74F21D-5B02-4BC8-9830-BB89D1DDB125}" name="Column3973" dataDxfId="12594"/>
    <tableColumn id="3978" xr3:uid="{3DCAD7B1-788D-4249-BE83-0E9294AE81A4}" name="Column3974" dataDxfId="12593"/>
    <tableColumn id="3979" xr3:uid="{2C733E85-76AE-479E-81E3-A68072BD5582}" name="Column3975" dataDxfId="12592"/>
    <tableColumn id="3980" xr3:uid="{83C03ED4-FA56-4745-A09C-D7819A344A10}" name="Column3976" dataDxfId="12591"/>
    <tableColumn id="3981" xr3:uid="{B60574E4-5B14-4938-B601-B7FA01AD634A}" name="Column3977" dataDxfId="12590"/>
    <tableColumn id="3982" xr3:uid="{4AC4B04B-506F-4766-AB77-CCBFCB49B1A4}" name="Column3978" dataDxfId="12589"/>
    <tableColumn id="3983" xr3:uid="{8C93FE40-3936-4284-82FF-05773F6E4E47}" name="Column3979" dataDxfId="12588"/>
    <tableColumn id="3984" xr3:uid="{0433C0B4-6414-46F5-9A7F-83FE4109BD11}" name="Column3980" dataDxfId="12587"/>
    <tableColumn id="3985" xr3:uid="{735EE324-9D89-4B07-9334-6366A368BE5A}" name="Column3981" dataDxfId="12586"/>
    <tableColumn id="3986" xr3:uid="{47AE89F6-90A5-49D5-BB6B-D368C22B0455}" name="Column3982" dataDxfId="12585"/>
    <tableColumn id="3987" xr3:uid="{79481388-08C2-4671-B02B-69BFDF352D6D}" name="Column3983" dataDxfId="12584"/>
    <tableColumn id="3988" xr3:uid="{2B70B8E4-2FDA-4A1F-9BC4-E3B7FE7680E5}" name="Column3984" dataDxfId="12583"/>
    <tableColumn id="3989" xr3:uid="{B96F3CA2-5023-4A3D-9EC1-0E2BF87DBEDC}" name="Column3985" dataDxfId="12582"/>
    <tableColumn id="3990" xr3:uid="{84DBB1B0-0A37-42FE-971E-D6FB3DEB3C75}" name="Column3986" dataDxfId="12581"/>
    <tableColumn id="3991" xr3:uid="{0F6E369C-5F9E-43EB-AFDA-D0B6B8D42FFA}" name="Column3987" dataDxfId="12580"/>
    <tableColumn id="3992" xr3:uid="{4F9016AA-D74E-458E-BF1C-6391AF38C6BD}" name="Column3988" dataDxfId="12579"/>
    <tableColumn id="3993" xr3:uid="{0F35F935-877F-4857-97F9-94B7CE647293}" name="Column3989" dataDxfId="12578"/>
    <tableColumn id="3994" xr3:uid="{296170FD-161D-4030-B8EE-042DA2381D3F}" name="Column3990" dataDxfId="12577"/>
    <tableColumn id="3995" xr3:uid="{8B607F95-9B34-4D61-ACC9-3C0790CB26EB}" name="Column3991" dataDxfId="12576"/>
    <tableColumn id="3996" xr3:uid="{D35F0363-1539-4E4C-A447-34B6657EB86D}" name="Column3992" dataDxfId="12575"/>
    <tableColumn id="3997" xr3:uid="{62470B6F-FFF8-43AD-B596-66A4C8B02E19}" name="Column3993" dataDxfId="12574"/>
    <tableColumn id="3998" xr3:uid="{4801B3F1-D383-469F-8007-7F20239A18DC}" name="Column3994" dataDxfId="12573"/>
    <tableColumn id="3999" xr3:uid="{CCFD988F-05C2-470B-817D-2E40FD6869FB}" name="Column3995" dataDxfId="12572"/>
    <tableColumn id="4000" xr3:uid="{A18A9F1C-34BD-48E3-866A-384CA5AA2BD7}" name="Column3996" dataDxfId="12571"/>
    <tableColumn id="4001" xr3:uid="{D63BE805-B2D6-4D46-AA02-D6D8BB29C056}" name="Column3997" dataDxfId="12570"/>
    <tableColumn id="4002" xr3:uid="{D7C43934-1948-4113-A469-5A0A8256056B}" name="Column3998" dataDxfId="12569"/>
    <tableColumn id="4003" xr3:uid="{61302D37-764E-4AC0-8D98-257C15098784}" name="Column3999" dataDxfId="12568"/>
    <tableColumn id="4004" xr3:uid="{35D5F514-1311-4789-B0D8-77D697D1B34F}" name="Column4000" dataDxfId="12567"/>
    <tableColumn id="4005" xr3:uid="{E35AF798-530B-4D79-B483-C9C9824E3314}" name="Column4001" dataDxfId="12566"/>
    <tableColumn id="4006" xr3:uid="{D17B40ED-C2A6-4079-9CFF-7A98BFA9BD34}" name="Column4002" dataDxfId="12565"/>
    <tableColumn id="4007" xr3:uid="{382830C5-9EA4-4277-8AD4-3ADCF95883CE}" name="Column4003" dataDxfId="12564"/>
    <tableColumn id="4008" xr3:uid="{A1244ED3-592B-4A0D-B90D-CAD8CD077330}" name="Column4004" dataDxfId="12563"/>
    <tableColumn id="4009" xr3:uid="{562D5094-B67E-47D6-B08D-C738EAAD8EAA}" name="Column4005" dataDxfId="12562"/>
    <tableColumn id="4010" xr3:uid="{F3F498DF-4637-4E12-8DFB-4198E0597811}" name="Column4006" dataDxfId="12561"/>
    <tableColumn id="4011" xr3:uid="{0C0FAA5A-C7A6-417E-9890-CBD074E2719A}" name="Column4007" dataDxfId="12560"/>
    <tableColumn id="4012" xr3:uid="{74B84E8B-2876-4C53-A377-936C2741F0F6}" name="Column4008" dataDxfId="12559"/>
    <tableColumn id="4013" xr3:uid="{8477F560-987B-46CB-A025-65D786B7A39A}" name="Column4009" dataDxfId="12558"/>
    <tableColumn id="4014" xr3:uid="{1B1A27DA-775D-487B-8285-7F0D342DDFA0}" name="Column4010" dataDxfId="12557"/>
    <tableColumn id="4015" xr3:uid="{960E1A6B-80B2-4E70-911C-0D3988476112}" name="Column4011" dataDxfId="12556"/>
    <tableColumn id="4016" xr3:uid="{E663BD49-1B72-4F12-A991-B9BD86D53758}" name="Column4012" dataDxfId="12555"/>
    <tableColumn id="4017" xr3:uid="{44EB6192-7F8F-468C-949F-D9291E6CCA23}" name="Column4013" dataDxfId="12554"/>
    <tableColumn id="4018" xr3:uid="{6BC0CD3C-2695-4324-8D1C-7739C631E6F8}" name="Column4014" dataDxfId="12553"/>
    <tableColumn id="4019" xr3:uid="{EDABC7D7-53FE-4EBA-9191-2F2A62BE5B49}" name="Column4015" dataDxfId="12552"/>
    <tableColumn id="4020" xr3:uid="{A2DC99C0-63EE-4602-8445-1CA3FDD1AE5B}" name="Column4016" dataDxfId="12551"/>
    <tableColumn id="4021" xr3:uid="{BB2F4C59-7002-461F-BF9F-5BF97AB9C62C}" name="Column4017" dataDxfId="12550"/>
    <tableColumn id="4022" xr3:uid="{E2E2F8AF-EFC3-411E-91F4-5833D70FE92D}" name="Column4018" dataDxfId="12549"/>
    <tableColumn id="4023" xr3:uid="{7145B968-F49B-41C1-A871-52D531E89D26}" name="Column4019" dataDxfId="12548"/>
    <tableColumn id="4024" xr3:uid="{ADBED32E-5A38-4DDC-9EAB-DD344450E2D7}" name="Column4020" dataDxfId="12547"/>
    <tableColumn id="4025" xr3:uid="{58836D98-4F80-482E-9602-A98000171E65}" name="Column4021" dataDxfId="12546"/>
    <tableColumn id="4026" xr3:uid="{D5A87128-D9AB-4C97-B0E3-5A5975541FA0}" name="Column4022" dataDxfId="12545"/>
    <tableColumn id="4027" xr3:uid="{702086D5-79EF-43D7-8CFC-CEC688A2D362}" name="Column4023" dataDxfId="12544"/>
    <tableColumn id="4028" xr3:uid="{7CF8EAAA-E974-4C41-B8A5-59EE3C876A07}" name="Column4024" dataDxfId="12543"/>
    <tableColumn id="4029" xr3:uid="{FF7A1C53-8510-45E4-85C4-08C23EF49447}" name="Column4025" dataDxfId="12542"/>
    <tableColumn id="4030" xr3:uid="{24F49ADB-C75A-4C11-A446-088F0150A400}" name="Column4026" dataDxfId="12541"/>
    <tableColumn id="4031" xr3:uid="{BFBAFA50-1D3C-4FF3-AD87-12E7EF304CAB}" name="Column4027" dataDxfId="12540"/>
    <tableColumn id="4032" xr3:uid="{13D42CE7-7D1C-485B-8485-52989F91CF5F}" name="Column4028" dataDxfId="12539"/>
    <tableColumn id="4033" xr3:uid="{E8EDD6C4-82A1-48FE-A460-9A5A995879EF}" name="Column4029" dataDxfId="12538"/>
    <tableColumn id="4034" xr3:uid="{5C1A66CB-1971-428A-8784-DF7D6EC92E42}" name="Column4030" dataDxfId="12537"/>
    <tableColumn id="4035" xr3:uid="{C1FA0A7A-AD6F-4C42-B84B-271280764FA3}" name="Column4031" dataDxfId="12536"/>
    <tableColumn id="4036" xr3:uid="{94EBFEFC-4E22-4BCE-86A7-0A4204DDAD1A}" name="Column4032" dataDxfId="12535"/>
    <tableColumn id="4037" xr3:uid="{A8CFA9E3-3200-44DE-8393-D61A7CF2ADF7}" name="Column4033" dataDxfId="12534"/>
    <tableColumn id="4038" xr3:uid="{E2211610-57DA-4246-9755-777CB23986AE}" name="Column4034" dataDxfId="12533"/>
    <tableColumn id="4039" xr3:uid="{E22FCCA7-9F73-4CB9-8740-76B5B1237BDF}" name="Column4035" dataDxfId="12532"/>
    <tableColumn id="4040" xr3:uid="{1FD67999-B85D-4F61-AE0B-56976C119139}" name="Column4036" dataDxfId="12531"/>
    <tableColumn id="4041" xr3:uid="{24072C9E-4C54-43F2-BF79-C38D35CFA54C}" name="Column4037" dataDxfId="12530"/>
    <tableColumn id="4042" xr3:uid="{9ECFEC5E-F8E5-43AC-A0BD-455BC1869B20}" name="Column4038" dataDxfId="12529"/>
    <tableColumn id="4043" xr3:uid="{01162F05-D5B6-49A4-A1AB-2B94119DFC0D}" name="Column4039" dataDxfId="12528"/>
    <tableColumn id="4044" xr3:uid="{4DD5C397-8F7E-4B22-B920-545131D36B4B}" name="Column4040" dataDxfId="12527"/>
    <tableColumn id="4045" xr3:uid="{DC5DD74C-49A6-4067-9A6D-55575572D491}" name="Column4041" dataDxfId="12526"/>
    <tableColumn id="4046" xr3:uid="{441D6BCC-655E-4A82-88E1-F0950D9127D0}" name="Column4042" dataDxfId="12525"/>
    <tableColumn id="4047" xr3:uid="{455E3FB6-60DE-4E81-B88E-3E5A712DEF35}" name="Column4043" dataDxfId="12524"/>
    <tableColumn id="4048" xr3:uid="{BC9C1823-B796-4B25-86A0-F2414E20B79C}" name="Column4044" dataDxfId="12523"/>
    <tableColumn id="4049" xr3:uid="{D2FCE17F-CB38-43F6-9A3C-A3916ECB7EB3}" name="Column4045" dataDxfId="12522"/>
    <tableColumn id="4050" xr3:uid="{AE0F9DF7-B47B-4060-8725-AA8293860325}" name="Column4046" dataDxfId="12521"/>
    <tableColumn id="4051" xr3:uid="{CCEDAAA6-0A62-4116-932A-51A33982D2DD}" name="Column4047" dataDxfId="12520"/>
    <tableColumn id="4052" xr3:uid="{E3646D1C-84F4-4EEC-8282-A1A75556A20C}" name="Column4048" dataDxfId="12519"/>
    <tableColumn id="4053" xr3:uid="{9DE12E45-97F4-42C6-B0F3-62292E1AC09A}" name="Column4049" dataDxfId="12518"/>
    <tableColumn id="4054" xr3:uid="{C2C1F8EB-A769-4140-94B6-AF174F378064}" name="Column4050" dataDxfId="12517"/>
    <tableColumn id="4055" xr3:uid="{E8E5A1F2-E05E-4D52-92F8-3720AA3D3C20}" name="Column4051" dataDxfId="12516"/>
    <tableColumn id="4056" xr3:uid="{FEA67866-5DCB-4842-9BA4-657B6AADCD63}" name="Column4052" dataDxfId="12515"/>
    <tableColumn id="4057" xr3:uid="{2AFA38D7-C3F0-4754-86B0-146D3467A734}" name="Column4053" dataDxfId="12514"/>
    <tableColumn id="4058" xr3:uid="{2A66C6FE-FD97-4F36-ADAE-81BAC1060734}" name="Column4054" dataDxfId="12513"/>
    <tableColumn id="4059" xr3:uid="{417E17E5-B004-4B0E-9396-2783B5C695C4}" name="Column4055" dataDxfId="12512"/>
    <tableColumn id="4060" xr3:uid="{3396F235-6829-41F9-906F-6744BD9F202E}" name="Column4056" dataDxfId="12511"/>
    <tableColumn id="4061" xr3:uid="{19719A21-9DF7-47E5-9090-E315306D5ED3}" name="Column4057" dataDxfId="12510"/>
    <tableColumn id="4062" xr3:uid="{65650DA3-F0EE-4D1C-B043-40E22DFFDD3A}" name="Column4058" dataDxfId="12509"/>
    <tableColumn id="4063" xr3:uid="{1BE71B67-A6C5-4320-9756-2557A1D09010}" name="Column4059" dataDxfId="12508"/>
    <tableColumn id="4064" xr3:uid="{ED32BEC5-9054-4EF2-BB6C-5A32D2C1BBBF}" name="Column4060" dataDxfId="12507"/>
    <tableColumn id="4065" xr3:uid="{CB4F5AC6-8565-410D-922C-75898E6216FB}" name="Column4061" dataDxfId="12506"/>
    <tableColumn id="4066" xr3:uid="{E5C0DBE2-7E0B-4CFF-844E-D3B3EDC2E978}" name="Column4062" dataDxfId="12505"/>
    <tableColumn id="4067" xr3:uid="{E1961034-38E3-45FE-9104-2F4A7FD388A0}" name="Column4063" dataDxfId="12504"/>
    <tableColumn id="4068" xr3:uid="{DBFD5820-FEDB-45F6-A359-1A30124DD960}" name="Column4064" dataDxfId="12503"/>
    <tableColumn id="4069" xr3:uid="{4B949AE0-762D-4032-AEFB-AA632042DE44}" name="Column4065" dataDxfId="12502"/>
    <tableColumn id="4070" xr3:uid="{288AC4A1-BAE3-435E-85EE-4DE67C0F563C}" name="Column4066" dataDxfId="12501"/>
    <tableColumn id="4071" xr3:uid="{E4DC8BA3-88CF-4BD1-A5C0-9883EF018890}" name="Column4067" dataDxfId="12500"/>
    <tableColumn id="4072" xr3:uid="{7A5ACEC1-20B7-49D1-9730-F849C8E623C7}" name="Column4068" dataDxfId="12499"/>
    <tableColumn id="4073" xr3:uid="{3E9064CE-A40C-4E16-977C-843E391A5FA2}" name="Column4069" dataDxfId="12498"/>
    <tableColumn id="4074" xr3:uid="{30845A00-B760-481D-A120-E9C2D93BE1A9}" name="Column4070" dataDxfId="12497"/>
    <tableColumn id="4075" xr3:uid="{B04399A3-1B48-45B5-AF2A-87EEB2C3431F}" name="Column4071" dataDxfId="12496"/>
    <tableColumn id="4076" xr3:uid="{3F965DA5-BBE8-465E-A9F5-5E19090395CD}" name="Column4072" dataDxfId="12495"/>
    <tableColumn id="4077" xr3:uid="{3D3B286E-C988-477C-BAB1-3465BDE66514}" name="Column4073" dataDxfId="12494"/>
    <tableColumn id="4078" xr3:uid="{E7F10101-8D63-4DA6-8AD4-251FD403825B}" name="Column4074" dataDxfId="12493"/>
    <tableColumn id="4079" xr3:uid="{78AD7810-CF16-4D85-AB59-D87C911FE53E}" name="Column4075" dataDxfId="12492"/>
    <tableColumn id="4080" xr3:uid="{1A064BC2-57E9-4268-982F-24BDBA2E2B76}" name="Column4076" dataDxfId="12491"/>
    <tableColumn id="4081" xr3:uid="{4A843E93-D035-4B61-9590-87BA18A0B56D}" name="Column4077" dataDxfId="12490"/>
    <tableColumn id="4082" xr3:uid="{80370419-E95E-4B47-9EE9-9B896D601194}" name="Column4078" dataDxfId="12489"/>
    <tableColumn id="4083" xr3:uid="{54C8EA23-7324-45C7-95A7-4916E6AC12AE}" name="Column4079" dataDxfId="12488"/>
    <tableColumn id="4084" xr3:uid="{C199EB28-486A-40D7-88E8-65C20CFC4BCD}" name="Column4080" dataDxfId="12487"/>
    <tableColumn id="4085" xr3:uid="{D2F04ED0-2281-4A5C-97C0-6C7C7414C795}" name="Column4081" dataDxfId="12486"/>
    <tableColumn id="4086" xr3:uid="{5EDF2C81-1502-4FF7-8BE9-50B6C0388295}" name="Column4082" dataDxfId="12485"/>
    <tableColumn id="4087" xr3:uid="{3110DAD1-42DB-4B70-A663-9502887A5759}" name="Column4083" dataDxfId="12484"/>
    <tableColumn id="4088" xr3:uid="{FBB632F6-95F6-4DAE-AF38-55DA111B4CEA}" name="Column4084" dataDxfId="12483"/>
    <tableColumn id="4089" xr3:uid="{C6754E97-3DC7-4BC6-A5A9-F1D7071A4E2F}" name="Column4085" dataDxfId="12482"/>
    <tableColumn id="4090" xr3:uid="{B13FA4FF-5B96-4DD0-BB44-9E441D92F64B}" name="Column4086" dataDxfId="12481"/>
    <tableColumn id="4091" xr3:uid="{8D1CDB7F-E7D7-43D0-88F0-28E18F1AE70F}" name="Column4087" dataDxfId="12480"/>
    <tableColumn id="4092" xr3:uid="{4281525C-847D-4E15-8518-E3FDC26FE196}" name="Column4088" dataDxfId="12479"/>
    <tableColumn id="4093" xr3:uid="{DC614B7B-2F45-4038-831B-95F40AAFA33C}" name="Column4089" dataDxfId="12478"/>
    <tableColumn id="4094" xr3:uid="{B155C190-25C7-4EA4-A687-FC90725C4832}" name="Column4090" dataDxfId="12477"/>
    <tableColumn id="4095" xr3:uid="{0318E023-2032-4798-A493-DB43A2633AF6}" name="Column4091" dataDxfId="12476"/>
    <tableColumn id="4096" xr3:uid="{3A0AA7DE-A394-48BB-9C1E-D4CBEA1B8766}" name="Column4092" dataDxfId="12475"/>
    <tableColumn id="4097" xr3:uid="{D20BF63A-9FF6-45E4-A4C4-8475B2AD9578}" name="Column4093" dataDxfId="12474"/>
    <tableColumn id="4098" xr3:uid="{B74BA23F-195E-42D0-BDF8-7338C03FDE4C}" name="Column4094" dataDxfId="12473"/>
    <tableColumn id="4099" xr3:uid="{77D7385A-1DAF-4AD4-A9F1-BD6905552478}" name="Column4095" dataDxfId="12472"/>
    <tableColumn id="4100" xr3:uid="{C98B6A87-81B3-498F-BCF6-E4D141123CD2}" name="Column4096" dataDxfId="12471"/>
    <tableColumn id="4101" xr3:uid="{7FA1D152-FA1B-454F-8DEC-FA605DAF85E7}" name="Column4097" dataDxfId="12470"/>
    <tableColumn id="4102" xr3:uid="{AC139BFA-C42A-4C2D-9A2D-6153250590E9}" name="Column4098" dataDxfId="12469"/>
    <tableColumn id="4103" xr3:uid="{76CA2DF7-A9E4-4AEC-A6AD-445CFC679C03}" name="Column4099" dataDxfId="12468"/>
    <tableColumn id="4104" xr3:uid="{6E6CEE74-EB97-4C78-A891-BFE10D9781B9}" name="Column4100" dataDxfId="12467"/>
    <tableColumn id="4105" xr3:uid="{B65F4571-DC40-4C40-A610-626DFF8CA5B2}" name="Column4101" dataDxfId="12466"/>
    <tableColumn id="4106" xr3:uid="{065CCB34-5A87-414B-8835-E6A51A5E947F}" name="Column4102" dataDxfId="12465"/>
    <tableColumn id="4107" xr3:uid="{2DF8502D-BA54-4519-B5C0-3E2AD6B67671}" name="Column4103" dataDxfId="12464"/>
    <tableColumn id="4108" xr3:uid="{7EAE858E-1B0A-4370-8EEF-937BAB42DDFD}" name="Column4104" dataDxfId="12463"/>
    <tableColumn id="4109" xr3:uid="{083D7A82-4984-4AF9-AC41-18C2E125D7EF}" name="Column4105" dataDxfId="12462"/>
    <tableColumn id="4110" xr3:uid="{3E0F4C74-9970-4058-AF8C-DCCAA1B62710}" name="Column4106" dataDxfId="12461"/>
    <tableColumn id="4111" xr3:uid="{481D412C-CA96-4E91-8FA8-28B45CC73B14}" name="Column4107" dataDxfId="12460"/>
    <tableColumn id="4112" xr3:uid="{E148B064-7077-44C7-9E8B-60933E9FE176}" name="Column4108" dataDxfId="12459"/>
    <tableColumn id="4113" xr3:uid="{28707F10-EC66-4F4A-A284-F5927FA016DD}" name="Column4109" dataDxfId="12458"/>
    <tableColumn id="4114" xr3:uid="{0A6A1775-D4EA-4282-BC86-0AB895066783}" name="Column4110" dataDxfId="12457"/>
    <tableColumn id="4115" xr3:uid="{066CD4F9-FBFB-4807-9DFE-870BA5D9E99C}" name="Column4111" dataDxfId="12456"/>
    <tableColumn id="4116" xr3:uid="{037ECD50-EE67-4BE9-89DA-1D939DCFF03F}" name="Column4112" dataDxfId="12455"/>
    <tableColumn id="4117" xr3:uid="{2826CB1D-BC84-4D18-A3F5-117EE97C3AD8}" name="Column4113" dataDxfId="12454"/>
    <tableColumn id="4118" xr3:uid="{454731DF-025D-455E-95A6-4CCEB70C5399}" name="Column4114" dataDxfId="12453"/>
    <tableColumn id="4119" xr3:uid="{30004D7B-D2D0-4D2B-9735-E09A32839512}" name="Column4115" dataDxfId="12452"/>
    <tableColumn id="4120" xr3:uid="{9999611F-79EA-46DD-B585-B14A6B969B9D}" name="Column4116" dataDxfId="12451"/>
    <tableColumn id="4121" xr3:uid="{4BF00E56-3322-4A37-99AB-BBC836B8AEAF}" name="Column4117" dataDxfId="12450"/>
    <tableColumn id="4122" xr3:uid="{9B466C09-C033-4767-AFE3-521452B0151E}" name="Column4118" dataDxfId="12449"/>
    <tableColumn id="4123" xr3:uid="{145D0E1F-08C1-4439-8324-D67ED338DAB7}" name="Column4119" dataDxfId="12448"/>
    <tableColumn id="4124" xr3:uid="{FFDE9C90-11F0-4A61-8591-3FE54AA2CA04}" name="Column4120" dataDxfId="12447"/>
    <tableColumn id="4125" xr3:uid="{EF8A473D-91FD-42F0-AFB5-EB6FF8B46D31}" name="Column4121" dataDxfId="12446"/>
    <tableColumn id="4126" xr3:uid="{F7184018-07A3-4FDA-A121-E514B2D3E377}" name="Column4122" dataDxfId="12445"/>
    <tableColumn id="4127" xr3:uid="{75B1A34C-BEAC-4204-9F0A-401597F854D3}" name="Column4123" dataDxfId="12444"/>
    <tableColumn id="4128" xr3:uid="{93B4C17E-7B91-4DF8-B6B3-1B0A7DCD9D01}" name="Column4124" dataDxfId="12443"/>
    <tableColumn id="4129" xr3:uid="{338C6803-3D4B-42B0-9853-2CF3248C7064}" name="Column4125" dataDxfId="12442"/>
    <tableColumn id="4130" xr3:uid="{0120F6BE-614B-47E8-9610-6B1566844264}" name="Column4126" dataDxfId="12441"/>
    <tableColumn id="4131" xr3:uid="{0AE19498-4161-412A-9F56-A44E104F7E7E}" name="Column4127" dataDxfId="12440"/>
    <tableColumn id="4132" xr3:uid="{ACBFFBED-379A-4239-B1D2-F258E0BC1641}" name="Column4128" dataDxfId="12439"/>
    <tableColumn id="4133" xr3:uid="{55D0C26E-CBF7-4F11-8F16-8A19BC490659}" name="Column4129" dataDxfId="12438"/>
    <tableColumn id="4134" xr3:uid="{5D4802AA-7384-47B4-8E61-10398F1BE374}" name="Column4130" dataDxfId="12437"/>
    <tableColumn id="4135" xr3:uid="{7A784F03-38F8-41A9-979E-46B5AE153C4E}" name="Column4131" dataDxfId="12436"/>
    <tableColumn id="4136" xr3:uid="{326B2286-4080-4165-AC74-45B36E934135}" name="Column4132" dataDxfId="12435"/>
    <tableColumn id="4137" xr3:uid="{13C4AEE9-9224-4BA5-A274-440B5BD264C3}" name="Column4133" dataDxfId="12434"/>
    <tableColumn id="4138" xr3:uid="{59D89A33-7294-44F9-9DBC-7811CA6B4B58}" name="Column4134" dataDxfId="12433"/>
    <tableColumn id="4139" xr3:uid="{FA3C11AA-DEC8-44FD-8898-E41793617C4A}" name="Column4135" dataDxfId="12432"/>
    <tableColumn id="4140" xr3:uid="{EB40D015-0715-4689-ABE1-04433D993F11}" name="Column4136" dataDxfId="12431"/>
    <tableColumn id="4141" xr3:uid="{29A55AD6-83AF-4427-B2AE-56810936641D}" name="Column4137" dataDxfId="12430"/>
    <tableColumn id="4142" xr3:uid="{A90CF908-4846-4292-94EF-DB6723862FB4}" name="Column4138" dataDxfId="12429"/>
    <tableColumn id="4143" xr3:uid="{7DC026A0-626F-49C2-9825-7CF6566BAC0A}" name="Column4139" dataDxfId="12428"/>
    <tableColumn id="4144" xr3:uid="{4C346510-D9C4-4F60-9AEE-74BA15B1CF9E}" name="Column4140" dataDxfId="12427"/>
    <tableColumn id="4145" xr3:uid="{3D6BE046-7387-4014-A960-5B99EBB9BFBD}" name="Column4141" dataDxfId="12426"/>
    <tableColumn id="4146" xr3:uid="{90648373-0F31-4271-B84F-54E6378994D6}" name="Column4142" dataDxfId="12425"/>
    <tableColumn id="4147" xr3:uid="{D4664162-71B5-4ACC-87A5-04C0A9B8B1FE}" name="Column4143" dataDxfId="12424"/>
    <tableColumn id="4148" xr3:uid="{FC298432-29DC-49AB-A70E-945FC670426B}" name="Column4144" dataDxfId="12423"/>
    <tableColumn id="4149" xr3:uid="{84495D7C-B176-4BE1-9CC7-0FD48F6E82F3}" name="Column4145" dataDxfId="12422"/>
    <tableColumn id="4150" xr3:uid="{C95A8C84-94DA-4C38-9B9E-D364D85E47D7}" name="Column4146" dataDxfId="12421"/>
    <tableColumn id="4151" xr3:uid="{F8380D10-D0DB-408E-881C-D3AFB48AC0EE}" name="Column4147" dataDxfId="12420"/>
    <tableColumn id="4152" xr3:uid="{A2403094-38EC-4E41-86B9-A6AD5BC5B8DC}" name="Column4148" dataDxfId="12419"/>
    <tableColumn id="4153" xr3:uid="{AA4C34EF-D373-4300-BEC2-1C1D49AB37B3}" name="Column4149" dataDxfId="12418"/>
    <tableColumn id="4154" xr3:uid="{D40320EF-311B-4C44-8261-2B540636FB67}" name="Column4150" dataDxfId="12417"/>
    <tableColumn id="4155" xr3:uid="{2111EF9F-346E-4D20-8413-A18CBDAA32D4}" name="Column4151" dataDxfId="12416"/>
    <tableColumn id="4156" xr3:uid="{7DBD10B4-1921-41C2-A78F-8C8B36EB7D48}" name="Column4152" dataDxfId="12415"/>
    <tableColumn id="4157" xr3:uid="{D1737873-F889-4B7A-9381-32B17844D11E}" name="Column4153" dataDxfId="12414"/>
    <tableColumn id="4158" xr3:uid="{3326B686-A277-41DE-806E-D2DEB4F16AD2}" name="Column4154" dataDxfId="12413"/>
    <tableColumn id="4159" xr3:uid="{7C8CF0C4-69DD-43AD-ABE0-D5723F8D1F56}" name="Column4155" dataDxfId="12412"/>
    <tableColumn id="4160" xr3:uid="{AC7E318B-31A6-445A-A318-53F9984A27FC}" name="Column4156" dataDxfId="12411"/>
    <tableColumn id="4161" xr3:uid="{A5DA1DA4-C0B6-4DD9-892F-794628BC6E04}" name="Column4157" dataDxfId="12410"/>
    <tableColumn id="4162" xr3:uid="{16FF0853-B135-42A3-ABDD-B21322D82C65}" name="Column4158" dataDxfId="12409"/>
    <tableColumn id="4163" xr3:uid="{3325CBFB-4C54-49B8-9905-27C3E6F928F6}" name="Column4159" dataDxfId="12408"/>
    <tableColumn id="4164" xr3:uid="{87173424-080E-4382-B8A7-611D2160A198}" name="Column4160" dataDxfId="12407"/>
    <tableColumn id="4165" xr3:uid="{24FEF1DB-4B48-41B8-B81F-ECECC86A17C2}" name="Column4161" dataDxfId="12406"/>
    <tableColumn id="4166" xr3:uid="{E1F08E5A-8822-4591-BD84-59CED3C6094B}" name="Column4162" dataDxfId="12405"/>
    <tableColumn id="4167" xr3:uid="{DB6CC0EB-8AC4-44C6-9363-A3BF2DEBF321}" name="Column4163" dataDxfId="12404"/>
    <tableColumn id="4168" xr3:uid="{C9D1E778-D15E-4C31-8872-24602404F0D6}" name="Column4164" dataDxfId="12403"/>
    <tableColumn id="4169" xr3:uid="{F0C1B08A-1751-4308-BC28-0E8F6D467BCE}" name="Column4165" dataDxfId="12402"/>
    <tableColumn id="4170" xr3:uid="{DA7850B8-63D7-4F8E-9681-0A83E48ECAFA}" name="Column4166" dataDxfId="12401"/>
    <tableColumn id="4171" xr3:uid="{16179D5B-DA8F-43B5-B690-28161B7BDFC5}" name="Column4167" dataDxfId="12400"/>
    <tableColumn id="4172" xr3:uid="{5FBE4ED9-0AC2-420D-81A3-A357C2E0FBFB}" name="Column4168" dataDxfId="12399"/>
    <tableColumn id="4173" xr3:uid="{E425FE2A-15BC-4420-8388-AA3CCD15F635}" name="Column4169" dataDxfId="12398"/>
    <tableColumn id="4174" xr3:uid="{99E33389-62AE-4501-BD45-D72E1269C742}" name="Column4170" dataDxfId="12397"/>
    <tableColumn id="4175" xr3:uid="{1D40B4DC-EA9B-4F7E-97B4-B6A3A98A7659}" name="Column4171" dataDxfId="12396"/>
    <tableColumn id="4176" xr3:uid="{A090EF62-4F2B-4D75-95E2-5F14267B9FAF}" name="Column4172" dataDxfId="12395"/>
    <tableColumn id="4177" xr3:uid="{3927CB0A-C7CD-453E-BB8A-B9BE0ED59261}" name="Column4173" dataDxfId="12394"/>
    <tableColumn id="4178" xr3:uid="{94199959-A10B-4800-AEAD-38523AFB5E65}" name="Column4174" dataDxfId="12393"/>
    <tableColumn id="4179" xr3:uid="{709305D5-CD10-4114-9E2B-978E9941ED59}" name="Column4175" dataDxfId="12392"/>
    <tableColumn id="4180" xr3:uid="{8340F429-CE3E-4E09-BCBB-3AC8DE04446A}" name="Column4176" dataDxfId="12391"/>
    <tableColumn id="4181" xr3:uid="{C99F5451-931B-4CC5-B99A-B0131C2954BE}" name="Column4177" dataDxfId="12390"/>
    <tableColumn id="4182" xr3:uid="{2A45D543-9594-48BF-8553-5DEE8D5F78EE}" name="Column4178" dataDxfId="12389"/>
    <tableColumn id="4183" xr3:uid="{4B2B7020-395F-4014-879E-51329AE7214B}" name="Column4179" dataDxfId="12388"/>
    <tableColumn id="4184" xr3:uid="{06886DAC-08FC-4995-80C7-AA7BE8376BFE}" name="Column4180" dataDxfId="12387"/>
    <tableColumn id="4185" xr3:uid="{5AD7163E-2324-43A6-B6B5-58E9A413A3FB}" name="Column4181" dataDxfId="12386"/>
    <tableColumn id="4186" xr3:uid="{DE8A6DAE-DC81-43E7-BD24-DAB159D72C4C}" name="Column4182" dataDxfId="12385"/>
    <tableColumn id="4187" xr3:uid="{C576C26B-072D-4FE1-B529-B2EC4658505C}" name="Column4183" dataDxfId="12384"/>
    <tableColumn id="4188" xr3:uid="{A3919D9D-6202-4407-AD48-3D7759926D7F}" name="Column4184" dataDxfId="12383"/>
    <tableColumn id="4189" xr3:uid="{AE241B33-4D1D-4FA3-B78A-C6821BDA1275}" name="Column4185" dataDxfId="12382"/>
    <tableColumn id="4190" xr3:uid="{244B264B-D505-4D32-9587-5DC942B5A7FE}" name="Column4186" dataDxfId="12381"/>
    <tableColumn id="4191" xr3:uid="{B3DC5509-17DC-4170-A340-EA1E001C26EC}" name="Column4187" dataDxfId="12380"/>
    <tableColumn id="4192" xr3:uid="{6219DBC5-E99C-4982-8CFD-6664C2C018C0}" name="Column4188" dataDxfId="12379"/>
    <tableColumn id="4193" xr3:uid="{9AE6A343-284D-45E2-8D4E-B22705AE66EC}" name="Column4189" dataDxfId="12378"/>
    <tableColumn id="4194" xr3:uid="{E08E3576-4F16-472D-BC0D-ED6D2578C18D}" name="Column4190" dataDxfId="12377"/>
    <tableColumn id="4195" xr3:uid="{5C968A1E-3B13-48BD-AF6E-2ADA866415C1}" name="Column4191" dataDxfId="12376"/>
    <tableColumn id="4196" xr3:uid="{64917BFD-7DC0-4B54-82CF-23D557CF6B72}" name="Column4192" dataDxfId="12375"/>
    <tableColumn id="4197" xr3:uid="{E0AD9E24-4A67-476D-97D5-2235F65429F4}" name="Column4193" dataDxfId="12374"/>
    <tableColumn id="4198" xr3:uid="{6712048D-7D07-4D8D-BFE3-CAB3E859788F}" name="Column4194" dataDxfId="12373"/>
    <tableColumn id="4199" xr3:uid="{F537F761-18B9-4B18-8FAB-037446A18426}" name="Column4195" dataDxfId="12372"/>
    <tableColumn id="4200" xr3:uid="{977921BD-B724-4528-980C-423928A7B59C}" name="Column4196" dataDxfId="12371"/>
    <tableColumn id="4201" xr3:uid="{975DC6FD-0592-46FE-8275-1E930268A52E}" name="Column4197" dataDxfId="12370"/>
    <tableColumn id="4202" xr3:uid="{F319DF73-1B2B-43B7-9AD5-B0B721E173CD}" name="Column4198" dataDxfId="12369"/>
    <tableColumn id="4203" xr3:uid="{AD53D4DC-0B51-49B7-9B65-64F9822AA23F}" name="Column4199" dataDxfId="12368"/>
    <tableColumn id="4204" xr3:uid="{C6916C46-6075-4898-BB5E-63193DCCC8BE}" name="Column4200" dataDxfId="12367"/>
    <tableColumn id="4205" xr3:uid="{1BC7E226-03FD-428B-B8BE-7CC31E3B9FEA}" name="Column4201" dataDxfId="12366"/>
    <tableColumn id="4206" xr3:uid="{80D9361D-9CCD-4855-87FF-466915C507A8}" name="Column4202" dataDxfId="12365"/>
    <tableColumn id="4207" xr3:uid="{DF40A4B4-F79E-4E53-9BAE-D8B1B3DF9092}" name="Column4203" dataDxfId="12364"/>
    <tableColumn id="4208" xr3:uid="{AE2726BF-6E3D-41BB-AAF6-D443F201B101}" name="Column4204" dataDxfId="12363"/>
    <tableColumn id="4209" xr3:uid="{FF26DB98-E9EE-463C-85B3-DBDF74638941}" name="Column4205" dataDxfId="12362"/>
    <tableColumn id="4210" xr3:uid="{D25473B0-7C3A-4565-8618-31BB1A3A6E4C}" name="Column4206" dataDxfId="12361"/>
    <tableColumn id="4211" xr3:uid="{1A226701-7381-4D97-90AB-FF9AAED1D6DA}" name="Column4207" dataDxfId="12360"/>
    <tableColumn id="4212" xr3:uid="{858EA2B8-A31E-4113-86ED-0FEE0181A26B}" name="Column4208" dataDxfId="12359"/>
    <tableColumn id="4213" xr3:uid="{B237F94C-C463-459C-B5D8-F33DFAD1F772}" name="Column4209" dataDxfId="12358"/>
    <tableColumn id="4214" xr3:uid="{F5AE14AC-E36F-4FEE-842E-73F0C8C9B2EA}" name="Column4210" dataDxfId="12357"/>
    <tableColumn id="4215" xr3:uid="{90BD50A6-57A7-478F-8B5A-F55C54D41D53}" name="Column4211" dataDxfId="12356"/>
    <tableColumn id="4216" xr3:uid="{761698FF-9BAC-4448-B4FB-C034D5011034}" name="Column4212" dataDxfId="12355"/>
    <tableColumn id="4217" xr3:uid="{9DE117C6-A821-4602-915A-8AB80D196E7C}" name="Column4213" dataDxfId="12354"/>
    <tableColumn id="4218" xr3:uid="{C80B461C-D564-4AF3-AC58-09C118F5BBD4}" name="Column4214" dataDxfId="12353"/>
    <tableColumn id="4219" xr3:uid="{F29D5C75-06BD-4930-8FEA-E42EF8416A99}" name="Column4215" dataDxfId="12352"/>
    <tableColumn id="4220" xr3:uid="{640D716A-3312-4FC0-BE3D-DE2704CDAD85}" name="Column4216" dataDxfId="12351"/>
    <tableColumn id="4221" xr3:uid="{8E80607E-3C72-4866-85C6-D68D1DEDD265}" name="Column4217" dataDxfId="12350"/>
    <tableColumn id="4222" xr3:uid="{D65C1C53-1B59-4167-9E20-2EC4147AAAE1}" name="Column4218" dataDxfId="12349"/>
    <tableColumn id="4223" xr3:uid="{B6141B6E-B194-41DA-B10C-C6308243C1E2}" name="Column4219" dataDxfId="12348"/>
    <tableColumn id="4224" xr3:uid="{AE630BA5-0F60-4391-B8AF-2329B18BC1AE}" name="Column4220" dataDxfId="12347"/>
    <tableColumn id="4225" xr3:uid="{FE4094BC-3012-4C72-9B85-C93F4860FDE0}" name="Column4221" dataDxfId="12346"/>
    <tableColumn id="4226" xr3:uid="{F936AF5A-A4D8-4CE7-B104-8C6DD7E0F5BB}" name="Column4222" dataDxfId="12345"/>
    <tableColumn id="4227" xr3:uid="{A35DF3F1-BA53-49B4-8143-D19CB6DCD04F}" name="Column4223" dataDxfId="12344"/>
    <tableColumn id="4228" xr3:uid="{49098A87-54C5-4104-BC0D-686AAA74F642}" name="Column4224" dataDxfId="12343"/>
    <tableColumn id="4229" xr3:uid="{9C3B5B69-51AF-4E89-8A21-7710671B3802}" name="Column4225" dataDxfId="12342"/>
    <tableColumn id="4230" xr3:uid="{95696C87-9590-4433-9AA3-6A457EFBE519}" name="Column4226" dataDxfId="12341"/>
    <tableColumn id="4231" xr3:uid="{4594D0D7-EB2A-4959-ABE4-66DAE8304623}" name="Column4227" dataDxfId="12340"/>
    <tableColumn id="4232" xr3:uid="{252713DE-0586-473E-B01F-A31E45F87220}" name="Column4228" dataDxfId="12339"/>
    <tableColumn id="4233" xr3:uid="{846DF19E-E698-4C4E-9F10-375AB9F62889}" name="Column4229" dataDxfId="12338"/>
    <tableColumn id="4234" xr3:uid="{F80D2F56-84DC-4315-850D-9B21E192C506}" name="Column4230" dataDxfId="12337"/>
    <tableColumn id="4235" xr3:uid="{D04F7F73-CA0C-4305-B91C-853FD91781FB}" name="Column4231" dataDxfId="12336"/>
    <tableColumn id="4236" xr3:uid="{9B7D0BAC-0A5C-4A4F-98FD-2E5321EA639A}" name="Column4232" dataDxfId="12335"/>
    <tableColumn id="4237" xr3:uid="{2A2FA3BD-55EC-4673-981B-D92079FBB434}" name="Column4233" dataDxfId="12334"/>
    <tableColumn id="4238" xr3:uid="{DB573073-896D-4318-8A6B-0C5FE24A35EA}" name="Column4234" dataDxfId="12333"/>
    <tableColumn id="4239" xr3:uid="{1BF7891D-57A9-4ED7-B8E5-CC5D46BE7EF2}" name="Column4235" dataDxfId="12332"/>
    <tableColumn id="4240" xr3:uid="{C1F9AB9D-E233-4C5E-806A-8ECB3FB6FA7A}" name="Column4236" dataDxfId="12331"/>
    <tableColumn id="4241" xr3:uid="{22E38AD0-82EB-44DC-A51D-6C70C232E29C}" name="Column4237" dataDxfId="12330"/>
    <tableColumn id="4242" xr3:uid="{45122AD6-9DFC-4746-94DC-DB51DA80F822}" name="Column4238" dataDxfId="12329"/>
    <tableColumn id="4243" xr3:uid="{E133AD80-1F02-4ACB-8613-6E8AC33745E5}" name="Column4239" dataDxfId="12328"/>
    <tableColumn id="4244" xr3:uid="{7E54CA5D-8DCA-422C-9300-E144D4A544FF}" name="Column4240" dataDxfId="12327"/>
    <tableColumn id="4245" xr3:uid="{8B5483CF-386E-49B6-9886-256C9713AF79}" name="Column4241" dataDxfId="12326"/>
    <tableColumn id="4246" xr3:uid="{D0EBA3EE-7F67-4FEF-AEBD-308505662D87}" name="Column4242" dataDxfId="12325"/>
    <tableColumn id="4247" xr3:uid="{3AF572EE-2FDA-4C59-9A0D-2401F5E2B7C2}" name="Column4243" dataDxfId="12324"/>
    <tableColumn id="4248" xr3:uid="{D382FDF2-9B02-4347-AA75-08C06E9A68D1}" name="Column4244" dataDxfId="12323"/>
    <tableColumn id="4249" xr3:uid="{B804512E-BE01-4271-A565-6106643705EB}" name="Column4245" dataDxfId="12322"/>
    <tableColumn id="4250" xr3:uid="{F1D00AD7-A57C-4B0B-A23F-FDE32857A01F}" name="Column4246" dataDxfId="12321"/>
    <tableColumn id="4251" xr3:uid="{78F6CDCE-1FFE-4995-AA97-92A78FC3CF55}" name="Column4247" dataDxfId="12320"/>
    <tableColumn id="4252" xr3:uid="{2C5A16FF-AE32-4F86-831F-D093123BCDA9}" name="Column4248" dataDxfId="12319"/>
    <tableColumn id="4253" xr3:uid="{C96D988E-AC6F-451E-96ED-EB5940EA5875}" name="Column4249" dataDxfId="12318"/>
    <tableColumn id="4254" xr3:uid="{A23767EB-B929-42A5-9AA2-471881B327B1}" name="Column4250" dataDxfId="12317"/>
    <tableColumn id="4255" xr3:uid="{7E1146EC-2312-453B-A5BD-AB0D1C8E9ACA}" name="Column4251" dataDxfId="12316"/>
    <tableColumn id="4256" xr3:uid="{13A04193-4DFB-48F0-A75D-EEBF6811FC88}" name="Column4252" dataDxfId="12315"/>
    <tableColumn id="4257" xr3:uid="{D4A634AA-9C1E-4E2A-95F9-31F2D9D86B6B}" name="Column4253" dataDxfId="12314"/>
    <tableColumn id="4258" xr3:uid="{82A6C810-1352-4483-B744-D0DE9223B366}" name="Column4254" dataDxfId="12313"/>
    <tableColumn id="4259" xr3:uid="{2CDBD92C-0CB3-4EA4-967E-1F8721E632D5}" name="Column4255" dataDxfId="12312"/>
    <tableColumn id="4260" xr3:uid="{4757638D-78A0-490D-B962-AB50BE6FBA9F}" name="Column4256" dataDxfId="12311"/>
    <tableColumn id="4261" xr3:uid="{421FF3E3-CDFE-4610-9E60-0B1B0344CBF7}" name="Column4257" dataDxfId="12310"/>
    <tableColumn id="4262" xr3:uid="{CBFD1912-7731-4A05-8BE2-FBD6CD72F117}" name="Column4258" dataDxfId="12309"/>
    <tableColumn id="4263" xr3:uid="{847FC819-A659-4D0A-9A21-335F29BDAA1C}" name="Column4259" dataDxfId="12308"/>
    <tableColumn id="4264" xr3:uid="{2C09C63C-62B9-4E06-9AE6-664A1487D6AC}" name="Column4260" dataDxfId="12307"/>
    <tableColumn id="4265" xr3:uid="{414369D4-7EC0-40B9-A690-402C51B8C738}" name="Column4261" dataDxfId="12306"/>
    <tableColumn id="4266" xr3:uid="{74834241-A244-4E8F-A2F1-767C663239D5}" name="Column4262" dataDxfId="12305"/>
    <tableColumn id="4267" xr3:uid="{C725D0CE-3B35-45D2-985A-636565D3A813}" name="Column4263" dataDxfId="12304"/>
    <tableColumn id="4268" xr3:uid="{02AF9222-AEC7-4C44-97ED-30C6F87648D9}" name="Column4264" dataDxfId="12303"/>
    <tableColumn id="4269" xr3:uid="{272876D0-5991-4F53-A0CB-BC851788F759}" name="Column4265" dataDxfId="12302"/>
    <tableColumn id="4270" xr3:uid="{D4E84746-894A-44C7-90BB-85AB9AB0C3FD}" name="Column4266" dataDxfId="12301"/>
    <tableColumn id="4271" xr3:uid="{224ABA8A-E077-431C-B0C8-1799ADC46C30}" name="Column4267" dataDxfId="12300"/>
    <tableColumn id="4272" xr3:uid="{1F19C3FD-4AB7-44EA-9872-3293D8F53D09}" name="Column4268" dataDxfId="12299"/>
    <tableColumn id="4273" xr3:uid="{BAF97770-A5A2-43E2-B131-09AC6F708BD8}" name="Column4269" dataDxfId="12298"/>
    <tableColumn id="4274" xr3:uid="{C6A7097B-6B11-48D3-B139-AC4B3B51423F}" name="Column4270" dataDxfId="12297"/>
    <tableColumn id="4275" xr3:uid="{D7AAB19B-8D7E-4224-8845-1AAAD72E050A}" name="Column4271" dataDxfId="12296"/>
    <tableColumn id="4276" xr3:uid="{A922D293-57E8-454C-B134-09DBD5A36BE5}" name="Column4272" dataDxfId="12295"/>
    <tableColumn id="4277" xr3:uid="{71FA5217-85A9-45BF-AF4C-E55A6262C2D8}" name="Column4273" dataDxfId="12294"/>
    <tableColumn id="4278" xr3:uid="{9F75AB85-C82F-43DB-829C-BAE6DD69A29C}" name="Column4274" dataDxfId="12293"/>
    <tableColumn id="4279" xr3:uid="{1D51D8BC-9CA2-4371-A22E-8EA2F085B552}" name="Column4275" dataDxfId="12292"/>
    <tableColumn id="4280" xr3:uid="{5D61FA8D-6F82-4559-94AC-A9104038AF9A}" name="Column4276" dataDxfId="12291"/>
    <tableColumn id="4281" xr3:uid="{EE7BD268-B0C6-4AC5-A904-10FF4F94A92D}" name="Column4277" dataDxfId="12290"/>
    <tableColumn id="4282" xr3:uid="{6A65CFF5-5477-4167-AA61-52EFC1934CD0}" name="Column4278" dataDxfId="12289"/>
    <tableColumn id="4283" xr3:uid="{7F688682-667C-4529-85D2-3F75F49F8FF8}" name="Column4279" dataDxfId="12288"/>
    <tableColumn id="4284" xr3:uid="{FE6C67A1-A393-40B9-88CB-EBF090C8D619}" name="Column4280" dataDxfId="12287"/>
    <tableColumn id="4285" xr3:uid="{F006EB3A-8864-48FC-8DF5-26DBF8C82D07}" name="Column4281" dataDxfId="12286"/>
    <tableColumn id="4286" xr3:uid="{83E11669-B144-40B8-9C14-4FC228C0F0ED}" name="Column4282" dataDxfId="12285"/>
    <tableColumn id="4287" xr3:uid="{041F5BDD-D31B-42EA-964A-AED547402727}" name="Column4283" dataDxfId="12284"/>
    <tableColumn id="4288" xr3:uid="{A598CA00-F58A-4962-89D9-E71BFD3667CA}" name="Column4284" dataDxfId="12283"/>
    <tableColumn id="4289" xr3:uid="{254B0816-B5B0-4A9F-BDD4-63A67A025404}" name="Column4285" dataDxfId="12282"/>
    <tableColumn id="4290" xr3:uid="{70FC0185-62AB-4585-A601-D66A74573A46}" name="Column4286" dataDxfId="12281"/>
    <tableColumn id="4291" xr3:uid="{BCBAF0FE-FBD3-40BF-875D-3689464D148D}" name="Column4287" dataDxfId="12280"/>
    <tableColumn id="4292" xr3:uid="{417066CE-5DD3-4D22-9C3D-BE7E0B9E0120}" name="Column4288" dataDxfId="12279"/>
    <tableColumn id="4293" xr3:uid="{5532DC5C-E09A-4DC9-9C99-DFC0A4A6CA22}" name="Column4289" dataDxfId="12278"/>
    <tableColumn id="4294" xr3:uid="{41F03787-D11D-476D-9D1D-6B9B5AA283A7}" name="Column4290" dataDxfId="12277"/>
    <tableColumn id="4295" xr3:uid="{4675DA70-7ED4-45FD-87C4-E576ED7F628A}" name="Column4291" dataDxfId="12276"/>
    <tableColumn id="4296" xr3:uid="{612BC6C0-4356-430F-9B3C-4FC295DA3403}" name="Column4292" dataDxfId="12275"/>
    <tableColumn id="4297" xr3:uid="{61EFB507-F5A3-409C-96B6-9C6572057051}" name="Column4293" dataDxfId="12274"/>
    <tableColumn id="4298" xr3:uid="{0C2666C7-0480-4D5B-990E-EC49E20DED21}" name="Column4294" dataDxfId="12273"/>
    <tableColumn id="4299" xr3:uid="{E60E2F57-E272-4D7E-82DE-75F8540489AE}" name="Column4295" dataDxfId="12272"/>
    <tableColumn id="4300" xr3:uid="{AAF15314-B8E7-4672-93B4-BD57AF08B413}" name="Column4296" dataDxfId="12271"/>
    <tableColumn id="4301" xr3:uid="{6F8393E4-0F37-41BD-90D5-90660C0CAD4C}" name="Column4297" dataDxfId="12270"/>
    <tableColumn id="4302" xr3:uid="{3DD60B3A-E803-4B6B-A102-1A4A0B3507DB}" name="Column4298" dataDxfId="12269"/>
    <tableColumn id="4303" xr3:uid="{93813E16-5080-44D3-8AE3-EFE65578C87E}" name="Column4299" dataDxfId="12268"/>
    <tableColumn id="4304" xr3:uid="{8EF681BB-F062-4C58-988F-8B861D11A96A}" name="Column4300" dataDxfId="12267"/>
    <tableColumn id="4305" xr3:uid="{62F478DF-265F-45EB-8BB8-8682517937B0}" name="Column4301" dataDxfId="12266"/>
    <tableColumn id="4306" xr3:uid="{155F242E-6EFC-45BA-B682-D50384D38F91}" name="Column4302" dataDxfId="12265"/>
    <tableColumn id="4307" xr3:uid="{FC718999-DA39-416F-9DFF-BEA2FF7C9DDC}" name="Column4303" dataDxfId="12264"/>
    <tableColumn id="4308" xr3:uid="{B8FE13CC-D3D4-42C4-94EE-C6B9B23565CB}" name="Column4304" dataDxfId="12263"/>
    <tableColumn id="4309" xr3:uid="{334EB598-405E-4FAC-BBD6-3A1E282B033F}" name="Column4305" dataDxfId="12262"/>
    <tableColumn id="4310" xr3:uid="{08B13889-9ABD-4BD4-9862-E3EC06669665}" name="Column4306" dataDxfId="12261"/>
    <tableColumn id="4311" xr3:uid="{FAF4367D-DDF8-45BF-A14C-C7AA30975603}" name="Column4307" dataDxfId="12260"/>
    <tableColumn id="4312" xr3:uid="{FDAF93F0-C1CB-43F7-8853-33D340F9B21B}" name="Column4308" dataDxfId="12259"/>
    <tableColumn id="4313" xr3:uid="{79644F1D-D3F5-48BE-B4FA-94DAC8BEE440}" name="Column4309" dataDxfId="12258"/>
    <tableColumn id="4314" xr3:uid="{7868BA3A-0EDE-497B-B4F3-240657CF6A39}" name="Column4310" dataDxfId="12257"/>
    <tableColumn id="4315" xr3:uid="{1CEF67A4-9644-43A4-B77F-447383418FB0}" name="Column4311" dataDxfId="12256"/>
    <tableColumn id="4316" xr3:uid="{CB20F9B5-E2D0-49EE-8325-F017124E430B}" name="Column4312" dataDxfId="12255"/>
    <tableColumn id="4317" xr3:uid="{3BA5DE04-B8E9-4AAD-9F06-F291300BA035}" name="Column4313" dataDxfId="12254"/>
    <tableColumn id="4318" xr3:uid="{EE5BB1C2-0DA9-45EE-A28C-16BB24B3ED4B}" name="Column4314" dataDxfId="12253"/>
    <tableColumn id="4319" xr3:uid="{FC97710C-B995-4FDB-97ED-AD245EA8C046}" name="Column4315" dataDxfId="12252"/>
    <tableColumn id="4320" xr3:uid="{31EB4751-E60F-4446-BCB6-8454C611727D}" name="Column4316" dataDxfId="12251"/>
    <tableColumn id="4321" xr3:uid="{DEC00E99-2434-4E74-B36E-810FF62DB8EF}" name="Column4317" dataDxfId="12250"/>
    <tableColumn id="4322" xr3:uid="{88B0FCCC-89FB-49DD-A53E-55D4DB909F5C}" name="Column4318" dataDxfId="12249"/>
    <tableColumn id="4323" xr3:uid="{652DD287-D8D2-430B-A853-3C3719DDF00D}" name="Column4319" dataDxfId="12248"/>
    <tableColumn id="4324" xr3:uid="{C1803E95-EF7B-42A6-8A54-C7DC6C2B4965}" name="Column4320" dataDxfId="12247"/>
    <tableColumn id="4325" xr3:uid="{994CA104-AF82-4162-97D2-89A5B950E922}" name="Column4321" dataDxfId="12246"/>
    <tableColumn id="4326" xr3:uid="{F99D5EC2-7182-4ADD-8A91-419A8D1F321F}" name="Column4322" dataDxfId="12245"/>
    <tableColumn id="4327" xr3:uid="{EBDFF43E-DF87-4DF6-80FB-ABF15B40CAE2}" name="Column4323" dataDxfId="12244"/>
    <tableColumn id="4328" xr3:uid="{E4D4CBB9-E08A-4E41-BA9D-A54CCDD7DF37}" name="Column4324" dataDxfId="12243"/>
    <tableColumn id="4329" xr3:uid="{6E33593C-F0BB-42DE-8DC5-98FCFC5434BE}" name="Column4325" dataDxfId="12242"/>
    <tableColumn id="4330" xr3:uid="{029023D5-6CF9-4FB4-9968-FFE55E6CEE8D}" name="Column4326" dataDxfId="12241"/>
    <tableColumn id="4331" xr3:uid="{0649F13E-5CC3-4FEF-860A-353154A38F96}" name="Column4327" dataDxfId="12240"/>
    <tableColumn id="4332" xr3:uid="{A6D97B75-B1EB-4CB7-AF24-F671A5F23164}" name="Column4328" dataDxfId="12239"/>
    <tableColumn id="4333" xr3:uid="{3F739C54-B332-4357-812F-A6086011536D}" name="Column4329" dataDxfId="12238"/>
    <tableColumn id="4334" xr3:uid="{EA9ECA27-470D-41B3-8A53-C9A04A584C64}" name="Column4330" dataDxfId="12237"/>
    <tableColumn id="4335" xr3:uid="{DEDAB8BC-D184-4587-A9E6-303B3789B5F5}" name="Column4331" dataDxfId="12236"/>
    <tableColumn id="4336" xr3:uid="{E8A94D12-A540-4213-9BEE-DD785CF2A4ED}" name="Column4332" dataDxfId="12235"/>
    <tableColumn id="4337" xr3:uid="{DEDAC15C-898B-4C8E-8A00-0110AFF770F0}" name="Column4333" dataDxfId="12234"/>
    <tableColumn id="4338" xr3:uid="{CEE556D2-9AFD-4B4E-909F-2F589C5A8F6C}" name="Column4334" dataDxfId="12233"/>
    <tableColumn id="4339" xr3:uid="{8472A4BC-8B21-4151-A3DC-5BCC2C3B73E0}" name="Column4335" dataDxfId="12232"/>
    <tableColumn id="4340" xr3:uid="{3C934528-219A-48F3-8F0E-78030BF4B09A}" name="Column4336" dataDxfId="12231"/>
    <tableColumn id="4341" xr3:uid="{4DE0666D-7191-4D6B-9247-2DCBC6B4738A}" name="Column4337" dataDxfId="12230"/>
    <tableColumn id="4342" xr3:uid="{3B1D4B34-9E8F-42CC-A336-70C8231AE6B4}" name="Column4338" dataDxfId="12229"/>
    <tableColumn id="4343" xr3:uid="{98979106-64B1-4DDF-BC82-781C31E544BA}" name="Column4339" dataDxfId="12228"/>
    <tableColumn id="4344" xr3:uid="{0889B8B2-FF1C-4344-85E3-5ACC14FD0F9E}" name="Column4340" dataDxfId="12227"/>
    <tableColumn id="4345" xr3:uid="{3BAD7274-D1BD-43E4-BD0D-6290E237B363}" name="Column4341" dataDxfId="12226"/>
    <tableColumn id="4346" xr3:uid="{0E280F02-7F0A-464B-BA3C-9E00C825177B}" name="Column4342" dataDxfId="12225"/>
    <tableColumn id="4347" xr3:uid="{02F5662F-4A8F-41FB-97D4-69DB988AA995}" name="Column4343" dataDxfId="12224"/>
    <tableColumn id="4348" xr3:uid="{A7CAA302-21ED-4B5F-810A-5CAC2C57B553}" name="Column4344" dataDxfId="12223"/>
    <tableColumn id="4349" xr3:uid="{EF6E2352-E48D-4148-AB80-49D871F5E4EE}" name="Column4345" dataDxfId="12222"/>
    <tableColumn id="4350" xr3:uid="{BD54CA65-3AAF-4CF0-ACB4-007728794FD4}" name="Column4346" dataDxfId="12221"/>
    <tableColumn id="4351" xr3:uid="{8CA9FD72-8780-4CDD-90F3-14198182F992}" name="Column4347" dataDxfId="12220"/>
    <tableColumn id="4352" xr3:uid="{7002D807-7B39-44DE-8B19-E4233FF92A5C}" name="Column4348" dataDxfId="12219"/>
    <tableColumn id="4353" xr3:uid="{2E843A0B-CD83-4914-95FB-B4CD406BB724}" name="Column4349" dataDxfId="12218"/>
    <tableColumn id="4354" xr3:uid="{BE3E7569-FB7C-401E-9EE9-32C7F801B8E0}" name="Column4350" dataDxfId="12217"/>
    <tableColumn id="4355" xr3:uid="{ED73555A-254A-44F7-B691-030149CD1A38}" name="Column4351" dataDxfId="12216"/>
    <tableColumn id="4356" xr3:uid="{E43A78E7-FF9F-47F3-9693-0EA59DA1467B}" name="Column4352" dataDxfId="12215"/>
    <tableColumn id="4357" xr3:uid="{3B6F11A2-1918-4E0E-8102-E233EE010715}" name="Column4353" dataDxfId="12214"/>
    <tableColumn id="4358" xr3:uid="{9A65CECD-574C-4311-9A1D-640909F6FAA0}" name="Column4354" dataDxfId="12213"/>
    <tableColumn id="4359" xr3:uid="{02C84D3B-422A-4FA6-AB12-0C041675E4D7}" name="Column4355" dataDxfId="12212"/>
    <tableColumn id="4360" xr3:uid="{98F4675D-7190-4E8B-A1E7-D54B7CA936AE}" name="Column4356" dataDxfId="12211"/>
    <tableColumn id="4361" xr3:uid="{9FB8F1F2-6C81-4C61-A326-8EF48ACE7917}" name="Column4357" dataDxfId="12210"/>
    <tableColumn id="4362" xr3:uid="{F594EFCF-385D-40B0-9CD1-80254CA59AA6}" name="Column4358" dataDxfId="12209"/>
    <tableColumn id="4363" xr3:uid="{D1374EEF-7F96-4625-921B-98AB953E9D43}" name="Column4359" dataDxfId="12208"/>
    <tableColumn id="4364" xr3:uid="{F56A3382-15BF-4ECD-9E93-266A6E8F1929}" name="Column4360" dataDxfId="12207"/>
    <tableColumn id="4365" xr3:uid="{DDE998B0-C5B6-45FD-9159-C9D6B0FB48F4}" name="Column4361" dataDxfId="12206"/>
    <tableColumn id="4366" xr3:uid="{14705C47-CB74-4CE1-B684-C0DC91B375BC}" name="Column4362" dataDxfId="12205"/>
    <tableColumn id="4367" xr3:uid="{C19422D2-A9EA-423B-93DA-E3F47916207F}" name="Column4363" dataDxfId="12204"/>
    <tableColumn id="4368" xr3:uid="{D0397234-C58F-426C-8DF3-EDE8121605F6}" name="Column4364" dataDxfId="12203"/>
    <tableColumn id="4369" xr3:uid="{31D37798-BEBB-43FF-A054-EA49624300AC}" name="Column4365" dataDxfId="12202"/>
    <tableColumn id="4370" xr3:uid="{A05A5AF0-085E-4403-A515-25399F255698}" name="Column4366" dataDxfId="12201"/>
    <tableColumn id="4371" xr3:uid="{9AF8A229-6E6B-4260-9DCF-7FF01BE3EBF8}" name="Column4367" dataDxfId="12200"/>
    <tableColumn id="4372" xr3:uid="{794A448B-8D03-458A-824E-B9760215D0AB}" name="Column4368" dataDxfId="12199"/>
    <tableColumn id="4373" xr3:uid="{F10A297F-37BE-4B7D-B315-9754A07E0FA6}" name="Column4369" dataDxfId="12198"/>
    <tableColumn id="4374" xr3:uid="{D4A35342-E75C-461A-8934-CB9B908DD946}" name="Column4370" dataDxfId="12197"/>
    <tableColumn id="4375" xr3:uid="{6F8CEED0-256B-4298-9E4C-071588BAE195}" name="Column4371" dataDxfId="12196"/>
    <tableColumn id="4376" xr3:uid="{90CA946E-0CEB-4D8F-8E55-91E15A013E55}" name="Column4372" dataDxfId="12195"/>
    <tableColumn id="4377" xr3:uid="{A8F08B04-3A4F-4DF5-940C-F65B59AD4829}" name="Column4373" dataDxfId="12194"/>
    <tableColumn id="4378" xr3:uid="{BE7AB52B-0C17-43A4-983A-BCD6A4E5C237}" name="Column4374" dataDxfId="12193"/>
    <tableColumn id="4379" xr3:uid="{8185E17E-8F83-4206-A320-90CE48636B45}" name="Column4375" dataDxfId="12192"/>
    <tableColumn id="4380" xr3:uid="{1E0C4128-1E06-423D-A86E-867698BB09BE}" name="Column4376" dataDxfId="12191"/>
    <tableColumn id="4381" xr3:uid="{06F918FC-852E-4675-B1AE-52636AD82627}" name="Column4377" dataDxfId="12190"/>
    <tableColumn id="4382" xr3:uid="{A147FB18-2ADD-4110-B81E-7F5EED5D34C5}" name="Column4378" dataDxfId="12189"/>
    <tableColumn id="4383" xr3:uid="{84F70C39-95CE-4A91-9E33-321375EF9556}" name="Column4379" dataDxfId="12188"/>
    <tableColumn id="4384" xr3:uid="{899B1A69-E77E-46D8-9339-CA6F363B58AF}" name="Column4380" dataDxfId="12187"/>
    <tableColumn id="4385" xr3:uid="{6945AE01-2E2F-497D-8C2A-D9326F4AD840}" name="Column4381" dataDxfId="12186"/>
    <tableColumn id="4386" xr3:uid="{76EFFD2B-65F6-4A65-80CC-355BCC0617FD}" name="Column4382" dataDxfId="12185"/>
    <tableColumn id="4387" xr3:uid="{FAFA03BA-C289-490D-977A-F19AD44C8824}" name="Column4383" dataDxfId="12184"/>
    <tableColumn id="4388" xr3:uid="{0F040084-5FB3-4E24-8888-636B23F36F7C}" name="Column4384" dataDxfId="12183"/>
    <tableColumn id="4389" xr3:uid="{8EBA99A7-116C-461B-8E7E-E2B824BED6A9}" name="Column4385" dataDxfId="12182"/>
    <tableColumn id="4390" xr3:uid="{81E12856-2095-4F01-A0EC-ADDD52BB3342}" name="Column4386" dataDxfId="12181"/>
    <tableColumn id="4391" xr3:uid="{EF1C6DCE-9B05-4A0D-86C1-91F6E2BF579F}" name="Column4387" dataDxfId="12180"/>
    <tableColumn id="4392" xr3:uid="{B7DAED63-0DA3-4DC3-A622-A5556F41F25D}" name="Column4388" dataDxfId="12179"/>
    <tableColumn id="4393" xr3:uid="{482ABC1B-67F8-4723-9D92-5013A755D2F8}" name="Column4389" dataDxfId="12178"/>
    <tableColumn id="4394" xr3:uid="{0066F4CC-5ABC-41DB-8091-5A6CF8AFB899}" name="Column4390" dataDxfId="12177"/>
    <tableColumn id="4395" xr3:uid="{30D51028-763E-449A-A170-242A5127F3C8}" name="Column4391" dataDxfId="12176"/>
    <tableColumn id="4396" xr3:uid="{4982558D-44E3-4034-9B49-C339B4E267BE}" name="Column4392" dataDxfId="12175"/>
    <tableColumn id="4397" xr3:uid="{B1B42B96-1E2D-4B1D-9219-A27DA6747CC7}" name="Column4393" dataDxfId="12174"/>
    <tableColumn id="4398" xr3:uid="{28788686-A9AB-40BA-9A2D-400C055A36B6}" name="Column4394" dataDxfId="12173"/>
    <tableColumn id="4399" xr3:uid="{93823CC0-5FF3-4686-93A0-6FDF5DF09EE2}" name="Column4395" dataDxfId="12172"/>
    <tableColumn id="4400" xr3:uid="{449F909C-2B16-4715-8E27-75D3E71B20E1}" name="Column4396" dataDxfId="12171"/>
    <tableColumn id="4401" xr3:uid="{25F5FE47-B23B-4FD1-8DC5-86AE91F041F8}" name="Column4397" dataDxfId="12170"/>
    <tableColumn id="4402" xr3:uid="{A5E18D36-B99C-4227-994F-8512C44B0E96}" name="Column4398" dataDxfId="12169"/>
    <tableColumn id="4403" xr3:uid="{38741DB3-3987-4126-BB09-628A9D5651F6}" name="Column4399" dataDxfId="12168"/>
    <tableColumn id="4404" xr3:uid="{99BA25CD-92A7-4659-A8F6-8B59B2774A8E}" name="Column4400" dataDxfId="12167"/>
    <tableColumn id="4405" xr3:uid="{CF9F8180-75C7-4CE5-B9DD-5648C4C39BD4}" name="Column4401" dataDxfId="12166"/>
    <tableColumn id="4406" xr3:uid="{459CE48F-4226-4125-BF42-09FBE04B2F32}" name="Column4402" dataDxfId="12165"/>
    <tableColumn id="4407" xr3:uid="{80C70FF3-F87E-4625-8B41-DBEFE4635EA1}" name="Column4403" dataDxfId="12164"/>
    <tableColumn id="4408" xr3:uid="{7529E7F7-8161-4290-9FF0-FD0855FDAC9B}" name="Column4404" dataDxfId="12163"/>
    <tableColumn id="4409" xr3:uid="{E97DCE67-D1D8-45DD-A1FB-ADA5B90E0D70}" name="Column4405" dataDxfId="12162"/>
    <tableColumn id="4410" xr3:uid="{DFA8F971-8DE4-4D92-A38A-6CE68B0DEB4F}" name="Column4406" dataDxfId="12161"/>
    <tableColumn id="4411" xr3:uid="{D31EDD73-D62E-4646-A7C2-583087363009}" name="Column4407" dataDxfId="12160"/>
    <tableColumn id="4412" xr3:uid="{D6E79E02-0D65-4E2F-89F7-67676B7367F2}" name="Column4408" dataDxfId="12159"/>
    <tableColumn id="4413" xr3:uid="{986B519B-D24E-4DCC-96D0-BE0B0AE1569F}" name="Column4409" dataDxfId="12158"/>
    <tableColumn id="4414" xr3:uid="{9DD7DE0A-77C3-4669-9E35-6E7C70BA9187}" name="Column4410" dataDxfId="12157"/>
    <tableColumn id="4415" xr3:uid="{72FB6988-E167-46C1-B5CA-0003A1168FD2}" name="Column4411" dataDxfId="12156"/>
    <tableColumn id="4416" xr3:uid="{89EB95D1-190A-48FB-8892-3A67485BCAA5}" name="Column4412" dataDxfId="12155"/>
    <tableColumn id="4417" xr3:uid="{CA48E09C-7728-4F2F-B6C5-0BF39F19390A}" name="Column4413" dataDxfId="12154"/>
    <tableColumn id="4418" xr3:uid="{37EF1ED6-3AA5-438E-AA30-53FCAFD99006}" name="Column4414" dataDxfId="12153"/>
    <tableColumn id="4419" xr3:uid="{44E33CAA-B42E-49C7-96CB-01ACB3A418F7}" name="Column4415" dataDxfId="12152"/>
    <tableColumn id="4420" xr3:uid="{3AF875A1-1FC0-46A5-8AA8-DBD34C4C8CA2}" name="Column4416" dataDxfId="12151"/>
    <tableColumn id="4421" xr3:uid="{B5742D5B-8B77-4E59-8F6B-97413111BF6B}" name="Column4417" dataDxfId="12150"/>
    <tableColumn id="4422" xr3:uid="{56C3ED22-95AE-4380-BC1A-7C14C2243DF9}" name="Column4418" dataDxfId="12149"/>
    <tableColumn id="4423" xr3:uid="{CFDCBC26-F238-4770-A11C-28000B7A1DC0}" name="Column4419" dataDxfId="12148"/>
    <tableColumn id="4424" xr3:uid="{A59E2766-BC0A-4AD1-B12C-D3AAEAE9F6E6}" name="Column4420" dataDxfId="12147"/>
    <tableColumn id="4425" xr3:uid="{B3F9278F-0CAF-4B02-BF37-C207B92747F5}" name="Column4421" dataDxfId="12146"/>
    <tableColumn id="4426" xr3:uid="{F1009B78-22FE-471B-8E28-AF063C0FEBFA}" name="Column4422" dataDxfId="12145"/>
    <tableColumn id="4427" xr3:uid="{8D826EBA-29B0-4AC7-82C9-8BC9DEE5A7C2}" name="Column4423" dataDxfId="12144"/>
    <tableColumn id="4428" xr3:uid="{FF5AFA63-EA8D-4D46-ABF9-DDAA8C031EC5}" name="Column4424" dataDxfId="12143"/>
    <tableColumn id="4429" xr3:uid="{FE610547-4A91-4F75-A0E8-C0A34429EA07}" name="Column4425" dataDxfId="12142"/>
    <tableColumn id="4430" xr3:uid="{8AEC1737-9060-4207-9F5F-73BCFF766EAD}" name="Column4426" dataDxfId="12141"/>
    <tableColumn id="4431" xr3:uid="{18CB123D-8FE4-4FA4-8F68-FA59E3B3A349}" name="Column4427" dataDxfId="12140"/>
    <tableColumn id="4432" xr3:uid="{37BFC4E3-9BEB-4D8B-AE46-7D28B482CB00}" name="Column4428" dataDxfId="12139"/>
    <tableColumn id="4433" xr3:uid="{A23E61AC-AB49-4916-9545-3985CA23B20D}" name="Column4429" dataDxfId="12138"/>
    <tableColumn id="4434" xr3:uid="{7E8112D3-8780-4E88-9A9B-4E4DDFF8D75E}" name="Column4430" dataDxfId="12137"/>
    <tableColumn id="4435" xr3:uid="{6D15297E-EFD4-489A-8AD3-51B0FC1BAB29}" name="Column4431" dataDxfId="12136"/>
    <tableColumn id="4436" xr3:uid="{2EFEA6CF-9FC8-4A21-9529-D04EE72699D1}" name="Column4432" dataDxfId="12135"/>
    <tableColumn id="4437" xr3:uid="{D28684E2-026A-4273-B215-5E443C258E3A}" name="Column4433" dataDxfId="12134"/>
    <tableColumn id="4438" xr3:uid="{88CFB596-E5AF-4E30-B800-2EA673983BCA}" name="Column4434" dataDxfId="12133"/>
    <tableColumn id="4439" xr3:uid="{580B896E-802E-409C-A4A5-336B95FD2C14}" name="Column4435" dataDxfId="12132"/>
    <tableColumn id="4440" xr3:uid="{06F166D7-AD18-4F9F-8B0D-A4F74A51C63D}" name="Column4436" dataDxfId="12131"/>
    <tableColumn id="4441" xr3:uid="{3765A0D6-C1B0-415F-8E34-BD4BA38EFC2D}" name="Column4437" dataDxfId="12130"/>
    <tableColumn id="4442" xr3:uid="{94E445DC-3D8B-42E8-8237-AA26D940512D}" name="Column4438" dataDxfId="12129"/>
    <tableColumn id="4443" xr3:uid="{0DB92CA4-2AE5-4D4E-A533-216B2ACC47E6}" name="Column4439" dataDxfId="12128"/>
    <tableColumn id="4444" xr3:uid="{A9C06D61-337D-4B81-9513-FD127BCECB34}" name="Column4440" dataDxfId="12127"/>
    <tableColumn id="4445" xr3:uid="{98CE083A-B693-4315-A415-F4259AA9A987}" name="Column4441" dataDxfId="12126"/>
    <tableColumn id="4446" xr3:uid="{354C62C4-CF27-4658-A1C3-D8C383DBABAB}" name="Column4442" dataDxfId="12125"/>
    <tableColumn id="4447" xr3:uid="{E389F043-8C98-4817-84A3-FD17A1D533C5}" name="Column4443" dataDxfId="12124"/>
    <tableColumn id="4448" xr3:uid="{16F3EB97-3223-4358-92D6-BF7120F157BC}" name="Column4444" dataDxfId="12123"/>
    <tableColumn id="4449" xr3:uid="{2AE68AD1-F578-46E6-ABC9-9ACECE1CFF3E}" name="Column4445" dataDxfId="12122"/>
    <tableColumn id="4450" xr3:uid="{E943215F-6DBF-4AEE-961B-8D6E65481DF1}" name="Column4446" dataDxfId="12121"/>
    <tableColumn id="4451" xr3:uid="{BFEFEBF7-8FEE-4F7C-A70E-D7AE297B92B6}" name="Column4447" dataDxfId="12120"/>
    <tableColumn id="4452" xr3:uid="{8BCBD51D-7437-40C6-8DC9-14991B7A5F46}" name="Column4448" dataDxfId="12119"/>
    <tableColumn id="4453" xr3:uid="{1E1BE3BE-6207-49C8-AB1F-F04D313F9408}" name="Column4449" dataDxfId="12118"/>
    <tableColumn id="4454" xr3:uid="{0B2BE200-A77C-45D3-933B-D025B867B21F}" name="Column4450" dataDxfId="12117"/>
    <tableColumn id="4455" xr3:uid="{5B242EA3-801F-4738-B6AE-AEC6E8901145}" name="Column4451" dataDxfId="12116"/>
    <tableColumn id="4456" xr3:uid="{AE359809-BDC3-4752-8ABE-005619838C16}" name="Column4452" dataDxfId="12115"/>
    <tableColumn id="4457" xr3:uid="{211150BD-93D4-4460-B45C-F6EF33FC7421}" name="Column4453" dataDxfId="12114"/>
    <tableColumn id="4458" xr3:uid="{4FF686C3-AFFD-4994-8AC5-8ACB870E5741}" name="Column4454" dataDxfId="12113"/>
    <tableColumn id="4459" xr3:uid="{EE37F2AC-5CB6-4264-BB58-FBEEACEE49B8}" name="Column4455" dataDxfId="12112"/>
    <tableColumn id="4460" xr3:uid="{D46F7AD8-3B74-4D14-B87B-83B8A64B704A}" name="Column4456" dataDxfId="12111"/>
    <tableColumn id="4461" xr3:uid="{B561B028-E639-4600-81A8-9A84F5DA3100}" name="Column4457" dataDxfId="12110"/>
    <tableColumn id="4462" xr3:uid="{5A89C650-9BF3-4FF6-9A44-D3C3B3DF3B00}" name="Column4458" dataDxfId="12109"/>
    <tableColumn id="4463" xr3:uid="{E59A8045-1866-4923-AA13-19AD0CADFE68}" name="Column4459" dataDxfId="12108"/>
    <tableColumn id="4464" xr3:uid="{2E827D89-F831-4E99-89AF-1E3F39E6C12C}" name="Column4460" dataDxfId="12107"/>
    <tableColumn id="4465" xr3:uid="{6739E4CF-C8A2-4F5B-91F0-969EF9C03FE6}" name="Column4461" dataDxfId="12106"/>
    <tableColumn id="4466" xr3:uid="{018CDD2C-31C1-42C6-BDDC-C1DF89BF8DF8}" name="Column4462" dataDxfId="12105"/>
    <tableColumn id="4467" xr3:uid="{E6E9316F-D1B8-417C-AA18-8F8921E63B5B}" name="Column4463" dataDxfId="12104"/>
    <tableColumn id="4468" xr3:uid="{9F4D724A-0F8C-4B18-92BC-95879E98A911}" name="Column4464" dataDxfId="12103"/>
    <tableColumn id="4469" xr3:uid="{932FD98E-B8FD-4239-925B-465257FA2FEB}" name="Column4465" dataDxfId="12102"/>
    <tableColumn id="4470" xr3:uid="{BD992411-BAEE-43F0-B117-0CFC6267A875}" name="Column4466" dataDxfId="12101"/>
    <tableColumn id="4471" xr3:uid="{42190D0B-639B-4A77-9187-E99D8E7DB36E}" name="Column4467" dataDxfId="12100"/>
    <tableColumn id="4472" xr3:uid="{EDA5843E-E358-47E9-81A1-316522330776}" name="Column4468" dataDxfId="12099"/>
    <tableColumn id="4473" xr3:uid="{6E8A7ABE-597B-468F-AABE-C523D4789128}" name="Column4469" dataDxfId="12098"/>
    <tableColumn id="4474" xr3:uid="{FFD63BBC-C983-4E46-A0FC-EE42865CD25F}" name="Column4470" dataDxfId="12097"/>
    <tableColumn id="4475" xr3:uid="{8E2B143B-3EC5-4979-A0EA-4D65886F573F}" name="Column4471" dataDxfId="12096"/>
    <tableColumn id="4476" xr3:uid="{2FEB0D62-D707-45CB-85B5-8DDA20C2B0F6}" name="Column4472" dataDxfId="12095"/>
    <tableColumn id="4477" xr3:uid="{35F1440D-A0CB-4914-B6CA-819532B8346A}" name="Column4473" dataDxfId="12094"/>
    <tableColumn id="4478" xr3:uid="{87AE3FD6-C755-4CE9-AC72-5A117F5F6B56}" name="Column4474" dataDxfId="12093"/>
    <tableColumn id="4479" xr3:uid="{1DB84399-D3FC-4E77-AD21-4EDF1FAAA95B}" name="Column4475" dataDxfId="12092"/>
    <tableColumn id="4480" xr3:uid="{864159CE-DAF0-4AF3-8551-413B212F263C}" name="Column4476" dataDxfId="12091"/>
    <tableColumn id="4481" xr3:uid="{BF132B59-31C2-4853-A971-9C12F7A828B2}" name="Column4477" dataDxfId="12090"/>
    <tableColumn id="4482" xr3:uid="{220D489D-0350-45D1-B38D-5B9B1208A9DA}" name="Column4478" dataDxfId="12089"/>
    <tableColumn id="4483" xr3:uid="{A3D38D0A-4427-4F26-BBA4-B2E9C70E8FE1}" name="Column4479" dataDxfId="12088"/>
    <tableColumn id="4484" xr3:uid="{B0FE6A30-64E2-4F4E-BC09-FEFAA5331994}" name="Column4480" dataDxfId="12087"/>
    <tableColumn id="4485" xr3:uid="{4AC17C39-515B-439D-965A-F4A2B937427D}" name="Column4481" dataDxfId="12086"/>
    <tableColumn id="4486" xr3:uid="{BCDD900A-7028-4B2A-96C2-CDE5165F4116}" name="Column4482" dataDxfId="12085"/>
    <tableColumn id="4487" xr3:uid="{71A2C3E2-79A3-461B-908E-2C13535D3AC1}" name="Column4483" dataDxfId="12084"/>
    <tableColumn id="4488" xr3:uid="{5B3C3E4D-C8F2-43A4-AD37-A94FC3DD169C}" name="Column4484" dataDxfId="12083"/>
    <tableColumn id="4489" xr3:uid="{16447217-28D8-4DC6-9EF7-1529D5D7D8DF}" name="Column4485" dataDxfId="12082"/>
    <tableColumn id="4490" xr3:uid="{6004C050-217B-4EDC-9884-ED42FF77097C}" name="Column4486" dataDxfId="12081"/>
    <tableColumn id="4491" xr3:uid="{A2AEDEC9-AF28-4732-9169-2E4C082EFCED}" name="Column4487" dataDxfId="12080"/>
    <tableColumn id="4492" xr3:uid="{5BFB6C90-3DC2-4A70-BE61-FF7DF246FBEB}" name="Column4488" dataDxfId="12079"/>
    <tableColumn id="4493" xr3:uid="{26DCD70C-6C7D-427E-A6E4-AAE209BC6FCD}" name="Column4489" dataDxfId="12078"/>
    <tableColumn id="4494" xr3:uid="{F20E8BA4-67C3-4903-9840-A1C668FD1F71}" name="Column4490" dataDxfId="12077"/>
    <tableColumn id="4495" xr3:uid="{1DEAAFAB-4F95-4E67-8E7C-265E1A90C977}" name="Column4491" dataDxfId="12076"/>
    <tableColumn id="4496" xr3:uid="{269ADFC0-7371-4BD5-BDCE-C2699931F240}" name="Column4492" dataDxfId="12075"/>
    <tableColumn id="4497" xr3:uid="{B0246D83-AFE8-44A9-B6C7-1E60BDB150B1}" name="Column4493" dataDxfId="12074"/>
    <tableColumn id="4498" xr3:uid="{DDD8C67A-D04E-4727-9C5F-F0400702A5AB}" name="Column4494" dataDxfId="12073"/>
    <tableColumn id="4499" xr3:uid="{E0E3DC63-0BB6-4F94-9D4D-A2FA70A8746C}" name="Column4495" dataDxfId="12072"/>
    <tableColumn id="4500" xr3:uid="{D8295A66-23FD-4DF6-8DBB-22CF56F8D92F}" name="Column4496" dataDxfId="12071"/>
    <tableColumn id="4501" xr3:uid="{63D00BED-384A-4FA8-B6C9-6DC8792CDF2B}" name="Column4497" dataDxfId="12070"/>
    <tableColumn id="4502" xr3:uid="{2C2059F9-9392-41F3-BAC1-7AE8739C36B3}" name="Column4498" dataDxfId="12069"/>
    <tableColumn id="4503" xr3:uid="{E162B4E9-D0B0-4DEA-A46E-03C5B7941EED}" name="Column4499" dataDxfId="12068"/>
    <tableColumn id="4504" xr3:uid="{7A75C411-F075-480A-8071-AE61F5730C6A}" name="Column4500" dataDxfId="12067"/>
    <tableColumn id="4505" xr3:uid="{6EF73BBE-1B9D-44BF-9D90-C2BF21B8C777}" name="Column4501" dataDxfId="12066"/>
    <tableColumn id="4506" xr3:uid="{CAA98D45-C5C3-4BE5-98E6-7A0328BC3BD2}" name="Column4502" dataDxfId="12065"/>
    <tableColumn id="4507" xr3:uid="{E126295A-1D8D-419B-B19E-17668689DF61}" name="Column4503" dataDxfId="12064"/>
    <tableColumn id="4508" xr3:uid="{7BA698BD-9143-4C64-BD1A-806A307762F7}" name="Column4504" dataDxfId="12063"/>
    <tableColumn id="4509" xr3:uid="{34918941-6E33-4C8C-98BC-F7494FDC7828}" name="Column4505" dataDxfId="12062"/>
    <tableColumn id="4510" xr3:uid="{8189A2D8-FFD1-42E9-B3E8-93BF378F997B}" name="Column4506" dataDxfId="12061"/>
    <tableColumn id="4511" xr3:uid="{BAE57221-9A75-4A79-8C73-0094E76433AF}" name="Column4507" dataDxfId="12060"/>
    <tableColumn id="4512" xr3:uid="{6F158C0D-42A9-44F4-89BB-89788C445426}" name="Column4508" dataDxfId="12059"/>
    <tableColumn id="4513" xr3:uid="{0DD1522A-C42D-4299-9B91-8E1ED460C30E}" name="Column4509" dataDxfId="12058"/>
    <tableColumn id="4514" xr3:uid="{6FC266C3-B77A-4043-AF29-57678F52C763}" name="Column4510" dataDxfId="12057"/>
    <tableColumn id="4515" xr3:uid="{7D5B0BF7-3B0A-48EA-B283-E64E529E9565}" name="Column4511" dataDxfId="12056"/>
    <tableColumn id="4516" xr3:uid="{69245278-55E3-4FF0-9B00-E987B860AA10}" name="Column4512" dataDxfId="12055"/>
    <tableColumn id="4517" xr3:uid="{4CD66A0E-7DD1-4E45-8CCD-220AAAFFB00D}" name="Column4513" dataDxfId="12054"/>
    <tableColumn id="4518" xr3:uid="{890EAF80-DDA0-467A-9668-151960D1F040}" name="Column4514" dataDxfId="12053"/>
    <tableColumn id="4519" xr3:uid="{C7DA6911-49AA-4D50-A00B-3BAC42871312}" name="Column4515" dataDxfId="12052"/>
    <tableColumn id="4520" xr3:uid="{1E0A904A-C9BC-482F-A723-7FCB802FF3F7}" name="Column4516" dataDxfId="12051"/>
    <tableColumn id="4521" xr3:uid="{95BED571-D0EC-4957-924E-CC0227F49C61}" name="Column4517" dataDxfId="12050"/>
    <tableColumn id="4522" xr3:uid="{FCDB1129-DB3F-457F-B4EB-5F86C0B9C4C0}" name="Column4518" dataDxfId="12049"/>
    <tableColumn id="4523" xr3:uid="{BCBE85B1-B17C-4618-BD2D-2C33F1575EE8}" name="Column4519" dataDxfId="12048"/>
    <tableColumn id="4524" xr3:uid="{F21A4214-5697-4B83-A173-4B06FC9D1DBB}" name="Column4520" dataDxfId="12047"/>
    <tableColumn id="4525" xr3:uid="{0A8628C2-8FB1-4333-A498-9AA46FD23C74}" name="Column4521" dataDxfId="12046"/>
    <tableColumn id="4526" xr3:uid="{B6881E2B-8DD2-4B29-8E20-864D7C8B80B6}" name="Column4522" dataDxfId="12045"/>
    <tableColumn id="4527" xr3:uid="{93EBEC16-F653-4A2F-B86F-27C5D3D6867A}" name="Column4523" dataDxfId="12044"/>
    <tableColumn id="4528" xr3:uid="{E90403DB-DB25-4B0E-BAB1-25167547A898}" name="Column4524" dataDxfId="12043"/>
    <tableColumn id="4529" xr3:uid="{7CA5E15F-0CE9-42FB-8EE4-388BF51E95F9}" name="Column4525" dataDxfId="12042"/>
    <tableColumn id="4530" xr3:uid="{BB275FFF-868C-4361-BEDC-C82A63A79099}" name="Column4526" dataDxfId="12041"/>
    <tableColumn id="4531" xr3:uid="{4B43F0C4-4AD0-4A2E-B133-1FA32783C876}" name="Column4527" dataDxfId="12040"/>
    <tableColumn id="4532" xr3:uid="{938E19FC-E42D-43D0-9E4B-01192015BFA6}" name="Column4528" dataDxfId="12039"/>
    <tableColumn id="4533" xr3:uid="{EB10895A-AFD8-4314-A434-12C19E41EF74}" name="Column4529" dataDxfId="12038"/>
    <tableColumn id="4534" xr3:uid="{2DC6C6F8-240B-4937-82A3-C0498305CBE5}" name="Column4530" dataDxfId="12037"/>
    <tableColumn id="4535" xr3:uid="{8CEF8D6F-C4EA-4B52-A553-1E9649882788}" name="Column4531" dataDxfId="12036"/>
    <tableColumn id="4536" xr3:uid="{B0C72455-C09D-4BF9-A29A-3F34002E270E}" name="Column4532" dataDxfId="12035"/>
    <tableColumn id="4537" xr3:uid="{E58A62C2-0A1A-42D6-83AD-BB2AB179CB45}" name="Column4533" dataDxfId="12034"/>
    <tableColumn id="4538" xr3:uid="{0F78CF54-862D-4949-A846-92545EC95ACE}" name="Column4534" dataDxfId="12033"/>
    <tableColumn id="4539" xr3:uid="{71B277E1-8305-492E-B4C5-978CBFBE998D}" name="Column4535" dataDxfId="12032"/>
    <tableColumn id="4540" xr3:uid="{6402E753-6881-44F4-9979-655752F78BC8}" name="Column4536" dataDxfId="12031"/>
    <tableColumn id="4541" xr3:uid="{23CDC87C-3CAD-43E5-8F23-58CB23C5DD93}" name="Column4537" dataDxfId="12030"/>
    <tableColumn id="4542" xr3:uid="{37E3112E-0F81-49A3-B905-C53A6697D7F9}" name="Column4538" dataDxfId="12029"/>
    <tableColumn id="4543" xr3:uid="{2632388D-7B5A-4A1C-B8AF-8E0F4304082E}" name="Column4539" dataDxfId="12028"/>
    <tableColumn id="4544" xr3:uid="{C488B97A-3753-4F2F-9006-D4DA7C45F922}" name="Column4540" dataDxfId="12027"/>
    <tableColumn id="4545" xr3:uid="{DC03A334-7C7E-4A29-B0C1-B1DA3CD74F0E}" name="Column4541" dataDxfId="12026"/>
    <tableColumn id="4546" xr3:uid="{82E1A26B-14B6-4153-84BD-E7982FE9F37D}" name="Column4542" dataDxfId="12025"/>
    <tableColumn id="4547" xr3:uid="{FB756708-BBF5-4A24-9BB8-1E0C4ECCD188}" name="Column4543" dataDxfId="12024"/>
    <tableColumn id="4548" xr3:uid="{D16A05C4-AFB8-46EF-868D-FD8826364340}" name="Column4544" dataDxfId="12023"/>
    <tableColumn id="4549" xr3:uid="{4966CD6B-2A5B-41C2-9040-4E18BA4E2363}" name="Column4545" dataDxfId="12022"/>
    <tableColumn id="4550" xr3:uid="{DFAE06AA-5BF0-4008-A4CC-79EBD3ABBE1E}" name="Column4546" dataDxfId="12021"/>
    <tableColumn id="4551" xr3:uid="{543BBF58-5E19-49F5-B84B-7D24D4CFF9A0}" name="Column4547" dataDxfId="12020"/>
    <tableColumn id="4552" xr3:uid="{0277FD0D-8468-439A-A966-3FE7F445B5B4}" name="Column4548" dataDxfId="12019"/>
    <tableColumn id="4553" xr3:uid="{6050CC31-E125-4D39-8067-AC9912CF0864}" name="Column4549" dataDxfId="12018"/>
    <tableColumn id="4554" xr3:uid="{384BE42A-9FF0-4772-9530-63058220CADA}" name="Column4550" dataDxfId="12017"/>
    <tableColumn id="4555" xr3:uid="{99B15608-AEAD-4DF0-8865-F7EC05E74DB0}" name="Column4551" dataDxfId="12016"/>
    <tableColumn id="4556" xr3:uid="{10A4DFF8-6700-4828-9BB9-E4EA67BC7654}" name="Column4552" dataDxfId="12015"/>
    <tableColumn id="4557" xr3:uid="{EA1027A7-9205-4F11-BC54-90C80047446F}" name="Column4553" dataDxfId="12014"/>
    <tableColumn id="4558" xr3:uid="{5F0B7E60-2C03-43E8-8319-A0783E5D3EE3}" name="Column4554" dataDxfId="12013"/>
    <tableColumn id="4559" xr3:uid="{9D77A15C-217A-4B3E-9ABF-2F258B57BA21}" name="Column4555" dataDxfId="12012"/>
    <tableColumn id="4560" xr3:uid="{77B698BF-F0FE-4D46-833E-FF91651EE02F}" name="Column4556" dataDxfId="12011"/>
    <tableColumn id="4561" xr3:uid="{726834DF-39BA-4E0D-95C4-B7563551F417}" name="Column4557" dataDxfId="12010"/>
    <tableColumn id="4562" xr3:uid="{6E4868DD-34B7-46D8-8848-6C41BEBB6EFC}" name="Column4558" dataDxfId="12009"/>
    <tableColumn id="4563" xr3:uid="{098CD2DD-E316-4F67-B85C-F87E253A5EAA}" name="Column4559" dataDxfId="12008"/>
    <tableColumn id="4564" xr3:uid="{A62E1638-FFF6-4D21-AEA5-69E6601BC038}" name="Column4560" dataDxfId="12007"/>
    <tableColumn id="4565" xr3:uid="{8E056207-4C10-4880-BD98-CAAA94120B63}" name="Column4561" dataDxfId="12006"/>
    <tableColumn id="4566" xr3:uid="{5D59C9A6-02DD-4EB3-84FB-4739CFC3A701}" name="Column4562" dataDxfId="12005"/>
    <tableColumn id="4567" xr3:uid="{2421C5DD-11D1-4D33-823D-5D9F68C2FF45}" name="Column4563" dataDxfId="12004"/>
    <tableColumn id="4568" xr3:uid="{5BB3B4ED-EC6A-40CF-8D9F-271805BE9980}" name="Column4564" dataDxfId="12003"/>
    <tableColumn id="4569" xr3:uid="{A237407C-905F-42A3-9AEB-8766AE31B3E2}" name="Column4565" dataDxfId="12002"/>
    <tableColumn id="4570" xr3:uid="{6BA87424-6593-45FB-9BB5-A7ED52B94F92}" name="Column4566" dataDxfId="12001"/>
    <tableColumn id="4571" xr3:uid="{1AAD34A7-186A-4AF3-86A0-E3E9BCAE6CC1}" name="Column4567" dataDxfId="12000"/>
    <tableColumn id="4572" xr3:uid="{DC45788D-F57C-4732-BE50-DE18B5561C98}" name="Column4568" dataDxfId="11999"/>
    <tableColumn id="4573" xr3:uid="{74AAA376-AB84-4C15-8D27-73F9E1AE2FD2}" name="Column4569" dataDxfId="11998"/>
    <tableColumn id="4574" xr3:uid="{10A41644-1105-4B90-8B2F-F4AD73BB38E1}" name="Column4570" dataDxfId="11997"/>
    <tableColumn id="4575" xr3:uid="{C70F2357-FDDD-4AD7-9C87-4963B691975D}" name="Column4571" dataDxfId="11996"/>
    <tableColumn id="4576" xr3:uid="{ECCEBA51-1C1D-4971-87A7-9B7E8FEE8241}" name="Column4572" dataDxfId="11995"/>
    <tableColumn id="4577" xr3:uid="{EBB13F3A-E440-40B3-88A7-B69CBBCF4E11}" name="Column4573" dataDxfId="11994"/>
    <tableColumn id="4578" xr3:uid="{0BFE89C2-FC10-4E10-A466-2A84DAF8491E}" name="Column4574" dataDxfId="11993"/>
    <tableColumn id="4579" xr3:uid="{2A272742-36D0-45BB-B097-DD0F2F6499BE}" name="Column4575" dataDxfId="11992"/>
    <tableColumn id="4580" xr3:uid="{4907E3C4-A099-4B34-9962-5383F07B21D5}" name="Column4576" dataDxfId="11991"/>
    <tableColumn id="4581" xr3:uid="{4322DE21-F1C5-4CF9-8B5C-D09106A4F0E9}" name="Column4577" dataDxfId="11990"/>
    <tableColumn id="4582" xr3:uid="{051CF0AB-752E-41A0-8582-F20CC26983B6}" name="Column4578" dataDxfId="11989"/>
    <tableColumn id="4583" xr3:uid="{EE147795-E8B4-4D4A-9E15-808211498C13}" name="Column4579" dataDxfId="11988"/>
    <tableColumn id="4584" xr3:uid="{56E9EDFA-F467-46FF-B88B-85D4C382D0B3}" name="Column4580" dataDxfId="11987"/>
    <tableColumn id="4585" xr3:uid="{F409F82C-9229-4639-A862-DB9C1ED0290F}" name="Column4581" dataDxfId="11986"/>
    <tableColumn id="4586" xr3:uid="{2C281CD8-486E-41AF-A97A-44494004EF8E}" name="Column4582" dataDxfId="11985"/>
    <tableColumn id="4587" xr3:uid="{5596F967-85EC-4CFD-933A-8DE23A1BDF56}" name="Column4583" dataDxfId="11984"/>
    <tableColumn id="4588" xr3:uid="{030B72E6-5E59-4EAA-88AA-55FA02BAE3AF}" name="Column4584" dataDxfId="11983"/>
    <tableColumn id="4589" xr3:uid="{D7A5194D-C9D1-497E-AF9A-7A796F1B514F}" name="Column4585" dataDxfId="11982"/>
    <tableColumn id="4590" xr3:uid="{76C1C85D-763B-44FD-B069-4E3F87EF2EFA}" name="Column4586" dataDxfId="11981"/>
    <tableColumn id="4591" xr3:uid="{F9528B7B-5AA9-434E-A293-3444E5A92D67}" name="Column4587" dataDxfId="11980"/>
    <tableColumn id="4592" xr3:uid="{80F4B773-3FCE-4B2B-8DCA-566280C0C521}" name="Column4588" dataDxfId="11979"/>
    <tableColumn id="4593" xr3:uid="{2621F1E8-5514-4191-9FAF-376479E190A4}" name="Column4589" dataDxfId="11978"/>
    <tableColumn id="4594" xr3:uid="{19CE1CD0-6552-4740-8D47-CD63D54112FB}" name="Column4590" dataDxfId="11977"/>
    <tableColumn id="4595" xr3:uid="{41206C71-BA3C-44EA-A298-AA707D2BDD7B}" name="Column4591" dataDxfId="11976"/>
    <tableColumn id="4596" xr3:uid="{75C81652-FC43-4DFC-B8DE-E19E7B349F73}" name="Column4592" dataDxfId="11975"/>
    <tableColumn id="4597" xr3:uid="{5A9B8576-6869-4237-BEAD-15ECE4487096}" name="Column4593" dataDxfId="11974"/>
    <tableColumn id="4598" xr3:uid="{E705228A-D60C-4B08-A860-DC5C6B68F359}" name="Column4594" dataDxfId="11973"/>
    <tableColumn id="4599" xr3:uid="{45B30A1A-A527-4396-96D7-1F1F1460E813}" name="Column4595" dataDxfId="11972"/>
    <tableColumn id="4600" xr3:uid="{D01CFC5E-A3A4-4C4B-ADF3-5A503B3A96E7}" name="Column4596" dataDxfId="11971"/>
    <tableColumn id="4601" xr3:uid="{9C73952B-6D3C-4E9D-ABF6-40D4624B0F34}" name="Column4597" dataDxfId="11970"/>
    <tableColumn id="4602" xr3:uid="{8A6109DD-1C78-47E4-A87F-F7A732597AD1}" name="Column4598" dataDxfId="11969"/>
    <tableColumn id="4603" xr3:uid="{2FCCCD94-D3AA-46C3-B0F1-154D41A4402E}" name="Column4599" dataDxfId="11968"/>
    <tableColumn id="4604" xr3:uid="{BAAE8606-437D-40AD-A8FF-FEB818924C69}" name="Column4600" dataDxfId="11967"/>
    <tableColumn id="4605" xr3:uid="{497D6F36-C7C3-4EE5-9966-2365A90E6E78}" name="Column4601" dataDxfId="11966"/>
    <tableColumn id="4606" xr3:uid="{33FFA94E-6794-4ED0-B460-F0EDBEA6BD9E}" name="Column4602" dataDxfId="11965"/>
    <tableColumn id="4607" xr3:uid="{B8048C80-DCEA-4C92-8C6E-981EBE327B70}" name="Column4603" dataDxfId="11964"/>
    <tableColumn id="4608" xr3:uid="{11DCFD95-EF7F-4AA1-A124-8C2DA94148C5}" name="Column4604" dataDxfId="11963"/>
    <tableColumn id="4609" xr3:uid="{DDAF2249-F05C-48E5-B0F3-0E90C1F36CD0}" name="Column4605" dataDxfId="11962"/>
    <tableColumn id="4610" xr3:uid="{33ECAFEB-DA04-4EB7-BCBB-717D6D631B34}" name="Column4606" dataDxfId="11961"/>
    <tableColumn id="4611" xr3:uid="{626C80A8-B7BF-4BBD-B195-E7904279203A}" name="Column4607" dataDxfId="11960"/>
    <tableColumn id="4612" xr3:uid="{95897C44-C609-4A92-B03F-82651F8F8668}" name="Column4608" dataDxfId="11959"/>
    <tableColumn id="4613" xr3:uid="{9B7FC94B-E44E-403D-A96F-808634DC6EF4}" name="Column4609" dataDxfId="11958"/>
    <tableColumn id="4614" xr3:uid="{BD1BBB90-43B6-400F-986F-4263C995DBB3}" name="Column4610" dataDxfId="11957"/>
    <tableColumn id="4615" xr3:uid="{D97B9965-07BD-4063-B0E8-F44741570285}" name="Column4611" dataDxfId="11956"/>
    <tableColumn id="4616" xr3:uid="{C8A5DCE9-F904-43F2-B11F-B91C31E0CB74}" name="Column4612" dataDxfId="11955"/>
    <tableColumn id="4617" xr3:uid="{619EEEA7-2004-4251-B839-93D6EA436D9C}" name="Column4613" dataDxfId="11954"/>
    <tableColumn id="4618" xr3:uid="{9D323A43-7608-4FA0-B968-B5EDF5066311}" name="Column4614" dataDxfId="11953"/>
    <tableColumn id="4619" xr3:uid="{F3338EAD-4220-499C-BD82-D896C0A69FDD}" name="Column4615" dataDxfId="11952"/>
    <tableColumn id="4620" xr3:uid="{CC0179A2-50D5-4D23-9052-3ED4B46A6AC6}" name="Column4616" dataDxfId="11951"/>
    <tableColumn id="4621" xr3:uid="{A2EF166D-CEA3-4FD2-94B5-95436C64D380}" name="Column4617" dataDxfId="11950"/>
    <tableColumn id="4622" xr3:uid="{02A82310-FB67-4EBB-9CC9-6FB9B9AAADB4}" name="Column4618" dataDxfId="11949"/>
    <tableColumn id="4623" xr3:uid="{C0F7C745-E625-4701-8372-05FFF961688B}" name="Column4619" dataDxfId="11948"/>
    <tableColumn id="4624" xr3:uid="{6276799A-5A92-4EAD-B21B-E0EB547E8855}" name="Column4620" dataDxfId="11947"/>
    <tableColumn id="4625" xr3:uid="{92DD6B25-D35C-412E-9431-8164CB0DD902}" name="Column4621" dataDxfId="11946"/>
    <tableColumn id="4626" xr3:uid="{FFDE1DF8-D840-44E0-86A1-CE7190B50D65}" name="Column4622" dataDxfId="11945"/>
    <tableColumn id="4627" xr3:uid="{6D450A9A-DAB0-4D41-AA6E-8E5AEF27D3D2}" name="Column4623" dataDxfId="11944"/>
    <tableColumn id="4628" xr3:uid="{5CDBC0FA-91C8-4C5B-AF2F-A725CFF304FA}" name="Column4624" dataDxfId="11943"/>
    <tableColumn id="4629" xr3:uid="{267681E3-CC17-4452-BB35-29B8B5B828E1}" name="Column4625" dataDxfId="11942"/>
    <tableColumn id="4630" xr3:uid="{67365409-20DF-46BD-B9AD-83F9680145E9}" name="Column4626" dataDxfId="11941"/>
    <tableColumn id="4631" xr3:uid="{85F860D4-3F6F-4AD4-AF89-ECF98859010B}" name="Column4627" dataDxfId="11940"/>
    <tableColumn id="4632" xr3:uid="{4B0C84DE-63BE-4948-BCFF-4EACEFF4E17B}" name="Column4628" dataDxfId="11939"/>
    <tableColumn id="4633" xr3:uid="{FAC90F3F-DCF6-42BF-81AD-A2764BFBBD47}" name="Column4629" dataDxfId="11938"/>
    <tableColumn id="4634" xr3:uid="{E69F3315-554C-41D7-9F62-8DFCD4560ECA}" name="Column4630" dataDxfId="11937"/>
    <tableColumn id="4635" xr3:uid="{32D3FB2F-3D75-4F1B-8A38-FB349207F705}" name="Column4631" dataDxfId="11936"/>
    <tableColumn id="4636" xr3:uid="{9BBC648B-D174-429D-A22C-9977DA7E46CD}" name="Column4632" dataDxfId="11935"/>
    <tableColumn id="4637" xr3:uid="{831A4F07-5426-4E91-BC1D-24EE821915EF}" name="Column4633" dataDxfId="11934"/>
    <tableColumn id="4638" xr3:uid="{9E860CCB-142E-40E2-95AB-B4FE3D86A5AA}" name="Column4634" dataDxfId="11933"/>
    <tableColumn id="4639" xr3:uid="{2BA1AA95-6F0D-4C47-B767-020E1E99A31B}" name="Column4635" dataDxfId="11932"/>
    <tableColumn id="4640" xr3:uid="{DA248041-A630-44D0-AC47-C1AF2B2CD011}" name="Column4636" dataDxfId="11931"/>
    <tableColumn id="4641" xr3:uid="{6A322314-4EB6-40F4-B49A-6CB57BCAA3A2}" name="Column4637" dataDxfId="11930"/>
    <tableColumn id="4642" xr3:uid="{87EE3FA3-6417-4F5F-888B-A760018D9927}" name="Column4638" dataDxfId="11929"/>
    <tableColumn id="4643" xr3:uid="{408B7945-A2FF-44CA-94A4-EA3AA12647AC}" name="Column4639" dataDxfId="11928"/>
    <tableColumn id="4644" xr3:uid="{D6C52A95-E4A2-4248-95AB-9D0942BEBAB0}" name="Column4640" dataDxfId="11927"/>
    <tableColumn id="4645" xr3:uid="{5CA88F7B-7E1B-4E9C-B94D-E385281287B3}" name="Column4641" dataDxfId="11926"/>
    <tableColumn id="4646" xr3:uid="{79BDE157-A949-422A-9FE5-275DB214664F}" name="Column4642" dataDxfId="11925"/>
    <tableColumn id="4647" xr3:uid="{6728B396-507A-4F25-9613-0F9F5F099C33}" name="Column4643" dataDxfId="11924"/>
    <tableColumn id="4648" xr3:uid="{0927679B-0337-4A10-9B85-CDBC667F0922}" name="Column4644" dataDxfId="11923"/>
    <tableColumn id="4649" xr3:uid="{9BC53244-0942-4634-95A8-CD3123A5D3D5}" name="Column4645" dataDxfId="11922"/>
    <tableColumn id="4650" xr3:uid="{F3C14765-73B3-4831-8E6E-5182FE1DCF47}" name="Column4646" dataDxfId="11921"/>
    <tableColumn id="4651" xr3:uid="{D93DAB48-4D57-4C7A-A389-EE196F10BF04}" name="Column4647" dataDxfId="11920"/>
    <tableColumn id="4652" xr3:uid="{829BE127-E102-4636-B6F2-00C091612BD0}" name="Column4648" dataDxfId="11919"/>
    <tableColumn id="4653" xr3:uid="{FB746457-B313-41BB-8B03-A1489590F12F}" name="Column4649" dataDxfId="11918"/>
    <tableColumn id="4654" xr3:uid="{71295269-DC90-49F6-8520-521BA1B8B776}" name="Column4650" dataDxfId="11917"/>
    <tableColumn id="4655" xr3:uid="{ABCF3424-E683-43AF-9560-325293BD7573}" name="Column4651" dataDxfId="11916"/>
    <tableColumn id="4656" xr3:uid="{948B0CAE-1B42-4F82-BCA6-ECAB3E287D16}" name="Column4652" dataDxfId="11915"/>
    <tableColumn id="4657" xr3:uid="{E4B32A7A-F2F6-49A4-863D-1D319D94E448}" name="Column4653" dataDxfId="11914"/>
    <tableColumn id="4658" xr3:uid="{869D58D7-7901-482B-AAD7-53427AB65CEF}" name="Column4654" dataDxfId="11913"/>
    <tableColumn id="4659" xr3:uid="{13003290-1742-4705-9E6E-34F7948844E6}" name="Column4655" dataDxfId="11912"/>
    <tableColumn id="4660" xr3:uid="{D6A99DB6-3B11-4EF7-B752-B6ABED53CD6C}" name="Column4656" dataDxfId="11911"/>
    <tableColumn id="4661" xr3:uid="{CAC858C2-EC1E-4794-B3B7-4537B5FCDB9A}" name="Column4657" dataDxfId="11910"/>
    <tableColumn id="4662" xr3:uid="{89CA6EFA-413E-4B9B-832E-9275F5884D9B}" name="Column4658" dataDxfId="11909"/>
    <tableColumn id="4663" xr3:uid="{D0CB9FA3-0AC0-46C6-A512-A3D26C1458FD}" name="Column4659" dataDxfId="11908"/>
    <tableColumn id="4664" xr3:uid="{CA70236C-914B-437A-A7A4-F248ACC016C0}" name="Column4660" dataDxfId="11907"/>
    <tableColumn id="4665" xr3:uid="{6AA09975-F0AC-4C23-90CA-B0585AE3EDE7}" name="Column4661" dataDxfId="11906"/>
    <tableColumn id="4666" xr3:uid="{AF7693D5-51D7-4692-A933-BE7D2F1F9750}" name="Column4662" dataDxfId="11905"/>
    <tableColumn id="4667" xr3:uid="{67B9F232-BF8F-463B-95A2-1C2D39099BD0}" name="Column4663" dataDxfId="11904"/>
    <tableColumn id="4668" xr3:uid="{400BC487-A42A-40EE-AF95-66ABF2EDB747}" name="Column4664" dataDxfId="11903"/>
    <tableColumn id="4669" xr3:uid="{0AB4D392-D8E0-49EB-9F7A-A845C29A0ED2}" name="Column4665" dataDxfId="11902"/>
    <tableColumn id="4670" xr3:uid="{D97AD7CC-D6B6-42C6-89F5-34A1EC03AB2F}" name="Column4666" dataDxfId="11901"/>
    <tableColumn id="4671" xr3:uid="{AD1424D1-0888-41F5-8F22-4CD75DC12241}" name="Column4667" dataDxfId="11900"/>
    <tableColumn id="4672" xr3:uid="{2CCF6246-5D76-43B1-ADD7-10A275D8F9AC}" name="Column4668" dataDxfId="11899"/>
    <tableColumn id="4673" xr3:uid="{9605DEA6-5BC1-4075-823E-6EE7E8E748F3}" name="Column4669" dataDxfId="11898"/>
    <tableColumn id="4674" xr3:uid="{BA8E1BDD-3469-4962-A788-A31D1ABEF740}" name="Column4670" dataDxfId="11897"/>
    <tableColumn id="4675" xr3:uid="{1D8DC8A1-8EF9-4168-A033-51AE9E440515}" name="Column4671" dataDxfId="11896"/>
    <tableColumn id="4676" xr3:uid="{AD68150B-4913-4DD4-9415-20B1348D09A9}" name="Column4672" dataDxfId="11895"/>
    <tableColumn id="4677" xr3:uid="{89B8F97D-0B60-42EC-9616-B5694FDA5D1B}" name="Column4673" dataDxfId="11894"/>
    <tableColumn id="4678" xr3:uid="{160CB570-948B-496E-BC5E-20358A00F159}" name="Column4674" dataDxfId="11893"/>
    <tableColumn id="4679" xr3:uid="{84682309-A9E9-4A85-8E05-541DE53AABE0}" name="Column4675" dataDxfId="11892"/>
    <tableColumn id="4680" xr3:uid="{A8FBEAF9-6D0B-4D73-A34F-E2E090C46482}" name="Column4676" dataDxfId="11891"/>
    <tableColumn id="4681" xr3:uid="{A04FD1E1-5384-40BD-B9A9-9FAE9A4A2C1C}" name="Column4677" dataDxfId="11890"/>
    <tableColumn id="4682" xr3:uid="{A368FBE1-64B7-4A24-97F0-AAB950527AA2}" name="Column4678" dataDxfId="11889"/>
    <tableColumn id="4683" xr3:uid="{71EE27E1-96F8-4579-8072-B1C3730A2428}" name="Column4679" dataDxfId="11888"/>
    <tableColumn id="4684" xr3:uid="{756BC678-5DFF-4DA1-B90E-E902D79D87E8}" name="Column4680" dataDxfId="11887"/>
    <tableColumn id="4685" xr3:uid="{8FD0D09E-8F8F-4651-ADC3-CD400FDDAC88}" name="Column4681" dataDxfId="11886"/>
    <tableColumn id="4686" xr3:uid="{30DFAF0B-3353-4AB2-A398-4888A1E6E127}" name="Column4682" dataDxfId="11885"/>
    <tableColumn id="4687" xr3:uid="{8BDFFE86-CB90-4C87-B9E8-5BCAAEF87FB1}" name="Column4683" dataDxfId="11884"/>
    <tableColumn id="4688" xr3:uid="{214F42B5-0741-4768-AC0A-C445B27C075B}" name="Column4684" dataDxfId="11883"/>
    <tableColumn id="4689" xr3:uid="{D55C95ED-5CC0-4AA4-8AB0-129E88E82B19}" name="Column4685" dataDxfId="11882"/>
    <tableColumn id="4690" xr3:uid="{4700B432-7F71-475C-A897-AFB9D5860815}" name="Column4686" dataDxfId="11881"/>
    <tableColumn id="4691" xr3:uid="{1D434BA8-9675-4BCA-8AC3-D1F8655F5C37}" name="Column4687" dataDxfId="11880"/>
    <tableColumn id="4692" xr3:uid="{FF872759-0BE6-44AB-A2CC-C3112E3F867A}" name="Column4688" dataDxfId="11879"/>
    <tableColumn id="4693" xr3:uid="{0C616BBA-37BE-443B-A5FB-21DB29E88577}" name="Column4689" dataDxfId="11878"/>
    <tableColumn id="4694" xr3:uid="{35F72AF0-60E1-4DE7-87FC-07FE1C23F604}" name="Column4690" dataDxfId="11877"/>
    <tableColumn id="4695" xr3:uid="{571530A2-B4BB-4012-9A73-2B120688B382}" name="Column4691" dataDxfId="11876"/>
    <tableColumn id="4696" xr3:uid="{F4596CA2-D64C-4DF6-9A54-A92AAA92C480}" name="Column4692" dataDxfId="11875"/>
    <tableColumn id="4697" xr3:uid="{E4BF65C0-79E9-435B-BB94-0E1D18BBD777}" name="Column4693" dataDxfId="11874"/>
    <tableColumn id="4698" xr3:uid="{AA1DF012-54DB-471C-BCAC-58784C68A1CC}" name="Column4694" dataDxfId="11873"/>
    <tableColumn id="4699" xr3:uid="{5A195F18-2B0A-4FB3-90A8-5AC16C46580C}" name="Column4695" dataDxfId="11872"/>
    <tableColumn id="4700" xr3:uid="{45655305-15BA-405F-AD09-4C1A582AC1A3}" name="Column4696" dataDxfId="11871"/>
    <tableColumn id="4701" xr3:uid="{30263F39-6791-4563-A9C5-2247578AEAA9}" name="Column4697" dataDxfId="11870"/>
    <tableColumn id="4702" xr3:uid="{6D89FAD2-4BDC-4222-8D37-4C6F77FF01F7}" name="Column4698" dataDxfId="11869"/>
    <tableColumn id="4703" xr3:uid="{9C298551-333F-4CE3-9F1E-33E8912ACC7B}" name="Column4699" dataDxfId="11868"/>
    <tableColumn id="4704" xr3:uid="{2538FEA1-5DCC-4AF4-A921-F4832B9ECA83}" name="Column4700" dataDxfId="11867"/>
    <tableColumn id="4705" xr3:uid="{A941521B-4405-4F5E-81FC-F039898136D4}" name="Column4701" dataDxfId="11866"/>
    <tableColumn id="4706" xr3:uid="{BC62CD1B-E1D9-4857-B381-257AE1375E67}" name="Column4702" dataDxfId="11865"/>
    <tableColumn id="4707" xr3:uid="{4FA28A0C-25B6-4EF1-857D-C6A05DF6B4EA}" name="Column4703" dataDxfId="11864"/>
    <tableColumn id="4708" xr3:uid="{A19E0E62-F957-4C2F-9548-4BDD1699AF97}" name="Column4704" dataDxfId="11863"/>
    <tableColumn id="4709" xr3:uid="{FE4DC471-C9E1-4E8C-A1EF-C112DFB0403C}" name="Column4705" dataDxfId="11862"/>
    <tableColumn id="4710" xr3:uid="{975E651B-CC7A-4E93-8D4D-F4D6451AEAC0}" name="Column4706" dataDxfId="11861"/>
    <tableColumn id="4711" xr3:uid="{EF194D6C-7A7B-4940-AC8F-93BA18A3DF78}" name="Column4707" dataDxfId="11860"/>
    <tableColumn id="4712" xr3:uid="{24862B5D-CE8F-4742-A098-3F1EEA41C106}" name="Column4708" dataDxfId="11859"/>
    <tableColumn id="4713" xr3:uid="{A908B3D5-867B-432E-8AAE-B62F129216EB}" name="Column4709" dataDxfId="11858"/>
    <tableColumn id="4714" xr3:uid="{5387E2D5-8288-4348-88D7-56013C6DB530}" name="Column4710" dataDxfId="11857"/>
    <tableColumn id="4715" xr3:uid="{B775AD83-5A14-4493-A569-0BF6F57325A5}" name="Column4711" dataDxfId="11856"/>
    <tableColumn id="4716" xr3:uid="{1B44FEFA-C6D5-4DC1-A17B-F14840442024}" name="Column4712" dataDxfId="11855"/>
    <tableColumn id="4717" xr3:uid="{45815C8B-7FF5-47B5-A9D1-9CC5B89C867B}" name="Column4713" dataDxfId="11854"/>
    <tableColumn id="4718" xr3:uid="{B9C219DE-8D78-4182-8DE3-AF8DA9B18C80}" name="Column4714" dataDxfId="11853"/>
    <tableColumn id="4719" xr3:uid="{4FE8D5DB-120E-40F9-839A-75CAD9091CEB}" name="Column4715" dataDxfId="11852"/>
    <tableColumn id="4720" xr3:uid="{29DCBC91-05B9-4C95-9B63-C547EC4B8DAF}" name="Column4716" dataDxfId="11851"/>
    <tableColumn id="4721" xr3:uid="{2D892857-9658-4154-877D-A75ACD77DBAF}" name="Column4717" dataDxfId="11850"/>
    <tableColumn id="4722" xr3:uid="{EE44AA1A-B21C-4253-B028-F54FAB78F840}" name="Column4718" dataDxfId="11849"/>
    <tableColumn id="4723" xr3:uid="{6A5CE6D0-DE6C-426B-B4B6-9D3E2D05E6DD}" name="Column4719" dataDxfId="11848"/>
    <tableColumn id="4724" xr3:uid="{B2A8B891-47A4-4D49-AF66-37D22C927D5B}" name="Column4720" dataDxfId="11847"/>
    <tableColumn id="4725" xr3:uid="{7E5782FF-C8CD-4DE6-87D1-7CB918A2D779}" name="Column4721" dataDxfId="11846"/>
    <tableColumn id="4726" xr3:uid="{4E8CA52E-F1C6-44F5-81B4-10D62E4393D2}" name="Column4722" dataDxfId="11845"/>
    <tableColumn id="4727" xr3:uid="{48924808-EF95-48FB-9B21-FFA3198CF1E7}" name="Column4723" dataDxfId="11844"/>
    <tableColumn id="4728" xr3:uid="{372CBF5A-317D-4D44-8E01-5972A9BF1AA3}" name="Column4724" dataDxfId="11843"/>
    <tableColumn id="4729" xr3:uid="{58F94F36-0B77-49F3-9C23-ABDA134F0800}" name="Column4725" dataDxfId="11842"/>
    <tableColumn id="4730" xr3:uid="{B7686C15-2367-4600-8FCA-F780FE63CA2D}" name="Column4726" dataDxfId="11841"/>
    <tableColumn id="4731" xr3:uid="{0AADBD79-F4B4-4E2D-8088-E794BF60247B}" name="Column4727" dataDxfId="11840"/>
    <tableColumn id="4732" xr3:uid="{41025C72-2793-48A8-A613-CE8B13758485}" name="Column4728" dataDxfId="11839"/>
    <tableColumn id="4733" xr3:uid="{DF7442A4-EEF9-44E4-9DFF-1231325CF6C0}" name="Column4729" dataDxfId="11838"/>
    <tableColumn id="4734" xr3:uid="{F872E9F1-0CE3-42C0-AF1F-23EA8AA55933}" name="Column4730" dataDxfId="11837"/>
    <tableColumn id="4735" xr3:uid="{2A31497D-16F8-4695-AC6E-D0B8562C8AF4}" name="Column4731" dataDxfId="11836"/>
    <tableColumn id="4736" xr3:uid="{C34ECCB0-933B-4DD3-9F72-D4F7C7973296}" name="Column4732" dataDxfId="11835"/>
    <tableColumn id="4737" xr3:uid="{E5A158B5-92E2-4ABC-A3B3-147E62B19B2F}" name="Column4733" dataDxfId="11834"/>
    <tableColumn id="4738" xr3:uid="{5FF68A8B-D925-49B1-B2ED-C3789BF920EA}" name="Column4734" dataDxfId="11833"/>
    <tableColumn id="4739" xr3:uid="{CAB95AE9-F171-499D-B306-514DCA1D00F7}" name="Column4735" dataDxfId="11832"/>
    <tableColumn id="4740" xr3:uid="{CCE9DCD1-8858-418E-B6ED-7503EDBD429C}" name="Column4736" dataDxfId="11831"/>
    <tableColumn id="4741" xr3:uid="{2FD630AB-15EB-44C5-B129-33424E1B29C4}" name="Column4737" dataDxfId="11830"/>
    <tableColumn id="4742" xr3:uid="{E35805BA-55C6-4070-8757-86C9064E438E}" name="Column4738" dataDxfId="11829"/>
    <tableColumn id="4743" xr3:uid="{5FA0B433-2B55-462B-8F03-A58A23CBDF1C}" name="Column4739" dataDxfId="11828"/>
    <tableColumn id="4744" xr3:uid="{98E93888-A2D5-4136-B1F9-6A1BFEE217DA}" name="Column4740" dataDxfId="11827"/>
    <tableColumn id="4745" xr3:uid="{73CA567C-A5D5-4DF5-A52E-D7B179F2575D}" name="Column4741" dataDxfId="11826"/>
    <tableColumn id="4746" xr3:uid="{EF5F469C-71E9-4B35-A588-1F4F0CC6CC44}" name="Column4742" dataDxfId="11825"/>
    <tableColumn id="4747" xr3:uid="{0CEA3F1F-A262-418A-BC96-989764CC679A}" name="Column4743" dataDxfId="11824"/>
    <tableColumn id="4748" xr3:uid="{B5797E08-2CEC-4F1D-BDEA-DDEA8690D626}" name="Column4744" dataDxfId="11823"/>
    <tableColumn id="4749" xr3:uid="{E3CC2468-E861-4DEE-9997-635D5942DAF2}" name="Column4745" dataDxfId="11822"/>
    <tableColumn id="4750" xr3:uid="{DE9058CE-5FAB-4C3A-A5AB-A4244E74C122}" name="Column4746" dataDxfId="11821"/>
    <tableColumn id="4751" xr3:uid="{CBDF11EF-2CC1-4BC5-A4FA-E4B92DBBCB5B}" name="Column4747" dataDxfId="11820"/>
    <tableColumn id="4752" xr3:uid="{7C172AB3-851C-4ABE-BAB8-042CB609E4EE}" name="Column4748" dataDxfId="11819"/>
    <tableColumn id="4753" xr3:uid="{58B1B8FD-DD36-4CC2-A5B8-6807F3B495D0}" name="Column4749" dataDxfId="11818"/>
    <tableColumn id="4754" xr3:uid="{427973D5-7242-45DC-8083-D9E926654744}" name="Column4750" dataDxfId="11817"/>
    <tableColumn id="4755" xr3:uid="{E403F053-94E3-45C3-B6F3-5823AC0EA5BB}" name="Column4751" dataDxfId="11816"/>
    <tableColumn id="4756" xr3:uid="{01EB07E9-05AF-44CA-9A89-D1A3EACB7D6C}" name="Column4752" dataDxfId="11815"/>
    <tableColumn id="4757" xr3:uid="{ABF1EBCF-BF4D-4834-9E89-AB63368DB6A6}" name="Column4753" dataDxfId="11814"/>
    <tableColumn id="4758" xr3:uid="{DF7BBA0F-CAB0-4BDF-BCBD-C0C74ED405E9}" name="Column4754" dataDxfId="11813"/>
    <tableColumn id="4759" xr3:uid="{4072DE1C-2374-4E2D-8BAC-30156F87562A}" name="Column4755" dataDxfId="11812"/>
    <tableColumn id="4760" xr3:uid="{8A9EBD47-0196-4DA4-AC0E-76748622A3FF}" name="Column4756" dataDxfId="11811"/>
    <tableColumn id="4761" xr3:uid="{5753B27A-C0BE-4826-A868-1464FC9A8A23}" name="Column4757" dataDxfId="11810"/>
    <tableColumn id="4762" xr3:uid="{E19E4871-838B-4ED1-A258-AB0086E8FCF0}" name="Column4758" dataDxfId="11809"/>
    <tableColumn id="4763" xr3:uid="{3BD65236-CE9B-454E-B3C5-DE738F98FAAB}" name="Column4759" dataDxfId="11808"/>
    <tableColumn id="4764" xr3:uid="{16FD2601-941D-4316-A888-2F4DC8CD0E5F}" name="Column4760" dataDxfId="11807"/>
    <tableColumn id="4765" xr3:uid="{19C7801C-664D-46C4-B88A-FEFB80D14A17}" name="Column4761" dataDxfId="11806"/>
    <tableColumn id="4766" xr3:uid="{AA75CC2D-2100-4D77-8F48-5155BA4A518C}" name="Column4762" dataDxfId="11805"/>
    <tableColumn id="4767" xr3:uid="{4F79F3EF-3762-4E4E-9ECE-901F9E8210E6}" name="Column4763" dataDxfId="11804"/>
    <tableColumn id="4768" xr3:uid="{9E858CF0-8831-4480-8E7F-F048EB6075B4}" name="Column4764" dataDxfId="11803"/>
    <tableColumn id="4769" xr3:uid="{FCA64544-945F-4FDB-B6B7-A802963390AB}" name="Column4765" dataDxfId="11802"/>
    <tableColumn id="4770" xr3:uid="{43DBA93A-64A2-43B7-B924-CC3BB3F7956D}" name="Column4766" dataDxfId="11801"/>
    <tableColumn id="4771" xr3:uid="{B8488BB6-9570-48BA-B059-B4FFADE66BE3}" name="Column4767" dataDxfId="11800"/>
    <tableColumn id="4772" xr3:uid="{7DC4E3BF-F48A-4C0F-AB8D-86AD1E89F2F8}" name="Column4768" dataDxfId="11799"/>
    <tableColumn id="4773" xr3:uid="{674B921E-BF21-429D-8146-3323B6F468DF}" name="Column4769" dataDxfId="11798"/>
    <tableColumn id="4774" xr3:uid="{6A268A1C-19CB-4354-BFFA-5E2232B3313A}" name="Column4770" dataDxfId="11797"/>
    <tableColumn id="4775" xr3:uid="{EC527358-F4F1-4B4E-9B68-B18751281899}" name="Column4771" dataDxfId="11796"/>
    <tableColumn id="4776" xr3:uid="{4225F271-5FD4-4F6B-B98D-E1D425A356C3}" name="Column4772" dataDxfId="11795"/>
    <tableColumn id="4777" xr3:uid="{3B50C8CE-925D-4CC0-BDE2-A2CEDE119619}" name="Column4773" dataDxfId="11794"/>
    <tableColumn id="4778" xr3:uid="{E84EA4BB-B675-4673-A2B5-3D15120AE05D}" name="Column4774" dataDxfId="11793"/>
    <tableColumn id="4779" xr3:uid="{5879E6E0-DCC1-429D-8AF3-FAEE2584F316}" name="Column4775" dataDxfId="11792"/>
    <tableColumn id="4780" xr3:uid="{5B976A83-2C49-464E-8FB1-15B3C7A1CE51}" name="Column4776" dataDxfId="11791"/>
    <tableColumn id="4781" xr3:uid="{34CB8230-2D6D-406B-BAEF-EB5C654BE16A}" name="Column4777" dataDxfId="11790"/>
    <tableColumn id="4782" xr3:uid="{E828531A-3954-4A62-AAB9-E47CAC808B21}" name="Column4778" dataDxfId="11789"/>
    <tableColumn id="4783" xr3:uid="{7A472A48-3707-497F-AB64-3703B50F9974}" name="Column4779" dataDxfId="11788"/>
    <tableColumn id="4784" xr3:uid="{7A3982B6-E91E-4F13-B05D-DB0DFAE6C5FF}" name="Column4780" dataDxfId="11787"/>
    <tableColumn id="4785" xr3:uid="{E28C9981-8053-490F-9C28-874E550FEDBC}" name="Column4781" dataDxfId="11786"/>
    <tableColumn id="4786" xr3:uid="{67C35ACE-5574-486C-A3E5-BDD189E97246}" name="Column4782" dataDxfId="11785"/>
    <tableColumn id="4787" xr3:uid="{E8A865C4-11CD-4357-8ECF-7C34A3FEF65A}" name="Column4783" dataDxfId="11784"/>
    <tableColumn id="4788" xr3:uid="{C6005FB5-7D79-4A9A-AD65-2A3C90B2D1A9}" name="Column4784" dataDxfId="11783"/>
    <tableColumn id="4789" xr3:uid="{627B91C0-D743-4F3C-A394-C5A7380D8F4B}" name="Column4785" dataDxfId="11782"/>
    <tableColumn id="4790" xr3:uid="{38E01425-F872-4314-96FB-31BE51E33332}" name="Column4786" dataDxfId="11781"/>
    <tableColumn id="4791" xr3:uid="{F9DF4B41-4385-49A4-B9CF-7927D57D5BD5}" name="Column4787" dataDxfId="11780"/>
    <tableColumn id="4792" xr3:uid="{23BFB22B-6602-4C12-8643-3691E13D4BB4}" name="Column4788" dataDxfId="11779"/>
    <tableColumn id="4793" xr3:uid="{A15E32F3-E4AA-427A-A69F-0073F8BC9768}" name="Column4789" dataDxfId="11778"/>
    <tableColumn id="4794" xr3:uid="{8140B0EA-6537-4E3E-9E8E-03821C2277F4}" name="Column4790" dataDxfId="11777"/>
    <tableColumn id="4795" xr3:uid="{30E4DBCF-70C9-4111-8639-6C06FA3B3B0A}" name="Column4791" dataDxfId="11776"/>
    <tableColumn id="4796" xr3:uid="{88FCC14F-BA78-4303-8F76-137E7335272E}" name="Column4792" dataDxfId="11775"/>
    <tableColumn id="4797" xr3:uid="{45A134CD-2C46-48D5-A864-A8F9A382EBC0}" name="Column4793" dataDxfId="11774"/>
    <tableColumn id="4798" xr3:uid="{9F972DA6-8AA5-4454-A2BA-3EA3E8727872}" name="Column4794" dataDxfId="11773"/>
    <tableColumn id="4799" xr3:uid="{9F914925-B543-4895-A062-262B7667167B}" name="Column4795" dataDxfId="11772"/>
    <tableColumn id="4800" xr3:uid="{80891277-EA55-4DBC-9AF0-784AA5CFC625}" name="Column4796" dataDxfId="11771"/>
    <tableColumn id="4801" xr3:uid="{8022B0B5-86D9-4C7B-B589-271945A86729}" name="Column4797" dataDxfId="11770"/>
    <tableColumn id="4802" xr3:uid="{49748DAE-8040-445B-8AD7-54E2C1BFFDD6}" name="Column4798" dataDxfId="11769"/>
    <tableColumn id="4803" xr3:uid="{885624F1-CC06-4E21-B018-A48E6484636E}" name="Column4799" dataDxfId="11768"/>
    <tableColumn id="4804" xr3:uid="{7AB833BF-D7D8-40F8-8288-D55DEE34FAB2}" name="Column4800" dataDxfId="11767"/>
    <tableColumn id="4805" xr3:uid="{5057C897-BB6B-49DA-A4CF-9934D12C0E41}" name="Column4801" dataDxfId="11766"/>
    <tableColumn id="4806" xr3:uid="{21CE2321-CDA5-4783-94CB-D3F67055B902}" name="Column4802" dataDxfId="11765"/>
    <tableColumn id="4807" xr3:uid="{863E07BD-FDBC-4869-B473-A46C8FEAADB9}" name="Column4803" dataDxfId="11764"/>
    <tableColumn id="4808" xr3:uid="{E221476D-795B-4F34-BB3C-FB03DFFFE8ED}" name="Column4804" dataDxfId="11763"/>
    <tableColumn id="4809" xr3:uid="{4A71A641-190B-4132-A035-3AC85CF9C1D2}" name="Column4805" dataDxfId="11762"/>
    <tableColumn id="4810" xr3:uid="{D729BE74-8B4B-4023-8EE9-BD739832CE0A}" name="Column4806" dataDxfId="11761"/>
    <tableColumn id="4811" xr3:uid="{BCF7A0B6-9BB0-40F6-B2DA-9AD42C9A3ED5}" name="Column4807" dataDxfId="11760"/>
    <tableColumn id="4812" xr3:uid="{BDCA925C-D2D9-4A30-8603-687258E6D1BD}" name="Column4808" dataDxfId="11759"/>
    <tableColumn id="4813" xr3:uid="{61EF9D62-4581-4E96-BCFA-A2757ADBBA05}" name="Column4809" dataDxfId="11758"/>
    <tableColumn id="4814" xr3:uid="{58D3D244-F7A4-42D2-8F7D-391A504C727C}" name="Column4810" dataDxfId="11757"/>
    <tableColumn id="4815" xr3:uid="{494B9CB1-C44B-4FF3-BFF2-FEE035C25FD8}" name="Column4811" dataDxfId="11756"/>
    <tableColumn id="4816" xr3:uid="{DF6F0076-BA5B-4680-91AE-50BA54FCDB65}" name="Column4812" dataDxfId="11755"/>
    <tableColumn id="4817" xr3:uid="{59087F6D-FAAB-4F44-9975-439CE3E2066B}" name="Column4813" dataDxfId="11754"/>
    <tableColumn id="4818" xr3:uid="{AAAF878E-1D50-4203-94AC-5264A415AD51}" name="Column4814" dataDxfId="11753"/>
    <tableColumn id="4819" xr3:uid="{53B973DD-BEBB-49EE-B108-53DF5EB465DC}" name="Column4815" dataDxfId="11752"/>
    <tableColumn id="4820" xr3:uid="{4223A407-4EBC-4297-B866-6E9E06F9CF4C}" name="Column4816" dataDxfId="11751"/>
    <tableColumn id="4821" xr3:uid="{465F49EE-A013-455E-8021-F446D4AD84BB}" name="Column4817" dataDxfId="11750"/>
    <tableColumn id="4822" xr3:uid="{A999D575-1130-41AD-A863-08D09845FB1D}" name="Column4818" dataDxfId="11749"/>
    <tableColumn id="4823" xr3:uid="{6193AD4C-B893-4E79-8473-E3621501924F}" name="Column4819" dataDxfId="11748"/>
    <tableColumn id="4824" xr3:uid="{95B7CC22-0455-40BC-AC7E-E33A10DA7025}" name="Column4820" dataDxfId="11747"/>
    <tableColumn id="4825" xr3:uid="{9076267B-226B-4F2D-9DB2-BA9E817D1284}" name="Column4821" dataDxfId="11746"/>
    <tableColumn id="4826" xr3:uid="{1286FE13-CF08-42EB-BCA4-B8B2B7A74738}" name="Column4822" dataDxfId="11745"/>
    <tableColumn id="4827" xr3:uid="{5F4FE2E4-FF6B-4B5F-8A53-F0E49964A717}" name="Column4823" dataDxfId="11744"/>
    <tableColumn id="4828" xr3:uid="{5C8B5984-32E2-4213-9AAB-4EDF4C05E32A}" name="Column4824" dataDxfId="11743"/>
    <tableColumn id="4829" xr3:uid="{D03C6197-49EF-43B3-A46D-CFBD0049E522}" name="Column4825" dataDxfId="11742"/>
    <tableColumn id="4830" xr3:uid="{CFEC0CE9-84FA-44F2-A4FB-5AF5B4BF2D82}" name="Column4826" dataDxfId="11741"/>
    <tableColumn id="4831" xr3:uid="{4EBAF228-3A5A-4A40-A7E0-AD4E793A4BC5}" name="Column4827" dataDxfId="11740"/>
    <tableColumn id="4832" xr3:uid="{E4A4CE59-45C8-4A0A-86FF-B0E41BD39EF1}" name="Column4828" dataDxfId="11739"/>
    <tableColumn id="4833" xr3:uid="{DD060063-5F38-478B-831F-6AB5249168B0}" name="Column4829" dataDxfId="11738"/>
    <tableColumn id="4834" xr3:uid="{1BE7133C-E8E1-4D79-B656-A3A992A373CE}" name="Column4830" dataDxfId="11737"/>
    <tableColumn id="4835" xr3:uid="{01D8BB21-03D0-4F77-A181-F2AD6E693AEE}" name="Column4831" dataDxfId="11736"/>
    <tableColumn id="4836" xr3:uid="{7A6F2A12-46CE-425B-A0EE-AE2B9D7AD067}" name="Column4832" dataDxfId="11735"/>
    <tableColumn id="4837" xr3:uid="{4B335004-DB08-4A72-B557-DF20E434A38C}" name="Column4833" dataDxfId="11734"/>
    <tableColumn id="4838" xr3:uid="{F6246625-E58E-42D1-B5D6-41467F95202A}" name="Column4834" dataDxfId="11733"/>
    <tableColumn id="4839" xr3:uid="{297BC451-0C57-48A4-8257-77D19831FB9C}" name="Column4835" dataDxfId="11732"/>
    <tableColumn id="4840" xr3:uid="{DBB6C565-B530-48AA-9DDF-9E3D1C2C4470}" name="Column4836" dataDxfId="11731"/>
    <tableColumn id="4841" xr3:uid="{BFB35F60-4B91-4BF4-BEE3-EEC4FC1115A4}" name="Column4837" dataDxfId="11730"/>
    <tableColumn id="4842" xr3:uid="{5140DCF1-69B2-484E-919D-C19D07FA6565}" name="Column4838" dataDxfId="11729"/>
    <tableColumn id="4843" xr3:uid="{38415244-926C-49BA-9B55-83C3F8381AE2}" name="Column4839" dataDxfId="11728"/>
    <tableColumn id="4844" xr3:uid="{E4F76B89-CE03-45DA-B253-D867441E2494}" name="Column4840" dataDxfId="11727"/>
    <tableColumn id="4845" xr3:uid="{CD08B3A1-0C5E-4A49-9558-E42E2EF259E7}" name="Column4841" dataDxfId="11726"/>
    <tableColumn id="4846" xr3:uid="{D5ACD5B6-22EB-4199-891B-3CEFDF813464}" name="Column4842" dataDxfId="11725"/>
    <tableColumn id="4847" xr3:uid="{5686935C-F74B-4112-BA62-5573B4E8B2B4}" name="Column4843" dataDxfId="11724"/>
    <tableColumn id="4848" xr3:uid="{6C993074-A7A6-45E4-8464-3631D84BA653}" name="Column4844" dataDxfId="11723"/>
    <tableColumn id="4849" xr3:uid="{F1716C31-A021-4177-8248-617F1982C3F0}" name="Column4845" dataDxfId="11722"/>
    <tableColumn id="4850" xr3:uid="{49DAB7AF-C0E2-4F0E-8289-CA07ACD53241}" name="Column4846" dataDxfId="11721"/>
    <tableColumn id="4851" xr3:uid="{2DC129B7-B262-4FD7-B560-43DE9F9233F1}" name="Column4847" dataDxfId="11720"/>
    <tableColumn id="4852" xr3:uid="{04AC1978-9A8E-4F60-B92C-0890A9AB7E72}" name="Column4848" dataDxfId="11719"/>
    <tableColumn id="4853" xr3:uid="{DA89DEC8-8E56-4C24-BEE0-3388F2918650}" name="Column4849" dataDxfId="11718"/>
    <tableColumn id="4854" xr3:uid="{FC0496DF-FBFB-4C5A-8A1A-D80AB5CB2C51}" name="Column4850" dataDxfId="11717"/>
    <tableColumn id="4855" xr3:uid="{1B34C62F-2726-4D83-8A21-53A60E57DADF}" name="Column4851" dataDxfId="11716"/>
    <tableColumn id="4856" xr3:uid="{8E4F7489-F4C0-4140-A50B-5A2F2331241C}" name="Column4852" dataDxfId="11715"/>
    <tableColumn id="4857" xr3:uid="{6B6D89B5-4667-4361-95DB-F3BEBBE51FF4}" name="Column4853" dataDxfId="11714"/>
    <tableColumn id="4858" xr3:uid="{F2547EB4-D644-435A-9244-3A032B0033E8}" name="Column4854" dataDxfId="11713"/>
    <tableColumn id="4859" xr3:uid="{4CAABAC1-ED00-4E21-8A3E-1C51E90E0945}" name="Column4855" dataDxfId="11712"/>
    <tableColumn id="4860" xr3:uid="{5BE298E4-7721-4303-A0D7-5A17D629E9C7}" name="Column4856" dataDxfId="11711"/>
    <tableColumn id="4861" xr3:uid="{2A580F0B-527F-42CE-8346-38061226B097}" name="Column4857" dataDxfId="11710"/>
    <tableColumn id="4862" xr3:uid="{3A37C84E-8EA2-4E84-A990-4AF23F2351FD}" name="Column4858" dataDxfId="11709"/>
    <tableColumn id="4863" xr3:uid="{9B222E01-6F59-4C06-BABB-C3595813F3B6}" name="Column4859" dataDxfId="11708"/>
    <tableColumn id="4864" xr3:uid="{4F3BBE74-33D7-46D3-BAFF-87EBE7D9E707}" name="Column4860" dataDxfId="11707"/>
    <tableColumn id="4865" xr3:uid="{54D1A806-8D6C-456F-82B5-E59188CE4826}" name="Column4861" dataDxfId="11706"/>
    <tableColumn id="4866" xr3:uid="{133AE361-CCDA-4F74-BC0F-696287261DF8}" name="Column4862" dataDxfId="11705"/>
    <tableColumn id="4867" xr3:uid="{06D87375-9AA3-4BE1-8FF5-E565974ED882}" name="Column4863" dataDxfId="11704"/>
    <tableColumn id="4868" xr3:uid="{643AB49E-7B65-4016-8E8D-36517EF02E04}" name="Column4864" dataDxfId="11703"/>
    <tableColumn id="4869" xr3:uid="{04A19351-C315-436B-B107-3934B1EA3FAA}" name="Column4865" dataDxfId="11702"/>
    <tableColumn id="4870" xr3:uid="{8D38E21F-EAA7-4E77-BA65-0BCC15A01A81}" name="Column4866" dataDxfId="11701"/>
    <tableColumn id="4871" xr3:uid="{03BBB5F4-E10D-43F1-A7F3-FAE1E0B8241F}" name="Column4867" dataDxfId="11700"/>
    <tableColumn id="4872" xr3:uid="{CE4AF0CF-2D0F-4A5C-A1E3-03CD00730CE8}" name="Column4868" dataDxfId="11699"/>
    <tableColumn id="4873" xr3:uid="{D4A3E730-69D5-4CCE-8782-C77F8E8A307C}" name="Column4869" dataDxfId="11698"/>
    <tableColumn id="4874" xr3:uid="{FAC648F8-C6F0-4478-A10B-036B8ED066A5}" name="Column4870" dataDxfId="11697"/>
    <tableColumn id="4875" xr3:uid="{3E18FD6E-9FBF-4EF2-A04B-79E01F606BC1}" name="Column4871" dataDxfId="11696"/>
    <tableColumn id="4876" xr3:uid="{A23F7AC6-C315-4875-8BEB-3A201BA2182A}" name="Column4872" dataDxfId="11695"/>
    <tableColumn id="4877" xr3:uid="{C43C0BE5-D960-49C5-90EB-30DF82A10D6F}" name="Column4873" dataDxfId="11694"/>
    <tableColumn id="4878" xr3:uid="{D2A1F14E-97E0-4C09-99B6-5A0E323673CE}" name="Column4874" dataDxfId="11693"/>
    <tableColumn id="4879" xr3:uid="{AA6716D5-36F4-4868-BD72-7280ED338AAF}" name="Column4875" dataDxfId="11692"/>
    <tableColumn id="4880" xr3:uid="{DA0E56B3-BAE4-4741-83E1-BBD71FDDE1D8}" name="Column4876" dataDxfId="11691"/>
    <tableColumn id="4881" xr3:uid="{928EFEB9-C597-418E-A400-7076D18B2C14}" name="Column4877" dataDxfId="11690"/>
    <tableColumn id="4882" xr3:uid="{44BF00F1-AE3D-40D5-A46D-998DAD0F58FA}" name="Column4878" dataDxfId="11689"/>
    <tableColumn id="4883" xr3:uid="{9A3271D6-0C1C-4A69-8479-6D130896ACBB}" name="Column4879" dataDxfId="11688"/>
    <tableColumn id="4884" xr3:uid="{42784F32-80BD-4FD5-920A-AB09918D440F}" name="Column4880" dataDxfId="11687"/>
    <tableColumn id="4885" xr3:uid="{302A8047-A7BE-46D8-92D8-EA593952919F}" name="Column4881" dataDxfId="11686"/>
    <tableColumn id="4886" xr3:uid="{97030BCC-A2D4-49FA-93D2-0F0925E1221B}" name="Column4882" dataDxfId="11685"/>
    <tableColumn id="4887" xr3:uid="{2B56FD8D-9DCC-42BC-88D2-7179844326F4}" name="Column4883" dataDxfId="11684"/>
    <tableColumn id="4888" xr3:uid="{E59AE0AF-DCF3-4054-A26D-E05CFD7190E4}" name="Column4884" dataDxfId="11683"/>
    <tableColumn id="4889" xr3:uid="{30064CC8-3049-437F-A17B-AFE19F17D0C9}" name="Column4885" dataDxfId="11682"/>
    <tableColumn id="4890" xr3:uid="{9AED8E02-B8E9-4F31-9368-18E3A342ACCA}" name="Column4886" dataDxfId="11681"/>
    <tableColumn id="4891" xr3:uid="{34900D9F-29E7-454F-A230-18A98D43F531}" name="Column4887" dataDxfId="11680"/>
    <tableColumn id="4892" xr3:uid="{CAD3E29D-AE15-4B8B-910D-4DD675F5C1C3}" name="Column4888" dataDxfId="11679"/>
    <tableColumn id="4893" xr3:uid="{122743B1-A682-4970-B98C-74DE22E03FE8}" name="Column4889" dataDxfId="11678"/>
    <tableColumn id="4894" xr3:uid="{7E84DAC9-F767-4595-98CB-2D10CB13C94A}" name="Column4890" dataDxfId="11677"/>
    <tableColumn id="4895" xr3:uid="{6A59C6E6-6C1D-4152-A4FB-115E7DED34DE}" name="Column4891" dataDxfId="11676"/>
    <tableColumn id="4896" xr3:uid="{34A92E14-900E-4103-BD13-BF163C715E26}" name="Column4892" dataDxfId="11675"/>
    <tableColumn id="4897" xr3:uid="{8C71675C-7B00-496F-88C3-6531289139D8}" name="Column4893" dataDxfId="11674"/>
    <tableColumn id="4898" xr3:uid="{4C3F979D-6582-45D3-96B8-5EC56A7116DA}" name="Column4894" dataDxfId="11673"/>
    <tableColumn id="4899" xr3:uid="{9EFB3A09-4B52-432D-8D97-9116E442F7A0}" name="Column4895" dataDxfId="11672"/>
    <tableColumn id="4900" xr3:uid="{24484FDE-F578-4AF7-8E1F-89A360715D44}" name="Column4896" dataDxfId="11671"/>
    <tableColumn id="4901" xr3:uid="{2BC5EE51-41C7-46B4-9A6F-722B619566D0}" name="Column4897" dataDxfId="11670"/>
    <tableColumn id="4902" xr3:uid="{9095A1B3-0B9C-4DFF-B71B-EC07B44A47B5}" name="Column4898" dataDxfId="11669"/>
    <tableColumn id="4903" xr3:uid="{1AE95A5D-71CC-4E66-843F-76E305AC0C99}" name="Column4899" dataDxfId="11668"/>
    <tableColumn id="4904" xr3:uid="{AB4720AE-0A3E-470C-B91A-114C84042550}" name="Column4900" dataDxfId="11667"/>
    <tableColumn id="4905" xr3:uid="{7AE40794-CCBF-476F-98E8-95C98285827B}" name="Column4901" dataDxfId="11666"/>
    <tableColumn id="4906" xr3:uid="{27D7EB14-0763-4368-8F27-69890A9973CE}" name="Column4902" dataDxfId="11665"/>
    <tableColumn id="4907" xr3:uid="{19D47F60-E3E4-4ECF-A858-258660772DF7}" name="Column4903" dataDxfId="11664"/>
    <tableColumn id="4908" xr3:uid="{0E1601D5-CC8D-4A1C-9D9D-CB8FED7623ED}" name="Column4904" dataDxfId="11663"/>
    <tableColumn id="4909" xr3:uid="{969A6F4B-1B0D-4F46-AD31-F76878C4D260}" name="Column4905" dataDxfId="11662"/>
    <tableColumn id="4910" xr3:uid="{F28994E5-8894-4C45-838A-24FA42261258}" name="Column4906" dataDxfId="11661"/>
    <tableColumn id="4911" xr3:uid="{E818D55B-E692-4F98-8FD0-85EC21943421}" name="Column4907" dataDxfId="11660"/>
    <tableColumn id="4912" xr3:uid="{AAF575A6-BBDE-4C09-AA8C-115C697AFD39}" name="Column4908" dataDxfId="11659"/>
    <tableColumn id="4913" xr3:uid="{CFF41471-D526-432A-B28D-B0E7B927C192}" name="Column4909" dataDxfId="11658"/>
    <tableColumn id="4914" xr3:uid="{96606AEE-1114-4F27-B552-9518614D1F2A}" name="Column4910" dataDxfId="11657"/>
    <tableColumn id="4915" xr3:uid="{93094098-07BE-415B-B1A9-EB926D692F25}" name="Column4911" dataDxfId="11656"/>
    <tableColumn id="4916" xr3:uid="{F674834F-DB15-4856-A69D-2D643E467BC9}" name="Column4912" dataDxfId="11655"/>
    <tableColumn id="4917" xr3:uid="{327D29EA-75C1-41D5-A40D-79C27772D4D3}" name="Column4913" dataDxfId="11654"/>
    <tableColumn id="4918" xr3:uid="{64922336-503E-4A46-964C-03A7724C5BFC}" name="Column4914" dataDxfId="11653"/>
    <tableColumn id="4919" xr3:uid="{534FF5E0-DF43-4702-85A8-BACE9BA17F43}" name="Column4915" dataDxfId="11652"/>
    <tableColumn id="4920" xr3:uid="{DFAB3ADA-4FCF-4D9B-8E3D-4BCEF5788F66}" name="Column4916" dataDxfId="11651"/>
    <tableColumn id="4921" xr3:uid="{C4A45DF3-0CAC-4F3B-A03E-D6DFC8625CED}" name="Column4917" dataDxfId="11650"/>
    <tableColumn id="4922" xr3:uid="{F245B249-5C9D-4F93-B280-B0F6DFE17021}" name="Column4918" dataDxfId="11649"/>
    <tableColumn id="4923" xr3:uid="{E419E1FA-6370-4178-8D91-0545D6E7CD29}" name="Column4919" dataDxfId="11648"/>
    <tableColumn id="4924" xr3:uid="{5D583DAB-617D-4934-BAE6-633E760594A6}" name="Column4920" dataDxfId="11647"/>
    <tableColumn id="4925" xr3:uid="{358DA659-B72B-46E1-B5CC-CC7A558A9F5C}" name="Column4921" dataDxfId="11646"/>
    <tableColumn id="4926" xr3:uid="{D1DB716D-77EF-462A-9481-35ECF7CEF1FB}" name="Column4922" dataDxfId="11645"/>
    <tableColumn id="4927" xr3:uid="{66AB60C7-6CAD-4C30-8919-88354A161B78}" name="Column4923" dataDxfId="11644"/>
    <tableColumn id="4928" xr3:uid="{94BB7A8C-A8E9-454D-B16E-A7B87DBF7D32}" name="Column4924" dataDxfId="11643"/>
    <tableColumn id="4929" xr3:uid="{50214FA9-E3E9-4FE8-882D-2B49E5599EB8}" name="Column4925" dataDxfId="11642"/>
    <tableColumn id="4930" xr3:uid="{8110C598-50B3-4330-8CAC-DFFDD98B24CA}" name="Column4926" dataDxfId="11641"/>
    <tableColumn id="4931" xr3:uid="{F599D4BA-9765-4F58-A2EC-8BA4216C84AC}" name="Column4927" dataDxfId="11640"/>
    <tableColumn id="4932" xr3:uid="{E0C61F50-F054-45E4-A085-F7AB71C1FCB4}" name="Column4928" dataDxfId="11639"/>
    <tableColumn id="4933" xr3:uid="{06C46EB1-D3B6-4807-B829-9D84B9C754DE}" name="Column4929" dataDxfId="11638"/>
    <tableColumn id="4934" xr3:uid="{49DF080C-D118-41C8-B1AD-C26C146CE53B}" name="Column4930" dataDxfId="11637"/>
    <tableColumn id="4935" xr3:uid="{A49D1F58-23F2-4F5E-83C8-6F283C0F78B4}" name="Column4931" dataDxfId="11636"/>
    <tableColumn id="4936" xr3:uid="{F58B8584-7F51-4127-9479-397665B261DB}" name="Column4932" dataDxfId="11635"/>
    <tableColumn id="4937" xr3:uid="{499CC75F-44D2-48E1-86EA-1DDA1A23D057}" name="Column4933" dataDxfId="11634"/>
    <tableColumn id="4938" xr3:uid="{9D4166AA-D4ED-4FFC-8A8B-C5C30ED5A81D}" name="Column4934" dataDxfId="11633"/>
    <tableColumn id="4939" xr3:uid="{52F07528-959E-4D77-89B5-341BED037107}" name="Column4935" dataDxfId="11632"/>
    <tableColumn id="4940" xr3:uid="{B506F5A0-3725-4FAE-85CE-49D586A82F5A}" name="Column4936" dataDxfId="11631"/>
    <tableColumn id="4941" xr3:uid="{23316DA0-C01B-4D6B-9171-2E7468830B09}" name="Column4937" dataDxfId="11630"/>
    <tableColumn id="4942" xr3:uid="{0C6092BF-4122-4431-9839-290BAE1F3716}" name="Column4938" dataDxfId="11629"/>
    <tableColumn id="4943" xr3:uid="{F6E3AD97-B9BC-428D-9061-5F6464999605}" name="Column4939" dataDxfId="11628"/>
    <tableColumn id="4944" xr3:uid="{15DCA7A1-A2DE-4288-BDD7-B079112CDAA4}" name="Column4940" dataDxfId="11627"/>
    <tableColumn id="4945" xr3:uid="{59BE6DA9-7D40-4127-9781-48455F304696}" name="Column4941" dataDxfId="11626"/>
    <tableColumn id="4946" xr3:uid="{1FA80A81-0A3C-4906-B062-6C7B71E45BC1}" name="Column4942" dataDxfId="11625"/>
    <tableColumn id="4947" xr3:uid="{62204452-D594-4813-A292-B5B164621558}" name="Column4943" dataDxfId="11624"/>
    <tableColumn id="4948" xr3:uid="{AD4885E9-3F02-496D-B2A3-119CDA476332}" name="Column4944" dataDxfId="11623"/>
    <tableColumn id="4949" xr3:uid="{1E1A1FF9-7320-490B-91B6-1257F8A93D11}" name="Column4945" dataDxfId="11622"/>
    <tableColumn id="4950" xr3:uid="{7EDE3495-2207-48E8-8C7C-20529C36755D}" name="Column4946" dataDxfId="11621"/>
    <tableColumn id="4951" xr3:uid="{624C6B3D-15ED-4001-B4CE-6A664177DB51}" name="Column4947" dataDxfId="11620"/>
    <tableColumn id="4952" xr3:uid="{25D9CF1A-DDE4-4BF6-96A7-099939804E86}" name="Column4948" dataDxfId="11619"/>
    <tableColumn id="4953" xr3:uid="{677FAA91-A9B5-498A-BC52-CC7574F7A485}" name="Column4949" dataDxfId="11618"/>
    <tableColumn id="4954" xr3:uid="{F3747441-87E0-4E05-965E-6B2EBECB4178}" name="Column4950" dataDxfId="11617"/>
    <tableColumn id="4955" xr3:uid="{949845EC-8990-4D48-B69E-E5CAB2C80CD2}" name="Column4951" dataDxfId="11616"/>
    <tableColumn id="4956" xr3:uid="{E69E380F-C6EE-42C4-8741-9D0066CEA8E4}" name="Column4952" dataDxfId="11615"/>
    <tableColumn id="4957" xr3:uid="{BADEF802-C485-4C1F-A6F9-53459F2638EE}" name="Column4953" dataDxfId="11614"/>
    <tableColumn id="4958" xr3:uid="{8CE204D7-743C-46CF-BF3D-E72CD1012BAC}" name="Column4954" dataDxfId="11613"/>
    <tableColumn id="4959" xr3:uid="{07E978C7-F11F-4424-AE9B-2F3F6CF8B606}" name="Column4955" dataDxfId="11612"/>
    <tableColumn id="4960" xr3:uid="{3E134B65-243F-40CC-8CD8-5717F3DAF1DD}" name="Column4956" dataDxfId="11611"/>
    <tableColumn id="4961" xr3:uid="{37F90ECB-C4AF-4C83-9775-8273906FB65B}" name="Column4957" dataDxfId="11610"/>
    <tableColumn id="4962" xr3:uid="{11790F0D-6759-4F46-AE4A-DA5FBDDFD943}" name="Column4958" dataDxfId="11609"/>
    <tableColumn id="4963" xr3:uid="{2E793DCA-5A17-4DB1-AA59-95754C38EFB0}" name="Column4959" dataDxfId="11608"/>
    <tableColumn id="4964" xr3:uid="{B6126567-1793-48C4-9E3F-90DA204EA600}" name="Column4960" dataDxfId="11607"/>
    <tableColumn id="4965" xr3:uid="{447BCF46-38F7-42A8-86F9-F5A20C2ABD98}" name="Column4961" dataDxfId="11606"/>
    <tableColumn id="4966" xr3:uid="{314EF144-1FA2-4226-881F-D3E95755C1AC}" name="Column4962" dataDxfId="11605"/>
    <tableColumn id="4967" xr3:uid="{78DFC364-CA5B-45C5-8983-E0CF1B9B7D65}" name="Column4963" dataDxfId="11604"/>
    <tableColumn id="4968" xr3:uid="{F23AD255-C559-4729-A553-F854B301560B}" name="Column4964" dataDxfId="11603"/>
    <tableColumn id="4969" xr3:uid="{6D1F872F-166D-45DC-8A53-90ACBD03BCE5}" name="Column4965" dataDxfId="11602"/>
    <tableColumn id="4970" xr3:uid="{7C8415F5-9A34-44F9-9A31-0A677B2B0235}" name="Column4966" dataDxfId="11601"/>
    <tableColumn id="4971" xr3:uid="{268E28BF-6395-41C4-8911-57CC78267E4B}" name="Column4967" dataDxfId="11600"/>
    <tableColumn id="4972" xr3:uid="{74709308-17B3-4542-9A4F-EBB95A960685}" name="Column4968" dataDxfId="11599"/>
    <tableColumn id="4973" xr3:uid="{4113F7E4-FE47-4A25-B1AA-50C399DA13DA}" name="Column4969" dataDxfId="11598"/>
    <tableColumn id="4974" xr3:uid="{2982E5C0-E811-445B-85A1-8C75254C0907}" name="Column4970" dataDxfId="11597"/>
    <tableColumn id="4975" xr3:uid="{F88D19A9-A206-4241-BD70-D34213ACC89B}" name="Column4971" dataDxfId="11596"/>
    <tableColumn id="4976" xr3:uid="{449FCB1A-2BFB-4D1E-B4F3-08487BA2FC6C}" name="Column4972" dataDxfId="11595"/>
    <tableColumn id="4977" xr3:uid="{C5291ED8-A8EC-4651-BA4C-4D2994ABB913}" name="Column4973" dataDxfId="11594"/>
    <tableColumn id="4978" xr3:uid="{6E173F6C-35D4-46E7-BBF6-AE753BB4C3A3}" name="Column4974" dataDxfId="11593"/>
    <tableColumn id="4979" xr3:uid="{D7DA3002-1C7F-42B1-B31F-41DC617EC6DD}" name="Column4975" dataDxfId="11592"/>
    <tableColumn id="4980" xr3:uid="{D6B6DB4E-0F95-4EBA-B58A-6E6FE64C73D5}" name="Column4976" dataDxfId="11591"/>
    <tableColumn id="4981" xr3:uid="{D00AF053-187E-48F5-942B-1AFB0F7654FF}" name="Column4977" dataDxfId="11590"/>
    <tableColumn id="4982" xr3:uid="{85272166-E07F-4B27-9EEE-B9D142BD1056}" name="Column4978" dataDxfId="11589"/>
    <tableColumn id="4983" xr3:uid="{3087DD0A-20A0-42CF-8860-E4A02E1658A6}" name="Column4979" dataDxfId="11588"/>
    <tableColumn id="4984" xr3:uid="{18AA5232-3E87-4996-911F-A01606B7BC86}" name="Column4980" dataDxfId="11587"/>
    <tableColumn id="4985" xr3:uid="{1F4A573B-8931-4386-9E81-A0E9A1904045}" name="Column4981" dataDxfId="11586"/>
    <tableColumn id="4986" xr3:uid="{45CBE47C-5B78-426A-A00B-C83E9884F44F}" name="Column4982" dataDxfId="11585"/>
    <tableColumn id="4987" xr3:uid="{99721BFD-F01F-49E6-8A39-41609C00D575}" name="Column4983" dataDxfId="11584"/>
    <tableColumn id="4988" xr3:uid="{A6DD2281-A264-4BCE-A93C-E3739D84CE3C}" name="Column4984" dataDxfId="11583"/>
    <tableColumn id="4989" xr3:uid="{EFA02FA7-C98F-48D8-825C-D775DE7B1631}" name="Column4985" dataDxfId="11582"/>
    <tableColumn id="4990" xr3:uid="{F1867186-0274-4B4C-81EF-F3B367952E0D}" name="Column4986" dataDxfId="11581"/>
    <tableColumn id="4991" xr3:uid="{8965DE87-7654-492D-9A58-E6B206D036B1}" name="Column4987" dataDxfId="11580"/>
    <tableColumn id="4992" xr3:uid="{A394D14D-FEAA-4747-A27A-9ADBEE31D5AE}" name="Column4988" dataDxfId="11579"/>
    <tableColumn id="4993" xr3:uid="{3A60D345-7B94-4243-80CD-18125FC01842}" name="Column4989" dataDxfId="11578"/>
    <tableColumn id="4994" xr3:uid="{AF696D1C-FD88-4D8E-93D9-75166071C0C9}" name="Column4990" dataDxfId="11577"/>
    <tableColumn id="4995" xr3:uid="{A490FA03-75A9-4A3A-A0C1-E8EC23F0B183}" name="Column4991" dataDxfId="11576"/>
    <tableColumn id="4996" xr3:uid="{8A01CEFC-1386-471E-856A-076B5F82432B}" name="Column4992" dataDxfId="11575"/>
    <tableColumn id="4997" xr3:uid="{C3CB8A57-5D47-4180-B00C-DEBEAC36A9DC}" name="Column4993" dataDxfId="11574"/>
    <tableColumn id="4998" xr3:uid="{9813C1B8-CF40-4B45-BF09-3D9187A12830}" name="Column4994" dataDxfId="11573"/>
    <tableColumn id="4999" xr3:uid="{9F78419C-D856-406B-B1DF-30878DD648C8}" name="Column4995" dataDxfId="11572"/>
    <tableColumn id="5000" xr3:uid="{B34370C4-CE25-4E8C-BEAB-3102C3FA828D}" name="Column4996" dataDxfId="11571"/>
    <tableColumn id="5001" xr3:uid="{1A9DEA0B-F255-4BC4-ABBA-495A00CBC531}" name="Column4997" dataDxfId="11570"/>
    <tableColumn id="5002" xr3:uid="{AA336590-4E0D-4A63-974F-27CC006C744B}" name="Column4998" dataDxfId="11569"/>
    <tableColumn id="5003" xr3:uid="{3458B2D9-6F53-4D4C-9449-56592376C02B}" name="Column4999" dataDxfId="11568"/>
    <tableColumn id="5004" xr3:uid="{392DD343-02F9-431E-840B-A48A8965B9BF}" name="Column5000" dataDxfId="11567"/>
    <tableColumn id="5005" xr3:uid="{4B2D4984-3BE6-4632-92EF-FAE0B51DCE55}" name="Column5001" dataDxfId="11566"/>
    <tableColumn id="5006" xr3:uid="{B08BFEDD-5771-499B-9F8C-D350AD1832B7}" name="Column5002" dataDxfId="11565"/>
    <tableColumn id="5007" xr3:uid="{E58DA4F5-E21E-472E-9FC1-02B6614D55FE}" name="Column5003" dataDxfId="11564"/>
    <tableColumn id="5008" xr3:uid="{52692ACD-7A5C-4F1E-A005-96A992765859}" name="Column5004" dataDxfId="11563"/>
    <tableColumn id="5009" xr3:uid="{EBA3CC87-99A7-4112-A10F-8CDDC9E201D9}" name="Column5005" dataDxfId="11562"/>
    <tableColumn id="5010" xr3:uid="{58C8C773-2BB5-49DD-97D5-4C45B5DD4262}" name="Column5006" dataDxfId="11561"/>
    <tableColumn id="5011" xr3:uid="{40615EEC-A2EB-472E-A744-19929F62F36E}" name="Column5007" dataDxfId="11560"/>
    <tableColumn id="5012" xr3:uid="{55AB9FBE-83A1-4B74-AA64-A5E762C7A6FF}" name="Column5008" dataDxfId="11559"/>
    <tableColumn id="5013" xr3:uid="{22A8972B-23DF-46B8-BA8C-4015D2733AA8}" name="Column5009" dataDxfId="11558"/>
    <tableColumn id="5014" xr3:uid="{3F18B587-204B-402D-AA09-F8D634D888A3}" name="Column5010" dataDxfId="11557"/>
    <tableColumn id="5015" xr3:uid="{59285646-C571-4F55-96F2-411175A13028}" name="Column5011" dataDxfId="11556"/>
    <tableColumn id="5016" xr3:uid="{FD0A15E7-6411-4209-AD60-F93AA6F7059C}" name="Column5012" dataDxfId="11555"/>
    <tableColumn id="5017" xr3:uid="{20083668-9A42-4989-96C7-0CE9AE9BD506}" name="Column5013" dataDxfId="11554"/>
    <tableColumn id="5018" xr3:uid="{F5D16E5D-9572-436C-AA09-B750E6B90682}" name="Column5014" dataDxfId="11553"/>
    <tableColumn id="5019" xr3:uid="{D1202CE8-5C2D-4527-9990-FA56A4BDEE02}" name="Column5015" dataDxfId="11552"/>
    <tableColumn id="5020" xr3:uid="{894B16CA-57CC-45B6-BE09-05BE53BDE8A8}" name="Column5016" dataDxfId="11551"/>
    <tableColumn id="5021" xr3:uid="{7B18ACEC-3ED3-4E34-B6FC-599650279B7E}" name="Column5017" dataDxfId="11550"/>
    <tableColumn id="5022" xr3:uid="{6FED6091-0BD8-4F7D-8734-9EB266CD034E}" name="Column5018" dataDxfId="11549"/>
    <tableColumn id="5023" xr3:uid="{D6846568-EB13-4380-91AB-6E2D96834CF8}" name="Column5019" dataDxfId="11548"/>
    <tableColumn id="5024" xr3:uid="{35EB5F6C-6EDD-4779-AA30-FA4932076480}" name="Column5020" dataDxfId="11547"/>
    <tableColumn id="5025" xr3:uid="{E6CD8CFF-E0BB-4F65-B85C-E7AEB248A59D}" name="Column5021" dataDxfId="11546"/>
    <tableColumn id="5026" xr3:uid="{3B6AD5F6-7581-4567-9FFF-84C88A485221}" name="Column5022" dataDxfId="11545"/>
    <tableColumn id="5027" xr3:uid="{EDDB0CB7-9412-4608-A84C-0C60EC92A258}" name="Column5023" dataDxfId="11544"/>
    <tableColumn id="5028" xr3:uid="{3FA7069D-EA19-4FA0-A0B3-6C70577CC02A}" name="Column5024" dataDxfId="11543"/>
    <tableColumn id="5029" xr3:uid="{D5A98F69-CD51-432F-ACCC-CD36D123DE1A}" name="Column5025" dataDxfId="11542"/>
    <tableColumn id="5030" xr3:uid="{96E5A33E-DD17-473B-AC64-9838B13595D1}" name="Column5026" dataDxfId="11541"/>
    <tableColumn id="5031" xr3:uid="{2EC50E43-E757-427E-AA97-C30AA77B1ED4}" name="Column5027" dataDxfId="11540"/>
    <tableColumn id="5032" xr3:uid="{41DBBE18-891E-47AA-AF56-E6CE6F207407}" name="Column5028" dataDxfId="11539"/>
    <tableColumn id="5033" xr3:uid="{372B8AD3-41FE-45F7-AFB3-672FDB4C5111}" name="Column5029" dataDxfId="11538"/>
    <tableColumn id="5034" xr3:uid="{D1B90CD9-38D2-459B-94C3-4728C09D1825}" name="Column5030" dataDxfId="11537"/>
    <tableColumn id="5035" xr3:uid="{509174D1-00F6-4175-B609-237EA1BBF8B2}" name="Column5031" dataDxfId="11536"/>
    <tableColumn id="5036" xr3:uid="{6BD7A03D-3B96-440C-A021-C5AB189695B8}" name="Column5032" dataDxfId="11535"/>
    <tableColumn id="5037" xr3:uid="{428AE7C3-2A43-4668-9FAD-DE271B2DB4BA}" name="Column5033" dataDxfId="11534"/>
    <tableColumn id="5038" xr3:uid="{0C1FE6B0-C60C-4ED9-A408-DFC0B400BAA7}" name="Column5034" dataDxfId="11533"/>
    <tableColumn id="5039" xr3:uid="{DD5DC667-55AA-4FDA-90DF-E794AFD05EE0}" name="Column5035" dataDxfId="11532"/>
    <tableColumn id="5040" xr3:uid="{53115862-C1B6-4418-8427-1A44A7839A0E}" name="Column5036" dataDxfId="11531"/>
    <tableColumn id="5041" xr3:uid="{288D5CE8-CAD4-4213-8231-C820EEFE931B}" name="Column5037" dataDxfId="11530"/>
    <tableColumn id="5042" xr3:uid="{F38DF378-A2C4-4864-BEB7-3698E166DFC6}" name="Column5038" dataDxfId="11529"/>
    <tableColumn id="5043" xr3:uid="{7CEDF82C-C83E-4ACD-9AE6-6CB4DF7AA36D}" name="Column5039" dataDxfId="11528"/>
    <tableColumn id="5044" xr3:uid="{EF51040B-2ADD-47F5-A6E2-390B03AEA644}" name="Column5040" dataDxfId="11527"/>
    <tableColumn id="5045" xr3:uid="{E11213C1-6102-47BC-873F-03350D8E86E1}" name="Column5041" dataDxfId="11526"/>
    <tableColumn id="5046" xr3:uid="{195BB4EF-2E2F-4192-AF03-106A6232221E}" name="Column5042" dataDxfId="11525"/>
    <tableColumn id="5047" xr3:uid="{9D9D2218-9478-462A-9003-123DC91CE60A}" name="Column5043" dataDxfId="11524"/>
    <tableColumn id="5048" xr3:uid="{D81E78CD-9018-4E7F-BC6B-2CBE7B22CCD2}" name="Column5044" dataDxfId="11523"/>
    <tableColumn id="5049" xr3:uid="{9F2CADDA-EA9B-499A-9FA5-18CA267FDF1F}" name="Column5045" dataDxfId="11522"/>
    <tableColumn id="5050" xr3:uid="{AD43A2EB-46B4-415F-A599-D45A24943F03}" name="Column5046" dataDxfId="11521"/>
    <tableColumn id="5051" xr3:uid="{AA73AF86-4953-46F8-AC8B-34860388A91F}" name="Column5047" dataDxfId="11520"/>
    <tableColumn id="5052" xr3:uid="{D0DC2FAD-28EF-4FF9-94FB-61AFFBDD7626}" name="Column5048" dataDxfId="11519"/>
    <tableColumn id="5053" xr3:uid="{B163954B-9118-45A6-86FD-8163DBC5474D}" name="Column5049" dataDxfId="11518"/>
    <tableColumn id="5054" xr3:uid="{8DC9AE92-899C-4FB2-BA19-AEFB3AB40DF3}" name="Column5050" dataDxfId="11517"/>
    <tableColumn id="5055" xr3:uid="{9ABD0139-89A4-4BE3-BD6E-53579E3A1AD3}" name="Column5051" dataDxfId="11516"/>
    <tableColumn id="5056" xr3:uid="{B8292619-2367-4015-B59A-6D7992DB8CB9}" name="Column5052" dataDxfId="11515"/>
    <tableColumn id="5057" xr3:uid="{D573B84C-2ED2-4C26-87F1-C3267C2868EC}" name="Column5053" dataDxfId="11514"/>
    <tableColumn id="5058" xr3:uid="{F81CAF91-E728-4990-91A9-22528AF559A7}" name="Column5054" dataDxfId="11513"/>
    <tableColumn id="5059" xr3:uid="{B33A5F4E-7F11-4B34-8935-B7296969B6AF}" name="Column5055" dataDxfId="11512"/>
    <tableColumn id="5060" xr3:uid="{AFE21240-2377-447F-BF2C-933640DBF6AC}" name="Column5056" dataDxfId="11511"/>
    <tableColumn id="5061" xr3:uid="{EF8805C4-9409-48B6-AFC3-7A00D306850A}" name="Column5057" dataDxfId="11510"/>
    <tableColumn id="5062" xr3:uid="{35F20994-D2F4-4647-BC14-D8DD98DE618E}" name="Column5058" dataDxfId="11509"/>
    <tableColumn id="5063" xr3:uid="{C855D44A-FFA0-44BB-AEAB-C80F041DD68F}" name="Column5059" dataDxfId="11508"/>
    <tableColumn id="5064" xr3:uid="{D044BBF3-8E2B-4EAF-8BBA-299D9BC891B2}" name="Column5060" dataDxfId="11507"/>
    <tableColumn id="5065" xr3:uid="{D0E39014-F272-45B6-A0EF-13237EAA62D1}" name="Column5061" dataDxfId="11506"/>
    <tableColumn id="5066" xr3:uid="{4D1018B9-B5F3-49DC-B08D-7B01A5201662}" name="Column5062" dataDxfId="11505"/>
    <tableColumn id="5067" xr3:uid="{A9C11258-2B55-4F9C-AEC9-47B8E939F9DC}" name="Column5063" dataDxfId="11504"/>
    <tableColumn id="5068" xr3:uid="{4F375DBF-7831-49EC-B55C-FC5BCD969494}" name="Column5064" dataDxfId="11503"/>
    <tableColumn id="5069" xr3:uid="{FD46422E-B93B-4E2D-A312-1C22340EA8ED}" name="Column5065" dataDxfId="11502"/>
    <tableColumn id="5070" xr3:uid="{16136A98-BEBC-4103-A4BF-F943B9E79247}" name="Column5066" dataDxfId="11501"/>
    <tableColumn id="5071" xr3:uid="{D5D5EF4E-9AF1-47CA-A8E2-4BEE069FB5F0}" name="Column5067" dataDxfId="11500"/>
    <tableColumn id="5072" xr3:uid="{56445492-153A-4EE3-94D0-E5FCD15899DD}" name="Column5068" dataDxfId="11499"/>
    <tableColumn id="5073" xr3:uid="{5248B939-57F6-4189-A60B-7BA87E8D0344}" name="Column5069" dataDxfId="11498"/>
    <tableColumn id="5074" xr3:uid="{14697493-BC38-4E5C-BAE7-C7DB275119AF}" name="Column5070" dataDxfId="11497"/>
    <tableColumn id="5075" xr3:uid="{9C975423-0A4E-4F4A-8297-73329646BA05}" name="Column5071" dataDxfId="11496"/>
    <tableColumn id="5076" xr3:uid="{A7DD438A-3CD9-4DC8-B304-7271AB4D9F12}" name="Column5072" dataDxfId="11495"/>
    <tableColumn id="5077" xr3:uid="{F99473FD-0C80-41C4-A291-3203379D9062}" name="Column5073" dataDxfId="11494"/>
    <tableColumn id="5078" xr3:uid="{7D9DA82A-1F73-4A66-AB22-14707A24E744}" name="Column5074" dataDxfId="11493"/>
    <tableColumn id="5079" xr3:uid="{FA4DC885-441F-497A-BD43-919CF1166754}" name="Column5075" dataDxfId="11492"/>
    <tableColumn id="5080" xr3:uid="{B4450F66-C530-4DE9-9B81-B9CAD883B5B0}" name="Column5076" dataDxfId="11491"/>
    <tableColumn id="5081" xr3:uid="{385CBB58-F1C8-4BE1-A02C-38D65FAE0E9D}" name="Column5077" dataDxfId="11490"/>
    <tableColumn id="5082" xr3:uid="{941A5412-CCEA-40EB-8EB3-CE55731D57EC}" name="Column5078" dataDxfId="11489"/>
    <tableColumn id="5083" xr3:uid="{904D57D7-53A5-4B5B-AC27-1E3F9AAE0C94}" name="Column5079" dataDxfId="11488"/>
    <tableColumn id="5084" xr3:uid="{8D2A337F-8AAF-431A-BB4D-F9C27F9506AB}" name="Column5080" dataDxfId="11487"/>
    <tableColumn id="5085" xr3:uid="{32888CB4-2A71-443E-BCF7-AFA4EB996DA8}" name="Column5081" dataDxfId="11486"/>
    <tableColumn id="5086" xr3:uid="{D561A607-F132-40B1-B2B7-59AB01E3BE31}" name="Column5082" dataDxfId="11485"/>
    <tableColumn id="5087" xr3:uid="{5263CF39-6C2E-41A2-B07A-90018ADA58FB}" name="Column5083" dataDxfId="11484"/>
    <tableColumn id="5088" xr3:uid="{68FF277D-30EB-41FD-9F11-2F546B16744D}" name="Column5084" dataDxfId="11483"/>
    <tableColumn id="5089" xr3:uid="{DA86E1ED-C269-4A49-A0A9-D3D69032A981}" name="Column5085" dataDxfId="11482"/>
    <tableColumn id="5090" xr3:uid="{74F08EAA-33DF-4726-A91C-1C123626BA9A}" name="Column5086" dataDxfId="11481"/>
    <tableColumn id="5091" xr3:uid="{FAC34D85-A062-4493-B7EA-326895096793}" name="Column5087" dataDxfId="11480"/>
    <tableColumn id="5092" xr3:uid="{5EC4D126-ECAF-4361-A7BF-A4BFEFA3355F}" name="Column5088" dataDxfId="11479"/>
    <tableColumn id="5093" xr3:uid="{9CDFA198-A256-4EBB-A30A-CF4B84D4FF26}" name="Column5089" dataDxfId="11478"/>
    <tableColumn id="5094" xr3:uid="{C2F3967D-82E3-49B8-88E4-663D5031FF64}" name="Column5090" dataDxfId="11477"/>
    <tableColumn id="5095" xr3:uid="{F86D6CB1-B32C-46C6-9EDB-86C728381550}" name="Column5091" dataDxfId="11476"/>
    <tableColumn id="5096" xr3:uid="{24145412-79F0-405C-B37C-239FD207649D}" name="Column5092" dataDxfId="11475"/>
    <tableColumn id="5097" xr3:uid="{C36539E2-B82B-463D-8D5E-B3F77B0D7147}" name="Column5093" dataDxfId="11474"/>
    <tableColumn id="5098" xr3:uid="{9DC0AC48-AE7E-43B6-9EC1-27E01D98A23D}" name="Column5094" dataDxfId="11473"/>
    <tableColumn id="5099" xr3:uid="{1BE45589-300D-4CC1-B618-85A2799919BB}" name="Column5095" dataDxfId="11472"/>
    <tableColumn id="5100" xr3:uid="{491AA3BB-9845-49C7-8E2E-62CADE7A0CE4}" name="Column5096" dataDxfId="11471"/>
    <tableColumn id="5101" xr3:uid="{5A43F4E1-A5C0-496D-83E3-80A54F797F0A}" name="Column5097" dataDxfId="11470"/>
    <tableColumn id="5102" xr3:uid="{81A0BFB6-C35D-43A8-BEF3-7D18BE27C0D4}" name="Column5098" dataDxfId="11469"/>
    <tableColumn id="5103" xr3:uid="{B53544A7-2C0A-4D9E-8F37-F7E576E0926B}" name="Column5099" dataDxfId="11468"/>
    <tableColumn id="5104" xr3:uid="{BB8F388E-26A1-44B0-B6C1-CDEE6578D44F}" name="Column5100" dataDxfId="11467"/>
    <tableColumn id="5105" xr3:uid="{7BBE101B-D3A4-43E7-90DD-803EA63A96E5}" name="Column5101" dataDxfId="11466"/>
    <tableColumn id="5106" xr3:uid="{4E79DFA7-08B7-4361-B487-5CCCA5E5AE26}" name="Column5102" dataDxfId="11465"/>
    <tableColumn id="5107" xr3:uid="{03B6240D-CE26-4B01-A523-51F494836E26}" name="Column5103" dataDxfId="11464"/>
    <tableColumn id="5108" xr3:uid="{E135DFE7-5A37-453F-9FCE-D04D4BBA7188}" name="Column5104" dataDxfId="11463"/>
    <tableColumn id="5109" xr3:uid="{6229023A-F96C-42DD-84F2-CA295879680A}" name="Column5105" dataDxfId="11462"/>
    <tableColumn id="5110" xr3:uid="{2D0DBFB2-8529-4534-A14B-5B54B2D98F6F}" name="Column5106" dataDxfId="11461"/>
    <tableColumn id="5111" xr3:uid="{E621813F-458F-429B-91E6-6811A22D772A}" name="Column5107" dataDxfId="11460"/>
    <tableColumn id="5112" xr3:uid="{97D67B9B-165C-435A-9BD9-6E5D5240FA73}" name="Column5108" dataDxfId="11459"/>
    <tableColumn id="5113" xr3:uid="{62DA45F8-0A0B-40F9-A1AE-E2D4D6418E47}" name="Column5109" dataDxfId="11458"/>
    <tableColumn id="5114" xr3:uid="{BADF01BB-B9DD-40FA-8D7E-9F4AD37CA2D6}" name="Column5110" dataDxfId="11457"/>
    <tableColumn id="5115" xr3:uid="{10F1DC9D-718C-4F05-BC0E-598C86387597}" name="Column5111" dataDxfId="11456"/>
    <tableColumn id="5116" xr3:uid="{F5E4EAFE-DC3B-4110-9FE3-B0EE44101DE4}" name="Column5112" dataDxfId="11455"/>
    <tableColumn id="5117" xr3:uid="{F824D985-3822-480A-918E-7935306AC9C0}" name="Column5113" dataDxfId="11454"/>
    <tableColumn id="5118" xr3:uid="{0610D7C5-5F82-4CDA-BC91-F9E5BDA19716}" name="Column5114" dataDxfId="11453"/>
    <tableColumn id="5119" xr3:uid="{23510237-61BA-495D-97D7-22F524386BB6}" name="Column5115" dataDxfId="11452"/>
    <tableColumn id="5120" xr3:uid="{D1BEE40B-FD43-49C8-9941-89E113B10137}" name="Column5116" dataDxfId="11451"/>
    <tableColumn id="5121" xr3:uid="{041D6AB0-073A-48A2-9ABC-7D2969E56979}" name="Column5117" dataDxfId="11450"/>
    <tableColumn id="5122" xr3:uid="{8F20BE36-BF3F-4911-9C04-C095C1D3736F}" name="Column5118" dataDxfId="11449"/>
    <tableColumn id="5123" xr3:uid="{9231B7CB-6109-4062-B871-223ACB7F3352}" name="Column5119" dataDxfId="11448"/>
    <tableColumn id="5124" xr3:uid="{99279095-0ED5-48DC-841A-E440D4A23C51}" name="Column5120" dataDxfId="11447"/>
    <tableColumn id="5125" xr3:uid="{B89F82D9-F80E-4900-A2DF-EF8AF851D430}" name="Column5121" dataDxfId="11446"/>
    <tableColumn id="5126" xr3:uid="{ABEF889B-59DE-46AF-BD44-02B9CA068653}" name="Column5122" dataDxfId="11445"/>
    <tableColumn id="5127" xr3:uid="{C885819F-07C9-48FE-9843-B0C6BB19DD15}" name="Column5123" dataDxfId="11444"/>
    <tableColumn id="5128" xr3:uid="{F9E236D5-BE8F-44D4-B1E9-7276325C00A8}" name="Column5124" dataDxfId="11443"/>
    <tableColumn id="5129" xr3:uid="{5067A3AC-3982-406A-BDDF-C659C7D6022D}" name="Column5125" dataDxfId="11442"/>
    <tableColumn id="5130" xr3:uid="{3D3FE82E-4703-4E21-8D0A-9B627B3D6DC8}" name="Column5126" dataDxfId="11441"/>
    <tableColumn id="5131" xr3:uid="{513E24E0-0087-4258-84D4-94637B08648D}" name="Column5127" dataDxfId="11440"/>
    <tableColumn id="5132" xr3:uid="{1D57B6AD-6656-4E86-96B7-21796E8FA25F}" name="Column5128" dataDxfId="11439"/>
    <tableColumn id="5133" xr3:uid="{ADAD1A0F-2BEA-46AB-839A-77E2C8CFE07C}" name="Column5129" dataDxfId="11438"/>
    <tableColumn id="5134" xr3:uid="{FB214ECB-9728-49E4-872F-AC63ABE3710F}" name="Column5130" dataDxfId="11437"/>
    <tableColumn id="5135" xr3:uid="{2C686D30-69FC-48DB-918E-1DD432E7C864}" name="Column5131" dataDxfId="11436"/>
    <tableColumn id="5136" xr3:uid="{F73F1BCC-9EB4-4727-9CE6-5CB411A4610A}" name="Column5132" dataDxfId="11435"/>
    <tableColumn id="5137" xr3:uid="{B57F604C-FD3C-444E-9F53-F7C06ABCC26F}" name="Column5133" dataDxfId="11434"/>
    <tableColumn id="5138" xr3:uid="{72DC5DC4-56E8-4B13-936A-BD5ADD0C7D83}" name="Column5134" dataDxfId="11433"/>
    <tableColumn id="5139" xr3:uid="{865EE03F-71B7-4E5B-8D1D-E8CF591C85D6}" name="Column5135" dataDxfId="11432"/>
    <tableColumn id="5140" xr3:uid="{447D876C-F3D3-4963-AC4E-3CAB19410FB7}" name="Column5136" dataDxfId="11431"/>
    <tableColumn id="5141" xr3:uid="{56D8D261-E6BE-44E9-AF2F-E4FF3F1268A5}" name="Column5137" dataDxfId="11430"/>
    <tableColumn id="5142" xr3:uid="{D2E59A9E-AE8D-40AB-8F85-C00ECF7B4976}" name="Column5138" dataDxfId="11429"/>
    <tableColumn id="5143" xr3:uid="{436C5C93-830E-4BE4-8708-40FE3DE99119}" name="Column5139" dataDxfId="11428"/>
    <tableColumn id="5144" xr3:uid="{91BA5B82-F9C7-442E-A085-586441F75221}" name="Column5140" dataDxfId="11427"/>
    <tableColumn id="5145" xr3:uid="{AE65A4CF-B1FF-492E-A9DF-1706338B42DD}" name="Column5141" dataDxfId="11426"/>
    <tableColumn id="5146" xr3:uid="{65C2E6D6-661B-44A0-98BF-EFB224508438}" name="Column5142" dataDxfId="11425"/>
    <tableColumn id="5147" xr3:uid="{A68B9AF6-94D4-4DF8-8509-52950AA0FFFA}" name="Column5143" dataDxfId="11424"/>
    <tableColumn id="5148" xr3:uid="{65924F5E-78A5-4FB2-B809-75D0F9523D15}" name="Column5144" dataDxfId="11423"/>
    <tableColumn id="5149" xr3:uid="{FDA8BDC8-F27A-4365-BA94-EEEA901874A8}" name="Column5145" dataDxfId="11422"/>
    <tableColumn id="5150" xr3:uid="{4175A7A9-96B6-4183-87D4-FD566ADA0B15}" name="Column5146" dataDxfId="11421"/>
    <tableColumn id="5151" xr3:uid="{0C2781CC-DB41-4DFA-9704-052C1B1A4B4D}" name="Column5147" dataDxfId="11420"/>
    <tableColumn id="5152" xr3:uid="{DB67FF53-A2A7-439C-B296-8E337F8F059E}" name="Column5148" dataDxfId="11419"/>
    <tableColumn id="5153" xr3:uid="{F34C7144-7593-4877-9A58-8BA38F3B36E3}" name="Column5149" dataDxfId="11418"/>
    <tableColumn id="5154" xr3:uid="{5B5A9AFD-910C-4E2D-BAF7-16B693226672}" name="Column5150" dataDxfId="11417"/>
    <tableColumn id="5155" xr3:uid="{8171BE92-9FA0-444F-86E0-C027041DFBC8}" name="Column5151" dataDxfId="11416"/>
    <tableColumn id="5156" xr3:uid="{AA281F38-C15E-498A-A069-1DAC292467B0}" name="Column5152" dataDxfId="11415"/>
    <tableColumn id="5157" xr3:uid="{F2B30561-CEEA-42C6-B34E-4A2CD5E23E25}" name="Column5153" dataDxfId="11414"/>
    <tableColumn id="5158" xr3:uid="{D7DB5624-2FC6-4B5B-8F6A-396589C67F58}" name="Column5154" dataDxfId="11413"/>
    <tableColumn id="5159" xr3:uid="{5E7D97BE-C681-4159-A6DD-C78BD7D20A7B}" name="Column5155" dataDxfId="11412"/>
    <tableColumn id="5160" xr3:uid="{91CBFF49-6C38-4114-896F-BC6E2B3D88A9}" name="Column5156" dataDxfId="11411"/>
    <tableColumn id="5161" xr3:uid="{538C8B4A-5CD0-4E62-BF0F-05BA04365AEB}" name="Column5157" dataDxfId="11410"/>
    <tableColumn id="5162" xr3:uid="{D0721D10-331B-4707-8D04-8603521EA396}" name="Column5158" dataDxfId="11409"/>
    <tableColumn id="5163" xr3:uid="{E3C377EE-7E59-4DE6-98BC-487EFC9386F5}" name="Column5159" dataDxfId="11408"/>
    <tableColumn id="5164" xr3:uid="{23203194-6667-4373-9D91-910EF1B2EC51}" name="Column5160" dataDxfId="11407"/>
    <tableColumn id="5165" xr3:uid="{EA649CBE-5B78-4D47-B64A-D8948681F806}" name="Column5161" dataDxfId="11406"/>
    <tableColumn id="5166" xr3:uid="{A79C33D1-BA36-4532-A194-CBBC6D15BABC}" name="Column5162" dataDxfId="11405"/>
    <tableColumn id="5167" xr3:uid="{D8E0B589-CBA2-4F66-A179-DE2C4805A8A2}" name="Column5163" dataDxfId="11404"/>
    <tableColumn id="5168" xr3:uid="{62433C00-916D-436B-B0AB-9846D0472FB9}" name="Column5164" dataDxfId="11403"/>
    <tableColumn id="5169" xr3:uid="{6DF6FAC9-1B87-4303-962A-D21689811369}" name="Column5165" dataDxfId="11402"/>
    <tableColumn id="5170" xr3:uid="{47E4BEDC-AAD5-4FC9-8B45-CFC5336C0223}" name="Column5166" dataDxfId="11401"/>
    <tableColumn id="5171" xr3:uid="{0697E3FB-5DE4-42FE-91D3-B490686CE5BD}" name="Column5167" dataDxfId="11400"/>
    <tableColumn id="5172" xr3:uid="{43F077AC-2F0F-45D7-A47F-2F9407967296}" name="Column5168" dataDxfId="11399"/>
    <tableColumn id="5173" xr3:uid="{0DC55D21-2EC6-41D8-A5D7-5699A183FCA8}" name="Column5169" dataDxfId="11398"/>
    <tableColumn id="5174" xr3:uid="{2AECACFF-8197-48B3-AB84-A78FCEA02619}" name="Column5170" dataDxfId="11397"/>
    <tableColumn id="5175" xr3:uid="{2E3D6337-C6CB-4478-AC20-C0038CA1C899}" name="Column5171" dataDxfId="11396"/>
    <tableColumn id="5176" xr3:uid="{EBA4C5C4-6094-4E14-80EC-CE8E56AB012F}" name="Column5172" dataDxfId="11395"/>
    <tableColumn id="5177" xr3:uid="{FDD63774-6516-4D9C-B46B-5285CE8392AA}" name="Column5173" dataDxfId="11394"/>
    <tableColumn id="5178" xr3:uid="{3557C874-13F6-4837-A98E-CE90818857B7}" name="Column5174" dataDxfId="11393"/>
    <tableColumn id="5179" xr3:uid="{77B02766-4B10-49E1-87DE-136E8799E0BA}" name="Column5175" dataDxfId="11392"/>
    <tableColumn id="5180" xr3:uid="{0DBBC077-B1DF-40E9-A5AD-62444FA82165}" name="Column5176" dataDxfId="11391"/>
    <tableColumn id="5181" xr3:uid="{0D9133BA-61C4-4553-9024-855AA97C6E75}" name="Column5177" dataDxfId="11390"/>
    <tableColumn id="5182" xr3:uid="{DD01C58B-1859-425A-BFA0-B0DF353D48F1}" name="Column5178" dataDxfId="11389"/>
    <tableColumn id="5183" xr3:uid="{1A2D3A0D-FE92-4CC7-815B-62FC203B0B7C}" name="Column5179" dataDxfId="11388"/>
    <tableColumn id="5184" xr3:uid="{9B1FC965-6E74-420B-A4D8-A7B04256A2B6}" name="Column5180" dataDxfId="11387"/>
    <tableColumn id="5185" xr3:uid="{9236E1ED-0789-4F2C-9B5F-8E79D0EA9945}" name="Column5181" dataDxfId="11386"/>
    <tableColumn id="5186" xr3:uid="{524692F7-6954-4DAB-98EA-43A55271989C}" name="Column5182" dataDxfId="11385"/>
    <tableColumn id="5187" xr3:uid="{F7FF88A8-6D93-4E8D-B452-3821AE566C58}" name="Column5183" dataDxfId="11384"/>
    <tableColumn id="5188" xr3:uid="{2BB2A91E-C49B-44BD-94CC-A6273A6ACFDA}" name="Column5184" dataDxfId="11383"/>
    <tableColumn id="5189" xr3:uid="{126EB553-B04F-4056-8107-BBF24C782796}" name="Column5185" dataDxfId="11382"/>
    <tableColumn id="5190" xr3:uid="{15B7906B-D328-42AE-A12E-E596C273A2CF}" name="Column5186" dataDxfId="11381"/>
    <tableColumn id="5191" xr3:uid="{645E26E0-D933-4B9F-93CB-40D1F25A9438}" name="Column5187" dataDxfId="11380"/>
    <tableColumn id="5192" xr3:uid="{AEAE176E-25A1-49E3-9A12-207B9929317D}" name="Column5188" dataDxfId="11379"/>
    <tableColumn id="5193" xr3:uid="{9FAEE188-044D-4CE3-B3BA-BEED1F486C5A}" name="Column5189" dataDxfId="11378"/>
    <tableColumn id="5194" xr3:uid="{AEFEA9DB-B9D3-4C1A-A291-30445E89EAEE}" name="Column5190" dataDxfId="11377"/>
    <tableColumn id="5195" xr3:uid="{97472CDA-5A22-49BA-88F2-2B4FB3864D5E}" name="Column5191" dataDxfId="11376"/>
    <tableColumn id="5196" xr3:uid="{473F9174-13A2-4F34-AE78-CD44C604381E}" name="Column5192" dataDxfId="11375"/>
    <tableColumn id="5197" xr3:uid="{632E251A-B680-4079-A853-28B69DD0C826}" name="Column5193" dataDxfId="11374"/>
    <tableColumn id="5198" xr3:uid="{A9614E22-329B-47EB-815A-07F9AA8CCA37}" name="Column5194" dataDxfId="11373"/>
    <tableColumn id="5199" xr3:uid="{57D213E8-ADC3-4997-BB53-9D0189E1FAA9}" name="Column5195" dataDxfId="11372"/>
    <tableColumn id="5200" xr3:uid="{AA6693B3-2D0B-40C4-9785-9C6849D44CE3}" name="Column5196" dataDxfId="11371"/>
    <tableColumn id="5201" xr3:uid="{EA6B3E6B-A73A-44EA-B7DD-C7F7D69F2C91}" name="Column5197" dataDxfId="11370"/>
    <tableColumn id="5202" xr3:uid="{3426EE0F-C27A-420B-AF78-03F1B8C910A1}" name="Column5198" dataDxfId="11369"/>
    <tableColumn id="5203" xr3:uid="{C564268E-E5E1-40A1-AD29-BE77F519E543}" name="Column5199" dataDxfId="11368"/>
    <tableColumn id="5204" xr3:uid="{ED844CE2-F5F7-4355-9333-B6208C5B44E9}" name="Column5200" dataDxfId="11367"/>
    <tableColumn id="5205" xr3:uid="{505A5043-7E2D-43D2-8FF0-E01F2ABCC059}" name="Column5201" dataDxfId="11366"/>
    <tableColumn id="5206" xr3:uid="{631E3A3C-AFCA-44BA-9A45-BB7F2DCB21D3}" name="Column5202" dataDxfId="11365"/>
    <tableColumn id="5207" xr3:uid="{C4684AE7-774F-44E1-A80F-648F2A240041}" name="Column5203" dataDxfId="11364"/>
    <tableColumn id="5208" xr3:uid="{9AA8EE40-0837-476B-BAC3-3FB4CDC4A9E6}" name="Column5204" dataDxfId="11363"/>
    <tableColumn id="5209" xr3:uid="{4C1B7378-F354-407F-9FE1-792BFCF3C3D5}" name="Column5205" dataDxfId="11362"/>
    <tableColumn id="5210" xr3:uid="{C6971EE4-DE4E-4EED-906E-28564E6619C6}" name="Column5206" dataDxfId="11361"/>
    <tableColumn id="5211" xr3:uid="{E0ABE534-B90B-42AA-9224-9278BE2516E5}" name="Column5207" dataDxfId="11360"/>
    <tableColumn id="5212" xr3:uid="{924D92EF-8E74-4A70-8CFB-27C5D9F7EA9C}" name="Column5208" dataDxfId="11359"/>
    <tableColumn id="5213" xr3:uid="{E94FAC1E-80FC-4D36-9758-E1D55C4EC9F1}" name="Column5209" dataDxfId="11358"/>
    <tableColumn id="5214" xr3:uid="{83216B8D-5117-43BA-9292-2699A864E7B8}" name="Column5210" dataDxfId="11357"/>
    <tableColumn id="5215" xr3:uid="{BA196A63-980B-4392-A591-9F5F820A7BED}" name="Column5211" dataDxfId="11356"/>
    <tableColumn id="5216" xr3:uid="{2FF29EEA-A46D-4248-9AD4-904021F3CC02}" name="Column5212" dataDxfId="11355"/>
    <tableColumn id="5217" xr3:uid="{1AC55AB5-8434-4508-A18E-BB8B63B94962}" name="Column5213" dataDxfId="11354"/>
    <tableColumn id="5218" xr3:uid="{46F17CDB-7635-43EF-9D40-3142DE05D7A4}" name="Column5214" dataDxfId="11353"/>
    <tableColumn id="5219" xr3:uid="{D72FC06A-EBFF-41EB-8058-9879F0C8142A}" name="Column5215" dataDxfId="11352"/>
    <tableColumn id="5220" xr3:uid="{9AA54F27-C575-4578-9F1D-B26CD0F98752}" name="Column5216" dataDxfId="11351"/>
    <tableColumn id="5221" xr3:uid="{AD5B5F2D-E158-4608-896F-D50F70B9F1F8}" name="Column5217" dataDxfId="11350"/>
    <tableColumn id="5222" xr3:uid="{A9CE8464-AB3C-47E6-A7BD-C52FED1743EE}" name="Column5218" dataDxfId="11349"/>
    <tableColumn id="5223" xr3:uid="{EB32E81F-5406-428E-AE1D-959A6C8D8BAD}" name="Column5219" dataDxfId="11348"/>
    <tableColumn id="5224" xr3:uid="{14DFAB5A-0F98-4D56-BB0F-E286F18393E8}" name="Column5220" dataDxfId="11347"/>
    <tableColumn id="5225" xr3:uid="{E565BBE9-7EF0-431D-B0AA-D860DC4884BB}" name="Column5221" dataDxfId="11346"/>
    <tableColumn id="5226" xr3:uid="{33595FA9-34CA-495B-B8BD-4808F0B44D7A}" name="Column5222" dataDxfId="11345"/>
    <tableColumn id="5227" xr3:uid="{E4E0EEDF-5E50-4229-96CA-E936BC254295}" name="Column5223" dataDxfId="11344"/>
    <tableColumn id="5228" xr3:uid="{1103A5E8-54BF-4215-8348-BD492CD3E646}" name="Column5224" dataDxfId="11343"/>
    <tableColumn id="5229" xr3:uid="{247B6911-65A6-41CC-A6A8-3538E05EED72}" name="Column5225" dataDxfId="11342"/>
    <tableColumn id="5230" xr3:uid="{60FE19D0-33B1-4E3E-8D6B-D12229C6695D}" name="Column5226" dataDxfId="11341"/>
    <tableColumn id="5231" xr3:uid="{1A72C0DE-2CBF-4387-A40D-C8698445CD0D}" name="Column5227" dataDxfId="11340"/>
    <tableColumn id="5232" xr3:uid="{478FD7E9-0D09-4712-A32A-0FB70BE2F5FD}" name="Column5228" dataDxfId="11339"/>
    <tableColumn id="5233" xr3:uid="{49CFAE0C-8C97-4D39-A562-BD3667B522F7}" name="Column5229" dataDxfId="11338"/>
    <tableColumn id="5234" xr3:uid="{77C1297F-95AC-47BD-A230-8DAC90099973}" name="Column5230" dataDxfId="11337"/>
    <tableColumn id="5235" xr3:uid="{F149CF02-0FF3-45CD-AECE-86C7423E4F9A}" name="Column5231" dataDxfId="11336"/>
    <tableColumn id="5236" xr3:uid="{22D713AC-8C33-415A-BD85-E638A24EC6EA}" name="Column5232" dataDxfId="11335"/>
    <tableColumn id="5237" xr3:uid="{25AB89E6-5B28-4240-80D0-05902F7BFC61}" name="Column5233" dataDxfId="11334"/>
    <tableColumn id="5238" xr3:uid="{250E5151-43C0-4185-BFE3-24A63C52C134}" name="Column5234" dataDxfId="11333"/>
    <tableColumn id="5239" xr3:uid="{CB6D32D8-82BC-47F9-8CEA-2FE4711D173A}" name="Column5235" dataDxfId="11332"/>
    <tableColumn id="5240" xr3:uid="{AB12AF49-1116-4C94-BD47-C7881129F3C5}" name="Column5236" dataDxfId="11331"/>
    <tableColumn id="5241" xr3:uid="{EAA5758B-D2D7-4CC4-9B9A-2E463892AD0A}" name="Column5237" dataDxfId="11330"/>
    <tableColumn id="5242" xr3:uid="{C4C7C504-B8C5-4054-9CB6-D5B2D165A83E}" name="Column5238" dataDxfId="11329"/>
    <tableColumn id="5243" xr3:uid="{02E517D6-C61D-489F-90F3-C3CD58ADD0CA}" name="Column5239" dataDxfId="11328"/>
    <tableColumn id="5244" xr3:uid="{F003B102-D362-4E2F-8BAD-68D80EFFD2E6}" name="Column5240" dataDxfId="11327"/>
    <tableColumn id="5245" xr3:uid="{A4A2B1BF-42ED-4837-9A36-20CB96A2F1B0}" name="Column5241" dataDxfId="11326"/>
    <tableColumn id="5246" xr3:uid="{D22A8A13-EC7A-4142-B091-91E37DF1A5E0}" name="Column5242" dataDxfId="11325"/>
    <tableColumn id="5247" xr3:uid="{AA06C226-EE46-4C2A-A38C-55B8E231341C}" name="Column5243" dataDxfId="11324"/>
    <tableColumn id="5248" xr3:uid="{5B984F15-7D1A-49BF-BB1C-454A6DC9D242}" name="Column5244" dataDxfId="11323"/>
    <tableColumn id="5249" xr3:uid="{701CF40A-89FE-4577-B0EE-5C9D51D53DD4}" name="Column5245" dataDxfId="11322"/>
    <tableColumn id="5250" xr3:uid="{9A7E9632-C74B-4CBF-91F4-7AAA9D275A07}" name="Column5246" dataDxfId="11321"/>
    <tableColumn id="5251" xr3:uid="{967DB44C-2FFA-4457-AD4D-906F94D4E04C}" name="Column5247" dataDxfId="11320"/>
    <tableColumn id="5252" xr3:uid="{42ECE2A7-5FF4-494D-83D5-048BBAB1DD09}" name="Column5248" dataDxfId="11319"/>
    <tableColumn id="5253" xr3:uid="{6AA3167E-01F2-4DA6-B4FE-7D47CA5C1C62}" name="Column5249" dataDxfId="11318"/>
    <tableColumn id="5254" xr3:uid="{D8E9CC4E-D37C-4E77-A8A4-9A5F2B5B13D3}" name="Column5250" dataDxfId="11317"/>
    <tableColumn id="5255" xr3:uid="{3AF71814-939C-4A51-9F85-A99856B48A1B}" name="Column5251" dataDxfId="11316"/>
    <tableColumn id="5256" xr3:uid="{427596D5-7DBD-4D9F-97FD-BEDF1D8A37D5}" name="Column5252" dataDxfId="11315"/>
    <tableColumn id="5257" xr3:uid="{39E83A3F-21D8-4BA1-B656-B5E6CD4F559C}" name="Column5253" dataDxfId="11314"/>
    <tableColumn id="5258" xr3:uid="{7C225FEA-4C9E-4EAB-AB3B-CDE357DAA8E1}" name="Column5254" dataDxfId="11313"/>
    <tableColumn id="5259" xr3:uid="{2A16A3D8-4EB8-473A-B372-2BA1C6CDB674}" name="Column5255" dataDxfId="11312"/>
    <tableColumn id="5260" xr3:uid="{B2CF66C0-7E1C-45CB-95FA-FF4D1FB72B70}" name="Column5256" dataDxfId="11311"/>
    <tableColumn id="5261" xr3:uid="{54E604F9-B017-4B89-8CF4-5624171B477E}" name="Column5257" dataDxfId="11310"/>
    <tableColumn id="5262" xr3:uid="{9BD447B2-B920-4880-9DAC-08A56DBAD54C}" name="Column5258" dataDxfId="11309"/>
    <tableColumn id="5263" xr3:uid="{95F40A14-2774-4FFC-A43B-A03BF52FD81B}" name="Column5259" dataDxfId="11308"/>
    <tableColumn id="5264" xr3:uid="{58B5DE46-E0A6-48A6-B9D3-E8E84CC5EB78}" name="Column5260" dataDxfId="11307"/>
    <tableColumn id="5265" xr3:uid="{BF064244-0BFD-4BA5-9198-79E82DE9C04B}" name="Column5261" dataDxfId="11306"/>
    <tableColumn id="5266" xr3:uid="{BE8F694D-9386-4BA1-9451-9583C92402EC}" name="Column5262" dataDxfId="11305"/>
    <tableColumn id="5267" xr3:uid="{5B78481C-DACA-4527-92BE-CCF3CA2380E0}" name="Column5263" dataDxfId="11304"/>
    <tableColumn id="5268" xr3:uid="{27DF4BAD-F561-45EA-A7BE-272DAE579F81}" name="Column5264" dataDxfId="11303"/>
    <tableColumn id="5269" xr3:uid="{82546338-EEEA-430F-93DE-23068BE8A75C}" name="Column5265" dataDxfId="11302"/>
    <tableColumn id="5270" xr3:uid="{4F32E44C-D9BF-4D5D-B73B-DEF7DDC4147D}" name="Column5266" dataDxfId="11301"/>
    <tableColumn id="5271" xr3:uid="{3442FBA0-A52F-4827-964A-59C818303ACE}" name="Column5267" dataDxfId="11300"/>
    <tableColumn id="5272" xr3:uid="{2222FAFB-79EA-44F3-B147-3D8B4A55C3F7}" name="Column5268" dataDxfId="11299"/>
    <tableColumn id="5273" xr3:uid="{B7937ABC-7061-4C4E-99BC-74DD47ADA208}" name="Column5269" dataDxfId="11298"/>
    <tableColumn id="5274" xr3:uid="{6C206074-CFE1-44D4-B19D-6C6E966C489D}" name="Column5270" dataDxfId="11297"/>
    <tableColumn id="5275" xr3:uid="{0B828495-577E-4A28-A039-83D3DB92ECDA}" name="Column5271" dataDxfId="11296"/>
    <tableColumn id="5276" xr3:uid="{D96ECE7B-A8EC-42A0-AD48-E457D99A007F}" name="Column5272" dataDxfId="11295"/>
    <tableColumn id="5277" xr3:uid="{7D3CF74A-58F7-4055-8143-D53324AAFCD3}" name="Column5273" dataDxfId="11294"/>
    <tableColumn id="5278" xr3:uid="{8439EE2F-2F98-4210-B075-C018819070C9}" name="Column5274" dataDxfId="11293"/>
    <tableColumn id="5279" xr3:uid="{17F407DE-98A7-4A91-82F3-9E306834D73B}" name="Column5275" dataDxfId="11292"/>
    <tableColumn id="5280" xr3:uid="{AC40932D-A289-4FB5-AEA8-3306109D2C64}" name="Column5276" dataDxfId="11291"/>
    <tableColumn id="5281" xr3:uid="{F1711C7C-CC61-427D-AEC2-69F7FB847A75}" name="Column5277" dataDxfId="11290"/>
    <tableColumn id="5282" xr3:uid="{B8FB37B6-8974-435B-B042-0E2E64F8394C}" name="Column5278" dataDxfId="11289"/>
    <tableColumn id="5283" xr3:uid="{7A331266-1E44-4E12-A361-0AECCB97FCEB}" name="Column5279" dataDxfId="11288"/>
    <tableColumn id="5284" xr3:uid="{647CB2C2-6318-48D9-9FB4-B07BBA635B4C}" name="Column5280" dataDxfId="11287"/>
    <tableColumn id="5285" xr3:uid="{D6D11E3F-6E31-483A-92C2-A1AD968BBB1A}" name="Column5281" dataDxfId="11286"/>
    <tableColumn id="5286" xr3:uid="{4FF0C9BB-8254-4515-B569-52AA61263D19}" name="Column5282" dataDxfId="11285"/>
    <tableColumn id="5287" xr3:uid="{719136AE-A09E-4CAD-916B-19005F9A1DB5}" name="Column5283" dataDxfId="11284"/>
    <tableColumn id="5288" xr3:uid="{2FE4E36B-3008-419C-A398-21580F3EFAAF}" name="Column5284" dataDxfId="11283"/>
    <tableColumn id="5289" xr3:uid="{682589A3-6836-4ACF-B1AE-BDF12AD42724}" name="Column5285" dataDxfId="11282"/>
    <tableColumn id="5290" xr3:uid="{0A4C2F45-F8AD-4EDC-8818-B955D133EAE1}" name="Column5286" dataDxfId="11281"/>
    <tableColumn id="5291" xr3:uid="{00963DD9-1D5B-4CA1-995B-76B7287D4DC1}" name="Column5287" dataDxfId="11280"/>
    <tableColumn id="5292" xr3:uid="{F278ED73-7724-4BA0-8E41-7315F59541C7}" name="Column5288" dataDxfId="11279"/>
    <tableColumn id="5293" xr3:uid="{F390F672-1A27-48D2-9661-09B58BC9B644}" name="Column5289" dataDxfId="11278"/>
    <tableColumn id="5294" xr3:uid="{4135AE7D-D48A-4D78-BFF8-D5CDAF656957}" name="Column5290" dataDxfId="11277"/>
    <tableColumn id="5295" xr3:uid="{8A0AF015-1586-4147-8CA5-67E65F75D6E6}" name="Column5291" dataDxfId="11276"/>
    <tableColumn id="5296" xr3:uid="{D4768BA8-83FE-4F60-8681-3E395AE55D8C}" name="Column5292" dataDxfId="11275"/>
    <tableColumn id="5297" xr3:uid="{387AB209-00FC-4073-931D-B64F0F242875}" name="Column5293" dataDxfId="11274"/>
    <tableColumn id="5298" xr3:uid="{C1B424C7-BA4D-4028-8640-0C12D728A303}" name="Column5294" dataDxfId="11273"/>
    <tableColumn id="5299" xr3:uid="{7544076B-1D11-453A-A970-B36322A8F7BF}" name="Column5295" dataDxfId="11272"/>
    <tableColumn id="5300" xr3:uid="{0CDA66B3-CCBB-45EC-AFB8-64F470C4C1BE}" name="Column5296" dataDxfId="11271"/>
    <tableColumn id="5301" xr3:uid="{B65E7A32-E79B-4A1A-A06C-EBD0F0C5A34C}" name="Column5297" dataDxfId="11270"/>
    <tableColumn id="5302" xr3:uid="{952484F7-CA1F-4B66-AC17-155E93281DE0}" name="Column5298" dataDxfId="11269"/>
    <tableColumn id="5303" xr3:uid="{7462D541-D9B4-4C2F-8308-20E75ED32EB7}" name="Column5299" dataDxfId="11268"/>
    <tableColumn id="5304" xr3:uid="{648DEED2-70E2-4418-A441-8FE0F9018A0B}" name="Column5300" dataDxfId="11267"/>
    <tableColumn id="5305" xr3:uid="{E603971C-99AA-42DD-AB1B-C3CD0997A106}" name="Column5301" dataDxfId="11266"/>
    <tableColumn id="5306" xr3:uid="{209B3C32-A2FA-4499-8658-2BFE98B906CD}" name="Column5302" dataDxfId="11265"/>
    <tableColumn id="5307" xr3:uid="{66DA7D72-3FF0-4444-BC4B-F294F283A5F2}" name="Column5303" dataDxfId="11264"/>
    <tableColumn id="5308" xr3:uid="{8ECC5F13-2631-4C7E-94E0-B77A79AEC9F3}" name="Column5304" dataDxfId="11263"/>
    <tableColumn id="5309" xr3:uid="{563D5F4C-92D7-45FC-B813-20A84A5DA206}" name="Column5305" dataDxfId="11262"/>
    <tableColumn id="5310" xr3:uid="{1F92519B-7159-4DD6-8627-2C502193816F}" name="Column5306" dataDxfId="11261"/>
    <tableColumn id="5311" xr3:uid="{C0A27546-EA9B-44A9-B32E-88DE8427182B}" name="Column5307" dataDxfId="11260"/>
    <tableColumn id="5312" xr3:uid="{9FB63D8E-B256-4242-AF01-A087575D8B29}" name="Column5308" dataDxfId="11259"/>
    <tableColumn id="5313" xr3:uid="{7C42F041-8860-4F60-B019-E89682FF9827}" name="Column5309" dataDxfId="11258"/>
    <tableColumn id="5314" xr3:uid="{13BD612F-72F9-4074-B9FD-3E7A1C51725F}" name="Column5310" dataDxfId="11257"/>
    <tableColumn id="5315" xr3:uid="{127460E3-D7F7-4F01-B0A9-A759A2C0DE7F}" name="Column5311" dataDxfId="11256"/>
    <tableColumn id="5316" xr3:uid="{4DD1FE7B-183A-4E4E-A44A-642E7AEDA8D8}" name="Column5312" dataDxfId="11255"/>
    <tableColumn id="5317" xr3:uid="{0862E7A4-7FAF-4021-AAAB-2231C898CFEB}" name="Column5313" dataDxfId="11254"/>
    <tableColumn id="5318" xr3:uid="{EC77C3C9-CD0C-4CD9-9234-BD5224502DD1}" name="Column5314" dataDxfId="11253"/>
    <tableColumn id="5319" xr3:uid="{A863AF23-3F33-450E-8406-DE6E1550561C}" name="Column5315" dataDxfId="11252"/>
    <tableColumn id="5320" xr3:uid="{1DCE1FB9-4A8A-49C1-BA5B-ED2B6272C4CD}" name="Column5316" dataDxfId="11251"/>
    <tableColumn id="5321" xr3:uid="{53642C42-A520-4EF2-9954-E4026A9EB59C}" name="Column5317" dataDxfId="11250"/>
    <tableColumn id="5322" xr3:uid="{FF90CDB3-702E-4A49-8F36-E870C0CF34C0}" name="Column5318" dataDxfId="11249"/>
    <tableColumn id="5323" xr3:uid="{B856B7EC-D371-4386-9B5B-63A2228C12AD}" name="Column5319" dataDxfId="11248"/>
    <tableColumn id="5324" xr3:uid="{9CD74D56-0C66-41EE-9C22-2380DB20D7D1}" name="Column5320" dataDxfId="11247"/>
    <tableColumn id="5325" xr3:uid="{2D09B67B-C7AA-4760-AE5F-DDE209801B0B}" name="Column5321" dataDxfId="11246"/>
    <tableColumn id="5326" xr3:uid="{294ABA77-ADD3-48EC-B4E1-9FA79BB1D1BE}" name="Column5322" dataDxfId="11245"/>
    <tableColumn id="5327" xr3:uid="{882E0E46-F6BD-433F-992B-9702EFE9829D}" name="Column5323" dataDxfId="11244"/>
    <tableColumn id="5328" xr3:uid="{41D6CEC9-1061-41AB-AD43-7E981CA6F6C5}" name="Column5324" dataDxfId="11243"/>
    <tableColumn id="5329" xr3:uid="{158F1039-7A77-4A4E-A769-655093FEEBE0}" name="Column5325" dataDxfId="11242"/>
    <tableColumn id="5330" xr3:uid="{22D9D25D-A34B-4077-A1F7-3E4A4A7591F8}" name="Column5326" dataDxfId="11241"/>
    <tableColumn id="5331" xr3:uid="{1FBD8920-3350-43F8-BB68-1BDA86CBD18E}" name="Column5327" dataDxfId="11240"/>
    <tableColumn id="5332" xr3:uid="{63B90EE5-44E0-4D64-A4D4-3988822A8B7C}" name="Column5328" dataDxfId="11239"/>
    <tableColumn id="5333" xr3:uid="{9B81E1C0-5A89-4E89-93A5-42DD8857829E}" name="Column5329" dataDxfId="11238"/>
    <tableColumn id="5334" xr3:uid="{D7CF2641-8257-429E-92A5-20DF2DDBEFB0}" name="Column5330" dataDxfId="11237"/>
    <tableColumn id="5335" xr3:uid="{C5881571-C08A-43F6-A0FC-FF249D470676}" name="Column5331" dataDxfId="11236"/>
    <tableColumn id="5336" xr3:uid="{F7482F4E-0B24-48EB-891D-D233243916F1}" name="Column5332" dataDxfId="11235"/>
    <tableColumn id="5337" xr3:uid="{5DB63E7C-FFC0-45BC-8A68-797D95C70A86}" name="Column5333" dataDxfId="11234"/>
    <tableColumn id="5338" xr3:uid="{EF68690B-8606-4F6F-B70B-640FD6443C53}" name="Column5334" dataDxfId="11233"/>
    <tableColumn id="5339" xr3:uid="{DE228D39-F79F-49FB-AA91-F21B1E41E828}" name="Column5335" dataDxfId="11232"/>
    <tableColumn id="5340" xr3:uid="{6E579813-D687-49EE-BAD4-46363E347418}" name="Column5336" dataDxfId="11231"/>
    <tableColumn id="5341" xr3:uid="{1C9C07DB-197C-4C75-B3F7-F3AE6F97F313}" name="Column5337" dataDxfId="11230"/>
    <tableColumn id="5342" xr3:uid="{A7FBB941-C5E9-4460-B50C-15091F63C8C7}" name="Column5338" dataDxfId="11229"/>
    <tableColumn id="5343" xr3:uid="{7B9AB8EA-9131-40CB-B83E-F8C7D7020AD2}" name="Column5339" dataDxfId="11228"/>
    <tableColumn id="5344" xr3:uid="{E5ABD6D7-E174-4A69-A00E-16E73A46A544}" name="Column5340" dataDxfId="11227"/>
    <tableColumn id="5345" xr3:uid="{88A77C5E-49B1-459F-9228-0B7950486801}" name="Column5341" dataDxfId="11226"/>
    <tableColumn id="5346" xr3:uid="{002950F1-9E07-46FB-AB2A-40F1ED0983C9}" name="Column5342" dataDxfId="11225"/>
    <tableColumn id="5347" xr3:uid="{5AD7EFDE-752A-4EE7-B26B-D9918FBB5291}" name="Column5343" dataDxfId="11224"/>
    <tableColumn id="5348" xr3:uid="{8E6EEBA0-3D3D-40EC-982D-3E316F58988B}" name="Column5344" dataDxfId="11223"/>
    <tableColumn id="5349" xr3:uid="{6949D394-03AC-416F-A55A-19D0875B0877}" name="Column5345" dataDxfId="11222"/>
    <tableColumn id="5350" xr3:uid="{63B81755-5D63-4EB9-8227-9C76D2FDA421}" name="Column5346" dataDxfId="11221"/>
    <tableColumn id="5351" xr3:uid="{9D751A1C-1E28-441F-8045-E485658855D6}" name="Column5347" dataDxfId="11220"/>
    <tableColumn id="5352" xr3:uid="{CE64000A-F40C-446A-8B98-F4361264DBD5}" name="Column5348" dataDxfId="11219"/>
    <tableColumn id="5353" xr3:uid="{419F1A62-2971-4231-B6A0-546D885F76DC}" name="Column5349" dataDxfId="11218"/>
    <tableColumn id="5354" xr3:uid="{42306C54-AA37-4D2F-8EE1-8B68CAADD8BD}" name="Column5350" dataDxfId="11217"/>
    <tableColumn id="5355" xr3:uid="{C71567C3-263D-4796-B052-5265AF3E651D}" name="Column5351" dataDxfId="11216"/>
    <tableColumn id="5356" xr3:uid="{FA4BC4D5-5230-4C9A-9D0C-7CD129E1F5BA}" name="Column5352" dataDxfId="11215"/>
    <tableColumn id="5357" xr3:uid="{5F0B1BBE-6C3B-46B9-99E6-BC14C5C735CD}" name="Column5353" dataDxfId="11214"/>
    <tableColumn id="5358" xr3:uid="{6BC82304-13CC-4A2D-AB4B-7BDE96FAD407}" name="Column5354" dataDxfId="11213"/>
    <tableColumn id="5359" xr3:uid="{2FDFF1D5-7E1D-46B7-A0DB-0934BECC021A}" name="Column5355" dataDxfId="11212"/>
    <tableColumn id="5360" xr3:uid="{A7D79330-E767-476A-9AEB-7561FBBFC356}" name="Column5356" dataDxfId="11211"/>
    <tableColumn id="5361" xr3:uid="{C0590FAC-B025-407F-8114-78F53C60584A}" name="Column5357" dataDxfId="11210"/>
    <tableColumn id="5362" xr3:uid="{BE7A81C4-80A4-4619-B56E-7D926E7D73E9}" name="Column5358" dataDxfId="11209"/>
    <tableColumn id="5363" xr3:uid="{61BEC250-DFF2-49AD-9EC5-809EF4F992F4}" name="Column5359" dataDxfId="11208"/>
    <tableColumn id="5364" xr3:uid="{3EDEAFA2-36F2-4845-BFB4-3068D41173B1}" name="Column5360" dataDxfId="11207"/>
    <tableColumn id="5365" xr3:uid="{5D69881A-1A8C-4539-8E27-96F470D6D86F}" name="Column5361" dataDxfId="11206"/>
    <tableColumn id="5366" xr3:uid="{68B673EC-698D-465B-BC20-D2743E9DBEEE}" name="Column5362" dataDxfId="11205"/>
    <tableColumn id="5367" xr3:uid="{65FB1063-3BC8-4CAC-B6F2-FC58934338C1}" name="Column5363" dataDxfId="11204"/>
    <tableColumn id="5368" xr3:uid="{F6C8C9BB-2DB4-47C9-8B32-243E3B766BBA}" name="Column5364" dataDxfId="11203"/>
    <tableColumn id="5369" xr3:uid="{C5F7BC31-27CC-4B52-AAC4-D6B1E25746BB}" name="Column5365" dataDxfId="11202"/>
    <tableColumn id="5370" xr3:uid="{56F03C52-36C7-49D9-A33B-F9144102B180}" name="Column5366" dataDxfId="11201"/>
    <tableColumn id="5371" xr3:uid="{58FF5170-9FAF-43DE-862F-86B39BDBF0DC}" name="Column5367" dataDxfId="11200"/>
    <tableColumn id="5372" xr3:uid="{CCC107EF-2FAC-4B2A-B56F-D1314905E4C8}" name="Column5368" dataDxfId="11199"/>
    <tableColumn id="5373" xr3:uid="{9E2E2A3C-1BCE-4758-824C-8935572E64C1}" name="Column5369" dataDxfId="11198"/>
    <tableColumn id="5374" xr3:uid="{3D2F8F75-4E2F-4D99-83CE-AAB147DFC48B}" name="Column5370" dataDxfId="11197"/>
    <tableColumn id="5375" xr3:uid="{F29FF532-2386-4916-BF21-1D3F2D988713}" name="Column5371" dataDxfId="11196"/>
    <tableColumn id="5376" xr3:uid="{C0AF4127-05C0-40CF-948A-7B9EBC693F29}" name="Column5372" dataDxfId="11195"/>
    <tableColumn id="5377" xr3:uid="{B2F2AC1B-3DAB-4A92-8F2A-711BE6D8E3EA}" name="Column5373" dataDxfId="11194"/>
    <tableColumn id="5378" xr3:uid="{472B2B03-3B9C-4DA9-BB34-1EBAD56E3218}" name="Column5374" dataDxfId="11193"/>
    <tableColumn id="5379" xr3:uid="{9201AD61-6AD6-4490-BC0F-06603430CD07}" name="Column5375" dataDxfId="11192"/>
    <tableColumn id="5380" xr3:uid="{8D09AC7C-C87A-4C0F-A613-D5E9AF427306}" name="Column5376" dataDxfId="11191"/>
    <tableColumn id="5381" xr3:uid="{0AEA8F3A-FCC1-4161-9C2D-4BCB1422D01A}" name="Column5377" dataDxfId="11190"/>
    <tableColumn id="5382" xr3:uid="{150B5B07-4BE5-4A45-A090-C2A411B19493}" name="Column5378" dataDxfId="11189"/>
    <tableColumn id="5383" xr3:uid="{D05584E0-B8B1-41FA-B2BC-B78D471604F4}" name="Column5379" dataDxfId="11188"/>
    <tableColumn id="5384" xr3:uid="{E7534E5A-38E3-4EE5-9BB0-D939CCD16891}" name="Column5380" dataDxfId="11187"/>
    <tableColumn id="5385" xr3:uid="{245C2AF1-3580-4303-8363-A6C4D2A2DDEA}" name="Column5381" dataDxfId="11186"/>
    <tableColumn id="5386" xr3:uid="{9DC8A540-6E70-4C51-B6EF-4C506F34E6E1}" name="Column5382" dataDxfId="11185"/>
    <tableColumn id="5387" xr3:uid="{C574FF68-DAD4-4EA8-A788-8DE4EDCA1F22}" name="Column5383" dataDxfId="11184"/>
    <tableColumn id="5388" xr3:uid="{54C4B6D7-74AE-4A23-8B3E-1A9222C5646A}" name="Column5384" dataDxfId="11183"/>
    <tableColumn id="5389" xr3:uid="{0DDCF006-B9BF-4993-BD9F-1E38E1279BDF}" name="Column5385" dataDxfId="11182"/>
    <tableColumn id="5390" xr3:uid="{D552B004-53C4-4B4C-ABF4-B1156C73D036}" name="Column5386" dataDxfId="11181"/>
    <tableColumn id="5391" xr3:uid="{4E41D1C7-7BCE-4A45-BF36-591C41AEE794}" name="Column5387" dataDxfId="11180"/>
    <tableColumn id="5392" xr3:uid="{E847FCC0-AFF2-4B1B-AC72-C126A68C2793}" name="Column5388" dataDxfId="11179"/>
    <tableColumn id="5393" xr3:uid="{1769C495-FD00-479C-B5E9-C26849C2071C}" name="Column5389" dataDxfId="11178"/>
    <tableColumn id="5394" xr3:uid="{EA4FDAD8-8656-454C-AA1F-BF9533B5BAD3}" name="Column5390" dataDxfId="11177"/>
    <tableColumn id="5395" xr3:uid="{BEF5F05B-2CEE-41AD-9266-A519635D93A2}" name="Column5391" dataDxfId="11176"/>
    <tableColumn id="5396" xr3:uid="{DCC54E30-D1CD-40DB-9EF5-D37DFE56665A}" name="Column5392" dataDxfId="11175"/>
    <tableColumn id="5397" xr3:uid="{4BBAC4BA-281C-4B72-9E29-F7EFC578D580}" name="Column5393" dataDxfId="11174"/>
    <tableColumn id="5398" xr3:uid="{C39C28EF-10A1-4384-AD07-CFE8606EEA02}" name="Column5394" dataDxfId="11173"/>
    <tableColumn id="5399" xr3:uid="{D42212A0-A261-47C6-81DC-14104B5A0FB7}" name="Column5395" dataDxfId="11172"/>
    <tableColumn id="5400" xr3:uid="{34CD1508-9388-4C38-9B66-87775D58A62B}" name="Column5396" dataDxfId="11171"/>
    <tableColumn id="5401" xr3:uid="{5E9C437A-2C2E-42D0-BB2D-BD7FF94F1F3F}" name="Column5397" dataDxfId="11170"/>
    <tableColumn id="5402" xr3:uid="{28BBA4C8-39F4-4B0B-B2BB-3BEEB0B85017}" name="Column5398" dataDxfId="11169"/>
    <tableColumn id="5403" xr3:uid="{6BF977A6-1E33-445C-991F-C17C6436AE90}" name="Column5399" dataDxfId="11168"/>
    <tableColumn id="5404" xr3:uid="{EAEB0E7A-B5A2-4247-85D9-CEE4A8EC4825}" name="Column5400" dataDxfId="11167"/>
    <tableColumn id="5405" xr3:uid="{BFCC58F1-613A-4C75-A1F9-EEB50FCE5943}" name="Column5401" dataDxfId="11166"/>
    <tableColumn id="5406" xr3:uid="{EE632E3E-0776-49C7-AD7C-45BB5D9E96B6}" name="Column5402" dataDxfId="11165"/>
    <tableColumn id="5407" xr3:uid="{FD618244-32C8-41BF-B534-262A500654C6}" name="Column5403" dataDxfId="11164"/>
    <tableColumn id="5408" xr3:uid="{1F2EBA1D-E792-4B0F-A06E-4B33CBF86EC3}" name="Column5404" dataDxfId="11163"/>
    <tableColumn id="5409" xr3:uid="{6B26A9CC-742C-4E9A-911E-C00441AB33B8}" name="Column5405" dataDxfId="11162"/>
    <tableColumn id="5410" xr3:uid="{F41E2587-2F90-4478-B2DA-F2AC338D8B74}" name="Column5406" dataDxfId="11161"/>
    <tableColumn id="5411" xr3:uid="{13FBF0D8-4E30-428B-9779-95784724F5B4}" name="Column5407" dataDxfId="11160"/>
    <tableColumn id="5412" xr3:uid="{FC1EF2DA-B73B-400D-B839-3E89D834446A}" name="Column5408" dataDxfId="11159"/>
    <tableColumn id="5413" xr3:uid="{B28D572F-82B8-4FE1-82FC-0DCF78B17CA0}" name="Column5409" dataDxfId="11158"/>
    <tableColumn id="5414" xr3:uid="{5F0C3DDA-E018-460F-995B-6417C724F577}" name="Column5410" dataDxfId="11157"/>
    <tableColumn id="5415" xr3:uid="{5AB29BEC-332C-4F70-8D2F-53D3EC55819E}" name="Column5411" dataDxfId="11156"/>
    <tableColumn id="5416" xr3:uid="{A825CA73-7635-4B8D-AC3F-5514CA8CBDDE}" name="Column5412" dataDxfId="11155"/>
    <tableColumn id="5417" xr3:uid="{9DB1B194-E286-4027-A4B9-F8383A8C5C81}" name="Column5413" dataDxfId="11154"/>
    <tableColumn id="5418" xr3:uid="{629A5FBD-C2A9-451F-B787-47F0F59010CC}" name="Column5414" dataDxfId="11153"/>
    <tableColumn id="5419" xr3:uid="{9D25E084-6742-4440-95DC-455AE8523546}" name="Column5415" dataDxfId="11152"/>
    <tableColumn id="5420" xr3:uid="{7C9E1591-2831-4DD1-AA58-CDD162C03DEE}" name="Column5416" dataDxfId="11151"/>
    <tableColumn id="5421" xr3:uid="{B4F4CEC3-BB44-4E75-96DE-6D9B9573F0C1}" name="Column5417" dataDxfId="11150"/>
    <tableColumn id="5422" xr3:uid="{52F1C4C2-9540-4B10-AF10-B8FDEA115BF3}" name="Column5418" dataDxfId="11149"/>
    <tableColumn id="5423" xr3:uid="{35B184E8-1869-4CB0-A851-930EBA48F7E6}" name="Column5419" dataDxfId="11148"/>
    <tableColumn id="5424" xr3:uid="{7C8897AB-AE7A-4199-A9A4-812B12234218}" name="Column5420" dataDxfId="11147"/>
    <tableColumn id="5425" xr3:uid="{32E450EA-B50A-4D21-9395-73CCB9C70A96}" name="Column5421" dataDxfId="11146"/>
    <tableColumn id="5426" xr3:uid="{BEEDB150-2991-457D-AB9B-158B2EE9639F}" name="Column5422" dataDxfId="11145"/>
    <tableColumn id="5427" xr3:uid="{985F46EC-F8B7-4456-947F-FC04EE358135}" name="Column5423" dataDxfId="11144"/>
    <tableColumn id="5428" xr3:uid="{5AD9D4E5-9622-4E63-B490-0BB42761F844}" name="Column5424" dataDxfId="11143"/>
    <tableColumn id="5429" xr3:uid="{230FBAA0-73DF-4EF4-82BF-C8BC9169574F}" name="Column5425" dataDxfId="11142"/>
    <tableColumn id="5430" xr3:uid="{D7CE45EB-D224-444E-A288-D6B436FDDE00}" name="Column5426" dataDxfId="11141"/>
    <tableColumn id="5431" xr3:uid="{F1666905-4282-4FAE-AF65-7A2EC518EDD7}" name="Column5427" dataDxfId="11140"/>
    <tableColumn id="5432" xr3:uid="{4069A22C-3395-4493-BF4D-E855AA4872BA}" name="Column5428" dataDxfId="11139"/>
    <tableColumn id="5433" xr3:uid="{760E474C-9792-4CF0-BFD8-5E2AA78AD8DF}" name="Column5429" dataDxfId="11138"/>
    <tableColumn id="5434" xr3:uid="{1BFCB444-DD34-4863-9406-68B65DF3AD8E}" name="Column5430" dataDxfId="11137"/>
    <tableColumn id="5435" xr3:uid="{16A89F28-FC4A-42AC-B2DC-2E195033DDEA}" name="Column5431" dataDxfId="11136"/>
    <tableColumn id="5436" xr3:uid="{DF18C826-0232-480B-9E74-9F194FA37562}" name="Column5432" dataDxfId="11135"/>
    <tableColumn id="5437" xr3:uid="{AC2D4EF8-FD98-4743-9B24-BEB2D738AAB5}" name="Column5433" dataDxfId="11134"/>
    <tableColumn id="5438" xr3:uid="{4BE3DD45-DEF2-4769-AADB-6D441D82F627}" name="Column5434" dataDxfId="11133"/>
    <tableColumn id="5439" xr3:uid="{EBA49F54-364D-4869-AB44-782C1C451D1C}" name="Column5435" dataDxfId="11132"/>
    <tableColumn id="5440" xr3:uid="{E7DF0FF9-AE37-4029-A706-0CF6BB9CDDFB}" name="Column5436" dataDxfId="11131"/>
    <tableColumn id="5441" xr3:uid="{61EF0022-CD4E-4322-917C-73B3EEBB3609}" name="Column5437" dataDxfId="11130"/>
    <tableColumn id="5442" xr3:uid="{70190F68-8A84-4B49-B211-A62778F7B247}" name="Column5438" dataDxfId="11129"/>
    <tableColumn id="5443" xr3:uid="{5CD61A7C-9596-4C5E-BFDF-D65630FE32C8}" name="Column5439" dataDxfId="11128"/>
    <tableColumn id="5444" xr3:uid="{88D21567-BABA-4044-AA06-7DD65F551DE4}" name="Column5440" dataDxfId="11127"/>
    <tableColumn id="5445" xr3:uid="{F2D51CA1-DADA-4B75-B6C8-CF7A99FF3C2F}" name="Column5441" dataDxfId="11126"/>
    <tableColumn id="5446" xr3:uid="{7C408547-96B3-4520-998A-2E9D1F6BE424}" name="Column5442" dataDxfId="11125"/>
    <tableColumn id="5447" xr3:uid="{0F606B16-9C08-4B17-BE5A-770DE0594298}" name="Column5443" dataDxfId="11124"/>
    <tableColumn id="5448" xr3:uid="{1A3ABD9A-22F2-423C-BC0B-315E1431102D}" name="Column5444" dataDxfId="11123"/>
    <tableColumn id="5449" xr3:uid="{68FD7A3A-7A56-4402-A928-45543412A1AB}" name="Column5445" dataDxfId="11122"/>
    <tableColumn id="5450" xr3:uid="{A481350D-4A7B-41AE-B228-B3E9E4FD8600}" name="Column5446" dataDxfId="11121"/>
    <tableColumn id="5451" xr3:uid="{1C77DB61-87FC-4795-BA19-3F683E3B8B2C}" name="Column5447" dataDxfId="11120"/>
    <tableColumn id="5452" xr3:uid="{0C9DE550-22D9-4A5F-885F-CCE5C1BD564A}" name="Column5448" dataDxfId="11119"/>
    <tableColumn id="5453" xr3:uid="{709EC810-F060-414D-BBAF-0DD83C44CEAD}" name="Column5449" dataDxfId="11118"/>
    <tableColumn id="5454" xr3:uid="{2B03A4E0-89E9-45A1-AE68-49BC9A8A4B76}" name="Column5450" dataDxfId="11117"/>
    <tableColumn id="5455" xr3:uid="{D70DAA67-4443-4EC6-9F8E-27811ECB5A9D}" name="Column5451" dataDxfId="11116"/>
    <tableColumn id="5456" xr3:uid="{3CDC9FFD-B0D4-4AC3-B871-698ED8F1A43E}" name="Column5452" dataDxfId="11115"/>
    <tableColumn id="5457" xr3:uid="{F6E808A1-4450-4DE6-A2A4-D8EE37C2B0A3}" name="Column5453" dataDxfId="11114"/>
    <tableColumn id="5458" xr3:uid="{51531A6E-31BF-4B3A-9697-921EB0292C17}" name="Column5454" dataDxfId="11113"/>
    <tableColumn id="5459" xr3:uid="{381AF73B-7C6F-4C25-8837-E282B9D0E0C6}" name="Column5455" dataDxfId="11112"/>
    <tableColumn id="5460" xr3:uid="{4F18EB1D-52D7-4417-BE00-62D5B4A70FEA}" name="Column5456" dataDxfId="11111"/>
    <tableColumn id="5461" xr3:uid="{DDC9E4C8-CFFB-4CEC-BB96-FA8C24F10C42}" name="Column5457" dataDxfId="11110"/>
    <tableColumn id="5462" xr3:uid="{2DE2EDFA-69AC-44B1-AD93-A41801AF619E}" name="Column5458" dataDxfId="11109"/>
    <tableColumn id="5463" xr3:uid="{A4C6400C-85FB-4B8F-8145-AA487A0B0FF9}" name="Column5459" dataDxfId="11108"/>
    <tableColumn id="5464" xr3:uid="{A262C8A6-DE3E-4C5C-95BB-09C27E57F9B7}" name="Column5460" dataDxfId="11107"/>
    <tableColumn id="5465" xr3:uid="{9A32C12F-6BDC-4B80-B4D9-4DF02C40C964}" name="Column5461" dataDxfId="11106"/>
    <tableColumn id="5466" xr3:uid="{AAB2EB96-C391-441A-B751-2CC2B8821567}" name="Column5462" dataDxfId="11105"/>
    <tableColumn id="5467" xr3:uid="{B9779F2F-FE51-4DF1-AC50-A75D79BD7828}" name="Column5463" dataDxfId="11104"/>
    <tableColumn id="5468" xr3:uid="{96D03699-BF50-427B-B6E7-8B2D38D2BE37}" name="Column5464" dataDxfId="11103"/>
    <tableColumn id="5469" xr3:uid="{0CAE4495-5118-4DDA-AA46-FDBA51E68AC4}" name="Column5465" dataDxfId="11102"/>
    <tableColumn id="5470" xr3:uid="{9CEDAFFA-4A18-493C-9D7E-99A2A28A236A}" name="Column5466" dataDxfId="11101"/>
    <tableColumn id="5471" xr3:uid="{D1D5D87A-502D-42EF-8C1D-7FACD11CAF92}" name="Column5467" dataDxfId="11100"/>
    <tableColumn id="5472" xr3:uid="{6C600EE1-1C7D-4972-A168-2DAB3102EBD5}" name="Column5468" dataDxfId="11099"/>
    <tableColumn id="5473" xr3:uid="{C05551AE-9081-42D6-81EF-EE94FF5C8374}" name="Column5469" dataDxfId="11098"/>
    <tableColumn id="5474" xr3:uid="{15922D5B-956B-4346-8DD2-A0CD264B51A2}" name="Column5470" dataDxfId="11097"/>
    <tableColumn id="5475" xr3:uid="{D33D7549-AA45-4621-895F-9EF5730D5A1E}" name="Column5471" dataDxfId="11096"/>
    <tableColumn id="5476" xr3:uid="{1252B05F-472B-49C4-8750-2C7EF2C7FE44}" name="Column5472" dataDxfId="11095"/>
    <tableColumn id="5477" xr3:uid="{3529F1C8-AE75-4A86-8C59-CFF6CDB19E46}" name="Column5473" dataDxfId="11094"/>
    <tableColumn id="5478" xr3:uid="{FCB2BE94-D8FF-4036-9B01-6128F43CED7D}" name="Column5474" dataDxfId="11093"/>
    <tableColumn id="5479" xr3:uid="{788D600D-D9DA-4656-B91D-B8185F668939}" name="Column5475" dataDxfId="11092"/>
    <tableColumn id="5480" xr3:uid="{521E4E45-231C-4D2F-A128-10E05C706330}" name="Column5476" dataDxfId="11091"/>
    <tableColumn id="5481" xr3:uid="{2BCC3D23-1906-437C-9CCC-3136735C761E}" name="Column5477" dataDxfId="11090"/>
    <tableColumn id="5482" xr3:uid="{0C9E7387-168C-4206-BD64-1C10E6FDDAB4}" name="Column5478" dataDxfId="11089"/>
    <tableColumn id="5483" xr3:uid="{BB4318AA-E014-4ABA-A45E-FF05294AA708}" name="Column5479" dataDxfId="11088"/>
    <tableColumn id="5484" xr3:uid="{BA3037D2-0C31-4C83-A882-FE0783869E4F}" name="Column5480" dataDxfId="11087"/>
    <tableColumn id="5485" xr3:uid="{C41F6BEB-075C-494F-BDE3-749F926DDCD4}" name="Column5481" dataDxfId="11086"/>
    <tableColumn id="5486" xr3:uid="{F154C710-D87E-49CB-85A8-A271624E1CB2}" name="Column5482" dataDxfId="11085"/>
    <tableColumn id="5487" xr3:uid="{1C6D45E5-D914-4098-90CF-BD0812861E6C}" name="Column5483" dataDxfId="11084"/>
    <tableColumn id="5488" xr3:uid="{0FEA67FF-854B-4B8D-AC0C-C765C98B2791}" name="Column5484" dataDxfId="11083"/>
    <tableColumn id="5489" xr3:uid="{9FFFE28F-F1D6-44D9-A267-D8BE143400FC}" name="Column5485" dataDxfId="11082"/>
    <tableColumn id="5490" xr3:uid="{814643E0-4F9F-4991-BB6C-7BDFB86FC89F}" name="Column5486" dataDxfId="11081"/>
    <tableColumn id="5491" xr3:uid="{D950B1C2-F8C2-4727-8A5B-32242F339D36}" name="Column5487" dataDxfId="11080"/>
    <tableColumn id="5492" xr3:uid="{C1C11DD6-26BB-4163-B7E2-5102A89C46A3}" name="Column5488" dataDxfId="11079"/>
    <tableColumn id="5493" xr3:uid="{0641574B-A906-45EB-995B-92C89FCF9663}" name="Column5489" dataDxfId="11078"/>
    <tableColumn id="5494" xr3:uid="{D8734A0F-3E7B-49E4-8CD8-D1E2FF176A09}" name="Column5490" dataDxfId="11077"/>
    <tableColumn id="5495" xr3:uid="{33204F6C-F977-4842-A57E-DB5EBE032C6A}" name="Column5491" dataDxfId="11076"/>
    <tableColumn id="5496" xr3:uid="{80BC61D4-117D-4D3B-AF4F-87CEF0A15EAF}" name="Column5492" dataDxfId="11075"/>
    <tableColumn id="5497" xr3:uid="{099690F7-98DA-4CC4-8EFF-46F6DEB85E57}" name="Column5493" dataDxfId="11074"/>
    <tableColumn id="5498" xr3:uid="{DED6F10B-315E-4C0C-B110-D03E47B186DF}" name="Column5494" dataDxfId="11073"/>
    <tableColumn id="5499" xr3:uid="{1AF63F20-89F1-4429-A749-906C1170DB8E}" name="Column5495" dataDxfId="11072"/>
    <tableColumn id="5500" xr3:uid="{0E540D14-EE0A-48ED-AD16-B86843B622C5}" name="Column5496" dataDxfId="11071"/>
    <tableColumn id="5501" xr3:uid="{9B477DF1-B19C-4601-B448-4C1A31C0EEB1}" name="Column5497" dataDxfId="11070"/>
    <tableColumn id="5502" xr3:uid="{C2E02CB3-2DDD-4EFF-B431-FF5B3947697C}" name="Column5498" dataDxfId="11069"/>
    <tableColumn id="5503" xr3:uid="{1493E526-EBBC-4170-B3BC-189A7A517008}" name="Column5499" dataDxfId="11068"/>
    <tableColumn id="5504" xr3:uid="{CA90AE14-D9BB-4909-A480-6EF200C8CBD2}" name="Column5500" dataDxfId="11067"/>
    <tableColumn id="5505" xr3:uid="{3BA7DC73-DBDE-4E9D-9494-7E2C97CAE7FC}" name="Column5501" dataDxfId="11066"/>
    <tableColumn id="5506" xr3:uid="{13FF4EDA-B627-4323-AA4F-5425EAED889D}" name="Column5502" dataDxfId="11065"/>
    <tableColumn id="5507" xr3:uid="{A4F5D40C-FD73-426A-BB5E-8EA9509F90F2}" name="Column5503" dataDxfId="11064"/>
    <tableColumn id="5508" xr3:uid="{AD1B0AD2-B465-4268-86DF-381371DC0330}" name="Column5504" dataDxfId="11063"/>
    <tableColumn id="5509" xr3:uid="{3A396ACE-965E-4FE4-86B0-7A30F072E315}" name="Column5505" dataDxfId="11062"/>
    <tableColumn id="5510" xr3:uid="{DD8704BC-8509-407D-BEED-43B7CC04D480}" name="Column5506" dataDxfId="11061"/>
    <tableColumn id="5511" xr3:uid="{EB80226D-2547-4CEC-BAB8-D7CBA12DB079}" name="Column5507" dataDxfId="11060"/>
    <tableColumn id="5512" xr3:uid="{24349FD4-4BC9-44B8-A414-E5DDF9DE90C0}" name="Column5508" dataDxfId="11059"/>
    <tableColumn id="5513" xr3:uid="{4FB5A278-7AD4-48BF-9FE2-42FAA1EF4BE8}" name="Column5509" dataDxfId="11058"/>
    <tableColumn id="5514" xr3:uid="{969601C0-75F9-46DD-877D-14F29EC780D5}" name="Column5510" dataDxfId="11057"/>
    <tableColumn id="5515" xr3:uid="{B7097367-AFB3-4B81-99CE-EB0B0956194B}" name="Column5511" dataDxfId="11056"/>
    <tableColumn id="5516" xr3:uid="{E8F5D35B-5DE1-4604-BD06-4778AD2CBACE}" name="Column5512" dataDxfId="11055"/>
    <tableColumn id="5517" xr3:uid="{3D68EA9C-116E-4C33-B89F-089325AE2258}" name="Column5513" dataDxfId="11054"/>
    <tableColumn id="5518" xr3:uid="{7F68A18A-C577-4CFB-B28A-ACB50B355AE0}" name="Column5514" dataDxfId="11053"/>
    <tableColumn id="5519" xr3:uid="{38A1BA19-C266-46A8-8B38-F05EB109A746}" name="Column5515" dataDxfId="11052"/>
    <tableColumn id="5520" xr3:uid="{5187EF02-2B35-42B7-9EC2-936CD0189782}" name="Column5516" dataDxfId="11051"/>
    <tableColumn id="5521" xr3:uid="{E0E31718-3CE4-4903-87FE-05DF8ECA3BE2}" name="Column5517" dataDxfId="11050"/>
    <tableColumn id="5522" xr3:uid="{D57AF76E-897E-4F3B-ABF4-371672D5117B}" name="Column5518" dataDxfId="11049"/>
    <tableColumn id="5523" xr3:uid="{B72ED7B1-81C3-4ABF-9118-2B353F321784}" name="Column5519" dataDxfId="11048"/>
    <tableColumn id="5524" xr3:uid="{2D9C9DB6-31E6-4328-B994-2D3B36F9A2C2}" name="Column5520" dataDxfId="11047"/>
    <tableColumn id="5525" xr3:uid="{D0CEDDE3-4377-4FD0-BD46-58C68DAECDC0}" name="Column5521" dataDxfId="11046"/>
    <tableColumn id="5526" xr3:uid="{0DB0886F-5A51-4C5F-9DD1-FE193BC9E11C}" name="Column5522" dataDxfId="11045"/>
    <tableColumn id="5527" xr3:uid="{898ECD8A-0D06-4BBC-B19F-10CAF4159334}" name="Column5523" dataDxfId="11044"/>
    <tableColumn id="5528" xr3:uid="{69B1005C-AB85-4CE0-A9AD-175C310E3DA5}" name="Column5524" dataDxfId="11043"/>
    <tableColumn id="5529" xr3:uid="{72892642-E529-4754-91B7-61B61AB32237}" name="Column5525" dataDxfId="11042"/>
    <tableColumn id="5530" xr3:uid="{8F6F48DF-3D3B-44B1-BCCC-B5A62404DDAE}" name="Column5526" dataDxfId="11041"/>
    <tableColumn id="5531" xr3:uid="{C0543044-5DB1-422B-B103-818954FE8201}" name="Column5527" dataDxfId="11040"/>
    <tableColumn id="5532" xr3:uid="{2F78FB23-87E0-418A-A463-71B9370A8398}" name="Column5528" dataDxfId="11039"/>
    <tableColumn id="5533" xr3:uid="{A0BC4B29-834F-4D94-AA0B-1E26FDF66864}" name="Column5529" dataDxfId="11038"/>
    <tableColumn id="5534" xr3:uid="{7DA90A54-724C-4D81-8B32-D3567BBED739}" name="Column5530" dataDxfId="11037"/>
    <tableColumn id="5535" xr3:uid="{35E1C016-7346-4BE2-9537-D3BF9EBDA600}" name="Column5531" dataDxfId="11036"/>
    <tableColumn id="5536" xr3:uid="{91BBEB67-7018-441D-9084-00489EF84C13}" name="Column5532" dataDxfId="11035"/>
    <tableColumn id="5537" xr3:uid="{6681F638-3FFB-4EA7-9524-21416627B49C}" name="Column5533" dataDxfId="11034"/>
    <tableColumn id="5538" xr3:uid="{BA1F2793-4B8D-4643-999C-C997E9F30971}" name="Column5534" dataDxfId="11033"/>
    <tableColumn id="5539" xr3:uid="{F1C7D585-6ABF-4B19-B14E-99985AEA2076}" name="Column5535" dataDxfId="11032"/>
    <tableColumn id="5540" xr3:uid="{0793D1B9-BC1A-471D-9874-44B3A3B5E41C}" name="Column5536" dataDxfId="11031"/>
    <tableColumn id="5541" xr3:uid="{744EE9BB-5132-4E53-9344-85F3EF398005}" name="Column5537" dataDxfId="11030"/>
    <tableColumn id="5542" xr3:uid="{E0F016F1-ED59-4D8F-8200-59FBECF75112}" name="Column5538" dataDxfId="11029"/>
    <tableColumn id="5543" xr3:uid="{28416EDB-63FD-46B6-ACBC-E382731B4F6A}" name="Column5539" dataDxfId="11028"/>
    <tableColumn id="5544" xr3:uid="{D1C0DD53-9D0E-4755-9A81-7307B836D4EB}" name="Column5540" dataDxfId="11027"/>
    <tableColumn id="5545" xr3:uid="{14F31E9B-42F3-4D67-8AE1-126CE644BFD4}" name="Column5541" dataDxfId="11026"/>
    <tableColumn id="5546" xr3:uid="{93A962B8-9217-4433-8EC9-825FB1AC2BC1}" name="Column5542" dataDxfId="11025"/>
    <tableColumn id="5547" xr3:uid="{8F31923B-CCE9-418D-85F6-1951F0208734}" name="Column5543" dataDxfId="11024"/>
    <tableColumn id="5548" xr3:uid="{CE98A129-B7C1-403C-8F08-C789F090B5D8}" name="Column5544" dataDxfId="11023"/>
    <tableColumn id="5549" xr3:uid="{9794D056-D953-4553-B6E8-D8191CBF99CE}" name="Column5545" dataDxfId="11022"/>
    <tableColumn id="5550" xr3:uid="{C039A2E3-77A1-4B13-B13A-D802B35E78C9}" name="Column5546" dataDxfId="11021"/>
    <tableColumn id="5551" xr3:uid="{53571B45-C10E-476E-9F4C-D61E5258978E}" name="Column5547" dataDxfId="11020"/>
    <tableColumn id="5552" xr3:uid="{BF9F6753-77E2-4346-9AB7-C4A76DCE7664}" name="Column5548" dataDxfId="11019"/>
    <tableColumn id="5553" xr3:uid="{16315D15-9811-472F-BDB5-96706797ECDF}" name="Column5549" dataDxfId="11018"/>
    <tableColumn id="5554" xr3:uid="{A83A2C42-D077-4359-BFDA-8306187088DC}" name="Column5550" dataDxfId="11017"/>
    <tableColumn id="5555" xr3:uid="{60D8B9AD-E643-40EB-9659-902E42A56660}" name="Column5551" dataDxfId="11016"/>
    <tableColumn id="5556" xr3:uid="{71A2BE87-B3AA-470E-8A4B-2A966CB3D89C}" name="Column5552" dataDxfId="11015"/>
    <tableColumn id="5557" xr3:uid="{DE83B357-6285-4684-A103-5444D1F2BC19}" name="Column5553" dataDxfId="11014"/>
    <tableColumn id="5558" xr3:uid="{D1F53ADF-3C25-4262-9086-660F9C377537}" name="Column5554" dataDxfId="11013"/>
    <tableColumn id="5559" xr3:uid="{2B50FB84-B513-474E-9FE6-A3BE845E38BC}" name="Column5555" dataDxfId="11012"/>
    <tableColumn id="5560" xr3:uid="{C1D66282-1F4F-4AA5-BDAE-A2B4DB6BA948}" name="Column5556" dataDxfId="11011"/>
    <tableColumn id="5561" xr3:uid="{DDEB637D-A3CE-4BFC-9C13-64A0A4CCAE0E}" name="Column5557" dataDxfId="11010"/>
    <tableColumn id="5562" xr3:uid="{7F378FC5-F401-4980-819B-73DDCE2FEAB4}" name="Column5558" dataDxfId="11009"/>
    <tableColumn id="5563" xr3:uid="{D6370A2A-F670-4840-A79E-A110281B3297}" name="Column5559" dataDxfId="11008"/>
    <tableColumn id="5564" xr3:uid="{D1582F36-9CDF-408F-B3EF-2E5D37C173B1}" name="Column5560" dataDxfId="11007"/>
    <tableColumn id="5565" xr3:uid="{C50A201F-6B1C-437F-8DDB-F249C67ED001}" name="Column5561" dataDxfId="11006"/>
    <tableColumn id="5566" xr3:uid="{15F3C10A-76CB-4E44-AFE1-C6F8F324F396}" name="Column5562" dataDxfId="11005"/>
    <tableColumn id="5567" xr3:uid="{ED6C80C6-8F82-47D3-AD1E-88577385D702}" name="Column5563" dataDxfId="11004"/>
    <tableColumn id="5568" xr3:uid="{7C7DA91B-1BEE-4F02-A124-74D4BF7D396A}" name="Column5564" dataDxfId="11003"/>
    <tableColumn id="5569" xr3:uid="{A00AB3BE-00E7-4BE5-93BD-7C59514AE51F}" name="Column5565" dataDxfId="11002"/>
    <tableColumn id="5570" xr3:uid="{AF4277ED-A006-45C9-BC64-5D754DF0B484}" name="Column5566" dataDxfId="11001"/>
    <tableColumn id="5571" xr3:uid="{5A6F65A2-16D0-442C-A9E3-F2B7BC66AB0C}" name="Column5567" dataDxfId="11000"/>
    <tableColumn id="5572" xr3:uid="{26AE0874-2F39-41F6-94E4-73517195998E}" name="Column5568" dataDxfId="10999"/>
    <tableColumn id="5573" xr3:uid="{E940566E-44A5-4304-AD20-72DFED6E26CA}" name="Column5569" dataDxfId="10998"/>
    <tableColumn id="5574" xr3:uid="{41F659CB-EA48-44EF-BC2B-741DE1A151E0}" name="Column5570" dataDxfId="10997"/>
    <tableColumn id="5575" xr3:uid="{07A5EEA0-6891-4CE3-980C-F4438AB7AA33}" name="Column5571" dataDxfId="10996"/>
    <tableColumn id="5576" xr3:uid="{2724F30C-7DA6-4D3D-BD2C-1D93D3CA6B7D}" name="Column5572" dataDxfId="10995"/>
    <tableColumn id="5577" xr3:uid="{61EA5311-900C-47F1-BA02-80517CCB894F}" name="Column5573" dataDxfId="10994"/>
    <tableColumn id="5578" xr3:uid="{A8FDD0E8-8DBC-4BA3-95BF-7C9499D844AB}" name="Column5574" dataDxfId="10993"/>
    <tableColumn id="5579" xr3:uid="{1CE3592B-7348-4100-8C69-327933BCF6A5}" name="Column5575" dataDxfId="10992"/>
    <tableColumn id="5580" xr3:uid="{94CFCCD5-7590-4EA5-BD07-59F1E2E94DCA}" name="Column5576" dataDxfId="10991"/>
    <tableColumn id="5581" xr3:uid="{CFE18043-67E0-4748-8570-54FC7D7325D5}" name="Column5577" dataDxfId="10990"/>
    <tableColumn id="5582" xr3:uid="{3DDD87FE-A7C2-4576-ADD8-7A091196D52F}" name="Column5578" dataDxfId="10989"/>
    <tableColumn id="5583" xr3:uid="{D8EF6934-53DC-43A5-B160-AAF9BC357C20}" name="Column5579" dataDxfId="10988"/>
    <tableColumn id="5584" xr3:uid="{1B5520D9-A19F-4C53-B776-3A3BDDCA39CC}" name="Column5580" dataDxfId="10987"/>
    <tableColumn id="5585" xr3:uid="{B350C550-918F-4902-A02F-33B0CFAC17DE}" name="Column5581" dataDxfId="10986"/>
    <tableColumn id="5586" xr3:uid="{D31F6DB1-EEFE-4B0A-80C3-DFA92317A15D}" name="Column5582" dataDxfId="10985"/>
    <tableColumn id="5587" xr3:uid="{C880F66E-80C9-4ECA-99D7-BDE6BE47C18B}" name="Column5583" dataDxfId="10984"/>
    <tableColumn id="5588" xr3:uid="{306E4D1A-C0BE-49AF-B12D-F7C81B9DA8A4}" name="Column5584" dataDxfId="10983"/>
    <tableColumn id="5589" xr3:uid="{0A1A594B-77F2-4F09-90CB-DE512902AFA4}" name="Column5585" dataDxfId="10982"/>
    <tableColumn id="5590" xr3:uid="{16F23BCD-2D3D-4DED-A913-CAFD3D9DA25C}" name="Column5586" dataDxfId="10981"/>
    <tableColumn id="5591" xr3:uid="{33538C42-9401-44F2-954C-08C4403711EA}" name="Column5587" dataDxfId="10980"/>
    <tableColumn id="5592" xr3:uid="{C5196AAE-B591-4FD6-A6C9-547CCBAD60E1}" name="Column5588" dataDxfId="10979"/>
    <tableColumn id="5593" xr3:uid="{417C7656-F92B-4CCE-8793-D66015E282E6}" name="Column5589" dataDxfId="10978"/>
    <tableColumn id="5594" xr3:uid="{EB0860B3-647E-47B2-A2FD-8F97710B2C0A}" name="Column5590" dataDxfId="10977"/>
    <tableColumn id="5595" xr3:uid="{EC93D51D-CD04-4647-A637-9C6CF8F13835}" name="Column5591" dataDxfId="10976"/>
    <tableColumn id="5596" xr3:uid="{6C44011A-609C-4EC1-8909-5B4261121D7A}" name="Column5592" dataDxfId="10975"/>
    <tableColumn id="5597" xr3:uid="{B7269A77-3625-464D-B938-2EEC1D726B14}" name="Column5593" dataDxfId="10974"/>
    <tableColumn id="5598" xr3:uid="{999A5132-121F-4B5C-89D4-A2F816224352}" name="Column5594" dataDxfId="10973"/>
    <tableColumn id="5599" xr3:uid="{C9D3F01A-45E8-47A7-ABDC-DB15585776C3}" name="Column5595" dataDxfId="10972"/>
    <tableColumn id="5600" xr3:uid="{AEC6A519-3500-4360-8109-B50146C19A10}" name="Column5596" dataDxfId="10971"/>
    <tableColumn id="5601" xr3:uid="{D981D65A-6938-4F60-A79A-DFBB9FE9E282}" name="Column5597" dataDxfId="10970"/>
    <tableColumn id="5602" xr3:uid="{944C12C9-25F9-4CD1-9D0B-2D300F6C369E}" name="Column5598" dataDxfId="10969"/>
    <tableColumn id="5603" xr3:uid="{691A4E06-74B5-478B-8E94-7EC884C84D9A}" name="Column5599" dataDxfId="10968"/>
    <tableColumn id="5604" xr3:uid="{EE456A32-6F7D-4724-B470-EDDD7F065D61}" name="Column5600" dataDxfId="10967"/>
    <tableColumn id="5605" xr3:uid="{2CF19759-026A-49EB-86A8-4ACB400EA00F}" name="Column5601" dataDxfId="10966"/>
    <tableColumn id="5606" xr3:uid="{4719FE70-5F9E-484B-B61E-812F496488D1}" name="Column5602" dataDxfId="10965"/>
    <tableColumn id="5607" xr3:uid="{C5179043-BC4D-4207-8275-A527DA2014D9}" name="Column5603" dataDxfId="10964"/>
    <tableColumn id="5608" xr3:uid="{05B9A0AC-7B93-4B5C-96B0-0AC6F3954D0F}" name="Column5604" dataDxfId="10963"/>
    <tableColumn id="5609" xr3:uid="{DD89EF99-D7A0-4321-9DD7-20074086A5F8}" name="Column5605" dataDxfId="10962"/>
    <tableColumn id="5610" xr3:uid="{1FCF9163-F7B5-46B2-AA62-1A2F06C7AF2D}" name="Column5606" dataDxfId="10961"/>
    <tableColumn id="5611" xr3:uid="{772611CA-5E9A-4F29-8508-8D6B43F26245}" name="Column5607" dataDxfId="10960"/>
    <tableColumn id="5612" xr3:uid="{AB2BDD80-258F-45C2-BC45-243200214F59}" name="Column5608" dataDxfId="10959"/>
    <tableColumn id="5613" xr3:uid="{4E94FEBF-8227-4768-BA2E-DB2B7C2AFFFB}" name="Column5609" dataDxfId="10958"/>
    <tableColumn id="5614" xr3:uid="{961080E1-F3E5-4153-A6A0-B3131D80D404}" name="Column5610" dataDxfId="10957"/>
    <tableColumn id="5615" xr3:uid="{F66C756E-D1A2-4F07-ABC9-53BD2ACFC979}" name="Column5611" dataDxfId="10956"/>
    <tableColumn id="5616" xr3:uid="{CDB069A2-39EA-46AF-B0BD-5DE6489ABE98}" name="Column5612" dataDxfId="10955"/>
    <tableColumn id="5617" xr3:uid="{E6517045-4EEE-4271-99CE-A526BE397F8B}" name="Column5613" dataDxfId="10954"/>
    <tableColumn id="5618" xr3:uid="{2541F9EC-298B-4CB4-84D3-D76615E926F0}" name="Column5614" dataDxfId="10953"/>
    <tableColumn id="5619" xr3:uid="{A9E40C14-EB47-4A27-B20E-162970CA4821}" name="Column5615" dataDxfId="10952"/>
    <tableColumn id="5620" xr3:uid="{30279DFD-0BA0-40DE-A82D-B06D6A1311AA}" name="Column5616" dataDxfId="10951"/>
    <tableColumn id="5621" xr3:uid="{DC4B78A0-B738-433C-9DC3-821622454299}" name="Column5617" dataDxfId="10950"/>
    <tableColumn id="5622" xr3:uid="{338A289B-85BD-493E-B53F-8F220EBEE594}" name="Column5618" dataDxfId="10949"/>
    <tableColumn id="5623" xr3:uid="{3BEA04D2-9785-456A-92BA-3A9EF912EB15}" name="Column5619" dataDxfId="10948"/>
    <tableColumn id="5624" xr3:uid="{B161050B-DFCB-43DE-BFD4-D6F0BDB64BD6}" name="Column5620" dataDxfId="10947"/>
    <tableColumn id="5625" xr3:uid="{C50DE0CC-F3CD-417B-8644-06196E30B85C}" name="Column5621" dataDxfId="10946"/>
    <tableColumn id="5626" xr3:uid="{C24FE5E7-D669-462A-9C94-3C730FB08F55}" name="Column5622" dataDxfId="10945"/>
    <tableColumn id="5627" xr3:uid="{38D658F3-C05F-4E2B-864E-1C7A36BD2301}" name="Column5623" dataDxfId="10944"/>
    <tableColumn id="5628" xr3:uid="{3F4037EF-8AC2-414E-8653-0553D287B6FD}" name="Column5624" dataDxfId="10943"/>
    <tableColumn id="5629" xr3:uid="{4797550A-9CC0-4412-A124-5EFC221A1408}" name="Column5625" dataDxfId="10942"/>
    <tableColumn id="5630" xr3:uid="{FB8E01D9-B435-41B7-AE90-6EDBD26AE82F}" name="Column5626" dataDxfId="10941"/>
    <tableColumn id="5631" xr3:uid="{3AF6B92E-EBAF-4576-94C2-3CF0B93D5F67}" name="Column5627" dataDxfId="10940"/>
    <tableColumn id="5632" xr3:uid="{9EE25CFD-A18F-4AB3-B836-4FBF502B8F72}" name="Column5628" dataDxfId="10939"/>
    <tableColumn id="5633" xr3:uid="{3C8C16AB-B8C3-4684-9AC5-1E5AE6F5B4BB}" name="Column5629" dataDxfId="10938"/>
    <tableColumn id="5634" xr3:uid="{E2861295-7430-4184-B4C4-F18D4F2066A0}" name="Column5630" dataDxfId="10937"/>
    <tableColumn id="5635" xr3:uid="{626EE33E-B885-4956-8780-493C1E309B97}" name="Column5631" dataDxfId="10936"/>
    <tableColumn id="5636" xr3:uid="{6899A142-A1BA-4F47-B8BC-B67F06CF9CB4}" name="Column5632" dataDxfId="10935"/>
    <tableColumn id="5637" xr3:uid="{367CA877-3787-4940-8641-1838403E42E5}" name="Column5633" dataDxfId="10934"/>
    <tableColumn id="5638" xr3:uid="{8BCB0173-D347-4202-B524-D8C0706109F6}" name="Column5634" dataDxfId="10933"/>
    <tableColumn id="5639" xr3:uid="{75F7FC59-780E-4E86-A2F6-3EDA39CB66DD}" name="Column5635" dataDxfId="10932"/>
    <tableColumn id="5640" xr3:uid="{902E0E06-24E7-4D82-A5AA-5473143BAD55}" name="Column5636" dataDxfId="10931"/>
    <tableColumn id="5641" xr3:uid="{8F4A528D-7DC2-4011-803E-F05D1C8B54E2}" name="Column5637" dataDxfId="10930"/>
    <tableColumn id="5642" xr3:uid="{3C958D3B-7A84-4B24-99DE-944D2C735B58}" name="Column5638" dataDxfId="10929"/>
    <tableColumn id="5643" xr3:uid="{C4222966-1D45-41E6-86A0-615DFE5603C3}" name="Column5639" dataDxfId="10928"/>
    <tableColumn id="5644" xr3:uid="{596BEA70-BE69-49D9-8BBC-5393B0D0A732}" name="Column5640" dataDxfId="10927"/>
    <tableColumn id="5645" xr3:uid="{EE8E847D-301A-420D-828C-33A2688B6BF3}" name="Column5641" dataDxfId="10926"/>
    <tableColumn id="5646" xr3:uid="{2B196B12-4FAC-48B6-9B7F-23FE00B20297}" name="Column5642" dataDxfId="10925"/>
    <tableColumn id="5647" xr3:uid="{7CDBC70A-7B0E-44FC-954A-D5F07F8E4AAF}" name="Column5643" dataDxfId="10924"/>
    <tableColumn id="5648" xr3:uid="{12D7E1A4-4F9E-4DDA-937F-7BEC4E1E83DB}" name="Column5644" dataDxfId="10923"/>
    <tableColumn id="5649" xr3:uid="{911FED9F-01B6-459C-8782-F85E72027CCA}" name="Column5645" dataDxfId="10922"/>
    <tableColumn id="5650" xr3:uid="{83C9EA10-3E56-49F9-B5FE-BAD89CA56B93}" name="Column5646" dataDxfId="10921"/>
    <tableColumn id="5651" xr3:uid="{BF0D61AC-8AA1-491B-B0DF-9B1186B73604}" name="Column5647" dataDxfId="10920"/>
    <tableColumn id="5652" xr3:uid="{129B4B80-E297-4DCC-A727-13D00D21AAB3}" name="Column5648" dataDxfId="10919"/>
    <tableColumn id="5653" xr3:uid="{4EAA4860-491D-4D52-ABF8-0EBA06819D8B}" name="Column5649" dataDxfId="10918"/>
    <tableColumn id="5654" xr3:uid="{D3FB19E0-A7C5-4AA4-9F08-325F4B54EB14}" name="Column5650" dataDxfId="10917"/>
    <tableColumn id="5655" xr3:uid="{268D2336-1789-4366-93D9-B6ACDB15FE59}" name="Column5651" dataDxfId="10916"/>
    <tableColumn id="5656" xr3:uid="{67215B5E-5923-40C7-9F9B-9259B753E071}" name="Column5652" dataDxfId="10915"/>
    <tableColumn id="5657" xr3:uid="{D78612D4-BCBB-4EC0-B40A-ECEE03DC1351}" name="Column5653" dataDxfId="10914"/>
    <tableColumn id="5658" xr3:uid="{8359FE60-9A28-4D8B-9052-698A1A6C39B6}" name="Column5654" dataDxfId="10913"/>
    <tableColumn id="5659" xr3:uid="{7FAB2DF5-E42B-488B-BDC2-E4FF73279526}" name="Column5655" dataDxfId="10912"/>
    <tableColumn id="5660" xr3:uid="{432966E7-A48B-4AE1-A9A8-FDC98F510507}" name="Column5656" dataDxfId="10911"/>
    <tableColumn id="5661" xr3:uid="{523F6152-21C0-4FE9-A1EA-2E4A73789EFA}" name="Column5657" dataDxfId="10910"/>
    <tableColumn id="5662" xr3:uid="{2783B84B-119B-4FE0-95F6-95F2417506C1}" name="Column5658" dataDxfId="10909"/>
    <tableColumn id="5663" xr3:uid="{0F9C9723-D20D-4F7F-BD17-975FD2619531}" name="Column5659" dataDxfId="10908"/>
    <tableColumn id="5664" xr3:uid="{209665D6-DD46-41BB-AB0B-0CC4213CE8AE}" name="Column5660" dataDxfId="10907"/>
    <tableColumn id="5665" xr3:uid="{42437B92-D894-4AB7-8995-0BDECAFD8E59}" name="Column5661" dataDxfId="10906"/>
    <tableColumn id="5666" xr3:uid="{04FDF567-B780-46B8-8E9A-750B7DB8952C}" name="Column5662" dataDxfId="10905"/>
    <tableColumn id="5667" xr3:uid="{73BB49F0-C4CB-4D1D-9818-508042BE8F1C}" name="Column5663" dataDxfId="10904"/>
    <tableColumn id="5668" xr3:uid="{1C863C79-F7C3-4A7B-AAE2-DD2FFC7C4F6B}" name="Column5664" dataDxfId="10903"/>
    <tableColumn id="5669" xr3:uid="{8658FA0B-A95B-4146-96A9-8D78D60D0EAD}" name="Column5665" dataDxfId="10902"/>
    <tableColumn id="5670" xr3:uid="{80DF26D4-92FD-4488-9DC8-A7DDE9E523A3}" name="Column5666" dataDxfId="10901"/>
    <tableColumn id="5671" xr3:uid="{69CDD587-3360-4A03-A899-E755D518920B}" name="Column5667" dataDxfId="10900"/>
    <tableColumn id="5672" xr3:uid="{764EA9FF-EA33-4A3E-AED3-584BCEEAD9FC}" name="Column5668" dataDxfId="10899"/>
    <tableColumn id="5673" xr3:uid="{CBE1096E-29A7-4283-8D85-6006E66856EE}" name="Column5669" dataDxfId="10898"/>
    <tableColumn id="5674" xr3:uid="{DAC57BE1-D15D-460E-9DBF-D416AA3ECA0A}" name="Column5670" dataDxfId="10897"/>
    <tableColumn id="5675" xr3:uid="{BE6D8615-A91C-4723-AAAF-3BEBD8421D28}" name="Column5671" dataDxfId="10896"/>
    <tableColumn id="5676" xr3:uid="{6E80554B-0A52-48B1-81AC-FB7A9B1F551B}" name="Column5672" dataDxfId="10895"/>
    <tableColumn id="5677" xr3:uid="{E3D38434-BEC7-4B7F-8A68-0D41C421C411}" name="Column5673" dataDxfId="10894"/>
    <tableColumn id="5678" xr3:uid="{6D234E01-DD06-46AD-8E1C-AB23BA59BCAE}" name="Column5674" dataDxfId="10893"/>
    <tableColumn id="5679" xr3:uid="{892F0E00-E034-497B-81AB-EF23FD1D9D62}" name="Column5675" dataDxfId="10892"/>
    <tableColumn id="5680" xr3:uid="{E791708F-7DF1-492F-A684-000F087DDD09}" name="Column5676" dataDxfId="10891"/>
    <tableColumn id="5681" xr3:uid="{D074477C-3BC7-482F-8FDC-7EFEBD594217}" name="Column5677" dataDxfId="10890"/>
    <tableColumn id="5682" xr3:uid="{85C427B8-E4E9-46F8-AB25-279BE1F26C13}" name="Column5678" dataDxfId="10889"/>
    <tableColumn id="5683" xr3:uid="{63B07DD8-6D40-4B50-833D-34FA46886801}" name="Column5679" dataDxfId="10888"/>
    <tableColumn id="5684" xr3:uid="{14223387-D605-4FC4-A663-E9CC48C96EFE}" name="Column5680" dataDxfId="10887"/>
    <tableColumn id="5685" xr3:uid="{9A80AFAD-2675-4A42-8C51-CC85144A64ED}" name="Column5681" dataDxfId="10886"/>
    <tableColumn id="5686" xr3:uid="{A0E43A1F-98A7-4254-A410-72995B5877DA}" name="Column5682" dataDxfId="10885"/>
    <tableColumn id="5687" xr3:uid="{0436877A-53B7-4013-B687-2852A291BDED}" name="Column5683" dataDxfId="10884"/>
    <tableColumn id="5688" xr3:uid="{9EDD39FF-8EAB-4D44-933D-65C4820F17F7}" name="Column5684" dataDxfId="10883"/>
    <tableColumn id="5689" xr3:uid="{613BB509-9914-49EC-BC6A-962FA98C6BE1}" name="Column5685" dataDxfId="10882"/>
    <tableColumn id="5690" xr3:uid="{A97D8434-FDAA-42F8-94AA-276879E9232D}" name="Column5686" dataDxfId="10881"/>
    <tableColumn id="5691" xr3:uid="{2F6B5ECB-2407-42FB-9199-FA18FE560B2B}" name="Column5687" dataDxfId="10880"/>
    <tableColumn id="5692" xr3:uid="{E9636F54-C1B7-4A96-BC3F-F50BA1F45D9A}" name="Column5688" dataDxfId="10879"/>
    <tableColumn id="5693" xr3:uid="{064FA6C3-6514-42B9-850D-978D50FE5FD9}" name="Column5689" dataDxfId="10878"/>
    <tableColumn id="5694" xr3:uid="{48F41CC3-4791-4ADF-B4A5-0159975CBC8E}" name="Column5690" dataDxfId="10877"/>
    <tableColumn id="5695" xr3:uid="{2FAD7125-A886-4F35-A407-86C264A54139}" name="Column5691" dataDxfId="10876"/>
    <tableColumn id="5696" xr3:uid="{9EAD57C5-6450-4CF5-B655-37F1EBA4BAB6}" name="Column5692" dataDxfId="10875"/>
    <tableColumn id="5697" xr3:uid="{585CC0D8-DB72-4B58-8B24-1EEAE1090D03}" name="Column5693" dataDxfId="10874"/>
    <tableColumn id="5698" xr3:uid="{4AA0E4F5-D197-4ED9-8B13-5DA1640600CE}" name="Column5694" dataDxfId="10873"/>
    <tableColumn id="5699" xr3:uid="{709B5F55-4D89-4AC0-95A9-D37CE3074D38}" name="Column5695" dataDxfId="10872"/>
    <tableColumn id="5700" xr3:uid="{E8B93639-9782-4A28-854F-48AFE42B54C8}" name="Column5696" dataDxfId="10871"/>
    <tableColumn id="5701" xr3:uid="{597E3B76-2715-47A9-9B27-858C92862ADC}" name="Column5697" dataDxfId="10870"/>
    <tableColumn id="5702" xr3:uid="{B728A9A3-E3A0-410C-BAB7-D63FE3D72B86}" name="Column5698" dataDxfId="10869"/>
    <tableColumn id="5703" xr3:uid="{D50A067E-08AF-42A5-8907-2AB4CF6AA18C}" name="Column5699" dataDxfId="10868"/>
    <tableColumn id="5704" xr3:uid="{39BFA0CC-5D08-458F-9416-95E57F9F0AF4}" name="Column5700" dataDxfId="10867"/>
    <tableColumn id="5705" xr3:uid="{BB1DD937-BFD6-4320-BBD3-2C72504A866E}" name="Column5701" dataDxfId="10866"/>
    <tableColumn id="5706" xr3:uid="{BB61B2E3-60AB-477B-BA34-C86085E55CAC}" name="Column5702" dataDxfId="10865"/>
    <tableColumn id="5707" xr3:uid="{C42438C4-C9A2-440C-A73C-AB673AC7189E}" name="Column5703" dataDxfId="10864"/>
    <tableColumn id="5708" xr3:uid="{500B9B57-272D-40F0-B76C-F3B1C0D03212}" name="Column5704" dataDxfId="10863"/>
    <tableColumn id="5709" xr3:uid="{F379B522-5CB1-4869-BECB-E48353FADFDF}" name="Column5705" dataDxfId="10862"/>
    <tableColumn id="5710" xr3:uid="{AF55E33B-C750-41B5-8398-AE8702A33498}" name="Column5706" dataDxfId="10861"/>
    <tableColumn id="5711" xr3:uid="{EADCC775-4B74-470D-AFD1-F1530B14A746}" name="Column5707" dataDxfId="10860"/>
    <tableColumn id="5712" xr3:uid="{881CC3CF-CA99-4124-87C7-4B31889AA309}" name="Column5708" dataDxfId="10859"/>
    <tableColumn id="5713" xr3:uid="{A219A5E9-F51F-4D0F-AC86-DE1F636A2BA2}" name="Column5709" dataDxfId="10858"/>
    <tableColumn id="5714" xr3:uid="{BB502B95-A236-42F5-A505-B2E5C250B5F5}" name="Column5710" dataDxfId="10857"/>
    <tableColumn id="5715" xr3:uid="{BA70D40C-D5A8-497E-BFDB-C8A6DB64C30C}" name="Column5711" dataDxfId="10856"/>
    <tableColumn id="5716" xr3:uid="{4CA45864-BCD5-44D8-8DC2-5DDC8F8CF0A4}" name="Column5712" dataDxfId="10855"/>
    <tableColumn id="5717" xr3:uid="{57904D98-A46C-4C6A-B614-1CA370B0A0B6}" name="Column5713" dataDxfId="10854"/>
    <tableColumn id="5718" xr3:uid="{CBB544DE-111F-434E-8D2D-D03C43711CA6}" name="Column5714" dataDxfId="10853"/>
    <tableColumn id="5719" xr3:uid="{8442D066-5316-4DE8-A0B2-B8C7E867A38F}" name="Column5715" dataDxfId="10852"/>
    <tableColumn id="5720" xr3:uid="{2817B0FE-5B3F-40F5-9FA1-C0CC41194712}" name="Column5716" dataDxfId="10851"/>
    <tableColumn id="5721" xr3:uid="{9428003D-380C-4B4A-8B64-2CB02E47F5BB}" name="Column5717" dataDxfId="10850"/>
    <tableColumn id="5722" xr3:uid="{0412F618-AB6F-496E-A0FA-5F83AF749EEB}" name="Column5718" dataDxfId="10849"/>
    <tableColumn id="5723" xr3:uid="{7CD6F238-6C5C-412C-B093-552BB36F8326}" name="Column5719" dataDxfId="10848"/>
    <tableColumn id="5724" xr3:uid="{00854FBF-43A0-491A-839B-E3EFF734985E}" name="Column5720" dataDxfId="10847"/>
    <tableColumn id="5725" xr3:uid="{95C82798-39A2-43BA-BF6A-DEAD65BF66B7}" name="Column5721" dataDxfId="10846"/>
    <tableColumn id="5726" xr3:uid="{44402A06-509F-4606-990C-CF1290869821}" name="Column5722" dataDxfId="10845"/>
    <tableColumn id="5727" xr3:uid="{3461744A-CA53-4FC8-BFEE-D4D6CFC8800C}" name="Column5723" dataDxfId="10844"/>
    <tableColumn id="5728" xr3:uid="{25165428-7B72-44E4-AA60-A04CA4568D7C}" name="Column5724" dataDxfId="10843"/>
    <tableColumn id="5729" xr3:uid="{00775B30-2BA1-4C58-AEC0-133FC33BBC76}" name="Column5725" dataDxfId="10842"/>
    <tableColumn id="5730" xr3:uid="{48842098-DD74-49E7-99CD-4AFA39302448}" name="Column5726" dataDxfId="10841"/>
    <tableColumn id="5731" xr3:uid="{FB7E03E7-962F-4D3A-84DF-8A5CE563461A}" name="Column5727" dataDxfId="10840"/>
    <tableColumn id="5732" xr3:uid="{0E0AB1CD-160D-473D-B800-67689C923C8D}" name="Column5728" dataDxfId="10839"/>
    <tableColumn id="5733" xr3:uid="{E0BD3073-7D56-4999-9152-D8B044502750}" name="Column5729" dataDxfId="10838"/>
    <tableColumn id="5734" xr3:uid="{88458A15-B57F-4E71-B267-CA6059838789}" name="Column5730" dataDxfId="10837"/>
    <tableColumn id="5735" xr3:uid="{4C95438C-62C5-4A9A-B554-2E0448245E96}" name="Column5731" dataDxfId="10836"/>
    <tableColumn id="5736" xr3:uid="{5E0794A0-CE2A-4469-A616-F8E10FB5A6EA}" name="Column5732" dataDxfId="10835"/>
    <tableColumn id="5737" xr3:uid="{64B55AD9-052A-4879-B5F9-7BA620BAD325}" name="Column5733" dataDxfId="10834"/>
    <tableColumn id="5738" xr3:uid="{5DB23971-379A-472D-A011-68EB1D8008AC}" name="Column5734" dataDxfId="10833"/>
    <tableColumn id="5739" xr3:uid="{D0E12DA8-B0AE-45B7-817C-FEB27BB2DF1C}" name="Column5735" dataDxfId="10832"/>
    <tableColumn id="5740" xr3:uid="{01C64EF9-BAE4-4C9E-9893-9DA738768BFB}" name="Column5736" dataDxfId="10831"/>
    <tableColumn id="5741" xr3:uid="{06405E14-E946-4350-B04E-E723D729537E}" name="Column5737" dataDxfId="10830"/>
    <tableColumn id="5742" xr3:uid="{16098210-6A7F-45D6-8484-0A1CCDF459CD}" name="Column5738" dataDxfId="10829"/>
    <tableColumn id="5743" xr3:uid="{55A1D948-1C2F-4C84-B623-8E3379677F73}" name="Column5739" dataDxfId="10828"/>
    <tableColumn id="5744" xr3:uid="{E85D997F-48D7-4954-8EEB-B667C7736382}" name="Column5740" dataDxfId="10827"/>
    <tableColumn id="5745" xr3:uid="{D2F5386B-DF54-4046-9CFB-7EC103DC5D78}" name="Column5741" dataDxfId="10826"/>
    <tableColumn id="5746" xr3:uid="{49487DA7-BAB5-4D10-B9DF-B175858E2D5B}" name="Column5742" dataDxfId="10825"/>
    <tableColumn id="5747" xr3:uid="{3496B27D-C6FE-4EA3-BCEA-563C2C864B72}" name="Column5743" dataDxfId="10824"/>
    <tableColumn id="5748" xr3:uid="{0DBAD3F0-D9AB-4619-B948-59D792F1A276}" name="Column5744" dataDxfId="10823"/>
    <tableColumn id="5749" xr3:uid="{F30A0B2A-FB3C-4A1E-9B9D-D65FA170D253}" name="Column5745" dataDxfId="10822"/>
    <tableColumn id="5750" xr3:uid="{3375825B-14F5-4AC8-8EE9-92B798263391}" name="Column5746" dataDxfId="10821"/>
    <tableColumn id="5751" xr3:uid="{43815E50-FCC1-411D-8878-7CB391C9BD00}" name="Column5747" dataDxfId="10820"/>
    <tableColumn id="5752" xr3:uid="{1F224752-257A-4F5B-9250-FB3237822EE1}" name="Column5748" dataDxfId="10819"/>
    <tableColumn id="5753" xr3:uid="{0B2F2469-9180-4E86-B849-61DC7508F4ED}" name="Column5749" dataDxfId="10818"/>
    <tableColumn id="5754" xr3:uid="{813761A2-996D-4BCC-B460-8D98EECEB0F9}" name="Column5750" dataDxfId="10817"/>
    <tableColumn id="5755" xr3:uid="{800DC5FA-8881-4649-9CB4-8B8CC4247563}" name="Column5751" dataDxfId="10816"/>
    <tableColumn id="5756" xr3:uid="{D141C481-8F10-4BD0-A832-AED4A6EB13E0}" name="Column5752" dataDxfId="10815"/>
    <tableColumn id="5757" xr3:uid="{CD87F1FF-1A04-42F6-9492-C5EE23FF00E6}" name="Column5753" dataDxfId="10814"/>
    <tableColumn id="5758" xr3:uid="{98FEC685-4070-44FA-B213-9698DEEADB28}" name="Column5754" dataDxfId="10813"/>
    <tableColumn id="5759" xr3:uid="{50817B60-6AFF-46D8-ADF0-18C0B21890FB}" name="Column5755" dataDxfId="10812"/>
    <tableColumn id="5760" xr3:uid="{BDDC1337-E1D2-4259-BC0E-3A175F311302}" name="Column5756" dataDxfId="10811"/>
    <tableColumn id="5761" xr3:uid="{6DAFE3DD-181B-4EAE-9DEB-470FBD2F6373}" name="Column5757" dataDxfId="10810"/>
    <tableColumn id="5762" xr3:uid="{6C0FA8DA-3B08-4CD9-82B3-5480409F2251}" name="Column5758" dataDxfId="10809"/>
    <tableColumn id="5763" xr3:uid="{847B9A3E-CF0A-4F1B-9789-EC2A364E91A5}" name="Column5759" dataDxfId="10808"/>
    <tableColumn id="5764" xr3:uid="{D0692CD2-BCAE-4503-BD03-F50C6D187CBD}" name="Column5760" dataDxfId="10807"/>
    <tableColumn id="5765" xr3:uid="{8BB1DE49-BE60-4D47-8463-26B79F916464}" name="Column5761" dataDxfId="10806"/>
    <tableColumn id="5766" xr3:uid="{9E50E36E-0069-4557-87DF-D6D74A6AD0F8}" name="Column5762" dataDxfId="10805"/>
    <tableColumn id="5767" xr3:uid="{4A19C5CC-425D-409F-8229-5120A18B2F58}" name="Column5763" dataDxfId="10804"/>
    <tableColumn id="5768" xr3:uid="{57406A1C-9B38-4506-97B6-BCB384A2A556}" name="Column5764" dataDxfId="10803"/>
    <tableColumn id="5769" xr3:uid="{047E3B6D-9A96-4548-9377-24C08AE597A1}" name="Column5765" dataDxfId="10802"/>
    <tableColumn id="5770" xr3:uid="{A155290E-6E2E-410C-8B8B-71C33EE54DA6}" name="Column5766" dataDxfId="10801"/>
    <tableColumn id="5771" xr3:uid="{FB79E853-F926-401F-BEDE-579251554550}" name="Column5767" dataDxfId="10800"/>
    <tableColumn id="5772" xr3:uid="{A0A7B0D3-EABC-4416-B7E7-F5043AE08785}" name="Column5768" dataDxfId="10799"/>
    <tableColumn id="5773" xr3:uid="{E7ACED88-0C97-42CB-ACAE-7135E5D4E14E}" name="Column5769" dataDxfId="10798"/>
    <tableColumn id="5774" xr3:uid="{FAA05805-C547-4500-94C3-C59C9B451656}" name="Column5770" dataDxfId="10797"/>
    <tableColumn id="5775" xr3:uid="{6A41EC54-4524-4992-9164-56A4B1B83ADC}" name="Column5771" dataDxfId="10796"/>
    <tableColumn id="5776" xr3:uid="{518B0B59-A5A5-4D88-A6FF-976E7BFBBA59}" name="Column5772" dataDxfId="10795"/>
    <tableColumn id="5777" xr3:uid="{768DE178-DFAA-4F1F-86C8-FEC37A257961}" name="Column5773" dataDxfId="10794"/>
    <tableColumn id="5778" xr3:uid="{5C811ECD-F454-45E0-9FEF-79C16BA6BCF9}" name="Column5774" dataDxfId="10793"/>
    <tableColumn id="5779" xr3:uid="{A1FE08DB-1FAB-4EB5-A1DB-2F64D92F4023}" name="Column5775" dataDxfId="10792"/>
    <tableColumn id="5780" xr3:uid="{A3DEF157-F29B-4193-AFB9-021ACD228A02}" name="Column5776" dataDxfId="10791"/>
    <tableColumn id="5781" xr3:uid="{FF1EB34D-ABAC-4648-9C61-12B9E5B7A87A}" name="Column5777" dataDxfId="10790"/>
    <tableColumn id="5782" xr3:uid="{33F74F6A-1439-4D2F-8538-B36CE3629536}" name="Column5778" dataDxfId="10789"/>
    <tableColumn id="5783" xr3:uid="{5602C0F9-64A5-44DD-A199-416B24EB1A78}" name="Column5779" dataDxfId="10788"/>
    <tableColumn id="5784" xr3:uid="{E7D8E5A5-8C6B-43DB-AAD8-1173CEDA83E4}" name="Column5780" dataDxfId="10787"/>
    <tableColumn id="5785" xr3:uid="{4B4CD001-E75F-4985-A382-2819DD271E4C}" name="Column5781" dataDxfId="10786"/>
    <tableColumn id="5786" xr3:uid="{0BEBDC98-6300-4FF0-8F08-8D68128F9CB6}" name="Column5782" dataDxfId="10785"/>
    <tableColumn id="5787" xr3:uid="{4A1F1235-B331-4385-B87A-9E9E24DFF732}" name="Column5783" dataDxfId="10784"/>
    <tableColumn id="5788" xr3:uid="{26A8CF7A-DD15-4C7C-BD05-F68815A98FC6}" name="Column5784" dataDxfId="10783"/>
    <tableColumn id="5789" xr3:uid="{BBB48F95-7661-4214-9403-14B85E693E1D}" name="Column5785" dataDxfId="10782"/>
    <tableColumn id="5790" xr3:uid="{404924E4-B113-4712-BE5B-9512DD179E3C}" name="Column5786" dataDxfId="10781"/>
    <tableColumn id="5791" xr3:uid="{2C5F9630-7623-4127-96CB-4AF0FFD9066F}" name="Column5787" dataDxfId="10780"/>
    <tableColumn id="5792" xr3:uid="{421A5CC8-AB16-4000-B348-4F320C443107}" name="Column5788" dataDxfId="10779"/>
    <tableColumn id="5793" xr3:uid="{6FF211BF-61E1-44B8-9F86-8A444D0AE23B}" name="Column5789" dataDxfId="10778"/>
    <tableColumn id="5794" xr3:uid="{78E57887-09B0-49B1-85B6-47A9B340B2E1}" name="Column5790" dataDxfId="10777"/>
    <tableColumn id="5795" xr3:uid="{967EE747-9930-4052-8F1E-86C5B80C18A5}" name="Column5791" dataDxfId="10776"/>
    <tableColumn id="5796" xr3:uid="{B8537487-947F-4640-B4B2-B903F82B93AC}" name="Column5792" dataDxfId="10775"/>
    <tableColumn id="5797" xr3:uid="{FCD47313-94A7-453F-8A22-1B574147EE25}" name="Column5793" dataDxfId="10774"/>
    <tableColumn id="5798" xr3:uid="{A13B5DA1-BC97-48B3-9C9C-476EBA5879A4}" name="Column5794" dataDxfId="10773"/>
    <tableColumn id="5799" xr3:uid="{4FC90278-625B-40B3-9C40-72F7BD0F9B15}" name="Column5795" dataDxfId="10772"/>
    <tableColumn id="5800" xr3:uid="{4741D00A-D124-46FE-8623-69A4A2487936}" name="Column5796" dataDxfId="10771"/>
    <tableColumn id="5801" xr3:uid="{C9EFD887-EFA3-4051-AF15-02174D494BB9}" name="Column5797" dataDxfId="10770"/>
    <tableColumn id="5802" xr3:uid="{964CD74E-5EEF-4357-BB4B-0A0D440C810E}" name="Column5798" dataDxfId="10769"/>
    <tableColumn id="5803" xr3:uid="{FA78D667-5884-4C13-BE0F-CE152AB26D97}" name="Column5799" dataDxfId="10768"/>
    <tableColumn id="5804" xr3:uid="{0B215657-592E-40EC-8830-79E2E94C99F4}" name="Column5800" dataDxfId="10767"/>
    <tableColumn id="5805" xr3:uid="{8D9C2DEB-0A14-43CD-906C-E14D80242197}" name="Column5801" dataDxfId="10766"/>
    <tableColumn id="5806" xr3:uid="{2F0D9427-BB6C-490F-A316-AF62561D4B54}" name="Column5802" dataDxfId="10765"/>
    <tableColumn id="5807" xr3:uid="{7E57BFF2-40BC-4876-987E-7BF611C5B806}" name="Column5803" dataDxfId="10764"/>
    <tableColumn id="5808" xr3:uid="{E0BFDAED-68D2-426E-A70E-80435C9BBA25}" name="Column5804" dataDxfId="10763"/>
    <tableColumn id="5809" xr3:uid="{B3E4DA4A-2706-45E7-988E-F62A2743B24A}" name="Column5805" dataDxfId="10762"/>
    <tableColumn id="5810" xr3:uid="{9A73A8C8-A0C4-4E98-80F4-5161F633E107}" name="Column5806" dataDxfId="10761"/>
    <tableColumn id="5811" xr3:uid="{EFEF237B-3E77-4D4E-830E-847230D44BA4}" name="Column5807" dataDxfId="10760"/>
    <tableColumn id="5812" xr3:uid="{2524FAE1-B53F-40E7-941B-BE742DA7D053}" name="Column5808" dataDxfId="10759"/>
    <tableColumn id="5813" xr3:uid="{F6C78E63-0783-49DF-AE03-3FA4F7A5E180}" name="Column5809" dataDxfId="10758"/>
    <tableColumn id="5814" xr3:uid="{94AF023F-78F2-4494-ACBF-9523BA9F18F4}" name="Column5810" dataDxfId="10757"/>
    <tableColumn id="5815" xr3:uid="{8298F3FE-6AD7-4387-B98C-FF613F363F3C}" name="Column5811" dataDxfId="10756"/>
    <tableColumn id="5816" xr3:uid="{9358F5EF-7FA1-4124-9A2F-CA00BD4E808A}" name="Column5812" dataDxfId="10755"/>
    <tableColumn id="5817" xr3:uid="{81205584-07C2-4177-B488-877706F2ED27}" name="Column5813" dataDxfId="10754"/>
    <tableColumn id="5818" xr3:uid="{C103AD87-7269-4693-9DF4-2F3374DDE076}" name="Column5814" dataDxfId="10753"/>
    <tableColumn id="5819" xr3:uid="{A9966C07-A790-42D4-A0A8-0AD5FD686D13}" name="Column5815" dataDxfId="10752"/>
    <tableColumn id="5820" xr3:uid="{5B0BC16A-F412-4657-AC5E-EDF93FFFF069}" name="Column5816" dataDxfId="10751"/>
    <tableColumn id="5821" xr3:uid="{449D4253-54D2-414B-9AB7-F76A0999943D}" name="Column5817" dataDxfId="10750"/>
    <tableColumn id="5822" xr3:uid="{767B079B-43B3-494A-9F50-1021F27A8481}" name="Column5818" dataDxfId="10749"/>
    <tableColumn id="5823" xr3:uid="{D2E71D73-7B84-4E90-9A88-3C813B3145ED}" name="Column5819" dataDxfId="10748"/>
    <tableColumn id="5824" xr3:uid="{ABE2751E-6688-4AE0-BE1B-14C11E00A82D}" name="Column5820" dataDxfId="10747"/>
    <tableColumn id="5825" xr3:uid="{22BEC4ED-93EB-4881-B23E-5374643DD480}" name="Column5821" dataDxfId="10746"/>
    <tableColumn id="5826" xr3:uid="{010075E0-B130-49F8-808F-79786E745647}" name="Column5822" dataDxfId="10745"/>
    <tableColumn id="5827" xr3:uid="{A84CB5F6-5BE8-4087-B50B-04A719A7D369}" name="Column5823" dataDxfId="10744"/>
    <tableColumn id="5828" xr3:uid="{9EF21C22-4F23-4B43-951F-D3E5E1BCEF65}" name="Column5824" dataDxfId="10743"/>
    <tableColumn id="5829" xr3:uid="{090F3073-EC91-4C09-AFB8-9837307A8CF7}" name="Column5825" dataDxfId="10742"/>
    <tableColumn id="5830" xr3:uid="{7404D0B6-D7D9-4A1A-B494-A0D2C8C99E1D}" name="Column5826" dataDxfId="10741"/>
    <tableColumn id="5831" xr3:uid="{77698FBA-4E6D-47E2-AF55-4BA9498A58C1}" name="Column5827" dataDxfId="10740"/>
    <tableColumn id="5832" xr3:uid="{4E7DBFF8-F9C4-4677-A123-61A8234C59DD}" name="Column5828" dataDxfId="10739"/>
    <tableColumn id="5833" xr3:uid="{AFAD18EE-54F0-4BDB-B817-2BF8A9EFF56D}" name="Column5829" dataDxfId="10738"/>
    <tableColumn id="5834" xr3:uid="{CAB2287D-5A35-4737-8954-77046D379911}" name="Column5830" dataDxfId="10737"/>
    <tableColumn id="5835" xr3:uid="{001C77C9-6A83-4835-8D62-D7ACFAA9E157}" name="Column5831" dataDxfId="10736"/>
    <tableColumn id="5836" xr3:uid="{E097D761-155E-40B1-BD70-A2408659A130}" name="Column5832" dataDxfId="10735"/>
    <tableColumn id="5837" xr3:uid="{F0C0FBFA-DA2E-438B-A5D2-BFF110DD9466}" name="Column5833" dataDxfId="10734"/>
    <tableColumn id="5838" xr3:uid="{1AC43375-5F3E-4539-A672-E1748BACAD55}" name="Column5834" dataDxfId="10733"/>
    <tableColumn id="5839" xr3:uid="{DF8FB002-F186-4B85-9775-74A85BB81E16}" name="Column5835" dataDxfId="10732"/>
    <tableColumn id="5840" xr3:uid="{CE3224D8-CEA4-4F59-883C-346F14EFFB61}" name="Column5836" dataDxfId="10731"/>
    <tableColumn id="5841" xr3:uid="{F58529CC-65C1-4958-8590-2686F31A81A8}" name="Column5837" dataDxfId="10730"/>
    <tableColumn id="5842" xr3:uid="{80EA6BFA-7F4E-4628-9102-A7F0EDC5D8FE}" name="Column5838" dataDxfId="10729"/>
    <tableColumn id="5843" xr3:uid="{4DC44679-E3FE-4C96-BFF3-C911A2DCF48E}" name="Column5839" dataDxfId="10728"/>
    <tableColumn id="5844" xr3:uid="{B083AFF4-B9CC-4220-B1D5-77BD17F22B3C}" name="Column5840" dataDxfId="10727"/>
    <tableColumn id="5845" xr3:uid="{8834705C-C3A1-4ED1-A0FD-F2FD6B9ACDD9}" name="Column5841" dataDxfId="10726"/>
    <tableColumn id="5846" xr3:uid="{89EF3B26-2061-491A-ABFF-44AA7C7E783E}" name="Column5842" dataDxfId="10725"/>
    <tableColumn id="5847" xr3:uid="{CEF19EC7-EAAE-4F3A-99A3-6C281CFAE13E}" name="Column5843" dataDxfId="10724"/>
    <tableColumn id="5848" xr3:uid="{0FAD24BB-211A-48EB-BFF0-DD7539B77FBE}" name="Column5844" dataDxfId="10723"/>
    <tableColumn id="5849" xr3:uid="{8A0312F6-8261-4400-A02B-5F2B2C638647}" name="Column5845" dataDxfId="10722"/>
    <tableColumn id="5850" xr3:uid="{83FF09AD-3279-4816-9914-F3096FBC2FA4}" name="Column5846" dataDxfId="10721"/>
    <tableColumn id="5851" xr3:uid="{9B6C1E8F-2025-4788-8AD7-2EB06AF739AF}" name="Column5847" dataDxfId="10720"/>
    <tableColumn id="5852" xr3:uid="{D3B8CBC3-3C69-4B2C-ABE1-2B25DBA52EC5}" name="Column5848" dataDxfId="10719"/>
    <tableColumn id="5853" xr3:uid="{71E4553C-4E22-40E0-A7E9-43D864313A7F}" name="Column5849" dataDxfId="10718"/>
    <tableColumn id="5854" xr3:uid="{E9BB1485-AAB2-4765-9835-78B5372F5422}" name="Column5850" dataDxfId="10717"/>
    <tableColumn id="5855" xr3:uid="{F7E5DCC4-3391-40EF-94A4-4C17D43F845C}" name="Column5851" dataDxfId="10716"/>
    <tableColumn id="5856" xr3:uid="{0423A022-B451-4BB7-B63D-398FB919B031}" name="Column5852" dataDxfId="10715"/>
    <tableColumn id="5857" xr3:uid="{747534B3-43A6-40FC-A216-17DB5EC4C0D9}" name="Column5853" dataDxfId="10714"/>
    <tableColumn id="5858" xr3:uid="{7C596CC3-C370-4509-9460-BF1B7180F888}" name="Column5854" dataDxfId="10713"/>
    <tableColumn id="5859" xr3:uid="{AC31D637-2C44-4116-9D00-84F397DC32AB}" name="Column5855" dataDxfId="10712"/>
    <tableColumn id="5860" xr3:uid="{B282C1FA-CFF3-4C87-AEED-066E2468821B}" name="Column5856" dataDxfId="10711"/>
    <tableColumn id="5861" xr3:uid="{7F1D6CBA-9D32-4C00-B16A-02E1D636D801}" name="Column5857" dataDxfId="10710"/>
    <tableColumn id="5862" xr3:uid="{565CA84D-5210-4CFB-AB87-995A4FDCB3C4}" name="Column5858" dataDxfId="10709"/>
    <tableColumn id="5863" xr3:uid="{46B5E74D-4283-41CB-82CB-C94487A02852}" name="Column5859" dataDxfId="10708"/>
    <tableColumn id="5864" xr3:uid="{E7F2CCEE-739E-4997-A150-04BF5334D6D9}" name="Column5860" dataDxfId="10707"/>
    <tableColumn id="5865" xr3:uid="{3DD40BA1-7489-4206-A61C-D7AB6887344B}" name="Column5861" dataDxfId="10706"/>
    <tableColumn id="5866" xr3:uid="{F5AA1C6C-21B6-4686-8252-0C172E51B0A1}" name="Column5862" dataDxfId="10705"/>
    <tableColumn id="5867" xr3:uid="{9A2E7D8F-0D87-4D7D-8AED-A9BB23A8305F}" name="Column5863" dataDxfId="10704"/>
    <tableColumn id="5868" xr3:uid="{5FED2D9D-7C0A-460B-A74B-5BDAA05929E2}" name="Column5864" dataDxfId="10703"/>
    <tableColumn id="5869" xr3:uid="{0C97F6CE-E352-4112-81CD-D21F4C83F842}" name="Column5865" dataDxfId="10702"/>
    <tableColumn id="5870" xr3:uid="{39C73839-C71E-443F-9651-81AE1F977291}" name="Column5866" dataDxfId="10701"/>
    <tableColumn id="5871" xr3:uid="{8A72AABB-5B35-4579-92E8-F2A883F5077C}" name="Column5867" dataDxfId="10700"/>
    <tableColumn id="5872" xr3:uid="{B6DAFFCD-4600-49C1-9F45-F4563DB588AB}" name="Column5868" dataDxfId="10699"/>
    <tableColumn id="5873" xr3:uid="{BFB0CE75-82E0-4096-9F4F-B5DABA90F067}" name="Column5869" dataDxfId="10698"/>
    <tableColumn id="5874" xr3:uid="{504A09AC-FC62-4DE7-B60D-96C90A661BE1}" name="Column5870" dataDxfId="10697"/>
    <tableColumn id="5875" xr3:uid="{39470FA1-FDE9-493E-B875-A10BCEA39438}" name="Column5871" dataDxfId="10696"/>
    <tableColumn id="5876" xr3:uid="{E5519C89-FAF1-4FEB-A401-3DF1894DCA33}" name="Column5872" dataDxfId="10695"/>
    <tableColumn id="5877" xr3:uid="{40B22053-87CF-4BB0-9C35-F615CBC104B1}" name="Column5873" dataDxfId="10694"/>
    <tableColumn id="5878" xr3:uid="{350A2DF0-7E9B-47D7-9480-843B80865745}" name="Column5874" dataDxfId="10693"/>
    <tableColumn id="5879" xr3:uid="{709546E0-C3BE-4A1D-BEE9-1FCF65174A7E}" name="Column5875" dataDxfId="10692"/>
    <tableColumn id="5880" xr3:uid="{C43FB097-62B5-4004-9246-33BA073CC847}" name="Column5876" dataDxfId="10691"/>
    <tableColumn id="5881" xr3:uid="{679EDC9D-04C5-47A8-9709-1549864F04B1}" name="Column5877" dataDxfId="10690"/>
    <tableColumn id="5882" xr3:uid="{78BE8651-4DE8-4BEF-BD88-0A9EE541105F}" name="Column5878" dataDxfId="10689"/>
    <tableColumn id="5883" xr3:uid="{3616D02F-D5BE-4CD6-A128-C4BBFF645A30}" name="Column5879" dataDxfId="10688"/>
    <tableColumn id="5884" xr3:uid="{C181D26E-D4D8-490D-87F6-167913D2797E}" name="Column5880" dataDxfId="10687"/>
    <tableColumn id="5885" xr3:uid="{73B680B8-BD54-428E-80FD-1D6A75EF3ACA}" name="Column5881" dataDxfId="10686"/>
    <tableColumn id="5886" xr3:uid="{2701E98F-F288-4B44-B7ED-0930DC375E1B}" name="Column5882" dataDxfId="10685"/>
    <tableColumn id="5887" xr3:uid="{A14112D6-0E26-47B3-B09F-DEC7E365E4F0}" name="Column5883" dataDxfId="10684"/>
    <tableColumn id="5888" xr3:uid="{74F69C84-A65A-482B-B358-43151D79E730}" name="Column5884" dataDxfId="10683"/>
    <tableColumn id="5889" xr3:uid="{74349E9F-D4EC-4335-BB18-2579F0950851}" name="Column5885" dataDxfId="10682"/>
    <tableColumn id="5890" xr3:uid="{5B157696-85E3-44E4-99A4-529D04DF90C8}" name="Column5886" dataDxfId="10681"/>
    <tableColumn id="5891" xr3:uid="{47836FA9-08EC-4948-8FF1-E99749EB5785}" name="Column5887" dataDxfId="10680"/>
    <tableColumn id="5892" xr3:uid="{7DD782AB-B4F8-420E-9CE0-038D7C3A3DF3}" name="Column5888" dataDxfId="10679"/>
    <tableColumn id="5893" xr3:uid="{943B567C-7305-4EFB-8541-982E67FD7454}" name="Column5889" dataDxfId="10678"/>
    <tableColumn id="5894" xr3:uid="{19B2F87B-BD90-42A1-BC03-F0E795B71178}" name="Column5890" dataDxfId="10677"/>
    <tableColumn id="5895" xr3:uid="{9B8E1133-E9B8-48B3-A9D6-D3E367377FDE}" name="Column5891" dataDxfId="10676"/>
    <tableColumn id="5896" xr3:uid="{6760EEF2-49DB-416B-8006-4019F297C01D}" name="Column5892" dataDxfId="10675"/>
    <tableColumn id="5897" xr3:uid="{2A911267-D1CE-4655-A0A4-C09B1710D85D}" name="Column5893" dataDxfId="10674"/>
    <tableColumn id="5898" xr3:uid="{CFC7AA79-50EC-44B7-812F-2129140CDC27}" name="Column5894" dataDxfId="10673"/>
    <tableColumn id="5899" xr3:uid="{5723BFF2-3849-4FDA-9833-29B1C6856A4B}" name="Column5895" dataDxfId="10672"/>
    <tableColumn id="5900" xr3:uid="{FCA60BAB-65D2-4C0A-B1D9-64A9AC8357D7}" name="Column5896" dataDxfId="10671"/>
    <tableColumn id="5901" xr3:uid="{6745162E-124B-4FD5-93B3-CCB53427B597}" name="Column5897" dataDxfId="10670"/>
    <tableColumn id="5902" xr3:uid="{A845F5C7-9507-4963-9527-EE5E106C5F53}" name="Column5898" dataDxfId="10669"/>
    <tableColumn id="5903" xr3:uid="{B5A33E7A-D0C3-4BB8-83A6-1C2A2D58897A}" name="Column5899" dataDxfId="10668"/>
    <tableColumn id="5904" xr3:uid="{1DE790CC-0ADC-4756-B1A9-5065073F1934}" name="Column5900" dataDxfId="10667"/>
    <tableColumn id="5905" xr3:uid="{2CD56ED3-AE2E-4441-AE9C-B053B7F77CE9}" name="Column5901" dataDxfId="10666"/>
    <tableColumn id="5906" xr3:uid="{106325F7-AF61-46E9-AA9B-CB4EC89562A3}" name="Column5902" dataDxfId="10665"/>
    <tableColumn id="5907" xr3:uid="{C959BBB5-75A5-4BF4-B5C6-0C5717D4046A}" name="Column5903" dataDxfId="10664"/>
    <tableColumn id="5908" xr3:uid="{D89266A3-A640-4517-A654-8436638944E7}" name="Column5904" dataDxfId="10663"/>
    <tableColumn id="5909" xr3:uid="{FE846BA0-BCE8-4437-A423-8EA3333D7DBD}" name="Column5905" dataDxfId="10662"/>
    <tableColumn id="5910" xr3:uid="{86A79D5D-B9D2-44BB-8315-70A25A6DBD07}" name="Column5906" dataDxfId="10661"/>
    <tableColumn id="5911" xr3:uid="{E07ED66A-DC2B-418E-977C-BF83C40256EA}" name="Column5907" dataDxfId="10660"/>
    <tableColumn id="5912" xr3:uid="{5B76741B-494C-489E-9F1E-32806A708C72}" name="Column5908" dataDxfId="10659"/>
    <tableColumn id="5913" xr3:uid="{91A68B3E-BDD6-4052-96F6-4671C70D637D}" name="Column5909" dataDxfId="10658"/>
    <tableColumn id="5914" xr3:uid="{9D40FB9E-AF47-431F-910B-4BF9EDB146DD}" name="Column5910" dataDxfId="10657"/>
    <tableColumn id="5915" xr3:uid="{8D25B4B2-869E-487F-9494-D2907F421F14}" name="Column5911" dataDxfId="10656"/>
    <tableColumn id="5916" xr3:uid="{D678A97A-2EAC-425F-8C78-FDE4844D7ED9}" name="Column5912" dataDxfId="10655"/>
    <tableColumn id="5917" xr3:uid="{DE68FF27-652F-4ADF-BB61-5AFBAC90A8FB}" name="Column5913" dataDxfId="10654"/>
    <tableColumn id="5918" xr3:uid="{9EB27A1A-3389-4DD9-BEB1-3B196996E732}" name="Column5914" dataDxfId="10653"/>
    <tableColumn id="5919" xr3:uid="{E77FD338-BE7D-4DFD-8FBF-3C7D0888B4CF}" name="Column5915" dataDxfId="10652"/>
    <tableColumn id="5920" xr3:uid="{0D6FE8E9-B210-4AAE-B0B8-32F769508A33}" name="Column5916" dataDxfId="10651"/>
    <tableColumn id="5921" xr3:uid="{C640B6F9-EF55-4CE2-94D0-310E088770E9}" name="Column5917" dataDxfId="10650"/>
    <tableColumn id="5922" xr3:uid="{3F9655DA-70A3-40B5-9440-637D1DB4744F}" name="Column5918" dataDxfId="10649"/>
    <tableColumn id="5923" xr3:uid="{3EFCCCDD-702C-4248-BA17-B4E620EF3221}" name="Column5919" dataDxfId="10648"/>
    <tableColumn id="5924" xr3:uid="{D6E97923-660F-41F8-8913-2DB457458095}" name="Column5920" dataDxfId="10647"/>
    <tableColumn id="5925" xr3:uid="{C866BC55-0DEA-4DCA-ADF7-39BC6B1F216E}" name="Column5921" dataDxfId="10646"/>
    <tableColumn id="5926" xr3:uid="{FBFA2511-BCA0-4C65-B3EC-94165A617672}" name="Column5922" dataDxfId="10645"/>
    <tableColumn id="5927" xr3:uid="{67AAC457-6DA3-4123-B65C-7038F927CBF6}" name="Column5923" dataDxfId="10644"/>
    <tableColumn id="5928" xr3:uid="{CC1E8F95-C7E3-47B7-B104-D62002939A8D}" name="Column5924" dataDxfId="10643"/>
    <tableColumn id="5929" xr3:uid="{1FE01F78-0C58-483D-85A5-EDE50A467EC0}" name="Column5925" dataDxfId="10642"/>
    <tableColumn id="5930" xr3:uid="{4D044CAE-ED49-40C9-9D02-279718B10D77}" name="Column5926" dataDxfId="10641"/>
    <tableColumn id="5931" xr3:uid="{4F15E5A3-AC99-4D75-9CE0-8E8FD0AC08DA}" name="Column5927" dataDxfId="10640"/>
    <tableColumn id="5932" xr3:uid="{3C9B08DE-43D0-4AB8-A84B-DF4A87671799}" name="Column5928" dataDxfId="10639"/>
    <tableColumn id="5933" xr3:uid="{89A76F49-CE08-449C-B4E0-94C340011B47}" name="Column5929" dataDxfId="10638"/>
    <tableColumn id="5934" xr3:uid="{F0FDB682-05BB-4625-9DD9-35E32C947A29}" name="Column5930" dataDxfId="10637"/>
    <tableColumn id="5935" xr3:uid="{A716C097-1C78-45A1-8BB8-84EEFBE50C89}" name="Column5931" dataDxfId="10636"/>
    <tableColumn id="5936" xr3:uid="{43A23C62-E3E1-4C94-87C9-18939069E76E}" name="Column5932" dataDxfId="10635"/>
    <tableColumn id="5937" xr3:uid="{A544023B-6EF0-4857-9A84-85AA9F4C0A4A}" name="Column5933" dataDxfId="10634"/>
    <tableColumn id="5938" xr3:uid="{A7F1B230-64B5-4643-86BB-68064548F585}" name="Column5934" dataDxfId="10633"/>
    <tableColumn id="5939" xr3:uid="{621D2884-07BC-4E43-8883-8F88E7531B84}" name="Column5935" dataDxfId="10632"/>
    <tableColumn id="5940" xr3:uid="{EC0F3950-46AE-496F-A509-DC389B820542}" name="Column5936" dataDxfId="10631"/>
    <tableColumn id="5941" xr3:uid="{F3F5D01A-43CD-4E23-A7D5-1847AE9C8A00}" name="Column5937" dataDxfId="10630"/>
    <tableColumn id="5942" xr3:uid="{63BBEE3A-8A07-4B5C-B16D-FC60D6A50351}" name="Column5938" dataDxfId="10629"/>
    <tableColumn id="5943" xr3:uid="{2DB30882-AC1A-44A8-B59B-14B0E7A83D8D}" name="Column5939" dataDxfId="10628"/>
    <tableColumn id="5944" xr3:uid="{EFBB08D9-8A2D-4870-8E0D-2CC47457A8B2}" name="Column5940" dataDxfId="10627"/>
    <tableColumn id="5945" xr3:uid="{7E63EDA2-6122-4AA0-AD52-07F481F521CA}" name="Column5941" dataDxfId="10626"/>
    <tableColumn id="5946" xr3:uid="{32512EB7-F4F1-4B7D-B118-B213DF4D13E2}" name="Column5942" dataDxfId="10625"/>
    <tableColumn id="5947" xr3:uid="{247A1029-9F6C-4FA8-9282-61BEC7753A0D}" name="Column5943" dataDxfId="10624"/>
    <tableColumn id="5948" xr3:uid="{B5455CDD-0330-4465-ACD1-829317B61D3B}" name="Column5944" dataDxfId="10623"/>
    <tableColumn id="5949" xr3:uid="{9D1586CB-03E6-4710-A9B9-380427F5F95D}" name="Column5945" dataDxfId="10622"/>
    <tableColumn id="5950" xr3:uid="{FCD8EB0E-3193-4267-A32B-1C1F2B4AF96F}" name="Column5946" dataDxfId="10621"/>
    <tableColumn id="5951" xr3:uid="{BD26A744-C624-4556-AFFC-4A5CB400FE4D}" name="Column5947" dataDxfId="10620"/>
    <tableColumn id="5952" xr3:uid="{DFB36EFF-33EA-48A1-B2FB-B3674908704B}" name="Column5948" dataDxfId="10619"/>
    <tableColumn id="5953" xr3:uid="{4342BA67-CA33-4D4C-8469-7504C253704B}" name="Column5949" dataDxfId="10618"/>
    <tableColumn id="5954" xr3:uid="{CA2C0C59-7412-4DC5-832C-38FB656006DE}" name="Column5950" dataDxfId="10617"/>
    <tableColumn id="5955" xr3:uid="{B1A74130-384E-42D4-9E51-40575C7E2FD1}" name="Column5951" dataDxfId="10616"/>
    <tableColumn id="5956" xr3:uid="{8E092FB2-50B4-422C-B648-C6BFF8FAA85D}" name="Column5952" dataDxfId="10615"/>
    <tableColumn id="5957" xr3:uid="{52F0C002-DBED-4672-9157-C6F938C375D3}" name="Column5953" dataDxfId="10614"/>
    <tableColumn id="5958" xr3:uid="{A7942C3F-3215-425A-906D-314490613350}" name="Column5954" dataDxfId="10613"/>
    <tableColumn id="5959" xr3:uid="{1C447228-D64F-422C-9273-4FEED13EB6CD}" name="Column5955" dataDxfId="10612"/>
    <tableColumn id="5960" xr3:uid="{E626C028-D686-4D45-B18A-D3865B86CEF0}" name="Column5956" dataDxfId="10611"/>
    <tableColumn id="5961" xr3:uid="{4E54D194-AE3A-426E-B577-24010DB24F0D}" name="Column5957" dataDxfId="10610"/>
    <tableColumn id="5962" xr3:uid="{C70B4915-E5A8-4FB7-85D1-A41F736CCB71}" name="Column5958" dataDxfId="10609"/>
    <tableColumn id="5963" xr3:uid="{1601A2A7-C358-4C77-A9BC-78D5748595FB}" name="Column5959" dataDxfId="10608"/>
    <tableColumn id="5964" xr3:uid="{8BDC6611-F87A-4CB3-85B5-90345BAF8D2A}" name="Column5960" dataDxfId="10607"/>
    <tableColumn id="5965" xr3:uid="{8125BAFC-15D4-421D-AB3F-465D787E3E8B}" name="Column5961" dataDxfId="10606"/>
    <tableColumn id="5966" xr3:uid="{D5B385F1-8C77-44D2-8A31-DD36AB9FD688}" name="Column5962" dataDxfId="10605"/>
    <tableColumn id="5967" xr3:uid="{17DDE75C-5A77-44CF-8109-A98B4605220C}" name="Column5963" dataDxfId="10604"/>
    <tableColumn id="5968" xr3:uid="{C8B5A369-2F5F-49D1-AB6E-1E3D7B9CA3AB}" name="Column5964" dataDxfId="10603"/>
    <tableColumn id="5969" xr3:uid="{0110F55D-20FB-4F36-B793-1AED6F6ECC88}" name="Column5965" dataDxfId="10602"/>
    <tableColumn id="5970" xr3:uid="{F9E64714-07CB-4795-8C45-19F4964FA600}" name="Column5966" dataDxfId="10601"/>
    <tableColumn id="5971" xr3:uid="{1BE32E81-0C47-43BF-9DF9-50CDF9F209D1}" name="Column5967" dataDxfId="10600"/>
    <tableColumn id="5972" xr3:uid="{E63C1C97-C67E-4BE6-BF51-C799E8FD485C}" name="Column5968" dataDxfId="10599"/>
    <tableColumn id="5973" xr3:uid="{26B590D4-BD37-4FE8-B3F7-ED7C024CAB68}" name="Column5969" dataDxfId="10598"/>
    <tableColumn id="5974" xr3:uid="{232DA8B9-4573-46F8-A7EF-0C626547772C}" name="Column5970" dataDxfId="10597"/>
    <tableColumn id="5975" xr3:uid="{A2FDA826-439F-40CD-A940-F1833A936232}" name="Column5971" dataDxfId="10596"/>
    <tableColumn id="5976" xr3:uid="{08CE5A00-C9EF-436C-AEC0-D1F37DF5F5B3}" name="Column5972" dataDxfId="10595"/>
    <tableColumn id="5977" xr3:uid="{B2407357-E531-4FEB-9D12-EF289721CB7D}" name="Column5973" dataDxfId="10594"/>
    <tableColumn id="5978" xr3:uid="{C850B693-C8BE-4B12-AC79-7A8B13B11473}" name="Column5974" dataDxfId="10593"/>
    <tableColumn id="5979" xr3:uid="{9326DC98-8EE0-430A-99FF-9DFD578E8B80}" name="Column5975" dataDxfId="10592"/>
    <tableColumn id="5980" xr3:uid="{35B5C356-7AE7-4B37-8A19-63A21D53CFAB}" name="Column5976" dataDxfId="10591"/>
    <tableColumn id="5981" xr3:uid="{52C1E88D-073A-4136-B5BE-1A2F79B16E4D}" name="Column5977" dataDxfId="10590"/>
    <tableColumn id="5982" xr3:uid="{889B9F71-B0DD-48A3-8739-019947A566D5}" name="Column5978" dataDxfId="10589"/>
    <tableColumn id="5983" xr3:uid="{7C361873-9502-488A-B57A-FE9837E79C27}" name="Column5979" dataDxfId="10588"/>
    <tableColumn id="5984" xr3:uid="{9E46DE55-CE1D-4D62-AC69-4E4FB4EFF964}" name="Column5980" dataDxfId="10587"/>
    <tableColumn id="5985" xr3:uid="{D625B84F-80E6-4D25-AC42-F4E483E26C61}" name="Column5981" dataDxfId="10586"/>
    <tableColumn id="5986" xr3:uid="{1FB672F4-2AC0-4ADB-B42B-03E4AC566846}" name="Column5982" dataDxfId="10585"/>
    <tableColumn id="5987" xr3:uid="{F0E9D431-5ACA-4E51-9A60-63185BFD6D0B}" name="Column5983" dataDxfId="10584"/>
    <tableColumn id="5988" xr3:uid="{B6A4713D-C115-4391-9494-4FE643FD7138}" name="Column5984" dataDxfId="10583"/>
    <tableColumn id="5989" xr3:uid="{ADA0A49B-A30F-4753-919C-34CA5A051F63}" name="Column5985" dataDxfId="10582"/>
    <tableColumn id="5990" xr3:uid="{F9312984-E4C4-4FCD-B1CF-D8139FBB436A}" name="Column5986" dataDxfId="10581"/>
    <tableColumn id="5991" xr3:uid="{1F51B532-7EEA-4F77-BE5A-0125FEF8FC32}" name="Column5987" dataDxfId="10580"/>
    <tableColumn id="5992" xr3:uid="{7052110E-05C0-48A9-9075-C256C4AAFE93}" name="Column5988" dataDxfId="10579"/>
    <tableColumn id="5993" xr3:uid="{77A3908D-6F24-4C5E-9FB0-34AE66195290}" name="Column5989" dataDxfId="10578"/>
    <tableColumn id="5994" xr3:uid="{F038B6E0-03D7-4005-ADF3-3F1BCEA41A66}" name="Column5990" dataDxfId="10577"/>
    <tableColumn id="5995" xr3:uid="{8C2ACA1E-EDD9-458E-9CB0-6281B4C5D3BF}" name="Column5991" dataDxfId="10576"/>
    <tableColumn id="5996" xr3:uid="{42627F12-7E05-44FD-9684-79783013DACE}" name="Column5992" dataDxfId="10575"/>
    <tableColumn id="5997" xr3:uid="{CEB05F8A-829D-4C3E-852D-D63F458586A3}" name="Column5993" dataDxfId="10574"/>
    <tableColumn id="5998" xr3:uid="{FCBD4D08-0FBB-4F50-9855-35D88F10BA56}" name="Column5994" dataDxfId="10573"/>
    <tableColumn id="5999" xr3:uid="{CC038E42-23BF-4AB8-BEAE-A3A83596527A}" name="Column5995" dataDxfId="10572"/>
    <tableColumn id="6000" xr3:uid="{76CF2110-AD2F-4297-969B-79648E676160}" name="Column5996" dataDxfId="10571"/>
    <tableColumn id="6001" xr3:uid="{5CE38018-6EB7-4F19-B400-8835A5426229}" name="Column5997" dataDxfId="10570"/>
    <tableColumn id="6002" xr3:uid="{55685CA4-B79C-4A97-ABC4-74F5B547C52F}" name="Column5998" dataDxfId="10569"/>
    <tableColumn id="6003" xr3:uid="{88C35769-C00F-4C0B-A155-66449F2E8DD8}" name="Column5999" dataDxfId="10568"/>
    <tableColumn id="6004" xr3:uid="{37B761EA-AA89-4DBC-B9EC-318E6200EEE6}" name="Column6000" dataDxfId="10567"/>
    <tableColumn id="6005" xr3:uid="{1E4E28F0-2195-40C9-88D6-658DAB987E06}" name="Column6001" dataDxfId="10566"/>
    <tableColumn id="6006" xr3:uid="{6275039C-9C80-4142-8332-372CF8B146C0}" name="Column6002" dataDxfId="10565"/>
    <tableColumn id="6007" xr3:uid="{626707CD-FFF6-47E0-8FB8-CD13EEA181F9}" name="Column6003" dataDxfId="10564"/>
    <tableColumn id="6008" xr3:uid="{8E9C4946-F768-4020-B0D0-A4A4B3785A34}" name="Column6004" dataDxfId="10563"/>
    <tableColumn id="6009" xr3:uid="{DB1176DC-8E02-49EA-B3C2-03652024D32C}" name="Column6005" dataDxfId="10562"/>
    <tableColumn id="6010" xr3:uid="{D1793233-F9B9-47D7-B3F8-68EA897AA5CA}" name="Column6006" dataDxfId="10561"/>
    <tableColumn id="6011" xr3:uid="{B73DAEC0-50EC-4E7F-BDA5-604F7BA6326D}" name="Column6007" dataDxfId="10560"/>
    <tableColumn id="6012" xr3:uid="{DD5F47BC-7449-435D-B1DD-4C04C38AE8D2}" name="Column6008" dataDxfId="10559"/>
    <tableColumn id="6013" xr3:uid="{0BA5AFB1-316C-448E-AE66-E19CDD0A5C27}" name="Column6009" dataDxfId="10558"/>
    <tableColumn id="6014" xr3:uid="{EA57F557-A9F2-49BC-B51D-B629C6C6D061}" name="Column6010" dataDxfId="10557"/>
    <tableColumn id="6015" xr3:uid="{13A63B2D-CB9D-4F6D-B1B1-890CC8556FEE}" name="Column6011" dataDxfId="10556"/>
    <tableColumn id="6016" xr3:uid="{D7DF687A-A128-4A02-8EF6-2107A5583E1C}" name="Column6012" dataDxfId="10555"/>
    <tableColumn id="6017" xr3:uid="{746C8F94-3369-46CA-88A7-2265FCAE0BC4}" name="Column6013" dataDxfId="10554"/>
    <tableColumn id="6018" xr3:uid="{F00BE4BD-CE83-4DC1-98BD-FB255B2402F9}" name="Column6014" dataDxfId="10553"/>
    <tableColumn id="6019" xr3:uid="{7BF47990-9862-4682-A44A-37D4A88AA67D}" name="Column6015" dataDxfId="10552"/>
    <tableColumn id="6020" xr3:uid="{8A6EBA2F-277D-4950-9F36-97D06E632EE7}" name="Column6016" dataDxfId="10551"/>
    <tableColumn id="6021" xr3:uid="{57EA4D97-8632-4B8A-8221-E533F561A885}" name="Column6017" dataDxfId="10550"/>
    <tableColumn id="6022" xr3:uid="{D9D46ED2-AFF1-4FAC-AB34-11B3966D653B}" name="Column6018" dataDxfId="10549"/>
    <tableColumn id="6023" xr3:uid="{C0B1FF53-69DA-4779-AE91-A4A89184A824}" name="Column6019" dataDxfId="10548"/>
    <tableColumn id="6024" xr3:uid="{33F34937-A838-48CC-8118-F38FB600DEBF}" name="Column6020" dataDxfId="10547"/>
    <tableColumn id="6025" xr3:uid="{B6F2FC1E-980F-4425-A7E8-547F829CE582}" name="Column6021" dataDxfId="10546"/>
    <tableColumn id="6026" xr3:uid="{504AA157-F8A2-41A8-AA3F-C79DC13E6100}" name="Column6022" dataDxfId="10545"/>
    <tableColumn id="6027" xr3:uid="{A355D7FC-EDBB-4BE7-9187-44C7082B302B}" name="Column6023" dataDxfId="10544"/>
    <tableColumn id="6028" xr3:uid="{A77A9831-004C-443F-B95A-E9F7F434A187}" name="Column6024" dataDxfId="10543"/>
    <tableColumn id="6029" xr3:uid="{406DCDA5-9EAC-4B96-A289-441D603C01E3}" name="Column6025" dataDxfId="10542"/>
    <tableColumn id="6030" xr3:uid="{6B479A79-13D4-4753-B041-26E1F0352014}" name="Column6026" dataDxfId="10541"/>
    <tableColumn id="6031" xr3:uid="{C058624F-1E3B-495B-8B88-D7BDF0CE7635}" name="Column6027" dataDxfId="10540"/>
    <tableColumn id="6032" xr3:uid="{5ACF818C-7B72-4F32-9AF9-3344258772E7}" name="Column6028" dataDxfId="10539"/>
    <tableColumn id="6033" xr3:uid="{DDDFDD97-9028-4E3B-B6F7-34F270F016E9}" name="Column6029" dataDxfId="10538"/>
    <tableColumn id="6034" xr3:uid="{CFAC8343-AB45-443B-AE79-CC5AD266563D}" name="Column6030" dataDxfId="10537"/>
    <tableColumn id="6035" xr3:uid="{C2877D0D-CEA6-4D34-81F2-5EE6662807BD}" name="Column6031" dataDxfId="10536"/>
    <tableColumn id="6036" xr3:uid="{CDE0A646-3321-4E3D-AF06-4687E02047BB}" name="Column6032" dataDxfId="10535"/>
    <tableColumn id="6037" xr3:uid="{C594D304-F0A4-4B1C-9009-C41F4F835006}" name="Column6033" dataDxfId="10534"/>
    <tableColumn id="6038" xr3:uid="{04F7D826-193F-4092-967B-591FA78B06EA}" name="Column6034" dataDxfId="10533"/>
    <tableColumn id="6039" xr3:uid="{01347930-4209-43F5-807A-2B1C9F9848D4}" name="Column6035" dataDxfId="10532"/>
    <tableColumn id="6040" xr3:uid="{16CE51F3-1618-4FFE-AB6F-E184E6E2FAC3}" name="Column6036" dataDxfId="10531"/>
    <tableColumn id="6041" xr3:uid="{ED6761F4-48FD-40BD-A1AF-15FB2ED9041F}" name="Column6037" dataDxfId="10530"/>
    <tableColumn id="6042" xr3:uid="{4A9B78CC-F31F-4C36-9BD8-1D5B95870CA4}" name="Column6038" dataDxfId="10529"/>
    <tableColumn id="6043" xr3:uid="{C85136B7-4158-490C-9E4F-A8A777182E42}" name="Column6039" dataDxfId="10528"/>
    <tableColumn id="6044" xr3:uid="{EECC1729-D3F8-4566-AE15-343F28F5F1BA}" name="Column6040" dataDxfId="10527"/>
    <tableColumn id="6045" xr3:uid="{0B076699-DFFF-4AE7-A8E5-EDEAB41902C7}" name="Column6041" dataDxfId="10526"/>
    <tableColumn id="6046" xr3:uid="{91807C2A-EFEC-4C3E-B145-9DDA8D6557CA}" name="Column6042" dataDxfId="10525"/>
    <tableColumn id="6047" xr3:uid="{5D9464C6-AE4C-4D9E-A5B7-9220B1ACD29B}" name="Column6043" dataDxfId="10524"/>
    <tableColumn id="6048" xr3:uid="{D9B381F0-AEF4-4109-8877-920FEB9E3C9C}" name="Column6044" dataDxfId="10523"/>
    <tableColumn id="6049" xr3:uid="{9F12923D-168D-471E-8C98-D9A46C6C103A}" name="Column6045" dataDxfId="10522"/>
    <tableColumn id="6050" xr3:uid="{01B50726-12DE-42EB-B4AA-F2B22E6CF3D5}" name="Column6046" dataDxfId="10521"/>
    <tableColumn id="6051" xr3:uid="{3E5FBF2C-7F76-4D0B-A193-B0D07DDC6728}" name="Column6047" dataDxfId="10520"/>
    <tableColumn id="6052" xr3:uid="{AE752477-86C5-4161-93D7-28F7B2ACF795}" name="Column6048" dataDxfId="10519"/>
    <tableColumn id="6053" xr3:uid="{0E47BCDD-78A7-4937-A2FB-B26D7160CCAE}" name="Column6049" dataDxfId="10518"/>
    <tableColumn id="6054" xr3:uid="{3B8EC93C-5923-4208-B19F-EF68BD244EE8}" name="Column6050" dataDxfId="10517"/>
    <tableColumn id="6055" xr3:uid="{1A76459E-9F09-4B55-84CB-EE0468D995EB}" name="Column6051" dataDxfId="10516"/>
    <tableColumn id="6056" xr3:uid="{C08FC529-ED21-452C-95BC-42E2179F47E0}" name="Column6052" dataDxfId="10515"/>
    <tableColumn id="6057" xr3:uid="{F30B5822-A205-4CF2-8A18-5437FE61417C}" name="Column6053" dataDxfId="10514"/>
    <tableColumn id="6058" xr3:uid="{7EB49433-00A1-47A7-B44A-DC4D5A44C095}" name="Column6054" dataDxfId="10513"/>
    <tableColumn id="6059" xr3:uid="{CE7E9E4F-304A-4C23-9676-5045C92FCC41}" name="Column6055" dataDxfId="10512"/>
    <tableColumn id="6060" xr3:uid="{959B7158-8A7E-4B7A-8D02-660E0255CA00}" name="Column6056" dataDxfId="10511"/>
    <tableColumn id="6061" xr3:uid="{3F2A4858-98F0-4510-833C-21F94531B33A}" name="Column6057" dataDxfId="10510"/>
    <tableColumn id="6062" xr3:uid="{7075365A-8D0E-4A44-9EF8-853A33A7969C}" name="Column6058" dataDxfId="10509"/>
    <tableColumn id="6063" xr3:uid="{78E457D9-F3B0-4C3B-AA61-F5AB20DADF8A}" name="Column6059" dataDxfId="10508"/>
    <tableColumn id="6064" xr3:uid="{795DB015-B65F-4C8A-9BE7-C64756C941DE}" name="Column6060" dataDxfId="10507"/>
    <tableColumn id="6065" xr3:uid="{8297F565-9139-4BD3-AA47-58AFBC570F34}" name="Column6061" dataDxfId="10506"/>
    <tableColumn id="6066" xr3:uid="{BBF73D04-5655-46C0-B3DE-69DC5380CBEF}" name="Column6062" dataDxfId="10505"/>
    <tableColumn id="6067" xr3:uid="{BFDA6F7A-CFA7-4E22-B716-3E8E5E699224}" name="Column6063" dataDxfId="10504"/>
    <tableColumn id="6068" xr3:uid="{A0C667BC-BE3A-4695-AE8D-B0E1C36806D3}" name="Column6064" dataDxfId="10503"/>
    <tableColumn id="6069" xr3:uid="{A078F033-DF0D-4CB7-8B08-AA3634DC8D96}" name="Column6065" dataDxfId="10502"/>
    <tableColumn id="6070" xr3:uid="{3AA94BBF-FBD6-49DC-99BC-81AC63A3B883}" name="Column6066" dataDxfId="10501"/>
    <tableColumn id="6071" xr3:uid="{2416C7A8-02D1-421A-87F1-E5517B5B4440}" name="Column6067" dataDxfId="10500"/>
    <tableColumn id="6072" xr3:uid="{91A87072-A196-4D57-96B7-0B9BFD3A1DDB}" name="Column6068" dataDxfId="10499"/>
    <tableColumn id="6073" xr3:uid="{69C05AB3-5F83-4673-91BD-CA365A5749F3}" name="Column6069" dataDxfId="10498"/>
    <tableColumn id="6074" xr3:uid="{0F6BC8BD-A445-4AFD-B112-80DC462B4A28}" name="Column6070" dataDxfId="10497"/>
    <tableColumn id="6075" xr3:uid="{3CD4A185-DAD4-4DCC-9DCE-DA14173688C4}" name="Column6071" dataDxfId="10496"/>
    <tableColumn id="6076" xr3:uid="{E4682247-ED1A-44B3-9B53-CB239756B126}" name="Column6072" dataDxfId="10495"/>
    <tableColumn id="6077" xr3:uid="{F46D4292-B0D0-4B64-9F8B-832B285875C7}" name="Column6073" dataDxfId="10494"/>
    <tableColumn id="6078" xr3:uid="{FEA2EAE1-C428-4B6E-B7CD-C6985D238A08}" name="Column6074" dataDxfId="10493"/>
    <tableColumn id="6079" xr3:uid="{2418B223-4226-40E5-BFE4-5F19136832CE}" name="Column6075" dataDxfId="10492"/>
    <tableColumn id="6080" xr3:uid="{586C9AD1-5308-4D30-8D33-FEBC1957CF10}" name="Column6076" dataDxfId="10491"/>
    <tableColumn id="6081" xr3:uid="{6E045BA5-5B54-481E-866C-BC970FE376C4}" name="Column6077" dataDxfId="10490"/>
    <tableColumn id="6082" xr3:uid="{9F257675-3A12-40F1-BBA8-5B0E0FB5A31B}" name="Column6078" dataDxfId="10489"/>
    <tableColumn id="6083" xr3:uid="{F5685ED0-3E78-4991-A2A8-B5FC57944513}" name="Column6079" dataDxfId="10488"/>
    <tableColumn id="6084" xr3:uid="{22A54298-0F36-4CDA-BE0C-4EF459D16BED}" name="Column6080" dataDxfId="10487"/>
    <tableColumn id="6085" xr3:uid="{26B0D64C-B628-4C62-9B7A-791EEAF49299}" name="Column6081" dataDxfId="10486"/>
    <tableColumn id="6086" xr3:uid="{B7B1A1D3-3F49-4E15-A870-2CACB6F5B62A}" name="Column6082" dataDxfId="10485"/>
    <tableColumn id="6087" xr3:uid="{3A7D5F8D-E2B9-4CFF-B5BF-EA0EA7514D2C}" name="Column6083" dataDxfId="10484"/>
    <tableColumn id="6088" xr3:uid="{1B3F90F5-9776-4127-8813-6BC37D20AAE0}" name="Column6084" dataDxfId="10483"/>
    <tableColumn id="6089" xr3:uid="{B0AF93E7-9E39-4A56-BFA5-F3605E404624}" name="Column6085" dataDxfId="10482"/>
    <tableColumn id="6090" xr3:uid="{732898DE-B372-4B2B-934A-A7D673B65B19}" name="Column6086" dataDxfId="10481"/>
    <tableColumn id="6091" xr3:uid="{29E59C3C-C8E6-4F08-8599-A252FCA0C30A}" name="Column6087" dataDxfId="10480"/>
    <tableColumn id="6092" xr3:uid="{5C3AC63E-3CEC-4C77-81F4-2CC6E168A90C}" name="Column6088" dataDxfId="10479"/>
    <tableColumn id="6093" xr3:uid="{EEDE7AE4-A4FF-48D7-800D-4557527E775F}" name="Column6089" dataDxfId="10478"/>
    <tableColumn id="6094" xr3:uid="{B4BDDD93-23ED-44CB-AAC6-1CD2A2B20FAD}" name="Column6090" dataDxfId="10477"/>
    <tableColumn id="6095" xr3:uid="{0C3B1639-BB3A-46BC-8F6B-F8B0CBD92F3F}" name="Column6091" dataDxfId="10476"/>
    <tableColumn id="6096" xr3:uid="{A54C249B-4396-4B4B-97DB-9CA03B4D9148}" name="Column6092" dataDxfId="10475"/>
    <tableColumn id="6097" xr3:uid="{1FAB7A19-E61D-4771-A21B-9DE46EE397F6}" name="Column6093" dataDxfId="10474"/>
    <tableColumn id="6098" xr3:uid="{4DE58F53-A90F-4F6F-A552-65F2AC4703B0}" name="Column6094" dataDxfId="10473"/>
    <tableColumn id="6099" xr3:uid="{1D52DD04-E3F2-44F7-A171-F6E1BF14D371}" name="Column6095" dataDxfId="10472"/>
    <tableColumn id="6100" xr3:uid="{61054819-A97D-442A-B269-89C129610A7D}" name="Column6096" dataDxfId="10471"/>
    <tableColumn id="6101" xr3:uid="{4C972A07-8613-4E7C-A100-06A75A001061}" name="Column6097" dataDxfId="10470"/>
    <tableColumn id="6102" xr3:uid="{7775D1D0-86AE-4000-A8D3-CDE001E2B02F}" name="Column6098" dataDxfId="10469"/>
    <tableColumn id="6103" xr3:uid="{EE3094DC-C894-44D1-BDC7-5CFB45E8647F}" name="Column6099" dataDxfId="10468"/>
    <tableColumn id="6104" xr3:uid="{13215715-383C-4983-B0AA-CFADC48292F6}" name="Column6100" dataDxfId="10467"/>
    <tableColumn id="6105" xr3:uid="{15FC2387-7A4C-475A-80CF-4B6037DBE5AA}" name="Column6101" dataDxfId="10466"/>
    <tableColumn id="6106" xr3:uid="{F4E647DE-1845-480E-8130-AEFAE8AD84DE}" name="Column6102" dataDxfId="10465"/>
    <tableColumn id="6107" xr3:uid="{5FA5A6A8-CC35-4AF8-866A-02586D9B297F}" name="Column6103" dataDxfId="10464"/>
    <tableColumn id="6108" xr3:uid="{396024B7-E378-452D-82C8-9EC59AB2F069}" name="Column6104" dataDxfId="10463"/>
    <tableColumn id="6109" xr3:uid="{1F973FAB-099A-4320-9CF5-05D0C465C576}" name="Column6105" dataDxfId="10462"/>
    <tableColumn id="6110" xr3:uid="{78E447C6-EF6E-43CD-B568-7E16AC47FF65}" name="Column6106" dataDxfId="10461"/>
    <tableColumn id="6111" xr3:uid="{8F351616-91E6-4BDF-B762-87083425B0A2}" name="Column6107" dataDxfId="10460"/>
    <tableColumn id="6112" xr3:uid="{EED49315-2E08-4EFC-A90B-7DEE55CAD0E6}" name="Column6108" dataDxfId="10459"/>
    <tableColumn id="6113" xr3:uid="{91118B25-56B9-4AEF-89F0-83F2B3E5AA69}" name="Column6109" dataDxfId="10458"/>
    <tableColumn id="6114" xr3:uid="{30695E0F-3EA4-4936-BC67-D086ECED42DE}" name="Column6110" dataDxfId="10457"/>
    <tableColumn id="6115" xr3:uid="{278274CD-2319-4F26-B639-612C6343B9AB}" name="Column6111" dataDxfId="10456"/>
    <tableColumn id="6116" xr3:uid="{E15F878D-1E42-4A12-8C63-D81B28E485BD}" name="Column6112" dataDxfId="10455"/>
    <tableColumn id="6117" xr3:uid="{DD19AA06-45C2-4095-8BDC-48D177450685}" name="Column6113" dataDxfId="10454"/>
    <tableColumn id="6118" xr3:uid="{BCCFFA40-0C18-4609-B462-E3D59401356E}" name="Column6114" dataDxfId="10453"/>
    <tableColumn id="6119" xr3:uid="{2F25719E-2C6A-487F-B979-BBDE6B29560C}" name="Column6115" dataDxfId="10452"/>
    <tableColumn id="6120" xr3:uid="{0125731A-46E6-45F8-B0A4-83D892FD9A36}" name="Column6116" dataDxfId="10451"/>
    <tableColumn id="6121" xr3:uid="{CC5183E9-20FE-4771-87FD-7D1CEBC8A418}" name="Column6117" dataDxfId="10450"/>
    <tableColumn id="6122" xr3:uid="{4F1706BF-FD6F-4FA1-927F-3A331F3ED6DC}" name="Column6118" dataDxfId="10449"/>
    <tableColumn id="6123" xr3:uid="{28C1B77F-7A80-499B-BEDF-15FC023DC648}" name="Column6119" dataDxfId="10448"/>
    <tableColumn id="6124" xr3:uid="{978098FB-67D9-4502-A446-ADD6EA95FD9B}" name="Column6120" dataDxfId="10447"/>
    <tableColumn id="6125" xr3:uid="{04C9EAA5-78C6-4E3A-B5B2-D6DE7320DAB9}" name="Column6121" dataDxfId="10446"/>
    <tableColumn id="6126" xr3:uid="{B2FE8683-1EF5-4078-A09B-57D1BB6BEA8E}" name="Column6122" dataDxfId="10445"/>
    <tableColumn id="6127" xr3:uid="{7414EA1B-1EE6-475D-9B03-D1B9CB1958F2}" name="Column6123" dataDxfId="10444"/>
    <tableColumn id="6128" xr3:uid="{F5900007-79D8-4E8C-82B9-054B994ADE41}" name="Column6124" dataDxfId="10443"/>
    <tableColumn id="6129" xr3:uid="{8A5887F2-339F-4329-9BAF-21734B8989DF}" name="Column6125" dataDxfId="10442"/>
    <tableColumn id="6130" xr3:uid="{1E83DE8B-1ED2-44BD-A313-80406AF7BAEE}" name="Column6126" dataDxfId="10441"/>
    <tableColumn id="6131" xr3:uid="{4EF04123-291A-424F-A3AC-E1E87109782A}" name="Column6127" dataDxfId="10440"/>
    <tableColumn id="6132" xr3:uid="{D7F97EBA-B7F6-429B-A7CB-817913B02E7F}" name="Column6128" dataDxfId="10439"/>
    <tableColumn id="6133" xr3:uid="{BEF70846-5F73-4B2C-9A12-14A6CF3AFE79}" name="Column6129" dataDxfId="10438"/>
    <tableColumn id="6134" xr3:uid="{E1821C7C-7C86-4774-B31D-7343F535C15B}" name="Column6130" dataDxfId="10437"/>
    <tableColumn id="6135" xr3:uid="{21D5A21D-D199-4998-8183-D82A69F70438}" name="Column6131" dataDxfId="10436"/>
    <tableColumn id="6136" xr3:uid="{5145CBF7-294F-455A-9F01-8552B8B50B30}" name="Column6132" dataDxfId="10435"/>
    <tableColumn id="6137" xr3:uid="{BD7CC451-C59A-4EA9-9A87-305A9C6A9B06}" name="Column6133" dataDxfId="10434"/>
    <tableColumn id="6138" xr3:uid="{8C074AE5-74E0-4825-A9D7-B7F9D97CA5B6}" name="Column6134" dataDxfId="10433"/>
    <tableColumn id="6139" xr3:uid="{C8084760-1F46-4F63-8E2B-FFC6240E2825}" name="Column6135" dataDxfId="10432"/>
    <tableColumn id="6140" xr3:uid="{DCC62E71-CC16-452D-A7DA-197DB936B983}" name="Column6136" dataDxfId="10431"/>
    <tableColumn id="6141" xr3:uid="{96A99B6F-D0B4-473E-8528-7B1605273FEC}" name="Column6137" dataDxfId="10430"/>
    <tableColumn id="6142" xr3:uid="{4D945EF2-5B44-4F44-9686-DE16BB3A17EA}" name="Column6138" dataDxfId="10429"/>
    <tableColumn id="6143" xr3:uid="{42A395B3-E03A-40B5-81E5-F7FB47FE62D0}" name="Column6139" dataDxfId="10428"/>
    <tableColumn id="6144" xr3:uid="{AD7538BE-9AAE-44FE-8C34-1D97E757ADE4}" name="Column6140" dataDxfId="10427"/>
    <tableColumn id="6145" xr3:uid="{200B19ED-249D-4E09-AECB-892331A00BCF}" name="Column6141" dataDxfId="10426"/>
    <tableColumn id="6146" xr3:uid="{5616FA9A-6C8C-4CA3-8D9D-BF4B7618FC11}" name="Column6142" dataDxfId="10425"/>
    <tableColumn id="6147" xr3:uid="{A2487D82-2BE0-4838-BA11-BBE5E373EF76}" name="Column6143" dataDxfId="10424"/>
    <tableColumn id="6148" xr3:uid="{19CEE562-576B-4971-8A4E-BBE3DCC4619A}" name="Column6144" dataDxfId="10423"/>
    <tableColumn id="6149" xr3:uid="{FB6EB2E5-8996-49C3-ADEC-FD78999909A3}" name="Column6145" dataDxfId="10422"/>
    <tableColumn id="6150" xr3:uid="{45105462-6257-4B52-A3EC-7D47DED7206D}" name="Column6146" dataDxfId="10421"/>
    <tableColumn id="6151" xr3:uid="{FD5AC8FF-FDD8-47E0-AB8B-DCFBFD19FE1F}" name="Column6147" dataDxfId="10420"/>
    <tableColumn id="6152" xr3:uid="{BC6120D1-1D21-40F5-AA94-41980535B6E8}" name="Column6148" dataDxfId="10419"/>
    <tableColumn id="6153" xr3:uid="{82526E55-F94D-4EB4-9A04-29EF3BBE00C0}" name="Column6149" dataDxfId="10418"/>
    <tableColumn id="6154" xr3:uid="{DCB02509-7396-48C6-AE96-71A1BDCB9C45}" name="Column6150" dataDxfId="10417"/>
    <tableColumn id="6155" xr3:uid="{81D8C07A-F1A9-448A-9E51-286214F78FEF}" name="Column6151" dataDxfId="10416"/>
    <tableColumn id="6156" xr3:uid="{B61AB70E-95C7-4341-BE2F-1FD78E3923FB}" name="Column6152" dataDxfId="10415"/>
    <tableColumn id="6157" xr3:uid="{16BAEF08-BA47-434E-94C9-6356D524798A}" name="Column6153" dataDxfId="10414"/>
    <tableColumn id="6158" xr3:uid="{8DDC2F32-472F-4CB3-8DED-40466AA9B472}" name="Column6154" dataDxfId="10413"/>
    <tableColumn id="6159" xr3:uid="{61490411-CD4C-499D-BBAF-0E6E19825EBF}" name="Column6155" dataDxfId="10412"/>
    <tableColumn id="6160" xr3:uid="{3FD62055-65B8-482A-8B9A-77D75D68F276}" name="Column6156" dataDxfId="10411"/>
    <tableColumn id="6161" xr3:uid="{D21E1C6C-E902-4EAF-958A-AB7CF7E82F74}" name="Column6157" dataDxfId="10410"/>
    <tableColumn id="6162" xr3:uid="{572A60BE-7FB3-43B2-98B8-A8C50B47A5EF}" name="Column6158" dataDxfId="10409"/>
    <tableColumn id="6163" xr3:uid="{11B43558-D500-45CE-89B7-8AB9A70EA97B}" name="Column6159" dataDxfId="10408"/>
    <tableColumn id="6164" xr3:uid="{13FA7FD5-ED12-4358-AADF-BFB3DAA1E6C7}" name="Column6160" dataDxfId="10407"/>
    <tableColumn id="6165" xr3:uid="{C1E0461A-85EB-4F9D-891C-B05422606E68}" name="Column6161" dataDxfId="10406"/>
    <tableColumn id="6166" xr3:uid="{E1259E74-EB27-4BFA-A122-474858EE20CE}" name="Column6162" dataDxfId="10405"/>
    <tableColumn id="6167" xr3:uid="{92D72B79-311E-446C-A6E2-40F6B2FD4D32}" name="Column6163" dataDxfId="10404"/>
    <tableColumn id="6168" xr3:uid="{8E88DFB4-0514-4D8B-A92A-701923AF08EA}" name="Column6164" dataDxfId="10403"/>
    <tableColumn id="6169" xr3:uid="{580FAD38-CD25-4202-B915-FA5D43EA2AB2}" name="Column6165" dataDxfId="10402"/>
    <tableColumn id="6170" xr3:uid="{5C6068E9-FE1A-4351-9331-0A3916740065}" name="Column6166" dataDxfId="10401"/>
    <tableColumn id="6171" xr3:uid="{BE722458-CD59-4218-90AF-4E051159DD92}" name="Column6167" dataDxfId="10400"/>
    <tableColumn id="6172" xr3:uid="{57E25A31-C344-4207-98FD-E98925006496}" name="Column6168" dataDxfId="10399"/>
    <tableColumn id="6173" xr3:uid="{ED35544C-1EEC-410F-B887-34649902C2B5}" name="Column6169" dataDxfId="10398"/>
    <tableColumn id="6174" xr3:uid="{97C765CD-14FE-41CD-9566-2AC51030AC06}" name="Column6170" dataDxfId="10397"/>
    <tableColumn id="6175" xr3:uid="{24F39394-9AB5-4C9D-B4E4-A1F98E1D457F}" name="Column6171" dataDxfId="10396"/>
    <tableColumn id="6176" xr3:uid="{E2D1D142-6983-41BF-9B23-130CB4BFD8D2}" name="Column6172" dataDxfId="10395"/>
    <tableColumn id="6177" xr3:uid="{EB8861C6-CC62-4D79-B456-3E80A7054609}" name="Column6173" dataDxfId="10394"/>
    <tableColumn id="6178" xr3:uid="{DC95FFEC-9C83-4B51-BC50-C4D97CC2CCF6}" name="Column6174" dataDxfId="10393"/>
    <tableColumn id="6179" xr3:uid="{77422F85-3E8C-4965-830B-4257FF50AB1F}" name="Column6175" dataDxfId="10392"/>
    <tableColumn id="6180" xr3:uid="{65883EDD-1590-4F3A-8354-DBE88E245B68}" name="Column6176" dataDxfId="10391"/>
    <tableColumn id="6181" xr3:uid="{53080715-3219-4060-A1A7-132D96E60CBB}" name="Column6177" dataDxfId="10390"/>
    <tableColumn id="6182" xr3:uid="{AAB90BAE-25C0-42D1-B485-15B2C2BC32FF}" name="Column6178" dataDxfId="10389"/>
    <tableColumn id="6183" xr3:uid="{8A89B1B5-6915-4198-BA19-F154E916EBED}" name="Column6179" dataDxfId="10388"/>
    <tableColumn id="6184" xr3:uid="{6CD446D0-784D-499D-A991-6CD9A2205664}" name="Column6180" dataDxfId="10387"/>
    <tableColumn id="6185" xr3:uid="{A55215E9-39C9-4757-8BA2-13071842A0E9}" name="Column6181" dataDxfId="10386"/>
    <tableColumn id="6186" xr3:uid="{9C3EFE52-F7CB-4308-B2E0-63A86832A282}" name="Column6182" dataDxfId="10385"/>
    <tableColumn id="6187" xr3:uid="{1C8AA7E8-12C4-4D2D-A616-8B23C8C7FEE8}" name="Column6183" dataDxfId="10384"/>
    <tableColumn id="6188" xr3:uid="{954F6AC1-66EF-4775-89E7-9ED5ACE5C8E1}" name="Column6184" dataDxfId="10383"/>
    <tableColumn id="6189" xr3:uid="{1381DF58-11FB-41D6-B274-93FD23603FCE}" name="Column6185" dataDxfId="10382"/>
    <tableColumn id="6190" xr3:uid="{7D07330E-B932-471D-B522-C939299A754D}" name="Column6186" dataDxfId="10381"/>
    <tableColumn id="6191" xr3:uid="{BA5E1461-8D2C-4970-B8D8-37F7B1C0685E}" name="Column6187" dataDxfId="10380"/>
    <tableColumn id="6192" xr3:uid="{79012EBD-D970-4B65-BC8D-F3AFD24AF450}" name="Column6188" dataDxfId="10379"/>
    <tableColumn id="6193" xr3:uid="{4C8336F8-5365-463E-852F-1D7152EF1528}" name="Column6189" dataDxfId="10378"/>
    <tableColumn id="6194" xr3:uid="{C1C3CCF0-9E5D-4301-9C84-E92A7EC19A7C}" name="Column6190" dataDxfId="10377"/>
    <tableColumn id="6195" xr3:uid="{4BC65E88-CBEB-42D1-A947-1498F13296A8}" name="Column6191" dataDxfId="10376"/>
    <tableColumn id="6196" xr3:uid="{293D7728-91F3-43D6-975E-CE6EB7545B62}" name="Column6192" dataDxfId="10375"/>
    <tableColumn id="6197" xr3:uid="{6179B1FD-FDE5-484D-85D6-82E70B33413A}" name="Column6193" dataDxfId="10374"/>
    <tableColumn id="6198" xr3:uid="{0438CD1A-AA9F-4DFE-B3F7-11705D356518}" name="Column6194" dataDxfId="10373"/>
    <tableColumn id="6199" xr3:uid="{D17A737C-A5D3-46EC-A08B-308D5150A906}" name="Column6195" dataDxfId="10372"/>
    <tableColumn id="6200" xr3:uid="{72DFB6DC-8043-474F-9116-B21B6EE47954}" name="Column6196" dataDxfId="10371"/>
    <tableColumn id="6201" xr3:uid="{ED0BE9A0-637B-4553-87CC-D4CE9588A273}" name="Column6197" dataDxfId="10370"/>
    <tableColumn id="6202" xr3:uid="{E6AD79EE-422F-4F55-858B-EC096A0764EA}" name="Column6198" dataDxfId="10369"/>
    <tableColumn id="6203" xr3:uid="{EF7E739E-B6A5-441B-8332-B2AF23CA7D60}" name="Column6199" dataDxfId="10368"/>
    <tableColumn id="6204" xr3:uid="{BB52FD1B-13FA-4386-8EF8-DBE92651DF0E}" name="Column6200" dataDxfId="10367"/>
    <tableColumn id="6205" xr3:uid="{16533A41-DCDD-4867-922C-440F5D74D984}" name="Column6201" dataDxfId="10366"/>
    <tableColumn id="6206" xr3:uid="{4B7B57A5-C8FF-4239-A1E5-C0D6690E83E5}" name="Column6202" dataDxfId="10365"/>
    <tableColumn id="6207" xr3:uid="{D9E1BB02-90FB-4F0B-BB35-A952045C74DB}" name="Column6203" dataDxfId="10364"/>
    <tableColumn id="6208" xr3:uid="{DFE3C1BD-90CD-403E-9CF1-2BEFF9244653}" name="Column6204" dataDxfId="10363"/>
    <tableColumn id="6209" xr3:uid="{9927120F-B875-4FA7-9BC3-CD17711AFF5F}" name="Column6205" dataDxfId="10362"/>
    <tableColumn id="6210" xr3:uid="{34291804-936F-4B36-B5E2-7C3CB003C7B8}" name="Column6206" dataDxfId="10361"/>
    <tableColumn id="6211" xr3:uid="{A887D327-43ED-4962-8B11-AC48AA96E5EF}" name="Column6207" dataDxfId="10360"/>
    <tableColumn id="6212" xr3:uid="{45F5E697-34B6-4905-A5C8-636FF95EE2A6}" name="Column6208" dataDxfId="10359"/>
    <tableColumn id="6213" xr3:uid="{EB387920-6440-4ED9-AE92-4C9EF09DDE3C}" name="Column6209" dataDxfId="10358"/>
    <tableColumn id="6214" xr3:uid="{8F12BC1A-2AF5-49C5-A0CD-CAD2FEC5A014}" name="Column6210" dataDxfId="10357"/>
    <tableColumn id="6215" xr3:uid="{2E79D2C7-0F57-4E21-ACD1-7CD71B054D50}" name="Column6211" dataDxfId="10356"/>
    <tableColumn id="6216" xr3:uid="{BF309D5A-FCBF-4D8E-B0EA-9103CFE45500}" name="Column6212" dataDxfId="10355"/>
    <tableColumn id="6217" xr3:uid="{3FC3F8E3-F4B6-47F1-9630-4E24EEE03F92}" name="Column6213" dataDxfId="10354"/>
    <tableColumn id="6218" xr3:uid="{D6584D53-BA94-459F-8C84-4189C052689E}" name="Column6214" dataDxfId="10353"/>
    <tableColumn id="6219" xr3:uid="{0BC3D9E1-CD85-4A72-946C-40E13369E591}" name="Column6215" dataDxfId="10352"/>
    <tableColumn id="6220" xr3:uid="{28EBC30A-00AF-4017-A09B-6E13F5CA8094}" name="Column6216" dataDxfId="10351"/>
    <tableColumn id="6221" xr3:uid="{DD2449DF-AE67-42F4-9816-1C041C92CFB4}" name="Column6217" dataDxfId="10350"/>
    <tableColumn id="6222" xr3:uid="{4FDE2CEB-2C8D-4C84-921D-5780232BA399}" name="Column6218" dataDxfId="10349"/>
    <tableColumn id="6223" xr3:uid="{6C3AE242-D2D8-427C-BFA9-D40DD715200F}" name="Column6219" dataDxfId="10348"/>
    <tableColumn id="6224" xr3:uid="{69321CCD-3AFD-433F-AE16-243C0476A088}" name="Column6220" dataDxfId="10347"/>
    <tableColumn id="6225" xr3:uid="{082EE2B1-5E46-4F53-8C8F-18B57039B3F3}" name="Column6221" dataDxfId="10346"/>
    <tableColumn id="6226" xr3:uid="{DBC5AA56-1293-45DC-BA93-025D4FCFFBDA}" name="Column6222" dataDxfId="10345"/>
    <tableColumn id="6227" xr3:uid="{EC680DE5-53D4-4AF1-94A5-41FC765C5C9C}" name="Column6223" dataDxfId="10344"/>
    <tableColumn id="6228" xr3:uid="{CD9A51B7-8D9B-44F8-8854-D28C94F186BD}" name="Column6224" dataDxfId="10343"/>
    <tableColumn id="6229" xr3:uid="{D5DE37F2-A46C-4C03-8141-2044EBF0E9A4}" name="Column6225" dataDxfId="10342"/>
    <tableColumn id="6230" xr3:uid="{1D8C8FF4-FA3F-498D-85B5-3BC45C86D78E}" name="Column6226" dataDxfId="10341"/>
    <tableColumn id="6231" xr3:uid="{398FE7D2-C08F-453B-BAED-CE2C366B906A}" name="Column6227" dataDxfId="10340"/>
    <tableColumn id="6232" xr3:uid="{774AC8CC-AFC6-4440-B8EC-C793B98619DD}" name="Column6228" dataDxfId="10339"/>
    <tableColumn id="6233" xr3:uid="{5CC3718B-3C2E-4A13-8A85-CD3D6BC60CB8}" name="Column6229" dataDxfId="10338"/>
    <tableColumn id="6234" xr3:uid="{47F394CB-3CC9-4308-84F3-952FF152E10D}" name="Column6230" dataDxfId="10337"/>
    <tableColumn id="6235" xr3:uid="{CA66DE1F-AF23-43E9-92AD-9A08D3ED5D6A}" name="Column6231" dataDxfId="10336"/>
    <tableColumn id="6236" xr3:uid="{AD4D096E-835B-4C85-9146-CFEC01DCFDD2}" name="Column6232" dataDxfId="10335"/>
    <tableColumn id="6237" xr3:uid="{7B38BC01-03D0-40C7-A817-735F5E0E4DCD}" name="Column6233" dataDxfId="10334"/>
    <tableColumn id="6238" xr3:uid="{ACF29C29-8A5E-4876-8249-A0E7CF83C705}" name="Column6234" dataDxfId="10333"/>
    <tableColumn id="6239" xr3:uid="{20B26298-3E46-42E1-B1D6-3F590D0D12E7}" name="Column6235" dataDxfId="10332"/>
    <tableColumn id="6240" xr3:uid="{ECBF2F26-7D8C-4D03-B49A-CD998B94FCB0}" name="Column6236" dataDxfId="10331"/>
    <tableColumn id="6241" xr3:uid="{CC170504-CAF7-40D8-9004-954183368195}" name="Column6237" dataDxfId="10330"/>
    <tableColumn id="6242" xr3:uid="{71F1591B-7699-4C92-991A-1CB5AC0D6597}" name="Column6238" dataDxfId="10329"/>
    <tableColumn id="6243" xr3:uid="{58F0DCDD-A4D5-48E2-9199-205F2FC3C51B}" name="Column6239" dataDxfId="10328"/>
    <tableColumn id="6244" xr3:uid="{E6BB91AE-C7BB-4480-95F7-D360661AEF46}" name="Column6240" dataDxfId="10327"/>
    <tableColumn id="6245" xr3:uid="{C46DFEBA-FFF8-49E0-9DBA-038F1DC04785}" name="Column6241" dataDxfId="10326"/>
    <tableColumn id="6246" xr3:uid="{444E0312-50B8-4665-8F56-AEF26065A348}" name="Column6242" dataDxfId="10325"/>
    <tableColumn id="6247" xr3:uid="{64831B92-3B42-491E-AEC6-FE632AC67967}" name="Column6243" dataDxfId="10324"/>
    <tableColumn id="6248" xr3:uid="{7C991CA6-8AC9-48C6-93E6-64EF6B4C340F}" name="Column6244" dataDxfId="10323"/>
    <tableColumn id="6249" xr3:uid="{26AEE440-A17F-4AED-87BD-AB997B924D45}" name="Column6245" dataDxfId="10322"/>
    <tableColumn id="6250" xr3:uid="{F19E1FCE-014C-404C-8917-B61012808507}" name="Column6246" dataDxfId="10321"/>
    <tableColumn id="6251" xr3:uid="{71232197-D5A9-44EC-A2AC-F4A639DB03D4}" name="Column6247" dataDxfId="10320"/>
    <tableColumn id="6252" xr3:uid="{1E01E666-A686-4314-83DF-03EE2D8B5013}" name="Column6248" dataDxfId="10319"/>
    <tableColumn id="6253" xr3:uid="{3EF7C1E7-5538-4560-9799-F53BEBDBB05A}" name="Column6249" dataDxfId="10318"/>
    <tableColumn id="6254" xr3:uid="{69899A1D-67DD-48FC-A984-0C2E33152C40}" name="Column6250" dataDxfId="10317"/>
    <tableColumn id="6255" xr3:uid="{020AF574-F9E3-49C7-AA8B-B761D22691F5}" name="Column6251" dataDxfId="10316"/>
    <tableColumn id="6256" xr3:uid="{02AF55C7-7571-4FEF-A9FE-7C62DFF03489}" name="Column6252" dataDxfId="10315"/>
    <tableColumn id="6257" xr3:uid="{EC5AA848-8A01-40CB-A62E-78369B41EF18}" name="Column6253" dataDxfId="10314"/>
    <tableColumn id="6258" xr3:uid="{31AB8D45-0A00-42C6-9EAF-9E84571791FB}" name="Column6254" dataDxfId="10313"/>
    <tableColumn id="6259" xr3:uid="{9B514EE3-26EE-48BF-A122-6E76EDE04F60}" name="Column6255" dataDxfId="10312"/>
    <tableColumn id="6260" xr3:uid="{F18D242F-5B62-4AF5-ADA4-EC49BE50A305}" name="Column6256" dataDxfId="10311"/>
    <tableColumn id="6261" xr3:uid="{0E0EA133-9FE8-443D-8A34-A8CA93DF7ABB}" name="Column6257" dataDxfId="10310"/>
    <tableColumn id="6262" xr3:uid="{5EA5BBAA-3D3E-4C3B-9566-8511AB36AFA1}" name="Column6258" dataDxfId="10309"/>
    <tableColumn id="6263" xr3:uid="{E75A473C-F3F9-45D9-AE9C-723DB0EF4FC0}" name="Column6259" dataDxfId="10308"/>
    <tableColumn id="6264" xr3:uid="{83E0AB88-2BAC-420B-8A22-C2A84BA36986}" name="Column6260" dataDxfId="10307"/>
    <tableColumn id="6265" xr3:uid="{C39DA8BE-6351-4CD1-8255-784DC9DBC9D6}" name="Column6261" dataDxfId="10306"/>
    <tableColumn id="6266" xr3:uid="{CAD77098-462B-458E-B62C-2EEFACE86EE7}" name="Column6262" dataDxfId="10305"/>
    <tableColumn id="6267" xr3:uid="{F194134F-D7AE-447E-9216-9F734C837FD4}" name="Column6263" dataDxfId="10304"/>
    <tableColumn id="6268" xr3:uid="{19BC6D91-73EF-4305-85C4-ABC40EAD9047}" name="Column6264" dataDxfId="10303"/>
    <tableColumn id="6269" xr3:uid="{368B2502-42D2-40D9-B766-C67EF65F408E}" name="Column6265" dataDxfId="10302"/>
    <tableColumn id="6270" xr3:uid="{1BC28666-6FA5-49B8-8091-8E5C3024D7B7}" name="Column6266" dataDxfId="10301"/>
    <tableColumn id="6271" xr3:uid="{2A12EBED-D500-46E4-88FB-F804FA7B577D}" name="Column6267" dataDxfId="10300"/>
    <tableColumn id="6272" xr3:uid="{1B2BE5AB-40D6-4DC7-93C3-FFD617F19439}" name="Column6268" dataDxfId="10299"/>
    <tableColumn id="6273" xr3:uid="{69D6552C-FAC8-4BFD-81D7-B32D79D18E41}" name="Column6269" dataDxfId="10298"/>
    <tableColumn id="6274" xr3:uid="{F8C73524-24AE-4943-B8C5-A60BF6589BA9}" name="Column6270" dataDxfId="10297"/>
    <tableColumn id="6275" xr3:uid="{B3BFC9F1-6417-4D3E-B622-BCCD58D9B4B4}" name="Column6271" dataDxfId="10296"/>
    <tableColumn id="6276" xr3:uid="{BC154DAD-D64F-47EC-8E4F-F314463F4114}" name="Column6272" dataDxfId="10295"/>
    <tableColumn id="6277" xr3:uid="{8D56228F-CAA6-4E64-A8C2-34B4F96C3593}" name="Column6273" dataDxfId="10294"/>
    <tableColumn id="6278" xr3:uid="{30A566CF-0FF9-4159-B32E-852A08F4B4E6}" name="Column6274" dataDxfId="10293"/>
    <tableColumn id="6279" xr3:uid="{879C2F44-576B-473F-8853-B9EA8C69C0E8}" name="Column6275" dataDxfId="10292"/>
    <tableColumn id="6280" xr3:uid="{67D75889-C85F-4C3E-B337-190CB32CE264}" name="Column6276" dataDxfId="10291"/>
    <tableColumn id="6281" xr3:uid="{9A30885A-717E-4118-995B-8576A21E58A1}" name="Column6277" dataDxfId="10290"/>
    <tableColumn id="6282" xr3:uid="{ADDC38D4-12B9-4EB5-AE2B-A2921DD0A9F7}" name="Column6278" dataDxfId="10289"/>
    <tableColumn id="6283" xr3:uid="{3CB4705E-EAB0-40D1-83ED-38444DA20A47}" name="Column6279" dataDxfId="10288"/>
    <tableColumn id="6284" xr3:uid="{8F61F065-415B-4945-9E6E-9D667A46F25E}" name="Column6280" dataDxfId="10287"/>
    <tableColumn id="6285" xr3:uid="{E71835E3-8F5B-4C0C-BBED-5970ED3ED7DD}" name="Column6281" dataDxfId="10286"/>
    <tableColumn id="6286" xr3:uid="{6D7660A7-046C-44FD-B4F7-332E000CA561}" name="Column6282" dataDxfId="10285"/>
    <tableColumn id="6287" xr3:uid="{791D95B2-0A69-48B8-9E73-AE565E0A44F0}" name="Column6283" dataDxfId="10284"/>
    <tableColumn id="6288" xr3:uid="{F4D342FC-7DC7-40F6-A41F-E3C9C789151A}" name="Column6284" dataDxfId="10283"/>
    <tableColumn id="6289" xr3:uid="{352F3ECE-BDA9-436F-A2B1-B951110D2A1D}" name="Column6285" dataDxfId="10282"/>
    <tableColumn id="6290" xr3:uid="{53B77111-1F8E-4231-BCA5-AF91D9E27413}" name="Column6286" dataDxfId="10281"/>
    <tableColumn id="6291" xr3:uid="{5DA2CC0D-9E8C-4D45-94F3-337CD849CED2}" name="Column6287" dataDxfId="10280"/>
    <tableColumn id="6292" xr3:uid="{240BA062-B58D-4059-B0AD-4860AD14B53E}" name="Column6288" dataDxfId="10279"/>
    <tableColumn id="6293" xr3:uid="{D3B2AE5A-42A0-4F33-87D4-272579F5B180}" name="Column6289" dataDxfId="10278"/>
    <tableColumn id="6294" xr3:uid="{E557157D-3DBF-4178-8C30-66307CF341D2}" name="Column6290" dataDxfId="10277"/>
    <tableColumn id="6295" xr3:uid="{A08815B7-F40E-4658-A459-DA9000AE229B}" name="Column6291" dataDxfId="10276"/>
    <tableColumn id="6296" xr3:uid="{8339CA3F-AFB6-4979-9A56-DE8DB8DA84CF}" name="Column6292" dataDxfId="10275"/>
    <tableColumn id="6297" xr3:uid="{F33B4866-C75F-421F-B12D-17BE11409021}" name="Column6293" dataDxfId="10274"/>
    <tableColumn id="6298" xr3:uid="{7A52F255-CE10-481B-A300-9C2810C991F4}" name="Column6294" dataDxfId="10273"/>
    <tableColumn id="6299" xr3:uid="{DB7E68B8-D82A-4DD2-A829-DD939FCF1F37}" name="Column6295" dataDxfId="10272"/>
    <tableColumn id="6300" xr3:uid="{C5EB8322-DDC0-44C3-B004-1FDC869AB5D2}" name="Column6296" dataDxfId="10271"/>
    <tableColumn id="6301" xr3:uid="{3F3EC28B-7BFA-468E-A219-B17F229D4808}" name="Column6297" dataDxfId="10270"/>
    <tableColumn id="6302" xr3:uid="{27D02FB4-942B-44F2-92FC-3CEF43C39877}" name="Column6298" dataDxfId="10269"/>
    <tableColumn id="6303" xr3:uid="{54E4090F-A9FE-4761-8A02-FAFD4FA3F3C3}" name="Column6299" dataDxfId="10268"/>
    <tableColumn id="6304" xr3:uid="{F16CDFDB-87E6-4465-8572-5B9AEA272890}" name="Column6300" dataDxfId="10267"/>
    <tableColumn id="6305" xr3:uid="{84EF2C57-A2D2-4FA9-828E-EE8786CE9EC3}" name="Column6301" dataDxfId="10266"/>
    <tableColumn id="6306" xr3:uid="{B3B6E848-0FBF-4A9A-94B8-55109C8B84DE}" name="Column6302" dataDxfId="10265"/>
    <tableColumn id="6307" xr3:uid="{75395946-68D0-4613-84BD-7B335A8ACBEC}" name="Column6303" dataDxfId="10264"/>
    <tableColumn id="6308" xr3:uid="{1824B5A2-975E-48BB-81DE-7CAEBAD11FB8}" name="Column6304" dataDxfId="10263"/>
    <tableColumn id="6309" xr3:uid="{CB55BD11-E7D7-46D7-A198-2088418ADA8A}" name="Column6305" dataDxfId="10262"/>
    <tableColumn id="6310" xr3:uid="{77EF24AB-3A2F-44B0-9DA5-C27DA7DC3432}" name="Column6306" dataDxfId="10261"/>
    <tableColumn id="6311" xr3:uid="{276D31AC-9155-4F2B-A355-4F1A444CF11D}" name="Column6307" dataDxfId="10260"/>
    <tableColumn id="6312" xr3:uid="{DD3A1F37-2BB4-4A95-AF16-284580E29BD9}" name="Column6308" dataDxfId="10259"/>
    <tableColumn id="6313" xr3:uid="{55524839-7C96-49FF-BDE6-39336E53D253}" name="Column6309" dataDxfId="10258"/>
    <tableColumn id="6314" xr3:uid="{67B5FCF0-064F-4FF7-B712-E20B6D0FEB3C}" name="Column6310" dataDxfId="10257"/>
    <tableColumn id="6315" xr3:uid="{68C93101-53C0-452D-8AE4-836CC34E2E1A}" name="Column6311" dataDxfId="10256"/>
    <tableColumn id="6316" xr3:uid="{7FD2B61C-E4A4-42C8-80D4-F400C68688A3}" name="Column6312" dataDxfId="10255"/>
    <tableColumn id="6317" xr3:uid="{8D145110-3786-4E69-A821-2492D92F9B1C}" name="Column6313" dataDxfId="10254"/>
    <tableColumn id="6318" xr3:uid="{229D4887-145B-40B6-9268-9EDC9D9E6B37}" name="Column6314" dataDxfId="10253"/>
    <tableColumn id="6319" xr3:uid="{2C6E5D08-9054-468F-A56D-8F8A989F276C}" name="Column6315" dataDxfId="10252"/>
    <tableColumn id="6320" xr3:uid="{F76F7A45-C7DF-4090-AA6A-306C47F638F3}" name="Column6316" dataDxfId="10251"/>
    <tableColumn id="6321" xr3:uid="{31ECC769-7C77-4227-8136-4019FA2B29AD}" name="Column6317" dataDxfId="10250"/>
    <tableColumn id="6322" xr3:uid="{7870CB34-41F7-4428-99FA-32272369892E}" name="Column6318" dataDxfId="10249"/>
    <tableColumn id="6323" xr3:uid="{9E855BA4-F13A-40D7-9BF6-2FAAC52676EB}" name="Column6319" dataDxfId="10248"/>
    <tableColumn id="6324" xr3:uid="{BAF4A641-DDF3-43F2-B823-0721CBC316CF}" name="Column6320" dataDxfId="10247"/>
    <tableColumn id="6325" xr3:uid="{9BAC85BD-946A-4E69-AA8D-265382CD71A2}" name="Column6321" dataDxfId="10246"/>
    <tableColumn id="6326" xr3:uid="{987F2455-B966-4739-BD18-B28E5DEAD88E}" name="Column6322" dataDxfId="10245"/>
    <tableColumn id="6327" xr3:uid="{0E37E1D7-6648-4648-BCF6-69DA63E56774}" name="Column6323" dataDxfId="10244"/>
    <tableColumn id="6328" xr3:uid="{1D96CF3C-00DE-477C-8BAA-3B99387D7772}" name="Column6324" dataDxfId="10243"/>
    <tableColumn id="6329" xr3:uid="{CF0144AA-D946-4545-90C0-CF66C58B9D9F}" name="Column6325" dataDxfId="10242"/>
    <tableColumn id="6330" xr3:uid="{A17948AE-FBA7-4BDA-BF53-0D1C5E024902}" name="Column6326" dataDxfId="10241"/>
    <tableColumn id="6331" xr3:uid="{38384A0F-B71F-48F9-AFF9-52574B5F516D}" name="Column6327" dataDxfId="10240"/>
    <tableColumn id="6332" xr3:uid="{2D328F5A-B841-41C8-8BD7-FFE0A9B274DA}" name="Column6328" dataDxfId="10239"/>
    <tableColumn id="6333" xr3:uid="{C5F7943D-A970-4D0C-8F80-D3EBE917F247}" name="Column6329" dataDxfId="10238"/>
    <tableColumn id="6334" xr3:uid="{571E0628-FFA0-467C-9033-642663806C48}" name="Column6330" dataDxfId="10237"/>
    <tableColumn id="6335" xr3:uid="{2F7CD4EE-AD6A-447F-A8E8-D220525DA590}" name="Column6331" dataDxfId="10236"/>
    <tableColumn id="6336" xr3:uid="{3C7CF459-D97C-4702-9155-B2FDB11B4E69}" name="Column6332" dataDxfId="10235"/>
    <tableColumn id="6337" xr3:uid="{8D77887C-5C1C-45AD-8BA8-2E7F3B444B48}" name="Column6333" dataDxfId="10234"/>
    <tableColumn id="6338" xr3:uid="{16E188BA-3647-4D76-9782-DAA511B8C54F}" name="Column6334" dataDxfId="10233"/>
    <tableColumn id="6339" xr3:uid="{62C890B0-F9EA-48E9-BCA8-2B9C9706AA61}" name="Column6335" dataDxfId="10232"/>
    <tableColumn id="6340" xr3:uid="{93E41F58-CEA3-405E-992E-C8CD75120639}" name="Column6336" dataDxfId="10231"/>
    <tableColumn id="6341" xr3:uid="{6E28FB84-CB31-4DFB-A908-7B20C5ADC33A}" name="Column6337" dataDxfId="10230"/>
    <tableColumn id="6342" xr3:uid="{D4BF63D5-C698-4449-B07E-AA9225AAAC16}" name="Column6338" dataDxfId="10229"/>
    <tableColumn id="6343" xr3:uid="{9D5227BB-761E-492C-B57D-D0901E46DF6A}" name="Column6339" dataDxfId="10228"/>
    <tableColumn id="6344" xr3:uid="{F7D27353-67D9-4D16-97EA-748517486A4A}" name="Column6340" dataDxfId="10227"/>
    <tableColumn id="6345" xr3:uid="{9ADC517D-B652-4FC1-B13E-7F3E56E23839}" name="Column6341" dataDxfId="10226"/>
    <tableColumn id="6346" xr3:uid="{71D972F1-1B99-497A-B42A-368639CD13FF}" name="Column6342" dataDxfId="10225"/>
    <tableColumn id="6347" xr3:uid="{39A7ECAC-0447-49F1-864E-1469F33B5CF0}" name="Column6343" dataDxfId="10224"/>
    <tableColumn id="6348" xr3:uid="{35F960D6-E131-4998-B954-3CD9319C9239}" name="Column6344" dataDxfId="10223"/>
    <tableColumn id="6349" xr3:uid="{7AF7520A-DB03-4D9E-9748-E8D0700C8022}" name="Column6345" dataDxfId="10222"/>
    <tableColumn id="6350" xr3:uid="{93C18ACE-FD56-4D3A-B536-9839717AAF68}" name="Column6346" dataDxfId="10221"/>
    <tableColumn id="6351" xr3:uid="{18E74B12-23F1-4528-9A41-C0873E7FCF96}" name="Column6347" dataDxfId="10220"/>
    <tableColumn id="6352" xr3:uid="{BB42154C-5939-47E0-874B-51FD6ACB5B8C}" name="Column6348" dataDxfId="10219"/>
    <tableColumn id="6353" xr3:uid="{A406BB4A-EF14-47C6-BC54-B966B7F1A865}" name="Column6349" dataDxfId="10218"/>
    <tableColumn id="6354" xr3:uid="{CF3487B3-21D9-420E-A5B3-3D61A3C448AE}" name="Column6350" dataDxfId="10217"/>
    <tableColumn id="6355" xr3:uid="{C5034D9D-2E2E-40DD-8C9A-1A51D7C9CEB2}" name="Column6351" dataDxfId="10216"/>
    <tableColumn id="6356" xr3:uid="{AD59622C-E259-4F26-ACBF-D29E9788ED6F}" name="Column6352" dataDxfId="10215"/>
    <tableColumn id="6357" xr3:uid="{473FE72D-6D6F-472A-BF5B-7D6ACF4F82E0}" name="Column6353" dataDxfId="10214"/>
    <tableColumn id="6358" xr3:uid="{F8AADC6B-E542-40C6-8EF1-754CD04D7231}" name="Column6354" dataDxfId="10213"/>
    <tableColumn id="6359" xr3:uid="{9A365E8C-E737-425A-A28A-0DCE2A1B1883}" name="Column6355" dataDxfId="10212"/>
    <tableColumn id="6360" xr3:uid="{8649D97F-38D1-4666-AEDB-E608322E53AD}" name="Column6356" dataDxfId="10211"/>
    <tableColumn id="6361" xr3:uid="{6F855389-34A2-4453-97BD-E35BCB265CB1}" name="Column6357" dataDxfId="10210"/>
    <tableColumn id="6362" xr3:uid="{A1C07B2C-E987-4B9E-B027-580B06CE3A51}" name="Column6358" dataDxfId="10209"/>
    <tableColumn id="6363" xr3:uid="{DE94FDB1-C130-4E21-8DBD-63F61AC67FAC}" name="Column6359" dataDxfId="10208"/>
    <tableColumn id="6364" xr3:uid="{352182C3-693D-4762-9DB5-5CB809AB0DDC}" name="Column6360" dataDxfId="10207"/>
    <tableColumn id="6365" xr3:uid="{5DEB7890-7AD7-4E9F-85C9-41CAA042D817}" name="Column6361" dataDxfId="10206"/>
    <tableColumn id="6366" xr3:uid="{B092E188-EB6D-4265-97C8-44D01E3EC2F8}" name="Column6362" dataDxfId="10205"/>
    <tableColumn id="6367" xr3:uid="{3F6FB16D-6F9C-458A-A6B6-9DDC864F91F6}" name="Column6363" dataDxfId="10204"/>
    <tableColumn id="6368" xr3:uid="{D6BF0F86-3015-44F4-A8D4-3DF329CE8AE9}" name="Column6364" dataDxfId="10203"/>
    <tableColumn id="6369" xr3:uid="{59F1E3AA-763A-4CB4-8C9A-863D77C96C91}" name="Column6365" dataDxfId="10202"/>
    <tableColumn id="6370" xr3:uid="{5BA6766D-A541-4CB1-BEDC-218B14227F1F}" name="Column6366" dataDxfId="10201"/>
    <tableColumn id="6371" xr3:uid="{3462736C-A828-48D5-96E4-1BA1A1DB4FD4}" name="Column6367" dataDxfId="10200"/>
    <tableColumn id="6372" xr3:uid="{E7DAC5E7-0FB1-445E-9C2B-CF765E52B9AA}" name="Column6368" dataDxfId="10199"/>
    <tableColumn id="6373" xr3:uid="{EFBF9458-BE79-4956-914D-4D40E9F82528}" name="Column6369" dataDxfId="10198"/>
    <tableColumn id="6374" xr3:uid="{67C80E5E-30C1-43EC-98B4-9A2F1FEEDA64}" name="Column6370" dataDxfId="10197"/>
    <tableColumn id="6375" xr3:uid="{3733F43B-5685-4586-9B74-01A7191377A3}" name="Column6371" dataDxfId="10196"/>
    <tableColumn id="6376" xr3:uid="{E397F627-141B-4BA0-90F8-DF6E6968CE75}" name="Column6372" dataDxfId="10195"/>
    <tableColumn id="6377" xr3:uid="{3988D0AB-9E8D-40D4-B822-B3FE3816FF3D}" name="Column6373" dataDxfId="10194"/>
    <tableColumn id="6378" xr3:uid="{FA62D331-5D0B-49A1-BC48-C8B6E1CE3C6B}" name="Column6374" dataDxfId="10193"/>
    <tableColumn id="6379" xr3:uid="{A49106C8-4BF4-4A2E-BE6B-D6FF73AA5EE2}" name="Column6375" dataDxfId="10192"/>
    <tableColumn id="6380" xr3:uid="{10B43134-CA7F-4A27-BDAB-65C7582DAE50}" name="Column6376" dataDxfId="10191"/>
    <tableColumn id="6381" xr3:uid="{061A7B95-F2BC-467B-AB89-E341CE657F34}" name="Column6377" dataDxfId="10190"/>
    <tableColumn id="6382" xr3:uid="{E0E851BD-BE0C-43FB-87FD-0F2D05B72F45}" name="Column6378" dataDxfId="10189"/>
    <tableColumn id="6383" xr3:uid="{96BF60E3-5A77-49D7-AB69-DB24A623FE4C}" name="Column6379" dataDxfId="10188"/>
    <tableColumn id="6384" xr3:uid="{FE84E7DA-1C58-4782-AE85-891AA06E5E70}" name="Column6380" dataDxfId="10187"/>
    <tableColumn id="6385" xr3:uid="{4B540720-BB49-4065-935D-D029B4B582F2}" name="Column6381" dataDxfId="10186"/>
    <tableColumn id="6386" xr3:uid="{E9E2E668-2623-4AC8-9C45-E7A2C8D0865F}" name="Column6382" dataDxfId="10185"/>
    <tableColumn id="6387" xr3:uid="{B59DFE87-16C2-49BD-886F-782172B00B81}" name="Column6383" dataDxfId="10184"/>
    <tableColumn id="6388" xr3:uid="{4A344C96-CB6F-4919-A35F-CA85D20EF581}" name="Column6384" dataDxfId="10183"/>
    <tableColumn id="6389" xr3:uid="{5FF5253D-C20B-4CF2-84EF-2E96C90E8185}" name="Column6385" dataDxfId="10182"/>
    <tableColumn id="6390" xr3:uid="{47136CEE-AF71-44C2-96B5-0C184369FF03}" name="Column6386" dataDxfId="10181"/>
    <tableColumn id="6391" xr3:uid="{F3A9382F-7CA3-45E6-8CDF-3ED84FFAB509}" name="Column6387" dataDxfId="10180"/>
    <tableColumn id="6392" xr3:uid="{D5AA6272-27F6-4E3F-898D-D5867F5F87C1}" name="Column6388" dataDxfId="10179"/>
    <tableColumn id="6393" xr3:uid="{67CF5DBE-E2D6-4470-B10E-F0B4CC9FA337}" name="Column6389" dataDxfId="10178"/>
    <tableColumn id="6394" xr3:uid="{E06CA20C-9522-458E-9453-0887D3D68603}" name="Column6390" dataDxfId="10177"/>
    <tableColumn id="6395" xr3:uid="{1749B934-5381-4EB7-ACCC-20BE1227CC50}" name="Column6391" dataDxfId="10176"/>
    <tableColumn id="6396" xr3:uid="{159AF6D3-70E0-4C0D-8A75-4CF9A8B7E1ED}" name="Column6392" dataDxfId="10175"/>
    <tableColumn id="6397" xr3:uid="{6BC5B9F9-A0E0-4751-A375-131D9878180C}" name="Column6393" dataDxfId="10174"/>
    <tableColumn id="6398" xr3:uid="{142E1BC8-014F-4096-8C39-7DD92FC9DE01}" name="Column6394" dataDxfId="10173"/>
    <tableColumn id="6399" xr3:uid="{0AA0E732-0A63-4A7D-BE54-E045D55EA12B}" name="Column6395" dataDxfId="10172"/>
    <tableColumn id="6400" xr3:uid="{B824F59C-5F48-443D-90CB-07FF7460B281}" name="Column6396" dataDxfId="10171"/>
    <tableColumn id="6401" xr3:uid="{5682ED21-7853-4067-8F28-DCFF7626136C}" name="Column6397" dataDxfId="10170"/>
    <tableColumn id="6402" xr3:uid="{28A70999-820B-4364-A5D1-0E627FC15EFB}" name="Column6398" dataDxfId="10169"/>
    <tableColumn id="6403" xr3:uid="{73C620B2-7530-4CB1-9364-6C31622C2696}" name="Column6399" dataDxfId="10168"/>
    <tableColumn id="6404" xr3:uid="{55671DBD-0C53-41C4-902C-2DADCD31C53E}" name="Column6400" dataDxfId="10167"/>
    <tableColumn id="6405" xr3:uid="{775E152E-9A18-4E7E-81FA-B09FE497D3AE}" name="Column6401" dataDxfId="10166"/>
    <tableColumn id="6406" xr3:uid="{60C5069F-952F-459C-A070-17CCD39002C8}" name="Column6402" dataDxfId="10165"/>
    <tableColumn id="6407" xr3:uid="{D398BD8C-74C0-4497-A561-50BCB509BA7E}" name="Column6403" dataDxfId="10164"/>
    <tableColumn id="6408" xr3:uid="{FC679133-BADC-42AF-8B02-0E81AC239188}" name="Column6404" dataDxfId="10163"/>
    <tableColumn id="6409" xr3:uid="{4DF4672C-018C-46B8-83B4-B8D3A169397F}" name="Column6405" dataDxfId="10162"/>
    <tableColumn id="6410" xr3:uid="{9C7F7574-DA5D-4FEF-B9D6-7965D1DA3AAE}" name="Column6406" dataDxfId="10161"/>
    <tableColumn id="6411" xr3:uid="{7C9B8765-CA71-4E78-A30D-77A30CA9C9B7}" name="Column6407" dataDxfId="10160"/>
    <tableColumn id="6412" xr3:uid="{AEA71198-51FE-46BA-A4AA-804196E38693}" name="Column6408" dataDxfId="10159"/>
    <tableColumn id="6413" xr3:uid="{D2FFF19D-E25E-4539-8DE7-D78DDFCC7C18}" name="Column6409" dataDxfId="10158"/>
    <tableColumn id="6414" xr3:uid="{271EBDB6-DDD3-4FFF-9119-E6882B5536D6}" name="Column6410" dataDxfId="10157"/>
    <tableColumn id="6415" xr3:uid="{486DDD20-4F10-4696-9470-DC578D0C5D20}" name="Column6411" dataDxfId="10156"/>
    <tableColumn id="6416" xr3:uid="{94BD02CE-5B58-4ABE-8047-102BE44F3D9B}" name="Column6412" dataDxfId="10155"/>
    <tableColumn id="6417" xr3:uid="{4443D85C-A123-407D-AB55-C4D7A18A1D45}" name="Column6413" dataDxfId="10154"/>
    <tableColumn id="6418" xr3:uid="{6113DDF0-AD5E-482E-B8EC-18BB7A052A32}" name="Column6414" dataDxfId="10153"/>
    <tableColumn id="6419" xr3:uid="{973CBC9B-16B3-4491-AC5F-1E1CC7D1C92C}" name="Column6415" dataDxfId="10152"/>
    <tableColumn id="6420" xr3:uid="{8BCBC738-F484-401C-AD89-FD9CCD93BEAF}" name="Column6416" dataDxfId="10151"/>
    <tableColumn id="6421" xr3:uid="{68CFF8B0-1FEC-43AA-B8EF-6B6859EA06B9}" name="Column6417" dataDxfId="10150"/>
    <tableColumn id="6422" xr3:uid="{A5B62DA5-29A2-42E7-98E5-215DA6BD7E9F}" name="Column6418" dataDxfId="10149"/>
    <tableColumn id="6423" xr3:uid="{CD606665-ED1E-42F8-AAA6-40922187172A}" name="Column6419" dataDxfId="10148"/>
    <tableColumn id="6424" xr3:uid="{B183DB6D-5294-49FE-8B54-5105467A1DA7}" name="Column6420" dataDxfId="10147"/>
    <tableColumn id="6425" xr3:uid="{7CC0E25B-E5C6-444B-BDF7-51A38FA67CC1}" name="Column6421" dataDxfId="10146"/>
    <tableColumn id="6426" xr3:uid="{E0C89E14-476A-4588-9790-6337138CF952}" name="Column6422" dataDxfId="10145"/>
    <tableColumn id="6427" xr3:uid="{84330D5F-8A24-42D1-B52A-F9CA160CB781}" name="Column6423" dataDxfId="10144"/>
    <tableColumn id="6428" xr3:uid="{26F1833B-E2BE-4C9E-AE42-A92B45B8530A}" name="Column6424" dataDxfId="10143"/>
    <tableColumn id="6429" xr3:uid="{0EA56B38-2581-4A86-B9AB-F75CDB915CAA}" name="Column6425" dataDxfId="10142"/>
    <tableColumn id="6430" xr3:uid="{AD8AC1C1-0123-4466-B29F-8C92D2CE17DF}" name="Column6426" dataDxfId="10141"/>
    <tableColumn id="6431" xr3:uid="{8EC53913-8D12-4E59-8265-264BBF0A82E9}" name="Column6427" dataDxfId="10140"/>
    <tableColumn id="6432" xr3:uid="{740EB4FD-BA26-4567-96FE-D377F2338DE0}" name="Column6428" dataDxfId="10139"/>
    <tableColumn id="6433" xr3:uid="{3D2CF19A-CF9C-4D53-BB01-B9219E7B1543}" name="Column6429" dataDxfId="10138"/>
    <tableColumn id="6434" xr3:uid="{81EE430A-A20F-44F5-80EC-7AC022B08195}" name="Column6430" dataDxfId="10137"/>
    <tableColumn id="6435" xr3:uid="{4E719166-85CB-4B92-9616-BAA4F8D0CBC0}" name="Column6431" dataDxfId="10136"/>
    <tableColumn id="6436" xr3:uid="{9B588873-6986-497C-8763-10A27F7FACB5}" name="Column6432" dataDxfId="10135"/>
    <tableColumn id="6437" xr3:uid="{0A445624-A42B-4878-82CC-55AB93012DE8}" name="Column6433" dataDxfId="10134"/>
    <tableColumn id="6438" xr3:uid="{6E903D12-8665-4376-9642-A2717BD4AC61}" name="Column6434" dataDxfId="10133"/>
    <tableColumn id="6439" xr3:uid="{741BE2CE-D6FF-49A8-82D3-E0DA485D4080}" name="Column6435" dataDxfId="10132"/>
    <tableColumn id="6440" xr3:uid="{91BA948B-E4D4-465C-8634-C237703B9C34}" name="Column6436" dataDxfId="10131"/>
    <tableColumn id="6441" xr3:uid="{815D5735-177D-4C33-A22E-01AF8421F321}" name="Column6437" dataDxfId="10130"/>
    <tableColumn id="6442" xr3:uid="{D657B60E-0DE7-425E-A081-A16BA039F6E2}" name="Column6438" dataDxfId="10129"/>
    <tableColumn id="6443" xr3:uid="{2C5BBBBE-7547-41E0-99A3-BDC6C02945BA}" name="Column6439" dataDxfId="10128"/>
    <tableColumn id="6444" xr3:uid="{0E78DB8E-1DE4-41ED-A480-0BF7620F23AD}" name="Column6440" dataDxfId="10127"/>
    <tableColumn id="6445" xr3:uid="{769801C1-F225-4E1B-9FB0-3B3A4FDB37E7}" name="Column6441" dataDxfId="10126"/>
    <tableColumn id="6446" xr3:uid="{6148AC9B-2306-445C-89A0-E3D27D58F41E}" name="Column6442" dataDxfId="10125"/>
    <tableColumn id="6447" xr3:uid="{10D22161-2B6E-4326-B6F9-4691CAB80B0F}" name="Column6443" dataDxfId="10124"/>
    <tableColumn id="6448" xr3:uid="{D5149C7F-C919-46D4-A699-ECF4AC7DF905}" name="Column6444" dataDxfId="10123"/>
    <tableColumn id="6449" xr3:uid="{CC76FBE6-896B-404C-BF6D-7B1410931589}" name="Column6445" dataDxfId="10122"/>
    <tableColumn id="6450" xr3:uid="{E35F644D-7032-45A9-A400-0544017B5042}" name="Column6446" dataDxfId="10121"/>
    <tableColumn id="6451" xr3:uid="{9D7F9833-9B4B-4F11-9B76-C1DB8D7BD4CB}" name="Column6447" dataDxfId="10120"/>
    <tableColumn id="6452" xr3:uid="{E7957E94-5577-4B44-8B27-D7B538858AD0}" name="Column6448" dataDxfId="10119"/>
    <tableColumn id="6453" xr3:uid="{6B3FB446-F6EF-4B43-BFA8-C163890ADBF7}" name="Column6449" dataDxfId="10118"/>
    <tableColumn id="6454" xr3:uid="{CD43A370-06F8-4E65-8731-0041D3C0C501}" name="Column6450" dataDxfId="10117"/>
    <tableColumn id="6455" xr3:uid="{76822EA8-9A5C-419C-ACFE-79C56122015C}" name="Column6451" dataDxfId="10116"/>
    <tableColumn id="6456" xr3:uid="{12344BD6-18F4-42F0-904B-8381AE43DC45}" name="Column6452" dataDxfId="10115"/>
    <tableColumn id="6457" xr3:uid="{B1AF8062-18B6-43A0-A153-ED5BBC71C73D}" name="Column6453" dataDxfId="10114"/>
    <tableColumn id="6458" xr3:uid="{791E8F0B-279E-4450-84FD-3F477350600E}" name="Column6454" dataDxfId="10113"/>
    <tableColumn id="6459" xr3:uid="{0416D507-BACC-433E-B813-28E2759B6487}" name="Column6455" dataDxfId="10112"/>
    <tableColumn id="6460" xr3:uid="{3185D892-0CB7-4B20-9C4F-8F66BC94B4F8}" name="Column6456" dataDxfId="10111"/>
    <tableColumn id="6461" xr3:uid="{94B9A8D2-37D9-47E8-9FCA-9BEFABF3F062}" name="Column6457" dataDxfId="10110"/>
    <tableColumn id="6462" xr3:uid="{ABF7ADE2-2305-4E1B-B651-9166179B35F8}" name="Column6458" dataDxfId="10109"/>
    <tableColumn id="6463" xr3:uid="{4F9DBF93-1DE3-49A9-B2BF-99EF8F0B9745}" name="Column6459" dataDxfId="10108"/>
    <tableColumn id="6464" xr3:uid="{B130366F-8C97-4848-9146-A17F7C08FDD4}" name="Column6460" dataDxfId="10107"/>
    <tableColumn id="6465" xr3:uid="{FDB89DBA-5DFE-40EC-9C5D-F1C06C07CFC8}" name="Column6461" dataDxfId="10106"/>
    <tableColumn id="6466" xr3:uid="{1F311998-8114-4572-B891-6C816E42C892}" name="Column6462" dataDxfId="10105"/>
    <tableColumn id="6467" xr3:uid="{73214B05-5803-486D-B93B-A4D53EC26949}" name="Column6463" dataDxfId="10104"/>
    <tableColumn id="6468" xr3:uid="{ACE804E3-9FD6-404D-A4C2-E7FE282F0C8C}" name="Column6464" dataDxfId="10103"/>
    <tableColumn id="6469" xr3:uid="{0D02D3EA-0705-4386-9EA4-53D4670EBC8C}" name="Column6465" dataDxfId="10102"/>
    <tableColumn id="6470" xr3:uid="{AE63E09E-18E4-42E4-98A1-A6F7681C5A14}" name="Column6466" dataDxfId="10101"/>
    <tableColumn id="6471" xr3:uid="{5F2AB127-5515-4B29-A918-AD37F738D7FF}" name="Column6467" dataDxfId="10100"/>
    <tableColumn id="6472" xr3:uid="{2765A99B-5BA9-4641-882E-7EFC0DF42BF4}" name="Column6468" dataDxfId="10099"/>
    <tableColumn id="6473" xr3:uid="{486BA435-FB17-45C6-B6E8-0C0E65C6F80A}" name="Column6469" dataDxfId="10098"/>
    <tableColumn id="6474" xr3:uid="{3783D991-3AEB-4E8E-A8CE-5C9516111AC6}" name="Column6470" dataDxfId="10097"/>
    <tableColumn id="6475" xr3:uid="{8B65348C-97BA-4178-B429-4BD8F3927093}" name="Column6471" dataDxfId="10096"/>
    <tableColumn id="6476" xr3:uid="{08422619-5EB4-406D-984A-D7325CFFA11D}" name="Column6472" dataDxfId="10095"/>
    <tableColumn id="6477" xr3:uid="{CB77E6BD-436A-40E2-8172-BAB622E9A87F}" name="Column6473" dataDxfId="10094"/>
    <tableColumn id="6478" xr3:uid="{235AFA12-65C3-44F2-BB4E-9784A5348EDA}" name="Column6474" dataDxfId="10093"/>
    <tableColumn id="6479" xr3:uid="{1E446C31-B5AE-407F-9941-1251A6427B7C}" name="Column6475" dataDxfId="10092"/>
    <tableColumn id="6480" xr3:uid="{EA2A3EB2-B438-4857-A7D2-BD609F18508A}" name="Column6476" dataDxfId="10091"/>
    <tableColumn id="6481" xr3:uid="{890E8BB0-C5A7-4ABB-A308-432C645A1711}" name="Column6477" dataDxfId="10090"/>
    <tableColumn id="6482" xr3:uid="{98BFABF2-9C88-42DF-A17F-6721C50452F4}" name="Column6478" dataDxfId="10089"/>
    <tableColumn id="6483" xr3:uid="{CA87F7C8-34F3-4E47-BB3B-75EC35182D16}" name="Column6479" dataDxfId="10088"/>
    <tableColumn id="6484" xr3:uid="{8CFCEE5B-5BF3-4D2D-9FCE-D0F370207C93}" name="Column6480" dataDxfId="10087"/>
    <tableColumn id="6485" xr3:uid="{949AD6BA-3E0C-4898-B8A8-FEBFAFC7F4D7}" name="Column6481" dataDxfId="10086"/>
    <tableColumn id="6486" xr3:uid="{3C23F1D3-3711-4BE6-84A9-A7609E26EAAD}" name="Column6482" dataDxfId="10085"/>
    <tableColumn id="6487" xr3:uid="{23675DF3-1E07-42DB-82AB-8596BC820CB7}" name="Column6483" dataDxfId="10084"/>
    <tableColumn id="6488" xr3:uid="{E6E2B2F6-53FE-426A-8B87-01066C6BF783}" name="Column6484" dataDxfId="10083"/>
    <tableColumn id="6489" xr3:uid="{59A812BD-8346-4B58-B7D8-EFD6C38230E7}" name="Column6485" dataDxfId="10082"/>
    <tableColumn id="6490" xr3:uid="{A191F94D-426A-4661-B305-32BFA201E6B6}" name="Column6486" dataDxfId="10081"/>
    <tableColumn id="6491" xr3:uid="{889A6929-31D7-40F2-BD84-788039262D4B}" name="Column6487" dataDxfId="10080"/>
    <tableColumn id="6492" xr3:uid="{75E74DEB-2FDE-4B63-A18E-28BD9E3D9313}" name="Column6488" dataDxfId="10079"/>
    <tableColumn id="6493" xr3:uid="{54484E1A-2EED-4709-BC6B-7DFE78E85264}" name="Column6489" dataDxfId="10078"/>
    <tableColumn id="6494" xr3:uid="{5714EFEA-EC65-4366-8A27-37629F778CCD}" name="Column6490" dataDxfId="10077"/>
    <tableColumn id="6495" xr3:uid="{1B67AC90-BDD2-4447-BB59-9574AA891C19}" name="Column6491" dataDxfId="10076"/>
    <tableColumn id="6496" xr3:uid="{6D6B2F66-978B-4A95-ACF5-C99A4C25E261}" name="Column6492" dataDxfId="10075"/>
    <tableColumn id="6497" xr3:uid="{26FE438E-47FB-4AA6-BE53-16880CE9E7D2}" name="Column6493" dataDxfId="10074"/>
    <tableColumn id="6498" xr3:uid="{E5DA694B-A002-44F6-A2DC-095576FF7D05}" name="Column6494" dataDxfId="10073"/>
    <tableColumn id="6499" xr3:uid="{53B1DFFE-5E07-42F3-91F0-DAB4A22D2AAF}" name="Column6495" dataDxfId="10072"/>
    <tableColumn id="6500" xr3:uid="{28E6C3F8-5A27-4F9B-A076-613CCD9DCDEB}" name="Column6496" dataDxfId="10071"/>
    <tableColumn id="6501" xr3:uid="{EAFBDDD5-9970-4357-A751-C91BF623BC86}" name="Column6497" dataDxfId="10070"/>
    <tableColumn id="6502" xr3:uid="{C203F6EE-121E-440A-924E-EA2CDAB5F761}" name="Column6498" dataDxfId="10069"/>
    <tableColumn id="6503" xr3:uid="{B62FFC94-450D-4B00-BB18-611103D4B935}" name="Column6499" dataDxfId="10068"/>
    <tableColumn id="6504" xr3:uid="{251B4385-15AA-4AC5-970E-59CA1B68E52D}" name="Column6500" dataDxfId="10067"/>
    <tableColumn id="6505" xr3:uid="{E1A29F25-B39D-44A0-9D2C-DE09CC7EC4BF}" name="Column6501" dataDxfId="10066"/>
    <tableColumn id="6506" xr3:uid="{22695265-B353-4B2C-9082-9CDF81C85D84}" name="Column6502" dataDxfId="10065"/>
    <tableColumn id="6507" xr3:uid="{6C86F3FC-A93B-4B2F-A384-CFA5B54FEA58}" name="Column6503" dataDxfId="10064"/>
    <tableColumn id="6508" xr3:uid="{6B999DAB-E711-45DA-9D30-EBDE25D87525}" name="Column6504" dataDxfId="10063"/>
    <tableColumn id="6509" xr3:uid="{F04F4C42-41A5-4D2C-AA71-0583DCDE1582}" name="Column6505" dataDxfId="10062"/>
    <tableColumn id="6510" xr3:uid="{9989DCE5-6EA3-4AD5-B242-526371ACDB4C}" name="Column6506" dataDxfId="10061"/>
    <tableColumn id="6511" xr3:uid="{8F2141F9-8E9B-4BA5-B02D-91B0D705CBE1}" name="Column6507" dataDxfId="10060"/>
    <tableColumn id="6512" xr3:uid="{760EF38C-50C0-4A1C-93B1-D4FE1A3A353F}" name="Column6508" dataDxfId="10059"/>
    <tableColumn id="6513" xr3:uid="{6C9FAFE3-BBDB-4D03-AFE0-FE0C825C5FE6}" name="Column6509" dataDxfId="10058"/>
    <tableColumn id="6514" xr3:uid="{E6455330-04A4-436E-9761-AF679E6B403B}" name="Column6510" dataDxfId="10057"/>
    <tableColumn id="6515" xr3:uid="{B15A1C69-D275-4A32-81C1-8BF707037E9B}" name="Column6511" dataDxfId="10056"/>
    <tableColumn id="6516" xr3:uid="{A12B835D-C74D-4FD8-9114-2FAF529B7AD1}" name="Column6512" dataDxfId="10055"/>
    <tableColumn id="6517" xr3:uid="{0D1FC521-EEC4-4FF6-84D3-069589F8EC42}" name="Column6513" dataDxfId="10054"/>
    <tableColumn id="6518" xr3:uid="{4E8A2690-E38C-4ECF-82C5-8F7117529850}" name="Column6514" dataDxfId="10053"/>
    <tableColumn id="6519" xr3:uid="{9B8AA899-B753-4F43-A4F2-94A6E5B2844D}" name="Column6515" dataDxfId="10052"/>
    <tableColumn id="6520" xr3:uid="{0F9D7455-FC63-4CE1-9766-500778A4CD99}" name="Column6516" dataDxfId="10051"/>
    <tableColumn id="6521" xr3:uid="{5F385EC3-DF99-4AEF-A494-3E09E0095CD4}" name="Column6517" dataDxfId="10050"/>
    <tableColumn id="6522" xr3:uid="{B1A65DD7-C3B2-4B99-BF28-388FCBBD34BE}" name="Column6518" dataDxfId="10049"/>
    <tableColumn id="6523" xr3:uid="{5F32C1DE-61F6-4C8E-A543-5C86EF83C6DB}" name="Column6519" dataDxfId="10048"/>
    <tableColumn id="6524" xr3:uid="{FF48E7FF-C233-4704-B227-85A382A36F10}" name="Column6520" dataDxfId="10047"/>
    <tableColumn id="6525" xr3:uid="{A575A7A5-C027-4736-8E99-5177A3559C08}" name="Column6521" dataDxfId="10046"/>
    <tableColumn id="6526" xr3:uid="{5C40ED7E-CD00-40A7-8B88-C0932C8ADA66}" name="Column6522" dataDxfId="10045"/>
    <tableColumn id="6527" xr3:uid="{86507350-6AD1-405A-98AB-8B11E936E824}" name="Column6523" dataDxfId="10044"/>
    <tableColumn id="6528" xr3:uid="{DA4F99AD-0BE1-4BCD-A79E-26A3C3679509}" name="Column6524" dataDxfId="10043"/>
    <tableColumn id="6529" xr3:uid="{74444C04-2C47-4D3F-8BAF-5ADC7911A093}" name="Column6525" dataDxfId="10042"/>
    <tableColumn id="6530" xr3:uid="{34860EDA-6264-450C-A37A-C8E8B6CFF05A}" name="Column6526" dataDxfId="10041"/>
    <tableColumn id="6531" xr3:uid="{B82CBFB9-BEE9-4FDF-9A75-53A8A30C1A11}" name="Column6527" dataDxfId="10040"/>
    <tableColumn id="6532" xr3:uid="{0392A65A-5073-46F7-9052-E6F39B30FC2D}" name="Column6528" dataDxfId="10039"/>
    <tableColumn id="6533" xr3:uid="{EF9C7D15-C702-43A3-A96D-AE1D49EDA852}" name="Column6529" dataDxfId="10038"/>
    <tableColumn id="6534" xr3:uid="{BA750712-99F0-4944-839A-F66B171F6450}" name="Column6530" dataDxfId="10037"/>
    <tableColumn id="6535" xr3:uid="{67EE7C27-F666-466A-ABCE-35FEFF1129E8}" name="Column6531" dataDxfId="10036"/>
    <tableColumn id="6536" xr3:uid="{10683478-A5F2-4B7F-844E-8E290BF7560D}" name="Column6532" dataDxfId="10035"/>
    <tableColumn id="6537" xr3:uid="{2D0EDD51-6A96-4C6B-8A52-EC6B64F4328E}" name="Column6533" dataDxfId="10034"/>
    <tableColumn id="6538" xr3:uid="{AF811325-202C-4EFA-B9AF-EA0DA93C788D}" name="Column6534" dataDxfId="10033"/>
    <tableColumn id="6539" xr3:uid="{8C7CFCF1-C75D-40AE-8E2E-B5F58B41CB98}" name="Column6535" dataDxfId="10032"/>
    <tableColumn id="6540" xr3:uid="{64BF3821-152A-4F95-BADB-02326A80E1DA}" name="Column6536" dataDxfId="10031"/>
    <tableColumn id="6541" xr3:uid="{0D9710A9-51C1-4BB2-8E12-90E43CBD1694}" name="Column6537" dataDxfId="10030"/>
    <tableColumn id="6542" xr3:uid="{BC0A2410-6160-4540-B768-9A70E864E96D}" name="Column6538" dataDxfId="10029"/>
    <tableColumn id="6543" xr3:uid="{EF20BDDC-00FF-4D93-ABDF-48E2C061ACD9}" name="Column6539" dataDxfId="10028"/>
    <tableColumn id="6544" xr3:uid="{1DDEC424-51A2-470E-81DC-0EC69AF16B8C}" name="Column6540" dataDxfId="10027"/>
    <tableColumn id="6545" xr3:uid="{281C7085-2458-4F74-952D-3DA8AFDC9BFB}" name="Column6541" dataDxfId="10026"/>
    <tableColumn id="6546" xr3:uid="{B8CDAEEC-AA17-436C-B873-2828B23455F7}" name="Column6542" dataDxfId="10025"/>
    <tableColumn id="6547" xr3:uid="{7CD0C12C-9F49-4887-896C-3316E74BE601}" name="Column6543" dataDxfId="10024"/>
    <tableColumn id="6548" xr3:uid="{387ACB90-D59C-439E-AD63-B6BF57731C95}" name="Column6544" dataDxfId="10023"/>
    <tableColumn id="6549" xr3:uid="{5932C802-1162-446D-B856-D359020991DF}" name="Column6545" dataDxfId="10022"/>
    <tableColumn id="6550" xr3:uid="{767EA398-1018-4C67-92C8-956DD2A497C2}" name="Column6546" dataDxfId="10021"/>
    <tableColumn id="6551" xr3:uid="{06F7AC5E-FC3C-439E-9771-6FD417307826}" name="Column6547" dataDxfId="10020"/>
    <tableColumn id="6552" xr3:uid="{05BCEEA4-3A91-492E-AF92-756E89F37A3D}" name="Column6548" dataDxfId="10019"/>
    <tableColumn id="6553" xr3:uid="{A3945D99-79A0-4CB3-9D66-DB6022ED61D5}" name="Column6549" dataDxfId="10018"/>
    <tableColumn id="6554" xr3:uid="{4A9B6F6D-A617-4643-8D19-120A3B856D16}" name="Column6550" dataDxfId="10017"/>
    <tableColumn id="6555" xr3:uid="{71993933-89E3-4453-BDB0-126507EA1D7C}" name="Column6551" dataDxfId="10016"/>
    <tableColumn id="6556" xr3:uid="{7910F860-45AF-4676-8960-EE2817298611}" name="Column6552" dataDxfId="10015"/>
    <tableColumn id="6557" xr3:uid="{02DA0B5D-2503-4E84-9FC4-C8A5691E13BC}" name="Column6553" dataDxfId="10014"/>
    <tableColumn id="6558" xr3:uid="{35682FFB-F062-4EE3-98E0-DA873565028E}" name="Column6554" dataDxfId="10013"/>
    <tableColumn id="6559" xr3:uid="{55860E7E-39A8-49D0-86C0-3F9C309925C5}" name="Column6555" dataDxfId="10012"/>
    <tableColumn id="6560" xr3:uid="{47D3A4C0-2E08-4BFF-A067-4BD88F12D8A1}" name="Column6556" dataDxfId="10011"/>
    <tableColumn id="6561" xr3:uid="{6E4CDA7B-E486-4E13-B7F3-879365B907F8}" name="Column6557" dataDxfId="10010"/>
    <tableColumn id="6562" xr3:uid="{EC97D196-C9D1-4428-8921-3429B7B996A6}" name="Column6558" dataDxfId="10009"/>
    <tableColumn id="6563" xr3:uid="{821E6839-4C57-446B-8680-798DBB36DB66}" name="Column6559" dataDxfId="10008"/>
    <tableColumn id="6564" xr3:uid="{59766CBB-594C-4335-8CFD-01290FD773C0}" name="Column6560" dataDxfId="10007"/>
    <tableColumn id="6565" xr3:uid="{05EE4473-A035-4BC9-9D7E-114784B57D8F}" name="Column6561" dataDxfId="10006"/>
    <tableColumn id="6566" xr3:uid="{20FE68C3-31CA-4B01-B97D-03E9EBD0070C}" name="Column6562" dataDxfId="10005"/>
    <tableColumn id="6567" xr3:uid="{EF659A27-12ED-4B62-A389-12ACD59BDA30}" name="Column6563" dataDxfId="10004"/>
    <tableColumn id="6568" xr3:uid="{28D9F774-9AFD-4B1B-BF1E-6E722B7C289D}" name="Column6564" dataDxfId="10003"/>
    <tableColumn id="6569" xr3:uid="{C370CFAB-1B35-4277-8EA2-AA2D8B60C2BD}" name="Column6565" dataDxfId="10002"/>
    <tableColumn id="6570" xr3:uid="{618FB633-92BC-48E5-B5DF-491EACA5C780}" name="Column6566" dataDxfId="10001"/>
    <tableColumn id="6571" xr3:uid="{5D973DF4-B72F-4DB1-9AE2-FC80AFD060E4}" name="Column6567" dataDxfId="10000"/>
    <tableColumn id="6572" xr3:uid="{C5B1908C-7DB8-408C-9186-370FEFFC8DAE}" name="Column6568" dataDxfId="9999"/>
    <tableColumn id="6573" xr3:uid="{A62E83C0-84E6-48EF-A540-762710D680EB}" name="Column6569" dataDxfId="9998"/>
    <tableColumn id="6574" xr3:uid="{B270C142-09AB-4FA2-A715-7DB6227CB649}" name="Column6570" dataDxfId="9997"/>
    <tableColumn id="6575" xr3:uid="{645BAEA6-DC32-4014-B1E7-88F42E3FDBD5}" name="Column6571" dataDxfId="9996"/>
    <tableColumn id="6576" xr3:uid="{0E500B21-067E-4E3D-829C-FBE9A460AC18}" name="Column6572" dataDxfId="9995"/>
    <tableColumn id="6577" xr3:uid="{17C53390-4060-4436-BB05-3C91F95B57B2}" name="Column6573" dataDxfId="9994"/>
    <tableColumn id="6578" xr3:uid="{4CD7EAE1-A06E-4CBE-BEB4-65A0B86E05E4}" name="Column6574" dataDxfId="9993"/>
    <tableColumn id="6579" xr3:uid="{E5E2171F-4A16-4EC5-B2F0-65C91190C8D7}" name="Column6575" dataDxfId="9992"/>
    <tableColumn id="6580" xr3:uid="{07B1C2EA-DD81-4698-B751-BC3BBD146E97}" name="Column6576" dataDxfId="9991"/>
    <tableColumn id="6581" xr3:uid="{42F32381-7979-45D9-9F8F-CD51C0575340}" name="Column6577" dataDxfId="9990"/>
    <tableColumn id="6582" xr3:uid="{249F1DC3-1D48-4D05-9F41-00E93CE34D6B}" name="Column6578" dataDxfId="9989"/>
    <tableColumn id="6583" xr3:uid="{34B3D8E3-2475-4803-A549-DA05EFF229BF}" name="Column6579" dataDxfId="9988"/>
    <tableColumn id="6584" xr3:uid="{8A5935DD-A9AF-4954-B914-1FA8D69F0E7D}" name="Column6580" dataDxfId="9987"/>
    <tableColumn id="6585" xr3:uid="{4719D33A-4183-4E1B-82A1-B3A40003D92E}" name="Column6581" dataDxfId="9986"/>
    <tableColumn id="6586" xr3:uid="{E427EE1D-0314-414C-8A96-FAC353E9D116}" name="Column6582" dataDxfId="9985"/>
    <tableColumn id="6587" xr3:uid="{5529F3B0-FFFF-4B33-8EED-0A9691F286DB}" name="Column6583" dataDxfId="9984"/>
    <tableColumn id="6588" xr3:uid="{B7E61B87-5D1B-444C-A3C6-8E3A8CD002B1}" name="Column6584" dataDxfId="9983"/>
    <tableColumn id="6589" xr3:uid="{B99D21FC-9E8A-4405-99BB-D49649D1A995}" name="Column6585" dataDxfId="9982"/>
    <tableColumn id="6590" xr3:uid="{8C0225C7-CC00-460A-805E-7C33BA306377}" name="Column6586" dataDxfId="9981"/>
    <tableColumn id="6591" xr3:uid="{209D89D1-FA70-4196-A57D-52D7D62F994C}" name="Column6587" dataDxfId="9980"/>
    <tableColumn id="6592" xr3:uid="{3DBFF7A8-8ADA-4E5B-A41C-E66909AD58A7}" name="Column6588" dataDxfId="9979"/>
    <tableColumn id="6593" xr3:uid="{8844DFA8-8D45-4E2F-8D25-22A9D35B56AD}" name="Column6589" dataDxfId="9978"/>
    <tableColumn id="6594" xr3:uid="{1DB2648C-EB1A-46B6-8213-FF5554BF4BE7}" name="Column6590" dataDxfId="9977"/>
    <tableColumn id="6595" xr3:uid="{47352172-ABD0-404F-ACD2-C458FBEAB276}" name="Column6591" dataDxfId="9976"/>
    <tableColumn id="6596" xr3:uid="{DB96D406-3267-4042-9DEC-D611C790E358}" name="Column6592" dataDxfId="9975"/>
    <tableColumn id="6597" xr3:uid="{E478DA43-6F09-4BE8-8847-624EEAACC113}" name="Column6593" dataDxfId="9974"/>
    <tableColumn id="6598" xr3:uid="{0D73B047-0ADC-490D-9A9B-19AB8C7935DE}" name="Column6594" dataDxfId="9973"/>
    <tableColumn id="6599" xr3:uid="{66BEE759-E3BC-4D2C-8B2B-4D97ACF5464A}" name="Column6595" dataDxfId="9972"/>
    <tableColumn id="6600" xr3:uid="{42A002FD-1776-4C8F-9123-1606030A5128}" name="Column6596" dataDxfId="9971"/>
    <tableColumn id="6601" xr3:uid="{8F0F4314-148C-4521-B389-A7B687A73156}" name="Column6597" dataDxfId="9970"/>
    <tableColumn id="6602" xr3:uid="{7BE68C03-D5D1-4093-A4F8-EEE2C11A85FB}" name="Column6598" dataDxfId="9969"/>
    <tableColumn id="6603" xr3:uid="{58B2F8A3-876E-45C0-A243-4E44EFE5C93C}" name="Column6599" dataDxfId="9968"/>
    <tableColumn id="6604" xr3:uid="{36FFB9F9-5685-4F9E-B15E-CD4494AF7632}" name="Column6600" dataDxfId="9967"/>
    <tableColumn id="6605" xr3:uid="{9B6997AA-C3DA-4473-9E68-DC61D20D6D99}" name="Column6601" dataDxfId="9966"/>
    <tableColumn id="6606" xr3:uid="{B18DC3DF-1135-49CD-B8F8-41C95838C7BA}" name="Column6602" dataDxfId="9965"/>
    <tableColumn id="6607" xr3:uid="{E24A1868-C5D3-426D-B0B9-1A8F5325D4DD}" name="Column6603" dataDxfId="9964"/>
    <tableColumn id="6608" xr3:uid="{47063E29-5E45-452F-8BA5-B6B2772D2EFF}" name="Column6604" dataDxfId="9963"/>
    <tableColumn id="6609" xr3:uid="{3F2E8BE0-0F84-4C7C-9EF9-8ACD8258D6E6}" name="Column6605" dataDxfId="9962"/>
    <tableColumn id="6610" xr3:uid="{954788B3-83C9-45E1-9B62-B51DDCAFC98B}" name="Column6606" dataDxfId="9961"/>
    <tableColumn id="6611" xr3:uid="{260A3571-A616-43CE-BDAA-F2B9488ACD73}" name="Column6607" dataDxfId="9960"/>
    <tableColumn id="6612" xr3:uid="{238699C0-1CBB-4180-AD3B-5E5B7453F735}" name="Column6608" dataDxfId="9959"/>
    <tableColumn id="6613" xr3:uid="{C5925FB6-6144-42A3-8DCA-C0293D38433E}" name="Column6609" dataDxfId="9958"/>
    <tableColumn id="6614" xr3:uid="{C9BDAC9F-A577-47C5-89E0-D90D51832BD3}" name="Column6610" dataDxfId="9957"/>
    <tableColumn id="6615" xr3:uid="{BC5C72C4-2E2E-42AA-B1CA-BDF3527A87B1}" name="Column6611" dataDxfId="9956"/>
    <tableColumn id="6616" xr3:uid="{5BF640E4-C49D-43BE-A462-BDC4B0C7ED4E}" name="Column6612" dataDxfId="9955"/>
    <tableColumn id="6617" xr3:uid="{C5B29984-483E-436E-9AD5-8AC35364B32D}" name="Column6613" dataDxfId="9954"/>
    <tableColumn id="6618" xr3:uid="{D099CC13-13EA-4067-9BDE-C9EBE75EB87F}" name="Column6614" dataDxfId="9953"/>
    <tableColumn id="6619" xr3:uid="{866D82C8-5E54-4DC9-89F1-80EE18FE95D7}" name="Column6615" dataDxfId="9952"/>
    <tableColumn id="6620" xr3:uid="{7E282A1B-764C-44B2-921A-A34E62BF6F9C}" name="Column6616" dataDxfId="9951"/>
    <tableColumn id="6621" xr3:uid="{A872758D-AC7E-4500-8A0D-7162225AB87C}" name="Column6617" dataDxfId="9950"/>
    <tableColumn id="6622" xr3:uid="{FAB94EFE-91FC-44D9-A6CF-4689496C5FB2}" name="Column6618" dataDxfId="9949"/>
    <tableColumn id="6623" xr3:uid="{AC9699F0-A874-4EF5-8D70-E304AFF5B3A2}" name="Column6619" dataDxfId="9948"/>
    <tableColumn id="6624" xr3:uid="{B4D0B92D-43CD-4411-8AF7-EE729F3A760B}" name="Column6620" dataDxfId="9947"/>
    <tableColumn id="6625" xr3:uid="{89125075-209B-4A4C-9FBA-3F03D53AB64A}" name="Column6621" dataDxfId="9946"/>
    <tableColumn id="6626" xr3:uid="{795AD5D0-945A-4A88-9C71-FEFE6FB8CCF1}" name="Column6622" dataDxfId="9945"/>
    <tableColumn id="6627" xr3:uid="{18890D44-8C40-457C-8DE6-749646200964}" name="Column6623" dataDxfId="9944"/>
    <tableColumn id="6628" xr3:uid="{B7F04323-EB83-408B-A778-0C9403E2D79C}" name="Column6624" dataDxfId="9943"/>
    <tableColumn id="6629" xr3:uid="{9B0BC9EB-0735-4856-896A-01B2664A5F96}" name="Column6625" dataDxfId="9942"/>
    <tableColumn id="6630" xr3:uid="{D1835969-8679-4AC2-8745-C47910B1ED6E}" name="Column6626" dataDxfId="9941"/>
    <tableColumn id="6631" xr3:uid="{9BE737A0-73E8-41A7-A255-04A4370F275C}" name="Column6627" dataDxfId="9940"/>
    <tableColumn id="6632" xr3:uid="{C88A6CF2-53F8-436A-804E-9AD9680F7540}" name="Column6628" dataDxfId="9939"/>
    <tableColumn id="6633" xr3:uid="{19E5E48F-C6D8-4A51-9540-13DE01E8E60D}" name="Column6629" dataDxfId="9938"/>
    <tableColumn id="6634" xr3:uid="{ED882A45-1A95-4B7F-8731-912FBB91C893}" name="Column6630" dataDxfId="9937"/>
    <tableColumn id="6635" xr3:uid="{580B4321-EF82-4DFD-953E-9B6D18ADAA06}" name="Column6631" dataDxfId="9936"/>
    <tableColumn id="6636" xr3:uid="{D3CB9113-49E7-4A48-B3C4-5429FD7CA7C3}" name="Column6632" dataDxfId="9935"/>
    <tableColumn id="6637" xr3:uid="{E0B640A7-BA82-417D-B760-8AD194A0E69C}" name="Column6633" dataDxfId="9934"/>
    <tableColumn id="6638" xr3:uid="{EAE1F459-9456-44DA-B89F-80F8E305BB65}" name="Column6634" dataDxfId="9933"/>
    <tableColumn id="6639" xr3:uid="{4D21E5DF-3AD5-4EE0-9F73-FE99C5FB18ED}" name="Column6635" dataDxfId="9932"/>
    <tableColumn id="6640" xr3:uid="{8A79C765-F3FA-429D-B61F-29AA9324D30E}" name="Column6636" dataDxfId="9931"/>
    <tableColumn id="6641" xr3:uid="{4AA89BD5-5529-4C8D-AD84-4911A1087FF7}" name="Column6637" dataDxfId="9930"/>
    <tableColumn id="6642" xr3:uid="{F6D6257D-7422-454F-AED9-244CD65CD8D8}" name="Column6638" dataDxfId="9929"/>
    <tableColumn id="6643" xr3:uid="{C7E118EA-4C5A-4928-AA02-8283718946E4}" name="Column6639" dataDxfId="9928"/>
    <tableColumn id="6644" xr3:uid="{AAA457CF-0474-471F-9B40-6298265E3B49}" name="Column6640" dataDxfId="9927"/>
    <tableColumn id="6645" xr3:uid="{CB267A51-19F3-49D5-8640-8BBB0D8879C1}" name="Column6641" dataDxfId="9926"/>
    <tableColumn id="6646" xr3:uid="{3A0DBBB9-BF98-4992-BABC-F8C917E14AE8}" name="Column6642" dataDxfId="9925"/>
    <tableColumn id="6647" xr3:uid="{1EEE33B4-9928-4319-B25C-D46FC6FFD2C9}" name="Column6643" dataDxfId="9924"/>
    <tableColumn id="6648" xr3:uid="{D7F82135-1063-420C-BD31-864EBEF840FE}" name="Column6644" dataDxfId="9923"/>
    <tableColumn id="6649" xr3:uid="{BE0FA465-88E5-4E15-A1A6-BBC2302A9067}" name="Column6645" dataDxfId="9922"/>
    <tableColumn id="6650" xr3:uid="{9C106E93-AC88-4B40-8DEB-84E815B5EA9E}" name="Column6646" dataDxfId="9921"/>
    <tableColumn id="6651" xr3:uid="{C38CCA26-481A-4678-9122-4D9A121EC5AB}" name="Column6647" dataDxfId="9920"/>
    <tableColumn id="6652" xr3:uid="{F9247414-BBBF-493A-8D7C-4F6F3ABF1025}" name="Column6648" dataDxfId="9919"/>
    <tableColumn id="6653" xr3:uid="{EC9C8720-BBF6-4BFE-A0A4-2B6F78A4B9B1}" name="Column6649" dataDxfId="9918"/>
    <tableColumn id="6654" xr3:uid="{D97F4973-34C2-4706-AA3F-C3F768C2CFC2}" name="Column6650" dataDxfId="9917"/>
    <tableColumn id="6655" xr3:uid="{32DE632A-89A9-4F5E-B0C5-C36F6028ECB7}" name="Column6651" dataDxfId="9916"/>
    <tableColumn id="6656" xr3:uid="{9D2668C0-730E-4956-9A58-7107F47C96F3}" name="Column6652" dataDxfId="9915"/>
    <tableColumn id="6657" xr3:uid="{6D64A368-AE8F-41F2-B6C0-F27D11AC4704}" name="Column6653" dataDxfId="9914"/>
    <tableColumn id="6658" xr3:uid="{24301BCB-2457-42EA-8E61-335FEC89220E}" name="Column6654" dataDxfId="9913"/>
    <tableColumn id="6659" xr3:uid="{76822A83-4380-4E6D-ABC7-33AC49B16B15}" name="Column6655" dataDxfId="9912"/>
    <tableColumn id="6660" xr3:uid="{12B1ECB1-5FF4-43DA-BFC7-F1339C6FB874}" name="Column6656" dataDxfId="9911"/>
    <tableColumn id="6661" xr3:uid="{B5EC40CF-4FC7-40FF-82E0-25BF4D8B295A}" name="Column6657" dataDxfId="9910"/>
    <tableColumn id="6662" xr3:uid="{75702BDB-6704-485F-9C78-A42746C5B863}" name="Column6658" dataDxfId="9909"/>
    <tableColumn id="6663" xr3:uid="{5EA973D5-E619-4E35-9B88-2C5619E3890D}" name="Column6659" dataDxfId="9908"/>
    <tableColumn id="6664" xr3:uid="{15ED5286-D477-4362-8C61-6E3F8597F700}" name="Column6660" dataDxfId="9907"/>
    <tableColumn id="6665" xr3:uid="{DAE493EE-A030-4BC7-A7DA-3736AE12BFA9}" name="Column6661" dataDxfId="9906"/>
    <tableColumn id="6666" xr3:uid="{025EB97B-4D5B-4E8A-8602-B8C4A1D9983F}" name="Column6662" dataDxfId="9905"/>
    <tableColumn id="6667" xr3:uid="{82E7CA11-7705-43D7-9E30-64166EC92151}" name="Column6663" dataDxfId="9904"/>
    <tableColumn id="6668" xr3:uid="{6BE33D91-250A-4949-8A65-C7E52F13CEDF}" name="Column6664" dataDxfId="9903"/>
    <tableColumn id="6669" xr3:uid="{669D183B-DE40-46EE-B1CE-3FEC39A1D3F6}" name="Column6665" dataDxfId="9902"/>
    <tableColumn id="6670" xr3:uid="{AF9AB8D2-96CA-436D-96AF-7AF0F718C729}" name="Column6666" dataDxfId="9901"/>
    <tableColumn id="6671" xr3:uid="{320A100E-EF1B-4E33-A68D-1137B8A2C80C}" name="Column6667" dataDxfId="9900"/>
    <tableColumn id="6672" xr3:uid="{A0C506D4-F586-496A-A81B-8817A1087471}" name="Column6668" dataDxfId="9899"/>
    <tableColumn id="6673" xr3:uid="{2FC0D0C6-5E4F-424B-81CA-7084B2F9EDC8}" name="Column6669" dataDxfId="9898"/>
    <tableColumn id="6674" xr3:uid="{3D347C28-2772-4827-AD15-A7A311453C79}" name="Column6670" dataDxfId="9897"/>
    <tableColumn id="6675" xr3:uid="{BF9B2405-64EE-4E52-9D1E-91B1822F1338}" name="Column6671" dataDxfId="9896"/>
    <tableColumn id="6676" xr3:uid="{8FF277B1-EC31-4F10-A78A-FE1C235ABFE8}" name="Column6672" dataDxfId="9895"/>
    <tableColumn id="6677" xr3:uid="{56BA39D7-2738-43A6-BCFF-E77F9F50575F}" name="Column6673" dataDxfId="9894"/>
    <tableColumn id="6678" xr3:uid="{AABB30F0-91CA-4320-A33C-96F943A06CF0}" name="Column6674" dataDxfId="9893"/>
    <tableColumn id="6679" xr3:uid="{FE44C42F-51AB-4FF8-AD52-DDF55181C1DA}" name="Column6675" dataDxfId="9892"/>
    <tableColumn id="6680" xr3:uid="{73985E56-D6FD-402B-B900-8D9653BA18AB}" name="Column6676" dataDxfId="9891"/>
    <tableColumn id="6681" xr3:uid="{0E2ADEC6-AD5B-4E10-B594-8A1FB4ED9C4F}" name="Column6677" dataDxfId="9890"/>
    <tableColumn id="6682" xr3:uid="{82062F98-8DE2-4603-BDA2-F6444AACD91A}" name="Column6678" dataDxfId="9889"/>
    <tableColumn id="6683" xr3:uid="{67F58F89-6448-4F77-ABB3-CEB8660A1773}" name="Column6679" dataDxfId="9888"/>
    <tableColumn id="6684" xr3:uid="{B3877EC5-CA5D-470F-B772-D2B3E1206062}" name="Column6680" dataDxfId="9887"/>
    <tableColumn id="6685" xr3:uid="{B4E3C9A2-6C2B-4F18-AA82-A6C967407698}" name="Column6681" dataDxfId="9886"/>
    <tableColumn id="6686" xr3:uid="{145EE6C3-6159-483E-B550-C07FEEB36A22}" name="Column6682" dataDxfId="9885"/>
    <tableColumn id="6687" xr3:uid="{6AA8C062-114A-4F66-B91B-92BD7CDC8A92}" name="Column6683" dataDxfId="9884"/>
    <tableColumn id="6688" xr3:uid="{7782E6E5-3D35-4134-AACE-74611E79DC12}" name="Column6684" dataDxfId="9883"/>
    <tableColumn id="6689" xr3:uid="{0449A38D-39C3-4890-BA04-89704C67CE7B}" name="Column6685" dataDxfId="9882"/>
    <tableColumn id="6690" xr3:uid="{74A2479D-989C-4132-BD0E-E373F7AFAEDE}" name="Column6686" dataDxfId="9881"/>
    <tableColumn id="6691" xr3:uid="{CD1A8F9B-4D7C-4B4E-B007-48AA8AD4A88C}" name="Column6687" dataDxfId="9880"/>
    <tableColumn id="6692" xr3:uid="{3C0C1B92-4488-4473-8A57-C7C6793D81E6}" name="Column6688" dataDxfId="9879"/>
    <tableColumn id="6693" xr3:uid="{96360799-4733-4F53-880B-76445B12E305}" name="Column6689" dataDxfId="9878"/>
    <tableColumn id="6694" xr3:uid="{ABB74FCF-61A7-4FED-9AF6-F16F6C62571A}" name="Column6690" dataDxfId="9877"/>
    <tableColumn id="6695" xr3:uid="{395D66EF-673F-4E77-83A4-175F1DD13343}" name="Column6691" dataDxfId="9876"/>
    <tableColumn id="6696" xr3:uid="{B3F90153-94A1-4C28-8934-8230DAAFB841}" name="Column6692" dataDxfId="9875"/>
    <tableColumn id="6697" xr3:uid="{891C5229-F261-45BE-A946-7589F6944BB2}" name="Column6693" dataDxfId="9874"/>
    <tableColumn id="6698" xr3:uid="{5707168F-4918-4663-9328-4BFFB0E8EE87}" name="Column6694" dataDxfId="9873"/>
    <tableColumn id="6699" xr3:uid="{F07B42A4-DB29-4A00-BDD4-1E71FB522199}" name="Column6695" dataDxfId="9872"/>
    <tableColumn id="6700" xr3:uid="{FBDA9BF3-37C5-4A09-871D-534E9C33D8BA}" name="Column6696" dataDxfId="9871"/>
    <tableColumn id="6701" xr3:uid="{67FC53E8-906D-4F19-AF25-EE361BF0F2F6}" name="Column6697" dataDxfId="9870"/>
    <tableColumn id="6702" xr3:uid="{25B69B56-648D-48A2-B2EE-1E5C05DF0444}" name="Column6698" dataDxfId="9869"/>
    <tableColumn id="6703" xr3:uid="{097976C7-E7A9-45B6-9238-9D7FCBAA9C57}" name="Column6699" dataDxfId="9868"/>
    <tableColumn id="6704" xr3:uid="{DFCD46B2-3393-45CB-99B1-20B3BBAC2C19}" name="Column6700" dataDxfId="9867"/>
    <tableColumn id="6705" xr3:uid="{73B880CD-6036-48FD-BD43-B680A94F3731}" name="Column6701" dataDxfId="9866"/>
    <tableColumn id="6706" xr3:uid="{87CFDD7B-C977-4C77-BDC0-790253FE6BBF}" name="Column6702" dataDxfId="9865"/>
    <tableColumn id="6707" xr3:uid="{7423221D-4B02-4DD8-BC67-A4704F081F80}" name="Column6703" dataDxfId="9864"/>
    <tableColumn id="6708" xr3:uid="{78147162-88F4-4283-AFD9-01B439349074}" name="Column6704" dataDxfId="9863"/>
    <tableColumn id="6709" xr3:uid="{608CBA52-E87B-430C-A31F-DEF8CD68E20B}" name="Column6705" dataDxfId="9862"/>
    <tableColumn id="6710" xr3:uid="{FD30C95B-6868-40F5-BC92-503B80EB6D4E}" name="Column6706" dataDxfId="9861"/>
    <tableColumn id="6711" xr3:uid="{C68A3F24-976B-4D2A-BABA-4B013F38E25B}" name="Column6707" dataDxfId="9860"/>
    <tableColumn id="6712" xr3:uid="{FB59668D-A665-41D9-9D21-DC20B0D28AA6}" name="Column6708" dataDxfId="9859"/>
    <tableColumn id="6713" xr3:uid="{104A095E-A9F3-43C8-A45B-41FEA1222DDA}" name="Column6709" dataDxfId="9858"/>
    <tableColumn id="6714" xr3:uid="{688B95EE-73E2-4918-890D-751302A019E6}" name="Column6710" dataDxfId="9857"/>
    <tableColumn id="6715" xr3:uid="{89D2B675-196C-4FBF-92B3-4096A052A336}" name="Column6711" dataDxfId="9856"/>
    <tableColumn id="6716" xr3:uid="{34F5AA1B-075E-4A8C-8142-3EB2C91A89B0}" name="Column6712" dataDxfId="9855"/>
    <tableColumn id="6717" xr3:uid="{780ADFFF-C9C6-4ED3-BCF8-F97885D3C205}" name="Column6713" dataDxfId="9854"/>
    <tableColumn id="6718" xr3:uid="{EF51E126-BC9F-4DBB-8935-A8422B14290B}" name="Column6714" dataDxfId="9853"/>
    <tableColumn id="6719" xr3:uid="{5D415AD8-A37C-420A-B5BD-872CA2E98A83}" name="Column6715" dataDxfId="9852"/>
    <tableColumn id="6720" xr3:uid="{5F15686B-A625-4E0A-8172-CFD7D4D2E111}" name="Column6716" dataDxfId="9851"/>
    <tableColumn id="6721" xr3:uid="{305BFFD4-F1B1-422D-8864-A240576AB382}" name="Column6717" dataDxfId="9850"/>
    <tableColumn id="6722" xr3:uid="{1DA98F0F-E2B2-4D81-AAD3-3A01DD6CFDCF}" name="Column6718" dataDxfId="9849"/>
    <tableColumn id="6723" xr3:uid="{D90F821F-CC83-4FFA-8F54-C065916D12E4}" name="Column6719" dataDxfId="9848"/>
    <tableColumn id="6724" xr3:uid="{7DC851D9-85D7-4B5E-9CC2-48BF1F223F06}" name="Column6720" dataDxfId="9847"/>
    <tableColumn id="6725" xr3:uid="{66ECD376-09E8-461F-98AD-A3A7E56652ED}" name="Column6721" dataDxfId="9846"/>
    <tableColumn id="6726" xr3:uid="{93473F1F-95F9-4FC7-AF0A-152B3AB65958}" name="Column6722" dataDxfId="9845"/>
    <tableColumn id="6727" xr3:uid="{5F4641EF-4391-4876-B8D5-9AB7B52695BB}" name="Column6723" dataDxfId="9844"/>
    <tableColumn id="6728" xr3:uid="{DB33739A-FD9C-4C3A-ADF2-D563251A2A8F}" name="Column6724" dataDxfId="9843"/>
    <tableColumn id="6729" xr3:uid="{35B2BB61-C53F-4190-B117-3C41EF3C0611}" name="Column6725" dataDxfId="9842"/>
    <tableColumn id="6730" xr3:uid="{E62F7BEE-F4F1-4F15-8A07-046871856D68}" name="Column6726" dataDxfId="9841"/>
    <tableColumn id="6731" xr3:uid="{9E26C517-A656-4563-910D-01067A977AEC}" name="Column6727" dataDxfId="9840"/>
    <tableColumn id="6732" xr3:uid="{3C842AA3-11A6-4C64-B37A-50B39AD76419}" name="Column6728" dataDxfId="9839"/>
    <tableColumn id="6733" xr3:uid="{09606ACD-55F6-46C0-AEDA-AFA304899F04}" name="Column6729" dataDxfId="9838"/>
    <tableColumn id="6734" xr3:uid="{EA0C5D29-2BA6-4854-9738-BB5A8F1645AE}" name="Column6730" dataDxfId="9837"/>
    <tableColumn id="6735" xr3:uid="{B52D5070-F0CC-442B-8667-EE5F16853705}" name="Column6731" dataDxfId="9836"/>
    <tableColumn id="6736" xr3:uid="{D24D268C-DBF5-4A9C-89A4-4EF4F792359F}" name="Column6732" dataDxfId="9835"/>
    <tableColumn id="6737" xr3:uid="{5F993832-2E00-4AE9-8E29-3BA727CFC49D}" name="Column6733" dataDxfId="9834"/>
    <tableColumn id="6738" xr3:uid="{566468E5-B4E3-4D84-AB83-A625C937A3A2}" name="Column6734" dataDxfId="9833"/>
    <tableColumn id="6739" xr3:uid="{B9704A8E-D380-4B59-931E-DAE3918E1976}" name="Column6735" dataDxfId="9832"/>
    <tableColumn id="6740" xr3:uid="{43ED6C17-B9FC-4848-88CD-F673997C37A8}" name="Column6736" dataDxfId="9831"/>
    <tableColumn id="6741" xr3:uid="{39CB2B4E-D643-427C-A424-C6DE8F7F4075}" name="Column6737" dataDxfId="9830"/>
    <tableColumn id="6742" xr3:uid="{0B516886-1FFA-4C02-91DC-A289085C2E4B}" name="Column6738" dataDxfId="9829"/>
    <tableColumn id="6743" xr3:uid="{692D3674-80B4-4F29-BB36-2321C0D932A4}" name="Column6739" dataDxfId="9828"/>
    <tableColumn id="6744" xr3:uid="{05C022BF-0038-436E-8538-8BB01403FF05}" name="Column6740" dataDxfId="9827"/>
    <tableColumn id="6745" xr3:uid="{3C774444-D11E-4B07-B62A-7438F1087DF4}" name="Column6741" dataDxfId="9826"/>
    <tableColumn id="6746" xr3:uid="{7F2CBFC4-86D5-4765-B116-AE0A6173A235}" name="Column6742" dataDxfId="9825"/>
    <tableColumn id="6747" xr3:uid="{E4EF589D-F7C1-4E3B-9E4F-E5184785D3A6}" name="Column6743" dataDxfId="9824"/>
    <tableColumn id="6748" xr3:uid="{21BAE79D-DD1D-4062-A995-304712461537}" name="Column6744" dataDxfId="9823"/>
    <tableColumn id="6749" xr3:uid="{2C220229-BB1A-483E-A00E-28BD07004DD0}" name="Column6745" dataDxfId="9822"/>
    <tableColumn id="6750" xr3:uid="{582EAECB-15FE-44E6-AABB-5E45FC9232C8}" name="Column6746" dataDxfId="9821"/>
    <tableColumn id="6751" xr3:uid="{BE37F491-B240-4E2C-920E-E21347CDBDE5}" name="Column6747" dataDxfId="9820"/>
    <tableColumn id="6752" xr3:uid="{E690510C-6DD7-4A91-B9CB-45CD04F96AE1}" name="Column6748" dataDxfId="9819"/>
    <tableColumn id="6753" xr3:uid="{20BC6F66-5F76-43F2-B45A-E41FC0B3F773}" name="Column6749" dataDxfId="9818"/>
    <tableColumn id="6754" xr3:uid="{F4FAEBE7-58FA-44B8-88EE-26C617241F50}" name="Column6750" dataDxfId="9817"/>
    <tableColumn id="6755" xr3:uid="{44A45776-DB9C-4790-85EF-A5DADC15EA80}" name="Column6751" dataDxfId="9816"/>
    <tableColumn id="6756" xr3:uid="{656B0136-9FAA-4EC8-9855-B6C5A0E24FE6}" name="Column6752" dataDxfId="9815"/>
    <tableColumn id="6757" xr3:uid="{5E318965-2FB4-4A15-97D4-C1908D524AAC}" name="Column6753" dataDxfId="9814"/>
    <tableColumn id="6758" xr3:uid="{7C93CCC6-4A7F-47FD-A026-6304226D357A}" name="Column6754" dataDxfId="9813"/>
    <tableColumn id="6759" xr3:uid="{8B29D01F-3B2D-42F0-B2CE-D1CB9CB95C00}" name="Column6755" dataDxfId="9812"/>
    <tableColumn id="6760" xr3:uid="{2D68D5C5-4073-4ECD-B5CE-72EB3D74FE4B}" name="Column6756" dataDxfId="9811"/>
    <tableColumn id="6761" xr3:uid="{8B17D204-1D64-4F36-A44F-A315E2A46C31}" name="Column6757" dataDxfId="9810"/>
    <tableColumn id="6762" xr3:uid="{77E96572-0422-4366-BC29-031C74CB108C}" name="Column6758" dataDxfId="9809"/>
    <tableColumn id="6763" xr3:uid="{F4AFDDC8-997D-482D-8D70-D62111D9ED3E}" name="Column6759" dataDxfId="9808"/>
    <tableColumn id="6764" xr3:uid="{9EAD09C3-ADE2-4D36-9E12-580FFF4C8A65}" name="Column6760" dataDxfId="9807"/>
    <tableColumn id="6765" xr3:uid="{F4F0FA84-52A4-48F5-A179-FE7DF48C3AC8}" name="Column6761" dataDxfId="9806"/>
    <tableColumn id="6766" xr3:uid="{9CFF7BAB-E88D-4D31-AF15-198D4F61687A}" name="Column6762" dataDxfId="9805"/>
    <tableColumn id="6767" xr3:uid="{F5979ECD-D03D-4951-9870-6070373EFFC2}" name="Column6763" dataDxfId="9804"/>
    <tableColumn id="6768" xr3:uid="{CB6096A0-BE44-40BC-80DB-DB1AE63ABF8A}" name="Column6764" dataDxfId="9803"/>
    <tableColumn id="6769" xr3:uid="{438A16DF-579C-4677-9B63-AAE4A175FF92}" name="Column6765" dataDxfId="9802"/>
    <tableColumn id="6770" xr3:uid="{0D87D2C1-3A04-4F4D-95C1-CFB5B90843B1}" name="Column6766" dataDxfId="9801"/>
    <tableColumn id="6771" xr3:uid="{9B0AA020-3205-4799-AAF7-28D85CA714D4}" name="Column6767" dataDxfId="9800"/>
    <tableColumn id="6772" xr3:uid="{7911F6C9-9727-4255-8C28-8E8941EEE020}" name="Column6768" dataDxfId="9799"/>
    <tableColumn id="6773" xr3:uid="{6A70EB2B-A83C-4502-8EEA-D11DEF7E6F7D}" name="Column6769" dataDxfId="9798"/>
    <tableColumn id="6774" xr3:uid="{B3DDA581-1C65-4E0D-B88F-8B3248BC8BC9}" name="Column6770" dataDxfId="9797"/>
    <tableColumn id="6775" xr3:uid="{2DE4402D-030E-49E6-AFC7-6AD1AB00012E}" name="Column6771" dataDxfId="9796"/>
    <tableColumn id="6776" xr3:uid="{7A951025-B7BE-4685-AAA5-60979C1E164A}" name="Column6772" dataDxfId="9795"/>
    <tableColumn id="6777" xr3:uid="{1BDD87F3-62D1-4D5E-A985-01A6CFC4F08C}" name="Column6773" dataDxfId="9794"/>
    <tableColumn id="6778" xr3:uid="{13CC7BB6-4EEB-4E71-BA6C-393D59906891}" name="Column6774" dataDxfId="9793"/>
    <tableColumn id="6779" xr3:uid="{720AC055-8A96-445E-9447-FA288218CCD6}" name="Column6775" dataDxfId="9792"/>
    <tableColumn id="6780" xr3:uid="{93F3170B-C9B9-4155-9493-422A19145256}" name="Column6776" dataDxfId="9791"/>
    <tableColumn id="6781" xr3:uid="{11149D8F-351C-4A4D-9A71-A6FBD4AAEAED}" name="Column6777" dataDxfId="9790"/>
    <tableColumn id="6782" xr3:uid="{35008D46-81B4-4AFD-BF76-7A363D23CB38}" name="Column6778" dataDxfId="9789"/>
    <tableColumn id="6783" xr3:uid="{EA4BA750-D0AE-4DE8-8DDB-9B007C19F6F8}" name="Column6779" dataDxfId="9788"/>
    <tableColumn id="6784" xr3:uid="{E30CD560-A155-48AF-9CD0-BB8C61B4098B}" name="Column6780" dataDxfId="9787"/>
    <tableColumn id="6785" xr3:uid="{5414B1CC-F854-4459-A6B1-6458F3F40D57}" name="Column6781" dataDxfId="9786"/>
    <tableColumn id="6786" xr3:uid="{1F580357-69AB-4BEA-BB88-19A2BA3EA88B}" name="Column6782" dataDxfId="9785"/>
    <tableColumn id="6787" xr3:uid="{FCFFBD0F-8EDE-45B8-BCC0-7FC2E2C3527F}" name="Column6783" dataDxfId="9784"/>
    <tableColumn id="6788" xr3:uid="{1CE63C48-1336-42C8-86FC-A4D193C03FAB}" name="Column6784" dataDxfId="9783"/>
    <tableColumn id="6789" xr3:uid="{27E74EC3-A3DF-4EE7-945F-C9EB8770BF11}" name="Column6785" dataDxfId="9782"/>
    <tableColumn id="6790" xr3:uid="{A7929EAC-1385-400B-8A2C-EEE01E7960B1}" name="Column6786" dataDxfId="9781"/>
    <tableColumn id="6791" xr3:uid="{DD89DCAC-78F1-4EB2-88B7-F53382ABA6D6}" name="Column6787" dataDxfId="9780"/>
    <tableColumn id="6792" xr3:uid="{9522E203-EFD0-4308-A8EF-40B0E6A31765}" name="Column6788" dataDxfId="9779"/>
    <tableColumn id="6793" xr3:uid="{20D36848-FD63-4E25-BB96-6FE2C5CCC138}" name="Column6789" dataDxfId="9778"/>
    <tableColumn id="6794" xr3:uid="{331F0D1F-C29B-482B-B4DF-53FDE871D540}" name="Column6790" dataDxfId="9777"/>
    <tableColumn id="6795" xr3:uid="{13756E24-6A58-48D4-BBD1-D87C86E6CD42}" name="Column6791" dataDxfId="9776"/>
    <tableColumn id="6796" xr3:uid="{F3D66480-3623-462D-BBAB-8F25AA138244}" name="Column6792" dataDxfId="9775"/>
    <tableColumn id="6797" xr3:uid="{B65B1132-E317-49F1-BFAC-F1546745CBAF}" name="Column6793" dataDxfId="9774"/>
    <tableColumn id="6798" xr3:uid="{0C468777-9DDF-40AC-A957-4456F2780C4D}" name="Column6794" dataDxfId="9773"/>
    <tableColumn id="6799" xr3:uid="{58D30FE4-39E4-4F8E-BAD5-A057858D802A}" name="Column6795" dataDxfId="9772"/>
    <tableColumn id="6800" xr3:uid="{DFFE0D8B-A81F-4AB9-8224-84EC43CE7DF3}" name="Column6796" dataDxfId="9771"/>
    <tableColumn id="6801" xr3:uid="{C26F8FBC-11AA-4638-BBFB-E599AA5F937D}" name="Column6797" dataDxfId="9770"/>
    <tableColumn id="6802" xr3:uid="{1E119AD0-66A1-4326-9D85-54AF95F33BD9}" name="Column6798" dataDxfId="9769"/>
    <tableColumn id="6803" xr3:uid="{BC494352-D7CE-4F96-88DC-AF15048F0737}" name="Column6799" dataDxfId="9768"/>
    <tableColumn id="6804" xr3:uid="{AEB9CD46-B070-4F27-ABC6-F89E9EE6FCD9}" name="Column6800" dataDxfId="9767"/>
    <tableColumn id="6805" xr3:uid="{F1043B21-FE83-40D0-AA2A-2010E6B90456}" name="Column6801" dataDxfId="9766"/>
    <tableColumn id="6806" xr3:uid="{635814C6-1BC0-49CF-80EF-0B9ABA584C7D}" name="Column6802" dataDxfId="9765"/>
    <tableColumn id="6807" xr3:uid="{0F84A12F-9923-4BC8-B8B6-D028EFC6832A}" name="Column6803" dataDxfId="9764"/>
    <tableColumn id="6808" xr3:uid="{2B57096C-8453-49DD-B1F4-3E3E9C5C4077}" name="Column6804" dataDxfId="9763"/>
    <tableColumn id="6809" xr3:uid="{8821F8E4-19EF-4DE1-8ACA-743FAED32309}" name="Column6805" dataDxfId="9762"/>
    <tableColumn id="6810" xr3:uid="{726D2210-A8BA-41BA-A228-C20AE3C00CC4}" name="Column6806" dataDxfId="9761"/>
    <tableColumn id="6811" xr3:uid="{478D1B9C-0321-4A59-AECF-0BE04765CC0A}" name="Column6807" dataDxfId="9760"/>
    <tableColumn id="6812" xr3:uid="{20BEB4BE-600D-488B-BC0F-DDBB17042CD5}" name="Column6808" dataDxfId="9759"/>
    <tableColumn id="6813" xr3:uid="{A5CA6E91-8A6C-42A5-985E-98A7EAB98B36}" name="Column6809" dataDxfId="9758"/>
    <tableColumn id="6814" xr3:uid="{F48251E6-47AA-4512-9A57-1848F7F2EB52}" name="Column6810" dataDxfId="9757"/>
    <tableColumn id="6815" xr3:uid="{F2439BF3-5226-46E6-A4EB-0F67D69F1096}" name="Column6811" dataDxfId="9756"/>
    <tableColumn id="6816" xr3:uid="{4FAB7A3F-1DCA-4168-AD91-917C529A9856}" name="Column6812" dataDxfId="9755"/>
    <tableColumn id="6817" xr3:uid="{38D80C52-D985-40AC-AF27-120FC964BC8F}" name="Column6813" dataDxfId="9754"/>
    <tableColumn id="6818" xr3:uid="{4CED42DD-2E36-4697-831A-3EF1DC6BD717}" name="Column6814" dataDxfId="9753"/>
    <tableColumn id="6819" xr3:uid="{7C1CE708-A4D8-4CB9-9ABD-CC5543C66CAC}" name="Column6815" dataDxfId="9752"/>
    <tableColumn id="6820" xr3:uid="{CD525B95-AE18-4C1C-B065-A33CA7AF26C7}" name="Column6816" dataDxfId="9751"/>
    <tableColumn id="6821" xr3:uid="{7BD01118-CC2B-4B25-9A3F-469550921FD5}" name="Column6817" dataDxfId="9750"/>
    <tableColumn id="6822" xr3:uid="{C8EE411A-51C8-4BE0-A93B-A74AAFAB3FAB}" name="Column6818" dataDxfId="9749"/>
    <tableColumn id="6823" xr3:uid="{35484EBB-BBDF-409C-9888-EBF837D0B66E}" name="Column6819" dataDxfId="9748"/>
    <tableColumn id="6824" xr3:uid="{9BD4E333-447B-4AD8-BBD6-182C3229951B}" name="Column6820" dataDxfId="9747"/>
    <tableColumn id="6825" xr3:uid="{A1D084E3-9D08-4195-926B-2B103575A347}" name="Column6821" dataDxfId="9746"/>
    <tableColumn id="6826" xr3:uid="{C727363A-F2A3-4E4C-8883-D7B04EA862A7}" name="Column6822" dataDxfId="9745"/>
    <tableColumn id="6827" xr3:uid="{94DE3554-5F29-43D7-A1B9-0B5888DDA7B6}" name="Column6823" dataDxfId="9744"/>
    <tableColumn id="6828" xr3:uid="{CB4743DB-9340-4490-88FE-88B494938F24}" name="Column6824" dataDxfId="9743"/>
    <tableColumn id="6829" xr3:uid="{6187D751-6FD7-44FB-8F8E-D6224E3992A5}" name="Column6825" dataDxfId="9742"/>
    <tableColumn id="6830" xr3:uid="{DC53A4BC-C18B-4B9A-A531-23BF80D89F38}" name="Column6826" dataDxfId="9741"/>
    <tableColumn id="6831" xr3:uid="{5762A8ED-0699-4268-B889-A48DF5F7C2E6}" name="Column6827" dataDxfId="9740"/>
    <tableColumn id="6832" xr3:uid="{F5E61E6C-2608-47DA-A489-8450EB6B50C6}" name="Column6828" dataDxfId="9739"/>
    <tableColumn id="6833" xr3:uid="{89D90FC9-6FF0-41E0-9443-ABFE3962B209}" name="Column6829" dataDxfId="9738"/>
    <tableColumn id="6834" xr3:uid="{95DBA28E-A483-4FB9-A9C9-1F44B1A1905B}" name="Column6830" dataDxfId="9737"/>
    <tableColumn id="6835" xr3:uid="{12208437-4DDF-4E99-8595-0BB45E1173BB}" name="Column6831" dataDxfId="9736"/>
    <tableColumn id="6836" xr3:uid="{D7FA7929-2F2C-4180-B07A-A10D79F94AD6}" name="Column6832" dataDxfId="9735"/>
    <tableColumn id="6837" xr3:uid="{E9317610-79C8-4EBC-93A7-98F88157CF9E}" name="Column6833" dataDxfId="9734"/>
    <tableColumn id="6838" xr3:uid="{E8209FF3-D940-4D7C-83B3-D49C599D2C91}" name="Column6834" dataDxfId="9733"/>
    <tableColumn id="6839" xr3:uid="{21899534-2B9C-43F9-A740-2B31E4AB9ACA}" name="Column6835" dataDxfId="9732"/>
    <tableColumn id="6840" xr3:uid="{AC7B9A21-2FFC-4FCD-885F-BBD852E797D7}" name="Column6836" dataDxfId="9731"/>
    <tableColumn id="6841" xr3:uid="{580880A6-4324-4CF7-8A72-3F413A956AF6}" name="Column6837" dataDxfId="9730"/>
    <tableColumn id="6842" xr3:uid="{40819C79-4A65-485B-8A4F-DB1753FBAEC7}" name="Column6838" dataDxfId="9729"/>
    <tableColumn id="6843" xr3:uid="{2C04E497-4ACA-4E09-A514-D679F7D523E7}" name="Column6839" dataDxfId="9728"/>
    <tableColumn id="6844" xr3:uid="{8ED2F761-09D7-46E7-971B-2765B1FDEA37}" name="Column6840" dataDxfId="9727"/>
    <tableColumn id="6845" xr3:uid="{4B14AE9A-EA27-4977-A13B-20825BCCED40}" name="Column6841" dataDxfId="9726"/>
    <tableColumn id="6846" xr3:uid="{B2E953EB-6507-413F-ACF2-3E28AE7E6EDC}" name="Column6842" dataDxfId="9725"/>
    <tableColumn id="6847" xr3:uid="{69F51BA7-C3EF-4FAF-ADAE-6004349B3A75}" name="Column6843" dataDxfId="9724"/>
    <tableColumn id="6848" xr3:uid="{5E8390D9-21F9-48E7-8364-C0556C3F4D00}" name="Column6844" dataDxfId="9723"/>
    <tableColumn id="6849" xr3:uid="{A36EC0D6-C8CE-4327-B429-FDEDEC067DD2}" name="Column6845" dataDxfId="9722"/>
    <tableColumn id="6850" xr3:uid="{7235AC39-ADCE-4C0B-8F26-ECB66325BDF3}" name="Column6846" dataDxfId="9721"/>
    <tableColumn id="6851" xr3:uid="{3D54331C-B483-4CA1-914F-B58623E1096E}" name="Column6847" dataDxfId="9720"/>
    <tableColumn id="6852" xr3:uid="{898A77E8-D97F-4105-AD80-EC2F9EBBC44B}" name="Column6848" dataDxfId="9719"/>
    <tableColumn id="6853" xr3:uid="{EEE38ABE-BEBF-4D24-9C23-36AABF703603}" name="Column6849" dataDxfId="9718"/>
    <tableColumn id="6854" xr3:uid="{679F6CF9-BB96-49C2-BFE0-E844DE8AA478}" name="Column6850" dataDxfId="9717"/>
    <tableColumn id="6855" xr3:uid="{2F18DC5F-F7D3-4AAD-BDAA-1207DB6FEA39}" name="Column6851" dataDxfId="9716"/>
    <tableColumn id="6856" xr3:uid="{B20E420B-EC3A-4238-B07C-00B680F1C2C5}" name="Column6852" dataDxfId="9715"/>
    <tableColumn id="6857" xr3:uid="{713909E9-836E-40CC-B97F-A8ED41C0D831}" name="Column6853" dataDxfId="9714"/>
    <tableColumn id="6858" xr3:uid="{84482A10-B4B4-4F04-A344-E59CA16B7AC8}" name="Column6854" dataDxfId="9713"/>
    <tableColumn id="6859" xr3:uid="{715BC197-1685-4D83-BC54-63A89766F93C}" name="Column6855" dataDxfId="9712"/>
    <tableColumn id="6860" xr3:uid="{E2F91C8C-F100-4855-8563-C73CF510BE18}" name="Column6856" dataDxfId="9711"/>
    <tableColumn id="6861" xr3:uid="{8213170F-2F95-4205-8C6E-2D3E9A36EA48}" name="Column6857" dataDxfId="9710"/>
    <tableColumn id="6862" xr3:uid="{F73F61D6-36CF-44CA-97B2-8D26211D82A2}" name="Column6858" dataDxfId="9709"/>
    <tableColumn id="6863" xr3:uid="{424176E5-23AE-4F39-9FCA-1CE747B34FCE}" name="Column6859" dataDxfId="9708"/>
    <tableColumn id="6864" xr3:uid="{CB963AE2-62C8-4D3E-A308-B1E4A348B1D9}" name="Column6860" dataDxfId="9707"/>
    <tableColumn id="6865" xr3:uid="{797BA553-C114-428D-BDCC-5CE8E56DB000}" name="Column6861" dataDxfId="9706"/>
    <tableColumn id="6866" xr3:uid="{57E5F4F6-D732-4D9D-8B36-AED80D06AC77}" name="Column6862" dataDxfId="9705"/>
    <tableColumn id="6867" xr3:uid="{05A301E8-EE64-422F-AE2E-FDFC36F36B7D}" name="Column6863" dataDxfId="9704"/>
    <tableColumn id="6868" xr3:uid="{C3E2A104-1B88-4A06-A2C7-A4BBEA20643B}" name="Column6864" dataDxfId="9703"/>
    <tableColumn id="6869" xr3:uid="{39EC4BDE-E8B7-42CD-BFBD-8DED7753AD61}" name="Column6865" dataDxfId="9702"/>
    <tableColumn id="6870" xr3:uid="{B8001132-5941-4B2F-A270-907F9C0A7D1E}" name="Column6866" dataDxfId="9701"/>
    <tableColumn id="6871" xr3:uid="{DC55DBC7-1938-45B7-B8EF-41E8E5D154B7}" name="Column6867" dataDxfId="9700"/>
    <tableColumn id="6872" xr3:uid="{5E54EFDA-455F-4354-8379-C1C0FBD0FD82}" name="Column6868" dataDxfId="9699"/>
    <tableColumn id="6873" xr3:uid="{395B0942-0ECB-4739-8027-5175D726B954}" name="Column6869" dataDxfId="9698"/>
    <tableColumn id="6874" xr3:uid="{D9F23D6C-3534-46F1-855F-B47D5B389FC1}" name="Column6870" dataDxfId="9697"/>
    <tableColumn id="6875" xr3:uid="{6090F718-54A9-42CF-8DA2-54FD0EAA7FE9}" name="Column6871" dataDxfId="9696"/>
    <tableColumn id="6876" xr3:uid="{9ECF2291-C1F7-46C7-B6B2-6370C40DA635}" name="Column6872" dataDxfId="9695"/>
    <tableColumn id="6877" xr3:uid="{F67AD06B-3DD0-4273-9A44-20369E2A876F}" name="Column6873" dataDxfId="9694"/>
    <tableColumn id="6878" xr3:uid="{B393642F-3493-45BD-8C56-CC03E88D2121}" name="Column6874" dataDxfId="9693"/>
    <tableColumn id="6879" xr3:uid="{0EFAA27F-4636-4A05-A99B-7CCC5892F825}" name="Column6875" dataDxfId="9692"/>
    <tableColumn id="6880" xr3:uid="{3293995C-4CDC-47BE-911A-59461F8C0585}" name="Column6876" dataDxfId="9691"/>
    <tableColumn id="6881" xr3:uid="{A7E6FA5B-5F52-447C-B814-3D8B62F3FA8D}" name="Column6877" dataDxfId="9690"/>
    <tableColumn id="6882" xr3:uid="{213E3129-A11F-4D5A-BC6C-8D86CD787AD8}" name="Column6878" dataDxfId="9689"/>
    <tableColumn id="6883" xr3:uid="{1E32B21B-F7E6-41C9-8289-F88A7852FAF6}" name="Column6879" dataDxfId="9688"/>
    <tableColumn id="6884" xr3:uid="{4821DFEB-7815-44A0-B176-D7D2A8BFF366}" name="Column6880" dataDxfId="9687"/>
    <tableColumn id="6885" xr3:uid="{EABF43E0-A26D-44F8-A19B-D8ED08BFC29E}" name="Column6881" dataDxfId="9686"/>
    <tableColumn id="6886" xr3:uid="{A6376864-32CB-4813-821E-D6E57E3018FB}" name="Column6882" dataDxfId="9685"/>
    <tableColumn id="6887" xr3:uid="{F68BBABD-5BD3-4D35-B223-255DE97BAA3D}" name="Column6883" dataDxfId="9684"/>
    <tableColumn id="6888" xr3:uid="{BECA829B-BD1C-48C1-B728-FDBC83EDBDA6}" name="Column6884" dataDxfId="9683"/>
    <tableColumn id="6889" xr3:uid="{F327575C-5427-41BC-96A1-A329B8776E60}" name="Column6885" dataDxfId="9682"/>
    <tableColumn id="6890" xr3:uid="{4FD308F6-89AF-4860-84E3-8CDD5ED0E009}" name="Column6886" dataDxfId="9681"/>
    <tableColumn id="6891" xr3:uid="{583354D0-BEAD-49A3-910B-F703C41392A8}" name="Column6887" dataDxfId="9680"/>
    <tableColumn id="6892" xr3:uid="{F08032C9-75ED-4128-A280-C4F9D99B4D44}" name="Column6888" dataDxfId="9679"/>
    <tableColumn id="6893" xr3:uid="{F67953B7-6996-4B85-9732-09FE08C897D0}" name="Column6889" dataDxfId="9678"/>
    <tableColumn id="6894" xr3:uid="{E8DB0FC5-CA4B-4E2C-8671-3DB880823AD2}" name="Column6890" dataDxfId="9677"/>
    <tableColumn id="6895" xr3:uid="{FBF8FBF9-21A7-4A57-9294-677964D8EC3C}" name="Column6891" dataDxfId="9676"/>
    <tableColumn id="6896" xr3:uid="{66EFD765-4AEC-4422-AC48-93FE59F0D15C}" name="Column6892" dataDxfId="9675"/>
    <tableColumn id="6897" xr3:uid="{AFFBD3F3-47AC-42E5-A6E1-ECD692125793}" name="Column6893" dataDxfId="9674"/>
    <tableColumn id="6898" xr3:uid="{D5AB6A94-96D3-451E-90A4-796B76E99A5F}" name="Column6894" dataDxfId="9673"/>
    <tableColumn id="6899" xr3:uid="{1D1DA7CE-8406-471F-A998-9F3A930D3491}" name="Column6895" dataDxfId="9672"/>
    <tableColumn id="6900" xr3:uid="{7514EF66-8673-4D2D-8B3C-88002CF823CE}" name="Column6896" dataDxfId="9671"/>
    <tableColumn id="6901" xr3:uid="{88DC4295-4EA3-463C-A76C-696A12B77459}" name="Column6897" dataDxfId="9670"/>
    <tableColumn id="6902" xr3:uid="{13A152C9-D066-4A42-B214-05CF96CA94B5}" name="Column6898" dataDxfId="9669"/>
    <tableColumn id="6903" xr3:uid="{7009D464-F087-4967-9A35-F9A02FABCE67}" name="Column6899" dataDxfId="9668"/>
    <tableColumn id="6904" xr3:uid="{CCC9FF8E-7698-422A-BDFB-64F689BFAB7A}" name="Column6900" dataDxfId="9667"/>
    <tableColumn id="6905" xr3:uid="{3DF9ED7D-BF7D-48DE-8821-B6C31218D803}" name="Column6901" dataDxfId="9666"/>
    <tableColumn id="6906" xr3:uid="{46B9CF98-D88C-4D02-AAEF-3375BC43E973}" name="Column6902" dataDxfId="9665"/>
    <tableColumn id="6907" xr3:uid="{AB3C9BE2-E747-4D91-A10A-736320601EF2}" name="Column6903" dataDxfId="9664"/>
    <tableColumn id="6908" xr3:uid="{FC4E4D97-33A0-41A2-A77C-7857ED932838}" name="Column6904" dataDxfId="9663"/>
    <tableColumn id="6909" xr3:uid="{98E8CC24-37B8-419C-A71E-387C4B8BD99E}" name="Column6905" dataDxfId="9662"/>
    <tableColumn id="6910" xr3:uid="{D2C7571B-2702-4312-A5CC-AF269D4A3BA3}" name="Column6906" dataDxfId="9661"/>
    <tableColumn id="6911" xr3:uid="{7E5736F8-F9DB-41F2-BFE9-6F33E13316E3}" name="Column6907" dataDxfId="9660"/>
    <tableColumn id="6912" xr3:uid="{938F49AF-B079-4AB1-9436-77CD0327A500}" name="Column6908" dataDxfId="9659"/>
    <tableColumn id="6913" xr3:uid="{C0C733F7-A4E5-4F1A-A3BD-A9EBA833283D}" name="Column6909" dataDxfId="9658"/>
    <tableColumn id="6914" xr3:uid="{0E301145-BB08-4C9A-8B2C-A27DB874A05C}" name="Column6910" dataDxfId="9657"/>
    <tableColumn id="6915" xr3:uid="{A378366C-9AB8-4FCC-AB20-0069C5155169}" name="Column6911" dataDxfId="9656"/>
    <tableColumn id="6916" xr3:uid="{A916543D-62A9-417D-832B-D026FCC7C6BC}" name="Column6912" dataDxfId="9655"/>
    <tableColumn id="6917" xr3:uid="{AF665558-76F1-4573-BF88-BB839C81AD8B}" name="Column6913" dataDxfId="9654"/>
    <tableColumn id="6918" xr3:uid="{A70C2D7A-C532-43FB-95C6-0DCB8D469B1C}" name="Column6914" dataDxfId="9653"/>
    <tableColumn id="6919" xr3:uid="{D0FE40DE-9EAD-4A84-9ACC-55D958D1B9ED}" name="Column6915" dataDxfId="9652"/>
    <tableColumn id="6920" xr3:uid="{E1E28935-31F4-4AB1-85E0-1C5BF275ECE2}" name="Column6916" dataDxfId="9651"/>
    <tableColumn id="6921" xr3:uid="{F06D1D6F-5FBA-4D60-B05C-76CD19B998CA}" name="Column6917" dataDxfId="9650"/>
    <tableColumn id="6922" xr3:uid="{119A8A95-3CA5-4137-9716-06A96F81C710}" name="Column6918" dataDxfId="9649"/>
    <tableColumn id="6923" xr3:uid="{388CD31C-0F0B-437D-9852-E11D1AD1465A}" name="Column6919" dataDxfId="9648"/>
    <tableColumn id="6924" xr3:uid="{1E7B3902-35C4-4B9A-B4A3-EA346754D98C}" name="Column6920" dataDxfId="9647"/>
    <tableColumn id="6925" xr3:uid="{1E7692D6-74AB-496D-B35A-A1E077E1FCFD}" name="Column6921" dataDxfId="9646"/>
    <tableColumn id="6926" xr3:uid="{5C906959-D00E-4A93-BE66-F6ED8432CE44}" name="Column6922" dataDxfId="9645"/>
    <tableColumn id="6927" xr3:uid="{DBBFBAC2-8288-4803-915C-BA19506B8F67}" name="Column6923" dataDxfId="9644"/>
    <tableColumn id="6928" xr3:uid="{C9DDC819-9169-4765-809F-AC7C94E8E157}" name="Column6924" dataDxfId="9643"/>
    <tableColumn id="6929" xr3:uid="{929DAD19-9CC7-4318-8295-B8926C130C7E}" name="Column6925" dataDxfId="9642"/>
    <tableColumn id="6930" xr3:uid="{0EBCC150-51B5-4707-BA7C-D6153EFE642B}" name="Column6926" dataDxfId="9641"/>
    <tableColumn id="6931" xr3:uid="{11C589B1-9AA4-481E-AAD0-8A9217341B9F}" name="Column6927" dataDxfId="9640"/>
    <tableColumn id="6932" xr3:uid="{FBF6934D-2F82-4759-97F9-4F4708FFF6FD}" name="Column6928" dataDxfId="9639"/>
    <tableColumn id="6933" xr3:uid="{5A7E48E6-0290-4783-92D8-4039910BDED4}" name="Column6929" dataDxfId="9638"/>
    <tableColumn id="6934" xr3:uid="{BDF28444-BE1B-4433-A4D4-960A16A2FE5F}" name="Column6930" dataDxfId="9637"/>
    <tableColumn id="6935" xr3:uid="{BE18C05B-7B1E-4DCD-9BA4-213C51E1B1B7}" name="Column6931" dataDxfId="9636"/>
    <tableColumn id="6936" xr3:uid="{B7BF4D4D-E53A-48F7-A5B6-EA9D6A79389D}" name="Column6932" dataDxfId="9635"/>
    <tableColumn id="6937" xr3:uid="{98B6D837-FD88-4A12-9942-15E4B7851E62}" name="Column6933" dataDxfId="9634"/>
    <tableColumn id="6938" xr3:uid="{CA186A0F-61AE-4E1D-8369-24A45D5A4B66}" name="Column6934" dataDxfId="9633"/>
    <tableColumn id="6939" xr3:uid="{6FD51864-DE35-415F-A65B-8B217E62EE2B}" name="Column6935" dataDxfId="9632"/>
    <tableColumn id="6940" xr3:uid="{6C438A8A-6488-4A15-A62E-86C7D4474700}" name="Column6936" dataDxfId="9631"/>
    <tableColumn id="6941" xr3:uid="{C4EE36EC-F169-48FC-8A4A-661D80A11CFF}" name="Column6937" dataDxfId="9630"/>
    <tableColumn id="6942" xr3:uid="{E04DF94B-916E-4C06-9989-2DDCCBAA8AD2}" name="Column6938" dataDxfId="9629"/>
    <tableColumn id="6943" xr3:uid="{5E677C54-8F08-44BD-92A0-BA733C5A99D6}" name="Column6939" dataDxfId="9628"/>
    <tableColumn id="6944" xr3:uid="{E03E7971-42BF-436D-8B0C-7440EE704513}" name="Column6940" dataDxfId="9627"/>
    <tableColumn id="6945" xr3:uid="{1CDFC0A4-9E5B-4B47-8EF9-3E3ACA0C554B}" name="Column6941" dataDxfId="9626"/>
    <tableColumn id="6946" xr3:uid="{D1DF87B9-B1FE-4601-94AC-A2DA8F9E7FBA}" name="Column6942" dataDxfId="9625"/>
    <tableColumn id="6947" xr3:uid="{C00678B4-E413-495E-A6FD-50C368598853}" name="Column6943" dataDxfId="9624"/>
    <tableColumn id="6948" xr3:uid="{AE9F0D1B-1898-498F-A89C-DBD07F64EA5A}" name="Column6944" dataDxfId="9623"/>
    <tableColumn id="6949" xr3:uid="{110CCC4F-882B-4F77-A6C0-CC016BF2F42E}" name="Column6945" dataDxfId="9622"/>
    <tableColumn id="6950" xr3:uid="{51C0D4FE-1A3D-4EC0-922B-10DBCD056F34}" name="Column6946" dataDxfId="9621"/>
    <tableColumn id="6951" xr3:uid="{A390E40F-DB42-47F0-B2AC-0233DAF1DC78}" name="Column6947" dataDxfId="9620"/>
    <tableColumn id="6952" xr3:uid="{DB3D6F54-94AE-47C3-B975-CEC2DA82FAC9}" name="Column6948" dataDxfId="9619"/>
    <tableColumn id="6953" xr3:uid="{5152115C-C999-41A3-A7B1-54BE0E148800}" name="Column6949" dataDxfId="9618"/>
    <tableColumn id="6954" xr3:uid="{17BA023C-BF10-4D48-8EBB-3A59745FB86E}" name="Column6950" dataDxfId="9617"/>
    <tableColumn id="6955" xr3:uid="{F6C97237-0831-4CAB-9575-35A7B6BB11BB}" name="Column6951" dataDxfId="9616"/>
    <tableColumn id="6956" xr3:uid="{6B5D2D85-7828-4EC0-9B74-A184946D8DB7}" name="Column6952" dataDxfId="9615"/>
    <tableColumn id="6957" xr3:uid="{FDDC6EB3-1B8C-42F6-A462-D5AA2BDDE5A3}" name="Column6953" dataDxfId="9614"/>
    <tableColumn id="6958" xr3:uid="{806E9B12-610A-46C0-8FB7-51644834FD14}" name="Column6954" dataDxfId="9613"/>
    <tableColumn id="6959" xr3:uid="{E78E8E89-BA78-483D-89CD-39025B471E0E}" name="Column6955" dataDxfId="9612"/>
    <tableColumn id="6960" xr3:uid="{97E1147B-3933-4C25-A57D-16A49DDC5138}" name="Column6956" dataDxfId="9611"/>
    <tableColumn id="6961" xr3:uid="{7488711F-D031-4E9B-AA10-252E17B7E434}" name="Column6957" dataDxfId="9610"/>
    <tableColumn id="6962" xr3:uid="{438C36BF-18A5-4D66-B728-72E460551126}" name="Column6958" dataDxfId="9609"/>
    <tableColumn id="6963" xr3:uid="{ECCA993F-0DD3-4909-BDE0-AE03E9686060}" name="Column6959" dataDxfId="9608"/>
    <tableColumn id="6964" xr3:uid="{3DB30E2E-7B2E-4065-A631-FD9DC3E07744}" name="Column6960" dataDxfId="9607"/>
    <tableColumn id="6965" xr3:uid="{7771B8A0-B62B-4D91-9100-36428E24E749}" name="Column6961" dataDxfId="9606"/>
    <tableColumn id="6966" xr3:uid="{465E60D5-404A-4516-A3EC-1F2801DB9B78}" name="Column6962" dataDxfId="9605"/>
    <tableColumn id="6967" xr3:uid="{B77B6AC6-E71C-40D4-8F13-FD1BA95250D6}" name="Column6963" dataDxfId="9604"/>
    <tableColumn id="6968" xr3:uid="{CA2972D3-D9FB-4E5C-A7E1-F07A3094BD2F}" name="Column6964" dataDxfId="9603"/>
    <tableColumn id="6969" xr3:uid="{47667A20-F657-4509-B6AB-39D3F0CEDED4}" name="Column6965" dataDxfId="9602"/>
    <tableColumn id="6970" xr3:uid="{ABECADD4-88C6-446B-8539-196247CCF7EB}" name="Column6966" dataDxfId="9601"/>
    <tableColumn id="6971" xr3:uid="{3652F45A-04F4-434B-B2DE-857C87A0DE46}" name="Column6967" dataDxfId="9600"/>
    <tableColumn id="6972" xr3:uid="{FDC94B78-A4AD-4556-A56E-59542DDBDF0F}" name="Column6968" dataDxfId="9599"/>
    <tableColumn id="6973" xr3:uid="{1B9B69F4-552A-4FAA-A4E7-F8AC35CC8178}" name="Column6969" dataDxfId="9598"/>
    <tableColumn id="6974" xr3:uid="{67B97256-8D3B-4ADF-AE77-8A712F4A0511}" name="Column6970" dataDxfId="9597"/>
    <tableColumn id="6975" xr3:uid="{4A820358-F811-4F1C-B4D1-94998454D9F9}" name="Column6971" dataDxfId="9596"/>
    <tableColumn id="6976" xr3:uid="{D9595C95-110E-4BAA-A702-5B7DBEAD9291}" name="Column6972" dataDxfId="9595"/>
    <tableColumn id="6977" xr3:uid="{EF635367-DC80-434B-87AE-D8FB095D85C8}" name="Column6973" dataDxfId="9594"/>
    <tableColumn id="6978" xr3:uid="{058AC411-1126-4B1A-A340-F058B044155D}" name="Column6974" dataDxfId="9593"/>
    <tableColumn id="6979" xr3:uid="{1DD8A54B-F2B6-4217-A029-B4B45202FF37}" name="Column6975" dataDxfId="9592"/>
    <tableColumn id="6980" xr3:uid="{EB6EB670-93D5-47C8-8B42-38A3227B716D}" name="Column6976" dataDxfId="9591"/>
    <tableColumn id="6981" xr3:uid="{722BBE17-020E-46AB-8AE1-1B9867ECDFF6}" name="Column6977" dataDxfId="9590"/>
    <tableColumn id="6982" xr3:uid="{42667363-F5DC-4784-90D9-E3BECA976424}" name="Column6978" dataDxfId="9589"/>
    <tableColumn id="6983" xr3:uid="{BD9ECDBD-0771-4C47-8D88-046762362B38}" name="Column6979" dataDxfId="9588"/>
    <tableColumn id="6984" xr3:uid="{B214E1B4-D6AB-4BCB-9A2E-6F8088429861}" name="Column6980" dataDxfId="9587"/>
    <tableColumn id="6985" xr3:uid="{77112663-2A92-4F43-A617-61AC42B9451A}" name="Column6981" dataDxfId="9586"/>
    <tableColumn id="6986" xr3:uid="{A6B449D2-829D-4B67-8F59-B28A380C3D6B}" name="Column6982" dataDxfId="9585"/>
    <tableColumn id="6987" xr3:uid="{5CF1F593-7501-4B18-9D0A-2B1216961D5B}" name="Column6983" dataDxfId="9584"/>
    <tableColumn id="6988" xr3:uid="{63C15C44-75C1-4461-AA2B-25CFF8507485}" name="Column6984" dataDxfId="9583"/>
    <tableColumn id="6989" xr3:uid="{9BBA46C9-7421-43A5-BABC-7C102005C609}" name="Column6985" dataDxfId="9582"/>
    <tableColumn id="6990" xr3:uid="{BC029220-3E68-4084-9E10-4FD6CA52AC49}" name="Column6986" dataDxfId="9581"/>
    <tableColumn id="6991" xr3:uid="{DDE1780B-1D32-4793-BD0F-325F2E802474}" name="Column6987" dataDxfId="9580"/>
    <tableColumn id="6992" xr3:uid="{4B2B6097-088E-4681-BDA9-2167C095427E}" name="Column6988" dataDxfId="9579"/>
    <tableColumn id="6993" xr3:uid="{1119C66C-538F-42EB-A412-48255BA8820F}" name="Column6989" dataDxfId="9578"/>
    <tableColumn id="6994" xr3:uid="{785BAC6B-A689-4212-AF61-5AE813F2BB1A}" name="Column6990" dataDxfId="9577"/>
    <tableColumn id="6995" xr3:uid="{0DEEF7BB-8103-4A44-A339-3866180E62E8}" name="Column6991" dataDxfId="9576"/>
    <tableColumn id="6996" xr3:uid="{CE0CFB35-1153-4D79-BD9A-A89250293A92}" name="Column6992" dataDxfId="9575"/>
    <tableColumn id="6997" xr3:uid="{B327F7FD-C597-40FD-A59E-769507B90DB8}" name="Column6993" dataDxfId="9574"/>
    <tableColumn id="6998" xr3:uid="{DEF17332-F55A-428C-B78B-31539528DFDE}" name="Column6994" dataDxfId="9573"/>
    <tableColumn id="6999" xr3:uid="{715E33DD-F7D1-4D88-8924-F855DFC85A8B}" name="Column6995" dataDxfId="9572"/>
    <tableColumn id="7000" xr3:uid="{9BC7D6A2-83AC-463D-8384-B7A8B5A3DB54}" name="Column6996" dataDxfId="9571"/>
    <tableColumn id="7001" xr3:uid="{3304E023-8F80-44B9-A651-E5A2DD29C765}" name="Column6997" dataDxfId="9570"/>
    <tableColumn id="7002" xr3:uid="{C434356D-3536-429C-B199-7BFE5E248518}" name="Column6998" dataDxfId="9569"/>
    <tableColumn id="7003" xr3:uid="{98CD3A90-DAB8-4477-93DF-7259AF7CEE6A}" name="Column6999" dataDxfId="9568"/>
    <tableColumn id="7004" xr3:uid="{A18E270B-6CA6-4BB7-BBE7-30BFD0F1A368}" name="Column7000" dataDxfId="9567"/>
    <tableColumn id="7005" xr3:uid="{17FF601C-B764-4B81-A5A0-FC6877DA7870}" name="Column7001" dataDxfId="9566"/>
    <tableColumn id="7006" xr3:uid="{0EFC852D-3D0C-4B70-83A0-DB37A8FC5EE1}" name="Column7002" dataDxfId="9565"/>
    <tableColumn id="7007" xr3:uid="{FB87439C-971D-483B-A9D6-898C0E03F5E8}" name="Column7003" dataDxfId="9564"/>
    <tableColumn id="7008" xr3:uid="{159FA107-C60E-4D4D-A185-F386298BA6A1}" name="Column7004" dataDxfId="9563"/>
    <tableColumn id="7009" xr3:uid="{3D4DAD43-2798-42E7-B005-2A96BCED66CB}" name="Column7005" dataDxfId="9562"/>
    <tableColumn id="7010" xr3:uid="{CF0D0050-0283-4D9B-A339-D9FA80D2F05A}" name="Column7006" dataDxfId="9561"/>
    <tableColumn id="7011" xr3:uid="{27843BE8-61F6-4325-A294-79ACFAF7BF82}" name="Column7007" dataDxfId="9560"/>
    <tableColumn id="7012" xr3:uid="{6556A426-259C-4A45-8EE1-520407E5C305}" name="Column7008" dataDxfId="9559"/>
    <tableColumn id="7013" xr3:uid="{9E08CA7F-6AE6-4942-AC90-C5EBB4586403}" name="Column7009" dataDxfId="9558"/>
    <tableColumn id="7014" xr3:uid="{0D52B4DB-3F9D-43AA-885C-12E9AED80839}" name="Column7010" dataDxfId="9557"/>
    <tableColumn id="7015" xr3:uid="{9F1F9D0B-7376-48EA-A304-AD01B99EB2C2}" name="Column7011" dataDxfId="9556"/>
    <tableColumn id="7016" xr3:uid="{1C490181-F5AD-4978-B820-782BADF30F63}" name="Column7012" dataDxfId="9555"/>
    <tableColumn id="7017" xr3:uid="{0D31DE39-AAFB-4F53-804D-5F1B85652A59}" name="Column7013" dataDxfId="9554"/>
    <tableColumn id="7018" xr3:uid="{64AACEE4-DFFD-4280-B0B4-B984BFF47A8F}" name="Column7014" dataDxfId="9553"/>
    <tableColumn id="7019" xr3:uid="{C6CD792E-DE68-4319-A4FD-7D33E2EEE286}" name="Column7015" dataDxfId="9552"/>
    <tableColumn id="7020" xr3:uid="{ACC76C14-5D6B-46DD-89FD-6D211A5F7172}" name="Column7016" dataDxfId="9551"/>
    <tableColumn id="7021" xr3:uid="{6A598742-3879-4F78-A995-7BA8ADBFDB72}" name="Column7017" dataDxfId="9550"/>
    <tableColumn id="7022" xr3:uid="{A9EB9311-E1A4-48A9-AA5F-97D1E9BAF675}" name="Column7018" dataDxfId="9549"/>
    <tableColumn id="7023" xr3:uid="{B014EDB3-6A81-4CA8-8553-0F753566DD78}" name="Column7019" dataDxfId="9548"/>
    <tableColumn id="7024" xr3:uid="{E0E60092-999A-4BAF-BD41-2AF1210963F9}" name="Column7020" dataDxfId="9547"/>
    <tableColumn id="7025" xr3:uid="{32FFD5B8-C336-41FE-A152-7F9CE49DA621}" name="Column7021" dataDxfId="9546"/>
    <tableColumn id="7026" xr3:uid="{ECBB6201-A23C-4EB1-A9F5-1A1A6E388242}" name="Column7022" dataDxfId="9545"/>
    <tableColumn id="7027" xr3:uid="{75E8650B-8461-4871-B7BE-DC83BEA20BB1}" name="Column7023" dataDxfId="9544"/>
    <tableColumn id="7028" xr3:uid="{EE830DD6-7DBF-4E1E-8FFC-DC79B3D7F738}" name="Column7024" dataDxfId="9543"/>
    <tableColumn id="7029" xr3:uid="{667C530D-176A-4B1D-AFD4-23996AD18D71}" name="Column7025" dataDxfId="9542"/>
    <tableColumn id="7030" xr3:uid="{ADBAB32C-E199-4F9C-AA05-66207FE89884}" name="Column7026" dataDxfId="9541"/>
    <tableColumn id="7031" xr3:uid="{E6126D09-6353-42F5-8A3E-4D49094E7B6B}" name="Column7027" dataDxfId="9540"/>
    <tableColumn id="7032" xr3:uid="{0E2C2F06-25A4-4FBB-B49F-A162BEEC4B28}" name="Column7028" dataDxfId="9539"/>
    <tableColumn id="7033" xr3:uid="{FD5E272B-D793-49E7-83C9-B610B9E33E00}" name="Column7029" dataDxfId="9538"/>
    <tableColumn id="7034" xr3:uid="{6BA5710C-6547-4198-980A-F9E70766288F}" name="Column7030" dataDxfId="9537"/>
    <tableColumn id="7035" xr3:uid="{70F250C0-2F5A-4F6F-9A94-4C120C66A109}" name="Column7031" dataDxfId="9536"/>
    <tableColumn id="7036" xr3:uid="{63EC67D8-A7CC-4203-B062-B169A4B25739}" name="Column7032" dataDxfId="9535"/>
    <tableColumn id="7037" xr3:uid="{8132D8BF-6947-4783-BA54-FCCB11BF4939}" name="Column7033" dataDxfId="9534"/>
    <tableColumn id="7038" xr3:uid="{C4C18C92-5BBA-4E4B-BAB4-C19D54CD51B7}" name="Column7034" dataDxfId="9533"/>
    <tableColumn id="7039" xr3:uid="{CB1A755E-E33F-4D46-BFA3-4D0FA359E21E}" name="Column7035" dataDxfId="9532"/>
    <tableColumn id="7040" xr3:uid="{C7F22E5C-A84C-464E-8BFC-B1E0167944E6}" name="Column7036" dataDxfId="9531"/>
    <tableColumn id="7041" xr3:uid="{2A9BDCBC-7583-4FA5-AB1C-2C3F7655B464}" name="Column7037" dataDxfId="9530"/>
    <tableColumn id="7042" xr3:uid="{FE399EFF-56AF-4223-A774-FDCB356DFF21}" name="Column7038" dataDxfId="9529"/>
    <tableColumn id="7043" xr3:uid="{A1119006-169A-41E7-A6CC-1CC4F16BF668}" name="Column7039" dataDxfId="9528"/>
    <tableColumn id="7044" xr3:uid="{382E5B2A-304B-4D39-9226-C7F078677ADB}" name="Column7040" dataDxfId="9527"/>
    <tableColumn id="7045" xr3:uid="{FF4F32E0-0938-4C7B-BE6B-F63DCF6361C5}" name="Column7041" dataDxfId="9526"/>
    <tableColumn id="7046" xr3:uid="{415BFD48-0926-4E75-B397-46ECB4D68CA4}" name="Column7042" dataDxfId="9525"/>
    <tableColumn id="7047" xr3:uid="{35DA41E5-B1B9-42A9-AA03-FE906E1FF47E}" name="Column7043" dataDxfId="9524"/>
    <tableColumn id="7048" xr3:uid="{62D7FA12-896E-434A-9AB4-EA478E912A7D}" name="Column7044" dataDxfId="9523"/>
    <tableColumn id="7049" xr3:uid="{AFF35937-ED14-4593-BAA3-0A610916F086}" name="Column7045" dataDxfId="9522"/>
    <tableColumn id="7050" xr3:uid="{37EA3F06-A122-464C-8978-557B9784BC35}" name="Column7046" dataDxfId="9521"/>
    <tableColumn id="7051" xr3:uid="{3E7E423C-17B8-4FD1-8F02-EBCFBEC47BA7}" name="Column7047" dataDxfId="9520"/>
    <tableColumn id="7052" xr3:uid="{AB4876A5-3904-43C5-8C44-39082D813D58}" name="Column7048" dataDxfId="9519"/>
    <tableColumn id="7053" xr3:uid="{D2B35EE3-0B47-45D3-8F5F-8C1E4CB0BD58}" name="Column7049" dataDxfId="9518"/>
    <tableColumn id="7054" xr3:uid="{50B42467-E75E-4C37-9D82-BA9CE954CF14}" name="Column7050" dataDxfId="9517"/>
    <tableColumn id="7055" xr3:uid="{46CB1B2E-0E25-47A3-95C7-7EC5918A44B1}" name="Column7051" dataDxfId="9516"/>
    <tableColumn id="7056" xr3:uid="{725A6861-44E5-4D8B-A686-DAC251E1C116}" name="Column7052" dataDxfId="9515"/>
    <tableColumn id="7057" xr3:uid="{BC13C2A7-C681-40DD-904B-4A725D6DEEB6}" name="Column7053" dataDxfId="9514"/>
    <tableColumn id="7058" xr3:uid="{782FFB31-AE3A-4EB5-A1A1-4CA717D94DA5}" name="Column7054" dataDxfId="9513"/>
    <tableColumn id="7059" xr3:uid="{C716C1F0-A950-48DD-BF60-AAA1C779A7C6}" name="Column7055" dataDxfId="9512"/>
    <tableColumn id="7060" xr3:uid="{6BAF9A58-E41A-49FA-ABE2-6DD3F61818E7}" name="Column7056" dataDxfId="9511"/>
    <tableColumn id="7061" xr3:uid="{82D3FB17-F0B8-49C7-80D8-DCD564A054CE}" name="Column7057" dataDxfId="9510"/>
    <tableColumn id="7062" xr3:uid="{1755F4DC-C68F-46FD-955B-54868A114D14}" name="Column7058" dataDxfId="9509"/>
    <tableColumn id="7063" xr3:uid="{688A16F5-1B26-4A9A-BF1A-F23AEB03D41B}" name="Column7059" dataDxfId="9508"/>
    <tableColumn id="7064" xr3:uid="{A5697C44-D4CE-4C0A-9865-21D58128D5D5}" name="Column7060" dataDxfId="9507"/>
    <tableColumn id="7065" xr3:uid="{8D06EF30-C3A9-4981-961D-59121947F2C7}" name="Column7061" dataDxfId="9506"/>
    <tableColumn id="7066" xr3:uid="{C45DC9AF-2927-4E77-8E79-F5C0526352AC}" name="Column7062" dataDxfId="9505"/>
    <tableColumn id="7067" xr3:uid="{0BB9CA31-808C-4EF4-884E-1AA9A3EBB707}" name="Column7063" dataDxfId="9504"/>
    <tableColumn id="7068" xr3:uid="{3C09BC62-D043-476D-96A1-23AE150190B7}" name="Column7064" dataDxfId="9503"/>
    <tableColumn id="7069" xr3:uid="{FFA3C6F9-A619-4548-A523-E59DB2701401}" name="Column7065" dataDxfId="9502"/>
    <tableColumn id="7070" xr3:uid="{928429DE-E0C1-432B-B91D-61E5E7E87541}" name="Column7066" dataDxfId="9501"/>
    <tableColumn id="7071" xr3:uid="{D231A3E4-8285-4E8C-AA8D-D4149C65E509}" name="Column7067" dataDxfId="9500"/>
    <tableColumn id="7072" xr3:uid="{C5CEE664-1D82-4DA5-970E-D8D0B965867A}" name="Column7068" dataDxfId="9499"/>
    <tableColumn id="7073" xr3:uid="{8EC65395-C35C-4A2E-A3CB-84C29EE8CAE1}" name="Column7069" dataDxfId="9498"/>
    <tableColumn id="7074" xr3:uid="{E50AF035-0857-49ED-BA6F-C6A6FDF68D78}" name="Column7070" dataDxfId="9497"/>
    <tableColumn id="7075" xr3:uid="{04AE3B4B-3E86-49D2-83BB-8D49EA3FDF79}" name="Column7071" dataDxfId="9496"/>
    <tableColumn id="7076" xr3:uid="{C7535D27-5D85-4AD5-92D2-50990B2D4855}" name="Column7072" dataDxfId="9495"/>
    <tableColumn id="7077" xr3:uid="{7C4F127B-2571-4F79-9059-F183C9B18162}" name="Column7073" dataDxfId="9494"/>
    <tableColumn id="7078" xr3:uid="{5A6F78CA-6CAC-4D92-8EA1-199BB55C2D06}" name="Column7074" dataDxfId="9493"/>
    <tableColumn id="7079" xr3:uid="{203923FA-B312-4B96-85FB-B492C656982C}" name="Column7075" dataDxfId="9492"/>
    <tableColumn id="7080" xr3:uid="{0004872F-4A07-4B16-AB12-45268F1CDE61}" name="Column7076" dataDxfId="9491"/>
    <tableColumn id="7081" xr3:uid="{609EC6EC-023D-4E98-8D74-DCF021C487E8}" name="Column7077" dataDxfId="9490"/>
    <tableColumn id="7082" xr3:uid="{B4AE5C68-6FAB-4E27-BFBD-8CF67C38FFB8}" name="Column7078" dataDxfId="9489"/>
    <tableColumn id="7083" xr3:uid="{043197AE-C6AF-4E6F-AF37-9E1F34D4D6AE}" name="Column7079" dataDxfId="9488"/>
    <tableColumn id="7084" xr3:uid="{59902B54-4668-4051-A8DE-9C19CD2226B6}" name="Column7080" dataDxfId="9487"/>
    <tableColumn id="7085" xr3:uid="{F3532938-4049-4AA4-B5CC-DEB0A0557B07}" name="Column7081" dataDxfId="9486"/>
    <tableColumn id="7086" xr3:uid="{D3F0118E-8F87-40D2-8131-3313E01E8D1B}" name="Column7082" dataDxfId="9485"/>
    <tableColumn id="7087" xr3:uid="{CBF05935-CE02-472E-9843-05192C26BAA1}" name="Column7083" dataDxfId="9484"/>
    <tableColumn id="7088" xr3:uid="{52B38728-04C0-4686-B9EF-2353F1DF665A}" name="Column7084" dataDxfId="9483"/>
    <tableColumn id="7089" xr3:uid="{DD8C7309-8465-4122-900C-4C23DD62FAD3}" name="Column7085" dataDxfId="9482"/>
    <tableColumn id="7090" xr3:uid="{A2DD24CE-14FC-42B5-A547-F12581F90289}" name="Column7086" dataDxfId="9481"/>
    <tableColumn id="7091" xr3:uid="{80A8C340-A44C-4FC3-84FD-6789CD3CD792}" name="Column7087" dataDxfId="9480"/>
    <tableColumn id="7092" xr3:uid="{A931C51B-773D-49AD-B94A-830B5EEDCF12}" name="Column7088" dataDxfId="9479"/>
    <tableColumn id="7093" xr3:uid="{0DD357A0-919A-431A-9685-67176CE28269}" name="Column7089" dataDxfId="9478"/>
    <tableColumn id="7094" xr3:uid="{AEA98EFF-5E12-408B-A862-B02E986B69B3}" name="Column7090" dataDxfId="9477"/>
    <tableColumn id="7095" xr3:uid="{873C1D1A-5130-47BB-AF9A-5FEEB12B6CF9}" name="Column7091" dataDxfId="9476"/>
    <tableColumn id="7096" xr3:uid="{6DF75AA4-BAC9-4585-9157-86132F41213A}" name="Column7092" dataDxfId="9475"/>
    <tableColumn id="7097" xr3:uid="{3F197B2B-5674-415E-B898-015CBCDA0F3F}" name="Column7093" dataDxfId="9474"/>
    <tableColumn id="7098" xr3:uid="{557A1FDF-76B1-4B47-BF0A-D107B28502FA}" name="Column7094" dataDxfId="9473"/>
    <tableColumn id="7099" xr3:uid="{C8C4AD09-AF3C-4520-BA42-C93FB881ADE0}" name="Column7095" dataDxfId="9472"/>
    <tableColumn id="7100" xr3:uid="{0C4EE98A-C168-4701-97A7-1AEF063C404C}" name="Column7096" dataDxfId="9471"/>
    <tableColumn id="7101" xr3:uid="{2A50B03D-11B2-4AD7-954E-FB6D366136D3}" name="Column7097" dataDxfId="9470"/>
    <tableColumn id="7102" xr3:uid="{DB2A5CFF-6264-4E39-A8BA-A822608DE886}" name="Column7098" dataDxfId="9469"/>
    <tableColumn id="7103" xr3:uid="{6D1E2841-729A-43EF-AE87-9FF589EF09D9}" name="Column7099" dataDxfId="9468"/>
    <tableColumn id="7104" xr3:uid="{7DA26D39-B873-43BB-BC99-B67434DB50DC}" name="Column7100" dataDxfId="9467"/>
    <tableColumn id="7105" xr3:uid="{1C7FEC56-3C6B-4FF6-813D-3AE6809F0276}" name="Column7101" dataDxfId="9466"/>
    <tableColumn id="7106" xr3:uid="{3497F837-7BA1-4818-AD7A-9CB5A8322A6A}" name="Column7102" dataDxfId="9465"/>
    <tableColumn id="7107" xr3:uid="{36F94231-EC2B-4090-9318-078FB1C13A6A}" name="Column7103" dataDxfId="9464"/>
    <tableColumn id="7108" xr3:uid="{0D25EA57-FA95-4D43-83B3-F89B328EF693}" name="Column7104" dataDxfId="9463"/>
    <tableColumn id="7109" xr3:uid="{32A552F9-07A3-454E-B5A9-16E0F064D790}" name="Column7105" dataDxfId="9462"/>
    <tableColumn id="7110" xr3:uid="{CF24042E-E04F-4A93-9B3F-D839670116AA}" name="Column7106" dataDxfId="9461"/>
    <tableColumn id="7111" xr3:uid="{60CC71EC-C2EA-483D-82B5-A0FC2F2A7298}" name="Column7107" dataDxfId="9460"/>
    <tableColumn id="7112" xr3:uid="{7003616B-5A04-45A1-9C68-784BA2798980}" name="Column7108" dataDxfId="9459"/>
    <tableColumn id="7113" xr3:uid="{2F08C438-CC25-4FEE-839B-84EBE541A81F}" name="Column7109" dataDxfId="9458"/>
    <tableColumn id="7114" xr3:uid="{2DA55320-4F43-477C-8C23-F3B07EBEAAE7}" name="Column7110" dataDxfId="9457"/>
    <tableColumn id="7115" xr3:uid="{C0831ABD-3C7D-4454-A685-AC1E0D40FCFB}" name="Column7111" dataDxfId="9456"/>
    <tableColumn id="7116" xr3:uid="{9416D999-6115-46EB-85BD-49323D975CD0}" name="Column7112" dataDxfId="9455"/>
    <tableColumn id="7117" xr3:uid="{75FAFD07-A53B-4410-9F62-5E6BDE69A838}" name="Column7113" dataDxfId="9454"/>
    <tableColumn id="7118" xr3:uid="{6B23D0C8-C369-4657-9746-4AC264BAAC1B}" name="Column7114" dataDxfId="9453"/>
    <tableColumn id="7119" xr3:uid="{3566BD8F-D548-4CF9-BFC5-98E0C0A5BEA2}" name="Column7115" dataDxfId="9452"/>
    <tableColumn id="7120" xr3:uid="{5EC85306-5152-4402-B96E-7BC3D6FC94FF}" name="Column7116" dataDxfId="9451"/>
    <tableColumn id="7121" xr3:uid="{2F00ED9B-CBF5-4615-9687-ED140FCACCD2}" name="Column7117" dataDxfId="9450"/>
    <tableColumn id="7122" xr3:uid="{80523A9E-E3D3-4D14-8A22-2072BB289498}" name="Column7118" dataDxfId="9449"/>
    <tableColumn id="7123" xr3:uid="{F629C652-681C-42E3-A916-8789C5E5A0D8}" name="Column7119" dataDxfId="9448"/>
    <tableColumn id="7124" xr3:uid="{3E9B6676-3F38-45D0-B9E3-23B620B3386B}" name="Column7120" dataDxfId="9447"/>
    <tableColumn id="7125" xr3:uid="{7767DE51-6807-43F7-8686-B2FF9B49A8CE}" name="Column7121" dataDxfId="9446"/>
    <tableColumn id="7126" xr3:uid="{4796F42D-96FB-4BBB-9AA1-91B36AE091A4}" name="Column7122" dataDxfId="9445"/>
    <tableColumn id="7127" xr3:uid="{7F35BF04-1DE1-4783-901D-5FDED3B8D24F}" name="Column7123" dataDxfId="9444"/>
    <tableColumn id="7128" xr3:uid="{A2FA468E-04E3-4602-8147-8EF6849C7AF7}" name="Column7124" dataDxfId="9443"/>
    <tableColumn id="7129" xr3:uid="{D8A1536E-3593-4E07-B3D6-97C2AE2FE3C5}" name="Column7125" dataDxfId="9442"/>
    <tableColumn id="7130" xr3:uid="{50DCBF3F-7E86-45F5-A799-0F57DA43E13A}" name="Column7126" dataDxfId="9441"/>
    <tableColumn id="7131" xr3:uid="{5497F76B-D1E8-4242-87B7-0B2889818233}" name="Column7127" dataDxfId="9440"/>
    <tableColumn id="7132" xr3:uid="{3FE6BD72-8466-4045-B7DB-D530DF47AB08}" name="Column7128" dataDxfId="9439"/>
    <tableColumn id="7133" xr3:uid="{CEFDB194-06EF-4680-9126-5445E709C3F8}" name="Column7129" dataDxfId="9438"/>
    <tableColumn id="7134" xr3:uid="{671E0483-B339-4847-8A6D-5E12BDE08638}" name="Column7130" dataDxfId="9437"/>
    <tableColumn id="7135" xr3:uid="{9075ED42-E55E-4DF1-A9F2-1A1184A7C300}" name="Column7131" dataDxfId="9436"/>
    <tableColumn id="7136" xr3:uid="{D7DD577E-951B-47A2-BC8F-29B65142018C}" name="Column7132" dataDxfId="9435"/>
    <tableColumn id="7137" xr3:uid="{B2A13E09-C4BA-47B4-B979-49A1AE4CF54B}" name="Column7133" dataDxfId="9434"/>
    <tableColumn id="7138" xr3:uid="{D07214BF-2A44-492A-BDE5-4087ED92060A}" name="Column7134" dataDxfId="9433"/>
    <tableColumn id="7139" xr3:uid="{9F079756-ECE3-4284-920D-D4CA12347B65}" name="Column7135" dataDxfId="9432"/>
    <tableColumn id="7140" xr3:uid="{144D6201-D60E-44C6-8B2B-32709DD5B4EA}" name="Column7136" dataDxfId="9431"/>
    <tableColumn id="7141" xr3:uid="{B20559C3-01D4-4B97-8D46-81ADCBD02819}" name="Column7137" dataDxfId="9430"/>
    <tableColumn id="7142" xr3:uid="{6EC6861D-D753-4E1C-921B-EFE33B379F4A}" name="Column7138" dataDxfId="9429"/>
    <tableColumn id="7143" xr3:uid="{19886612-650A-4C64-B4D5-BEEB8CEABFC6}" name="Column7139" dataDxfId="9428"/>
    <tableColumn id="7144" xr3:uid="{0B3996B8-F084-445A-AA07-4BFD8E3632BC}" name="Column7140" dataDxfId="9427"/>
    <tableColumn id="7145" xr3:uid="{6EEF92BC-990B-4174-ACC7-541FDA01C53D}" name="Column7141" dataDxfId="9426"/>
    <tableColumn id="7146" xr3:uid="{C7578C2A-2226-4008-8A58-0904C6FAD82F}" name="Column7142" dataDxfId="9425"/>
    <tableColumn id="7147" xr3:uid="{AE10FD59-3026-4C1A-847F-E491CB65E4B1}" name="Column7143" dataDxfId="9424"/>
    <tableColumn id="7148" xr3:uid="{7DCB53FF-145C-4C91-9C5B-E799E2B0EA7E}" name="Column7144" dataDxfId="9423"/>
    <tableColumn id="7149" xr3:uid="{08BD2BA3-9F92-4F72-9D51-F8CCBF054D39}" name="Column7145" dataDxfId="9422"/>
    <tableColumn id="7150" xr3:uid="{595CB045-8136-4165-AA08-AFC4B572F3CF}" name="Column7146" dataDxfId="9421"/>
    <tableColumn id="7151" xr3:uid="{A01CC4E9-FF89-4303-9D91-7FB8ABA9BA86}" name="Column7147" dataDxfId="9420"/>
    <tableColumn id="7152" xr3:uid="{EDE66CB7-E250-42ED-8CE9-EBB7BFAE917F}" name="Column7148" dataDxfId="9419"/>
    <tableColumn id="7153" xr3:uid="{3F0AD05A-60D5-4B85-BF7C-21C768C97BFE}" name="Column7149" dataDxfId="9418"/>
    <tableColumn id="7154" xr3:uid="{AB8E4042-EE47-4983-BC3E-016395103938}" name="Column7150" dataDxfId="9417"/>
    <tableColumn id="7155" xr3:uid="{E28CFD3A-1E6C-4146-B165-83D906DB2A8E}" name="Column7151" dataDxfId="9416"/>
    <tableColumn id="7156" xr3:uid="{43DEF45C-CD1A-4DF7-8406-9A25ACB8DD83}" name="Column7152" dataDxfId="9415"/>
    <tableColumn id="7157" xr3:uid="{CCF096E0-F1CC-475E-810B-47B0B1BD50DF}" name="Column7153" dataDxfId="9414"/>
    <tableColumn id="7158" xr3:uid="{597DE365-A406-4829-8B2E-E7F5016C6C60}" name="Column7154" dataDxfId="9413"/>
    <tableColumn id="7159" xr3:uid="{96A37B95-D231-4587-8805-C6F1FA02AA10}" name="Column7155" dataDxfId="9412"/>
    <tableColumn id="7160" xr3:uid="{1C0558FB-CC1F-4AFC-BA8F-24891F1D8722}" name="Column7156" dataDxfId="9411"/>
    <tableColumn id="7161" xr3:uid="{A4439DF0-BE25-46AF-80A5-D6A4C92F9600}" name="Column7157" dataDxfId="9410"/>
    <tableColumn id="7162" xr3:uid="{9DB08E9C-532C-46C5-9567-81018CFEB129}" name="Column7158" dataDxfId="9409"/>
    <tableColumn id="7163" xr3:uid="{858D2363-BD64-4B45-8CF9-CDA07D9EF039}" name="Column7159" dataDxfId="9408"/>
    <tableColumn id="7164" xr3:uid="{031D2F20-E929-4796-BC84-6218D4F7408E}" name="Column7160" dataDxfId="9407"/>
    <tableColumn id="7165" xr3:uid="{8E72B374-68EC-4AE3-BBFB-FD459B128745}" name="Column7161" dataDxfId="9406"/>
    <tableColumn id="7166" xr3:uid="{DCDE3786-90F7-4CAC-8910-69E06401DA0A}" name="Column7162" dataDxfId="9405"/>
    <tableColumn id="7167" xr3:uid="{1BE9C45C-B003-4953-BB64-D1F82DB105CC}" name="Column7163" dataDxfId="9404"/>
    <tableColumn id="7168" xr3:uid="{C7C61D80-2EEA-402A-A215-4CCB9CEAC9B2}" name="Column7164" dataDxfId="9403"/>
    <tableColumn id="7169" xr3:uid="{87DCB5F3-A7A9-4C81-BE57-B1B1B84D2E74}" name="Column7165" dataDxfId="9402"/>
    <tableColumn id="7170" xr3:uid="{EAF18F47-63E2-46E3-BD05-6D5DC68CEE4D}" name="Column7166" dataDxfId="9401"/>
    <tableColumn id="7171" xr3:uid="{3F8C666A-6D23-4C75-899F-9C3A43D3B229}" name="Column7167" dataDxfId="9400"/>
    <tableColumn id="7172" xr3:uid="{DE7C8802-FF54-4AC7-A00C-8455B8887933}" name="Column7168" dataDxfId="9399"/>
    <tableColumn id="7173" xr3:uid="{5C458C87-0E9D-4BA1-BD91-91D0045754D1}" name="Column7169" dataDxfId="9398"/>
    <tableColumn id="7174" xr3:uid="{D7AC5B10-5F2E-439A-9C1E-F6144EB4182D}" name="Column7170" dataDxfId="9397"/>
    <tableColumn id="7175" xr3:uid="{9B0C1C43-4FA1-4ADC-9793-38ACA509AB2A}" name="Column7171" dataDxfId="9396"/>
    <tableColumn id="7176" xr3:uid="{340F98A6-7A3A-43CD-A3A3-5C687B9FE77A}" name="Column7172" dataDxfId="9395"/>
    <tableColumn id="7177" xr3:uid="{6F4D7EA9-ACE4-4060-BF9B-642546E2431F}" name="Column7173" dataDxfId="9394"/>
    <tableColumn id="7178" xr3:uid="{E0D00C77-A730-4081-8D35-5B9E7B8E0790}" name="Column7174" dataDxfId="9393"/>
    <tableColumn id="7179" xr3:uid="{FEF5BF04-4965-4D8B-A309-18CB147ECE10}" name="Column7175" dataDxfId="9392"/>
    <tableColumn id="7180" xr3:uid="{5E51A70C-21BE-426B-A8B6-3DD260E5E073}" name="Column7176" dataDxfId="9391"/>
    <tableColumn id="7181" xr3:uid="{2E4F9E7A-1944-44D3-90BC-7CF48DE24BAE}" name="Column7177" dataDxfId="9390"/>
    <tableColumn id="7182" xr3:uid="{0C218C38-597B-4DA6-B0C7-FB7063B3300F}" name="Column7178" dataDxfId="9389"/>
    <tableColumn id="7183" xr3:uid="{C716D9CE-305A-4A16-B040-6E5BE5664408}" name="Column7179" dataDxfId="9388"/>
    <tableColumn id="7184" xr3:uid="{41FD371E-4836-4368-AE50-F85985079CBB}" name="Column7180" dataDxfId="9387"/>
    <tableColumn id="7185" xr3:uid="{B6770C30-6361-4D66-A9F4-248851076C20}" name="Column7181" dataDxfId="9386"/>
    <tableColumn id="7186" xr3:uid="{CE91A17B-E0D6-4C27-A77D-F972A2623CDC}" name="Column7182" dataDxfId="9385"/>
    <tableColumn id="7187" xr3:uid="{4E65DE67-FF0A-40D8-935C-B39A84B8CE97}" name="Column7183" dataDxfId="9384"/>
    <tableColumn id="7188" xr3:uid="{EA68B299-8649-4F9D-8DFD-4B82F979FEB0}" name="Column7184" dataDxfId="9383"/>
    <tableColumn id="7189" xr3:uid="{FA00085C-80FF-4AE8-9D3B-BD79FDC7F104}" name="Column7185" dataDxfId="9382"/>
    <tableColumn id="7190" xr3:uid="{B21AD33D-8D02-4715-93D3-533747A16766}" name="Column7186" dataDxfId="9381"/>
    <tableColumn id="7191" xr3:uid="{5064F212-80F2-4BD7-B654-5E06E9456CA3}" name="Column7187" dataDxfId="9380"/>
    <tableColumn id="7192" xr3:uid="{8A55D2AD-B82F-442C-9294-159E5B70C126}" name="Column7188" dataDxfId="9379"/>
    <tableColumn id="7193" xr3:uid="{C53CFF12-DB22-41F5-9A81-D4787390FBF4}" name="Column7189" dataDxfId="9378"/>
    <tableColumn id="7194" xr3:uid="{0F0D6FAE-66AA-4C9D-8D20-AE75CC0E62DF}" name="Column7190" dataDxfId="9377"/>
    <tableColumn id="7195" xr3:uid="{A8508519-7247-4106-A403-C3AF982C37EF}" name="Column7191" dataDxfId="9376"/>
    <tableColumn id="7196" xr3:uid="{AF1A276F-6C03-4664-BDBD-117B38C870CD}" name="Column7192" dataDxfId="9375"/>
    <tableColumn id="7197" xr3:uid="{07A3E594-6EBC-45F0-AFB8-88BF57B78230}" name="Column7193" dataDxfId="9374"/>
    <tableColumn id="7198" xr3:uid="{71C1A0EC-9CAD-4A54-8B3A-05610C59E6E6}" name="Column7194" dataDxfId="9373"/>
    <tableColumn id="7199" xr3:uid="{8EAF7A19-99E5-4951-A166-493A8F3192C8}" name="Column7195" dataDxfId="9372"/>
    <tableColumn id="7200" xr3:uid="{36E6F78A-7FFF-46F4-BEC7-840B9AE76F0B}" name="Column7196" dataDxfId="9371"/>
    <tableColumn id="7201" xr3:uid="{5B837365-4788-4F00-979C-06714F191C68}" name="Column7197" dataDxfId="9370"/>
    <tableColumn id="7202" xr3:uid="{C0AC578E-084B-4601-84E7-F7285D7C175F}" name="Column7198" dataDxfId="9369"/>
    <tableColumn id="7203" xr3:uid="{0392F721-5D7D-4C77-B64E-E998A985692C}" name="Column7199" dataDxfId="9368"/>
    <tableColumn id="7204" xr3:uid="{0651084C-8BA5-4D32-B9D1-57512CEC2C2B}" name="Column7200" dataDxfId="9367"/>
    <tableColumn id="7205" xr3:uid="{9530E953-63DA-4C5F-925C-1E684AF78AB2}" name="Column7201" dataDxfId="9366"/>
    <tableColumn id="7206" xr3:uid="{8FDB1DC7-5BE8-4863-AE67-F7EB826F845C}" name="Column7202" dataDxfId="9365"/>
    <tableColumn id="7207" xr3:uid="{7C280E9A-74D1-4D0C-BC69-D634C4D0582D}" name="Column7203" dataDxfId="9364"/>
    <tableColumn id="7208" xr3:uid="{2DB94C54-1B02-4AC5-90D1-9FBC7C8558ED}" name="Column7204" dataDxfId="9363"/>
    <tableColumn id="7209" xr3:uid="{E28C7F6B-C684-4AD3-8AE9-BE0B0E751760}" name="Column7205" dataDxfId="9362"/>
    <tableColumn id="7210" xr3:uid="{7F8F0519-FE94-4423-A93F-24AD566E024B}" name="Column7206" dataDxfId="9361"/>
    <tableColumn id="7211" xr3:uid="{E03B2FDA-1AC6-4A2C-9A78-EBF500E101BB}" name="Column7207" dataDxfId="9360"/>
    <tableColumn id="7212" xr3:uid="{40F7C26E-5DF2-442B-BED0-1D2C21B47D3F}" name="Column7208" dataDxfId="9359"/>
    <tableColumn id="7213" xr3:uid="{138E67A6-E914-4428-8B86-6FC5DA1BFA26}" name="Column7209" dataDxfId="9358"/>
    <tableColumn id="7214" xr3:uid="{3CACFFB5-C6AA-4ABC-9122-9A4F73FD0632}" name="Column7210" dataDxfId="9357"/>
    <tableColumn id="7215" xr3:uid="{79EE593D-8DD5-4DAD-9B47-66A1C47B965B}" name="Column7211" dataDxfId="9356"/>
    <tableColumn id="7216" xr3:uid="{3A41792E-EF83-47C2-9CF3-E1F9541DE739}" name="Column7212" dataDxfId="9355"/>
    <tableColumn id="7217" xr3:uid="{58D373D2-0944-40C2-B656-670B5455373C}" name="Column7213" dataDxfId="9354"/>
    <tableColumn id="7218" xr3:uid="{610BDB21-85E6-471F-8EFA-1D4D235677D8}" name="Column7214" dataDxfId="9353"/>
    <tableColumn id="7219" xr3:uid="{940FA4D0-787A-4B1E-A46C-53DE6DA906BA}" name="Column7215" dataDxfId="9352"/>
    <tableColumn id="7220" xr3:uid="{DBB4C1CF-F005-40A4-8216-87A2E96A52F0}" name="Column7216" dataDxfId="9351"/>
    <tableColumn id="7221" xr3:uid="{D0E68712-AC08-4EB6-86F8-A7F88069EC86}" name="Column7217" dataDxfId="9350"/>
    <tableColumn id="7222" xr3:uid="{A24693CF-FF77-4BEA-8427-1C278E2530A3}" name="Column7218" dataDxfId="9349"/>
    <tableColumn id="7223" xr3:uid="{0B442B14-395E-410B-9E5E-2A1EF370A50B}" name="Column7219" dataDxfId="9348"/>
    <tableColumn id="7224" xr3:uid="{EB919BD8-649D-48BC-A22C-71401FBF9C01}" name="Column7220" dataDxfId="9347"/>
    <tableColumn id="7225" xr3:uid="{2C288528-EEEB-4B55-B0DA-2E7B6F0AB0A9}" name="Column7221" dataDxfId="9346"/>
    <tableColumn id="7226" xr3:uid="{BFB05E4A-BBAC-43AA-8DBB-E748D0D51A2C}" name="Column7222" dataDxfId="9345"/>
    <tableColumn id="7227" xr3:uid="{EDA4A23A-1221-4A9E-A93F-63F45E1ED8AA}" name="Column7223" dataDxfId="9344"/>
    <tableColumn id="7228" xr3:uid="{DF625280-B63C-494F-B8EE-08A4B468832B}" name="Column7224" dataDxfId="9343"/>
    <tableColumn id="7229" xr3:uid="{13654FED-00AF-4B74-9EB3-F70B1394E957}" name="Column7225" dataDxfId="9342"/>
    <tableColumn id="7230" xr3:uid="{24C4CF1B-E6D6-40AF-8BFB-A02A38CD0077}" name="Column7226" dataDxfId="9341"/>
    <tableColumn id="7231" xr3:uid="{BCF45AC3-9BBD-4C09-AB9B-A2D9BC250FE5}" name="Column7227" dataDxfId="9340"/>
    <tableColumn id="7232" xr3:uid="{4F1D21C0-8962-4D2E-9027-FDC04D0112D5}" name="Column7228" dataDxfId="9339"/>
    <tableColumn id="7233" xr3:uid="{A099C733-2B87-4C6F-A035-1BBC00B38A70}" name="Column7229" dataDxfId="9338"/>
    <tableColumn id="7234" xr3:uid="{1447AA8F-95E0-41D3-877E-6FD1F7643FD2}" name="Column7230" dataDxfId="9337"/>
    <tableColumn id="7235" xr3:uid="{8B13007C-518F-4E41-9473-95946E0D4CFD}" name="Column7231" dataDxfId="9336"/>
    <tableColumn id="7236" xr3:uid="{D3AAB0D0-268C-4E8B-9D4B-1ED1EFA730F3}" name="Column7232" dataDxfId="9335"/>
    <tableColumn id="7237" xr3:uid="{7C66C97F-2513-4B71-A2D4-40E682666B63}" name="Column7233" dataDxfId="9334"/>
    <tableColumn id="7238" xr3:uid="{59009203-16C6-4556-954D-BE0943E5A32C}" name="Column7234" dataDxfId="9333"/>
    <tableColumn id="7239" xr3:uid="{41797467-59D4-44AD-AA77-B19AE3C35842}" name="Column7235" dataDxfId="9332"/>
    <tableColumn id="7240" xr3:uid="{026DF0EB-0237-4B00-A73A-E8552BB49846}" name="Column7236" dataDxfId="9331"/>
    <tableColumn id="7241" xr3:uid="{401BBBC7-7171-4B85-8F83-F2C35BE87B51}" name="Column7237" dataDxfId="9330"/>
    <tableColumn id="7242" xr3:uid="{6E56C241-0D8D-48B2-879D-822E28DFD5E4}" name="Column7238" dataDxfId="9329"/>
    <tableColumn id="7243" xr3:uid="{0CF3856C-6A0A-49DC-B99B-EFAF6DC944FF}" name="Column7239" dataDxfId="9328"/>
    <tableColumn id="7244" xr3:uid="{A8491F77-48B2-48A6-B3F3-8B27F49933D1}" name="Column7240" dataDxfId="9327"/>
    <tableColumn id="7245" xr3:uid="{DAFA4646-C4BB-4145-94E6-11A366240F9D}" name="Column7241" dataDxfId="9326"/>
    <tableColumn id="7246" xr3:uid="{145BB001-7066-4BA1-AD30-61729762135D}" name="Column7242" dataDxfId="9325"/>
    <tableColumn id="7247" xr3:uid="{59CCE60C-9D12-4948-84D6-8F830AD50FA8}" name="Column7243" dataDxfId="9324"/>
    <tableColumn id="7248" xr3:uid="{0A601CF3-6E01-4348-80FE-6A0828B6413C}" name="Column7244" dataDxfId="9323"/>
    <tableColumn id="7249" xr3:uid="{477AA532-1E41-4C60-A17C-55D0F47A992F}" name="Column7245" dataDxfId="9322"/>
    <tableColumn id="7250" xr3:uid="{B954A865-9C95-4108-A4D0-D708EF743F77}" name="Column7246" dataDxfId="9321"/>
    <tableColumn id="7251" xr3:uid="{027FA149-8B6D-4FA7-9763-0F8CFD8315F4}" name="Column7247" dataDxfId="9320"/>
    <tableColumn id="7252" xr3:uid="{4749BE42-17B2-4D18-8377-199245606556}" name="Column7248" dataDxfId="9319"/>
    <tableColumn id="7253" xr3:uid="{7F496A46-FAB8-45CB-95C7-C03072984C47}" name="Column7249" dataDxfId="9318"/>
    <tableColumn id="7254" xr3:uid="{3FA801AA-6E3A-4D8C-998C-153AE07B889C}" name="Column7250" dataDxfId="9317"/>
    <tableColumn id="7255" xr3:uid="{FD638E95-892D-4634-B0F0-548AE776E010}" name="Column7251" dataDxfId="9316"/>
    <tableColumn id="7256" xr3:uid="{0EEA42B4-C720-48EF-A004-750ECDC4E28E}" name="Column7252" dataDxfId="9315"/>
    <tableColumn id="7257" xr3:uid="{0A4BD616-21DE-4C6D-9DC8-F4F16A3E5A67}" name="Column7253" dataDxfId="9314"/>
    <tableColumn id="7258" xr3:uid="{88A1E822-FD28-4C45-9349-35F816FE0281}" name="Column7254" dataDxfId="9313"/>
    <tableColumn id="7259" xr3:uid="{9679F632-E00F-4A99-BE65-FF500954CEA9}" name="Column7255" dataDxfId="9312"/>
    <tableColumn id="7260" xr3:uid="{1D44C656-163F-406E-9AEF-B4FE352C0FE1}" name="Column7256" dataDxfId="9311"/>
    <tableColumn id="7261" xr3:uid="{46C61FA4-D759-48CE-B689-36A7DF30DBDE}" name="Column7257" dataDxfId="9310"/>
    <tableColumn id="7262" xr3:uid="{8F62E699-35E7-4E9C-951C-2CEEB9938735}" name="Column7258" dataDxfId="9309"/>
    <tableColumn id="7263" xr3:uid="{1E0F51C5-A64D-4782-9830-4883693A251A}" name="Column7259" dataDxfId="9308"/>
    <tableColumn id="7264" xr3:uid="{6640FB73-6091-4005-AA34-0187267F83CB}" name="Column7260" dataDxfId="9307"/>
    <tableColumn id="7265" xr3:uid="{794EFD18-7C29-4EEF-8F05-D179EA2E936F}" name="Column7261" dataDxfId="9306"/>
    <tableColumn id="7266" xr3:uid="{EC769AAF-70E5-4136-B064-E0260C54FC35}" name="Column7262" dataDxfId="9305"/>
    <tableColumn id="7267" xr3:uid="{D8D33F3F-68B1-4135-BBC6-6848432F55DF}" name="Column7263" dataDxfId="9304"/>
    <tableColumn id="7268" xr3:uid="{D3DEA05D-689E-499E-A14C-FBE0763F7745}" name="Column7264" dataDxfId="9303"/>
    <tableColumn id="7269" xr3:uid="{2BC295CF-6310-4087-BA4E-30C04041D8CF}" name="Column7265" dataDxfId="9302"/>
    <tableColumn id="7270" xr3:uid="{A42242E3-9DB4-498A-9295-6AF5F3996583}" name="Column7266" dataDxfId="9301"/>
    <tableColumn id="7271" xr3:uid="{CC99E9FA-0413-4024-9B66-FA5043D98255}" name="Column7267" dataDxfId="9300"/>
    <tableColumn id="7272" xr3:uid="{3745F475-059C-4042-B141-53CD19D34AFA}" name="Column7268" dataDxfId="9299"/>
    <tableColumn id="7273" xr3:uid="{4B75EAB4-F976-4C62-BB04-8C96D184977A}" name="Column7269" dataDxfId="9298"/>
    <tableColumn id="7274" xr3:uid="{22A5CFC5-0CFE-4257-993E-2DC5AA40F328}" name="Column7270" dataDxfId="9297"/>
    <tableColumn id="7275" xr3:uid="{96A34119-E87D-49EB-B359-17CAF69B4F9C}" name="Column7271" dataDxfId="9296"/>
    <tableColumn id="7276" xr3:uid="{09601266-826B-4524-A11E-4765E30345D3}" name="Column7272" dataDxfId="9295"/>
    <tableColumn id="7277" xr3:uid="{E890DFBD-0DFB-481C-ADAE-896AC17CEECD}" name="Column7273" dataDxfId="9294"/>
    <tableColumn id="7278" xr3:uid="{6C9C8A5D-BAEB-49B5-AAA5-97B1B9C17C4F}" name="Column7274" dataDxfId="9293"/>
    <tableColumn id="7279" xr3:uid="{70C20B46-ECF7-40DA-BDBC-03A7F4BC30C4}" name="Column7275" dataDxfId="9292"/>
    <tableColumn id="7280" xr3:uid="{134A8DC4-208D-43F0-BD31-2655EF5BCFB4}" name="Column7276" dataDxfId="9291"/>
    <tableColumn id="7281" xr3:uid="{5B590F56-2635-4E46-A413-5ED895B9A9A8}" name="Column7277" dataDxfId="9290"/>
    <tableColumn id="7282" xr3:uid="{B204CCA1-C2A6-4686-B1AE-A79100A54F37}" name="Column7278" dataDxfId="9289"/>
    <tableColumn id="7283" xr3:uid="{84305E84-21CE-4928-938A-3D8488FDE907}" name="Column7279" dataDxfId="9288"/>
    <tableColumn id="7284" xr3:uid="{B1872450-0846-46C1-B1FE-987B6644BBEC}" name="Column7280" dataDxfId="9287"/>
    <tableColumn id="7285" xr3:uid="{30586B1D-95F2-461A-86E4-C564F99111FF}" name="Column7281" dataDxfId="9286"/>
    <tableColumn id="7286" xr3:uid="{86E0E899-9791-418C-A267-61E0FD4F91F7}" name="Column7282" dataDxfId="9285"/>
    <tableColumn id="7287" xr3:uid="{336D4196-97BF-46A1-8525-61BA5C7E69DE}" name="Column7283" dataDxfId="9284"/>
    <tableColumn id="7288" xr3:uid="{83B72BF2-D270-426F-BC7E-E760AF213A3A}" name="Column7284" dataDxfId="9283"/>
    <tableColumn id="7289" xr3:uid="{A048FDF7-2FF9-4792-B26D-3E73A2187F7F}" name="Column7285" dataDxfId="9282"/>
    <tableColumn id="7290" xr3:uid="{92D516E1-8245-4DFC-8888-DD69C6782E6C}" name="Column7286" dataDxfId="9281"/>
    <tableColumn id="7291" xr3:uid="{486C9C3D-3BB7-4F72-B0BA-52CFA7C72A1A}" name="Column7287" dataDxfId="9280"/>
    <tableColumn id="7292" xr3:uid="{7073217E-EC21-4850-AE2D-7977CC340536}" name="Column7288" dataDxfId="9279"/>
    <tableColumn id="7293" xr3:uid="{11C8D545-878F-472F-A867-BA253E1F653C}" name="Column7289" dataDxfId="9278"/>
    <tableColumn id="7294" xr3:uid="{0800FFA9-44B9-431D-8C91-82C8B41DDFAA}" name="Column7290" dataDxfId="9277"/>
    <tableColumn id="7295" xr3:uid="{7C6C8107-2FD1-4D66-A072-93E4A8D749B3}" name="Column7291" dataDxfId="9276"/>
    <tableColumn id="7296" xr3:uid="{51A71E25-BCF2-4C88-AA9E-7A0118AC35FB}" name="Column7292" dataDxfId="9275"/>
    <tableColumn id="7297" xr3:uid="{16FC69BC-98BF-4B03-AE7A-3C780CC2CB41}" name="Column7293" dataDxfId="9274"/>
    <tableColumn id="7298" xr3:uid="{560D7E5A-B701-450B-90EF-649CBC09271B}" name="Column7294" dataDxfId="9273"/>
    <tableColumn id="7299" xr3:uid="{2908FC97-70E8-4C21-B2AF-2A27C89DD84D}" name="Column7295" dataDxfId="9272"/>
    <tableColumn id="7300" xr3:uid="{7CD20CB1-AD02-4A9E-AB22-F41445A77C1E}" name="Column7296" dataDxfId="9271"/>
    <tableColumn id="7301" xr3:uid="{BAAD01C9-5A36-4B42-8E6E-E9C34A1115A6}" name="Column7297" dataDxfId="9270"/>
    <tableColumn id="7302" xr3:uid="{56C83DAA-A0DA-4F63-9185-EDAEA6317388}" name="Column7298" dataDxfId="9269"/>
    <tableColumn id="7303" xr3:uid="{212844D6-D1F7-44F6-BED8-FCAB0F5DF9BC}" name="Column7299" dataDxfId="9268"/>
    <tableColumn id="7304" xr3:uid="{0E895B9C-3ED7-4F87-895A-EF48571A8BE0}" name="Column7300" dataDxfId="9267"/>
    <tableColumn id="7305" xr3:uid="{8CA0C003-C5AD-4389-8FB3-689CE280081A}" name="Column7301" dataDxfId="9266"/>
    <tableColumn id="7306" xr3:uid="{9078E14F-257A-4265-8065-D0CBB20C3290}" name="Column7302" dataDxfId="9265"/>
    <tableColumn id="7307" xr3:uid="{91924F94-D40D-4D2B-94FF-2B6D0A757E41}" name="Column7303" dataDxfId="9264"/>
    <tableColumn id="7308" xr3:uid="{689C73C3-FBC6-429D-9022-FD2FF2AF0E39}" name="Column7304" dataDxfId="9263"/>
    <tableColumn id="7309" xr3:uid="{8DB0AEC7-40ED-4DBB-BA1F-77E6054D7079}" name="Column7305" dataDxfId="9262"/>
    <tableColumn id="7310" xr3:uid="{C5CA408D-E370-423C-8078-D3C70B005FC3}" name="Column7306" dataDxfId="9261"/>
    <tableColumn id="7311" xr3:uid="{2999ECEE-FD96-467F-BF7D-FDE7D95F517C}" name="Column7307" dataDxfId="9260"/>
    <tableColumn id="7312" xr3:uid="{3F791204-86FB-4F30-A2B0-BDD2F8828EB1}" name="Column7308" dataDxfId="9259"/>
    <tableColumn id="7313" xr3:uid="{C3E8F948-F43E-458A-8DBC-0CC2E7ACDD83}" name="Column7309" dataDxfId="9258"/>
    <tableColumn id="7314" xr3:uid="{38C35575-8797-42D2-9A94-265445A78299}" name="Column7310" dataDxfId="9257"/>
    <tableColumn id="7315" xr3:uid="{3194E7F8-1C15-4673-AD39-82D6CB7E0C51}" name="Column7311" dataDxfId="9256"/>
    <tableColumn id="7316" xr3:uid="{C7D6CE04-BDAB-432D-9011-037C9BC33EFC}" name="Column7312" dataDxfId="9255"/>
    <tableColumn id="7317" xr3:uid="{99E5D1E3-EB29-453C-BF24-A9C2FB5180B2}" name="Column7313" dataDxfId="9254"/>
    <tableColumn id="7318" xr3:uid="{42388001-B487-4FBD-A7CD-5733DA9E5DC6}" name="Column7314" dataDxfId="9253"/>
    <tableColumn id="7319" xr3:uid="{E20CBBA0-9591-4FC8-BEB4-97D2F7FB062E}" name="Column7315" dataDxfId="9252"/>
    <tableColumn id="7320" xr3:uid="{D0A48250-999B-41E3-9A8A-31B20F0E5ABC}" name="Column7316" dataDxfId="9251"/>
    <tableColumn id="7321" xr3:uid="{E7664A4E-653F-4242-A95C-421B746C4D00}" name="Column7317" dataDxfId="9250"/>
    <tableColumn id="7322" xr3:uid="{EFD0E272-AD55-46B5-861E-0C23CA886D78}" name="Column7318" dataDxfId="9249"/>
    <tableColumn id="7323" xr3:uid="{282E63B1-2805-44A5-9875-5C0B3B862866}" name="Column7319" dataDxfId="9248"/>
    <tableColumn id="7324" xr3:uid="{A63F6F92-AA4A-4993-9B4B-C185C0823643}" name="Column7320" dataDxfId="9247"/>
    <tableColumn id="7325" xr3:uid="{1B2F3BD5-C349-4E4F-84FE-645098DE8516}" name="Column7321" dataDxfId="9246"/>
    <tableColumn id="7326" xr3:uid="{893751F5-F70C-4788-96CA-E31EBDAA7DF1}" name="Column7322" dataDxfId="9245"/>
    <tableColumn id="7327" xr3:uid="{D85D0EFA-C42B-4500-8144-95F4E1235884}" name="Column7323" dataDxfId="9244"/>
    <tableColumn id="7328" xr3:uid="{41B92702-6011-4E11-8253-66785D92C0C6}" name="Column7324" dataDxfId="9243"/>
    <tableColumn id="7329" xr3:uid="{99BD77AF-10A7-404D-B924-6A9758EB1647}" name="Column7325" dataDxfId="9242"/>
    <tableColumn id="7330" xr3:uid="{DBD20042-0855-47B9-879B-8BB1B9708913}" name="Column7326" dataDxfId="9241"/>
    <tableColumn id="7331" xr3:uid="{892A0C2C-A20E-4E6F-BCF5-6F35ED7A3CFD}" name="Column7327" dataDxfId="9240"/>
    <tableColumn id="7332" xr3:uid="{34E8F5A6-E5A7-4747-A66C-1B70AA882F77}" name="Column7328" dataDxfId="9239"/>
    <tableColumn id="7333" xr3:uid="{366E36E1-F837-4152-9580-20AD420755EE}" name="Column7329" dataDxfId="9238"/>
    <tableColumn id="7334" xr3:uid="{A3AEFF51-934F-41E0-910D-4FD0746F8616}" name="Column7330" dataDxfId="9237"/>
    <tableColumn id="7335" xr3:uid="{7D192AE2-F854-4A50-A984-CEAD2F3AB360}" name="Column7331" dataDxfId="9236"/>
    <tableColumn id="7336" xr3:uid="{5BFE5A77-78BB-4C7E-9A40-9C8E07322AD0}" name="Column7332" dataDxfId="9235"/>
    <tableColumn id="7337" xr3:uid="{92EC7BC2-7417-4EC5-9EE7-55F93E29E646}" name="Column7333" dataDxfId="9234"/>
    <tableColumn id="7338" xr3:uid="{0B73D3E1-1E23-4D85-82D3-9DC828BAEB23}" name="Column7334" dataDxfId="9233"/>
    <tableColumn id="7339" xr3:uid="{12D0309E-80C1-4B8B-A4BB-C8558CC10855}" name="Column7335" dataDxfId="9232"/>
    <tableColumn id="7340" xr3:uid="{7509D734-A577-4FF9-AC29-0FE7C5AAC376}" name="Column7336" dataDxfId="9231"/>
    <tableColumn id="7341" xr3:uid="{1DF44A1F-43ED-459C-B191-A43A80DC5A0C}" name="Column7337" dataDxfId="9230"/>
    <tableColumn id="7342" xr3:uid="{37D0A9FC-9AA1-47B5-BAF3-4B2B3CFC9243}" name="Column7338" dataDxfId="9229"/>
    <tableColumn id="7343" xr3:uid="{BF72EEE8-E30F-4ED9-9C9D-5B645F10B241}" name="Column7339" dataDxfId="9228"/>
    <tableColumn id="7344" xr3:uid="{3A403938-4C28-47D4-B330-B46AD9468C19}" name="Column7340" dataDxfId="9227"/>
    <tableColumn id="7345" xr3:uid="{E15364BC-0BF4-4145-B41D-E003D86F4D88}" name="Column7341" dataDxfId="9226"/>
    <tableColumn id="7346" xr3:uid="{EC6AFC1F-4948-464E-979D-67D5A4E424D2}" name="Column7342" dataDxfId="9225"/>
    <tableColumn id="7347" xr3:uid="{E9910530-64E4-4B90-A129-FEAC034AD38E}" name="Column7343" dataDxfId="9224"/>
    <tableColumn id="7348" xr3:uid="{2B2240F2-3401-4479-AA8A-CAC9627E8066}" name="Column7344" dataDxfId="9223"/>
    <tableColumn id="7349" xr3:uid="{A55930F4-3F4B-4B87-9865-EFDE1216C902}" name="Column7345" dataDxfId="9222"/>
    <tableColumn id="7350" xr3:uid="{F4F28C6E-6C3F-4AF5-B332-09DA42364AA4}" name="Column7346" dataDxfId="9221"/>
    <tableColumn id="7351" xr3:uid="{D5E669F8-9641-4742-A93C-F43CCED903CB}" name="Column7347" dataDxfId="9220"/>
    <tableColumn id="7352" xr3:uid="{74F0C3DB-DC1A-4054-B3CA-711159AF7158}" name="Column7348" dataDxfId="9219"/>
    <tableColumn id="7353" xr3:uid="{47153A27-CB2C-4D9C-ACDF-638BCBEB41AF}" name="Column7349" dataDxfId="9218"/>
    <tableColumn id="7354" xr3:uid="{EE023602-7397-43F9-87B6-E790E584CB45}" name="Column7350" dataDxfId="9217"/>
    <tableColumn id="7355" xr3:uid="{16998918-83F0-41DC-8BC4-B18DD56124AE}" name="Column7351" dataDxfId="9216"/>
    <tableColumn id="7356" xr3:uid="{DC57A9F2-983C-4D10-9FD9-ED140651467F}" name="Column7352" dataDxfId="9215"/>
    <tableColumn id="7357" xr3:uid="{6DA1DDE6-6508-47A3-BC8B-68290920EEEC}" name="Column7353" dataDxfId="9214"/>
    <tableColumn id="7358" xr3:uid="{8AD8875D-694E-4EB0-BE01-21A164DF0D84}" name="Column7354" dataDxfId="9213"/>
    <tableColumn id="7359" xr3:uid="{5C27A595-2267-4F4E-AFA3-E26F3EC18D65}" name="Column7355" dataDxfId="9212"/>
    <tableColumn id="7360" xr3:uid="{BC635F82-1692-40C6-9D24-18F103A7866A}" name="Column7356" dataDxfId="9211"/>
    <tableColumn id="7361" xr3:uid="{3C243D56-74C5-43FC-BE56-DF622A78E307}" name="Column7357" dataDxfId="9210"/>
    <tableColumn id="7362" xr3:uid="{C701DB93-05BC-41A2-8312-9FD45876B237}" name="Column7358" dataDxfId="9209"/>
    <tableColumn id="7363" xr3:uid="{39B634AE-C821-4FFD-B1B9-125CF8019871}" name="Column7359" dataDxfId="9208"/>
    <tableColumn id="7364" xr3:uid="{9C2E7CB4-E401-4818-B877-8A63F3F31B12}" name="Column7360" dataDxfId="9207"/>
    <tableColumn id="7365" xr3:uid="{D81E5527-55FD-4ABD-81E0-F26794DC63E3}" name="Column7361" dataDxfId="9206"/>
    <tableColumn id="7366" xr3:uid="{A156E88D-3598-4F20-832D-D36746A191FD}" name="Column7362" dataDxfId="9205"/>
    <tableColumn id="7367" xr3:uid="{CAFCCBF6-B0A9-49C0-B89F-E50663CA9BDF}" name="Column7363" dataDxfId="9204"/>
    <tableColumn id="7368" xr3:uid="{2DF5F9D7-A3E0-4104-95B4-DB25F6ADF1E5}" name="Column7364" dataDxfId="9203"/>
    <tableColumn id="7369" xr3:uid="{32C850CF-4D6A-4FD7-8675-370B2435C773}" name="Column7365" dataDxfId="9202"/>
    <tableColumn id="7370" xr3:uid="{3553E97B-1E95-4A7D-A933-806F7035BE62}" name="Column7366" dataDxfId="9201"/>
    <tableColumn id="7371" xr3:uid="{B473D2B1-04B9-4066-81DF-C122A342741F}" name="Column7367" dataDxfId="9200"/>
    <tableColumn id="7372" xr3:uid="{CD2A83B8-79F1-4F0A-B0EE-821125D9C875}" name="Column7368" dataDxfId="9199"/>
    <tableColumn id="7373" xr3:uid="{5941F227-52BD-4B63-B750-9022C0265C13}" name="Column7369" dataDxfId="9198"/>
    <tableColumn id="7374" xr3:uid="{33F65619-401D-4C9B-BCAB-0D5BB3615014}" name="Column7370" dataDxfId="9197"/>
    <tableColumn id="7375" xr3:uid="{CE4EF189-16E0-4051-84C2-9AE3F62D2A63}" name="Column7371" dataDxfId="9196"/>
    <tableColumn id="7376" xr3:uid="{7061C7D0-A2F4-4929-AE55-3D1EB9B50609}" name="Column7372" dataDxfId="9195"/>
    <tableColumn id="7377" xr3:uid="{6F3C6CF2-6009-4CFB-BE76-F163026AA00C}" name="Column7373" dataDxfId="9194"/>
    <tableColumn id="7378" xr3:uid="{80DD2FC3-D0C5-4FAD-8771-4AB2588DE27C}" name="Column7374" dataDxfId="9193"/>
    <tableColumn id="7379" xr3:uid="{4A637B4B-3409-4571-95DD-F71BBEA900E8}" name="Column7375" dataDxfId="9192"/>
    <tableColumn id="7380" xr3:uid="{78873A92-8854-4190-8246-01D208669730}" name="Column7376" dataDxfId="9191"/>
    <tableColumn id="7381" xr3:uid="{238912EA-5994-4D18-864A-BC57CCA8CDD0}" name="Column7377" dataDxfId="9190"/>
    <tableColumn id="7382" xr3:uid="{62FEB5FB-312E-4561-813A-057EC68A9BFD}" name="Column7378" dataDxfId="9189"/>
    <tableColumn id="7383" xr3:uid="{A459C1C5-E3FA-4B38-BCEA-C802A1B366F0}" name="Column7379" dataDxfId="9188"/>
    <tableColumn id="7384" xr3:uid="{B34E5C60-DA85-4956-B3BD-04DB8A62AA96}" name="Column7380" dataDxfId="9187"/>
    <tableColumn id="7385" xr3:uid="{675E7BDA-6E41-4377-9EA8-9D47080C32FD}" name="Column7381" dataDxfId="9186"/>
    <tableColumn id="7386" xr3:uid="{8459691A-7930-41D2-BFE0-39A1C549CB7E}" name="Column7382" dataDxfId="9185"/>
    <tableColumn id="7387" xr3:uid="{3DBAB79A-9F84-41F0-82E7-52820FE405B4}" name="Column7383" dataDxfId="9184"/>
    <tableColumn id="7388" xr3:uid="{DB468B9A-3245-48F4-AA76-869DF3F373EB}" name="Column7384" dataDxfId="9183"/>
    <tableColumn id="7389" xr3:uid="{BD53CA35-079B-4507-978A-5B056A630AD8}" name="Column7385" dataDxfId="9182"/>
    <tableColumn id="7390" xr3:uid="{23D5EB40-EBC7-45C3-A7F9-798C3B9D7211}" name="Column7386" dataDxfId="9181"/>
    <tableColumn id="7391" xr3:uid="{EB9D9199-7AB5-421D-919E-09D9A597FAB0}" name="Column7387" dataDxfId="9180"/>
    <tableColumn id="7392" xr3:uid="{86E45DC2-112D-4B15-9750-E209369B3646}" name="Column7388" dataDxfId="9179"/>
    <tableColumn id="7393" xr3:uid="{ECD77CCD-09FD-40E4-A363-8F5DF2254228}" name="Column7389" dataDxfId="9178"/>
    <tableColumn id="7394" xr3:uid="{BAEDAD76-13DF-47F4-AB93-3A8782B38B19}" name="Column7390" dataDxfId="9177"/>
    <tableColumn id="7395" xr3:uid="{48F160B9-B37E-4221-8A0E-703128EF3D89}" name="Column7391" dataDxfId="9176"/>
    <tableColumn id="7396" xr3:uid="{819D5A03-ED4C-4B42-AC1C-717199CE769B}" name="Column7392" dataDxfId="9175"/>
    <tableColumn id="7397" xr3:uid="{AEFFDE58-F794-43EB-921C-AA7DBD00CA5A}" name="Column7393" dataDxfId="9174"/>
    <tableColumn id="7398" xr3:uid="{6D5FBE21-C5CB-4338-9735-FE8A4A3E3BE9}" name="Column7394" dataDxfId="9173"/>
    <tableColumn id="7399" xr3:uid="{53515CC3-D161-4386-BB14-7DE547AA7983}" name="Column7395" dataDxfId="9172"/>
    <tableColumn id="7400" xr3:uid="{8D68D028-5D92-40D7-A6E3-6FB041363F8E}" name="Column7396" dataDxfId="9171"/>
    <tableColumn id="7401" xr3:uid="{C54DC28C-3F1E-468B-B47B-65C780C6F079}" name="Column7397" dataDxfId="9170"/>
    <tableColumn id="7402" xr3:uid="{156D479C-B62E-4C12-AB82-6933CAA29E6F}" name="Column7398" dataDxfId="9169"/>
    <tableColumn id="7403" xr3:uid="{554C5660-8005-48A9-9D57-A9895E82DDD2}" name="Column7399" dataDxfId="9168"/>
    <tableColumn id="7404" xr3:uid="{4C9E0A5B-74B5-4F82-89FA-8A0C65C7C3C8}" name="Column7400" dataDxfId="9167"/>
    <tableColumn id="7405" xr3:uid="{565C9964-06DB-4D9E-910B-78D08E3CDE73}" name="Column7401" dataDxfId="9166"/>
    <tableColumn id="7406" xr3:uid="{C6CA4ABD-8191-43A5-84FA-A30B2DEB7169}" name="Column7402" dataDxfId="9165"/>
    <tableColumn id="7407" xr3:uid="{D184D16E-2E11-4B12-9B8C-B923E1760F0B}" name="Column7403" dataDxfId="9164"/>
    <tableColumn id="7408" xr3:uid="{0CEF6632-C9DD-4647-8B1E-C74BF58CB4A4}" name="Column7404" dataDxfId="9163"/>
    <tableColumn id="7409" xr3:uid="{C211E1AD-9414-4E58-AF6C-CC05E9A7808E}" name="Column7405" dataDxfId="9162"/>
    <tableColumn id="7410" xr3:uid="{A44A70D7-34A7-4E71-ABA5-B645D4B84513}" name="Column7406" dataDxfId="9161"/>
    <tableColumn id="7411" xr3:uid="{B2CBC69E-87DF-4BE2-B23B-77F8E20B0673}" name="Column7407" dataDxfId="9160"/>
    <tableColumn id="7412" xr3:uid="{AA7CE5F1-2D1B-4B40-8D91-40889E5EDDB4}" name="Column7408" dataDxfId="9159"/>
    <tableColumn id="7413" xr3:uid="{F953B425-2F36-49AD-AC48-5D75D6C917E0}" name="Column7409" dataDxfId="9158"/>
    <tableColumn id="7414" xr3:uid="{669BE1DD-22F7-446E-85DF-78A0316F873E}" name="Column7410" dataDxfId="9157"/>
    <tableColumn id="7415" xr3:uid="{1C243A4E-E199-4B55-BD2D-453393BBBEA3}" name="Column7411" dataDxfId="9156"/>
    <tableColumn id="7416" xr3:uid="{BDAAAD50-4BEC-46FB-8B4D-E67AF0DB7271}" name="Column7412" dataDxfId="9155"/>
    <tableColumn id="7417" xr3:uid="{36FAC6B8-0546-42EC-BE9C-00646EC9E288}" name="Column7413" dataDxfId="9154"/>
    <tableColumn id="7418" xr3:uid="{4459B387-FE15-488B-B1ED-8A8BDA2E9994}" name="Column7414" dataDxfId="9153"/>
    <tableColumn id="7419" xr3:uid="{0CFA8807-5E4E-4582-BB97-96C42B903EC8}" name="Column7415" dataDxfId="9152"/>
    <tableColumn id="7420" xr3:uid="{3ECB87D0-9A73-4B4C-946A-9353714C8AB5}" name="Column7416" dataDxfId="9151"/>
    <tableColumn id="7421" xr3:uid="{86571059-6825-40FA-9673-3DC7D46434BE}" name="Column7417" dataDxfId="9150"/>
    <tableColumn id="7422" xr3:uid="{1A7E9CBF-87F0-48F6-8A84-CA56BDB8259D}" name="Column7418" dataDxfId="9149"/>
    <tableColumn id="7423" xr3:uid="{C3B94CE3-E743-4C52-A7E9-13C70B937ED6}" name="Column7419" dataDxfId="9148"/>
    <tableColumn id="7424" xr3:uid="{4D21DC8F-A3F9-4D00-AF8C-DB2C7FA5AAD7}" name="Column7420" dataDxfId="9147"/>
    <tableColumn id="7425" xr3:uid="{7B7A36C7-B9F4-424C-A3DB-5A5DA67491A2}" name="Column7421" dataDxfId="9146"/>
    <tableColumn id="7426" xr3:uid="{73DD5A3B-F19F-42F9-8418-ED4D373A3741}" name="Column7422" dataDxfId="9145"/>
    <tableColumn id="7427" xr3:uid="{27357A47-AE9C-4C79-8348-E467BECB9148}" name="Column7423" dataDxfId="9144"/>
    <tableColumn id="7428" xr3:uid="{5BD52027-85AE-41F4-804D-4CB4F03D4C3F}" name="Column7424" dataDxfId="9143"/>
    <tableColumn id="7429" xr3:uid="{C1F66D02-C92B-4E6D-A1A7-FE4D318B7BE6}" name="Column7425" dataDxfId="9142"/>
    <tableColumn id="7430" xr3:uid="{B89602EC-6615-401C-BD9C-CCCC2280E077}" name="Column7426" dataDxfId="9141"/>
    <tableColumn id="7431" xr3:uid="{62AF7D52-182A-454F-BF13-FD7EA2EB55FD}" name="Column7427" dataDxfId="9140"/>
    <tableColumn id="7432" xr3:uid="{6E19C5DE-D0B5-4B2A-BC90-8F5C614C7D82}" name="Column7428" dataDxfId="9139"/>
    <tableColumn id="7433" xr3:uid="{C2FA783C-887D-448A-817F-FAA86BB8C57F}" name="Column7429" dataDxfId="9138"/>
    <tableColumn id="7434" xr3:uid="{8F28860E-1A2E-4F08-B09A-A0E2AC8E20AA}" name="Column7430" dataDxfId="9137"/>
    <tableColumn id="7435" xr3:uid="{C375B133-73DC-43B6-89CF-86EF126F6368}" name="Column7431" dataDxfId="9136"/>
    <tableColumn id="7436" xr3:uid="{E37F0156-F1B4-4495-B493-93310C6F553E}" name="Column7432" dataDxfId="9135"/>
    <tableColumn id="7437" xr3:uid="{1C60326A-D4F4-40D1-8DAF-0E8F97699372}" name="Column7433" dataDxfId="9134"/>
    <tableColumn id="7438" xr3:uid="{0ED9FD08-B8A2-491E-965C-99A701CC0249}" name="Column7434" dataDxfId="9133"/>
    <tableColumn id="7439" xr3:uid="{B26EA6A2-7A7B-40D2-9E8D-AFC72DD0CEE8}" name="Column7435" dataDxfId="9132"/>
    <tableColumn id="7440" xr3:uid="{0098CEEE-D413-46B6-B589-0A257420BA4C}" name="Column7436" dataDxfId="9131"/>
    <tableColumn id="7441" xr3:uid="{CCF30BB8-794E-40CE-83CE-024DB368F611}" name="Column7437" dataDxfId="9130"/>
    <tableColumn id="7442" xr3:uid="{CC051735-1534-4675-9255-FCEEA675262A}" name="Column7438" dataDxfId="9129"/>
    <tableColumn id="7443" xr3:uid="{6E168FAB-27F5-4C17-9B65-34584B4126CD}" name="Column7439" dataDxfId="9128"/>
    <tableColumn id="7444" xr3:uid="{B56FCBD4-78FA-47AD-BE59-F3EB2CFC3640}" name="Column7440" dataDxfId="9127"/>
    <tableColumn id="7445" xr3:uid="{C8AA0502-82E4-4BF9-B6B4-24662D850697}" name="Column7441" dataDxfId="9126"/>
    <tableColumn id="7446" xr3:uid="{D4EF2A49-373C-4534-B24B-DAA7570C033D}" name="Column7442" dataDxfId="9125"/>
    <tableColumn id="7447" xr3:uid="{C3FF8ADB-C851-4A98-9A0B-314A22C50D09}" name="Column7443" dataDxfId="9124"/>
    <tableColumn id="7448" xr3:uid="{DA2A3ED0-D288-42B5-835B-E68286328FBD}" name="Column7444" dataDxfId="9123"/>
    <tableColumn id="7449" xr3:uid="{A941A1E9-CE1E-4B78-993A-F28CF511D0B6}" name="Column7445" dataDxfId="9122"/>
    <tableColumn id="7450" xr3:uid="{608ABBE4-655A-415A-BBDE-683A48A23E23}" name="Column7446" dataDxfId="9121"/>
    <tableColumn id="7451" xr3:uid="{B24DFE85-E2E4-443C-9900-16FDAA24B90C}" name="Column7447" dataDxfId="9120"/>
    <tableColumn id="7452" xr3:uid="{5BA5DF17-5AD3-4FC9-869F-450BA33842D6}" name="Column7448" dataDxfId="9119"/>
    <tableColumn id="7453" xr3:uid="{15EF0FA3-E1AA-479D-86BB-ADA97E7CA449}" name="Column7449" dataDxfId="9118"/>
    <tableColumn id="7454" xr3:uid="{C4BE24F9-239E-481F-9BB3-C7D203553C69}" name="Column7450" dataDxfId="9117"/>
    <tableColumn id="7455" xr3:uid="{6E09AA3B-922B-411D-921E-D353C2F98272}" name="Column7451" dataDxfId="9116"/>
    <tableColumn id="7456" xr3:uid="{33619766-3A57-4FE4-92D0-CF07950D6922}" name="Column7452" dataDxfId="9115"/>
    <tableColumn id="7457" xr3:uid="{5CD06BF6-ABFC-4E71-8266-E39CD94FF215}" name="Column7453" dataDxfId="9114"/>
    <tableColumn id="7458" xr3:uid="{DAB5CE77-D9BE-4D9E-A8DD-1E4368AD0026}" name="Column7454" dataDxfId="9113"/>
    <tableColumn id="7459" xr3:uid="{B4DCDBEC-F21B-4257-92A3-17405BEC1492}" name="Column7455" dataDxfId="9112"/>
    <tableColumn id="7460" xr3:uid="{04D1F604-59AE-45C8-BBEE-577C73773E34}" name="Column7456" dataDxfId="9111"/>
    <tableColumn id="7461" xr3:uid="{05F201A3-8229-41D9-A03B-543E78CC81C4}" name="Column7457" dataDxfId="9110"/>
    <tableColumn id="7462" xr3:uid="{826AD0DC-EFFD-40EE-885E-76A3851785E9}" name="Column7458" dataDxfId="9109"/>
    <tableColumn id="7463" xr3:uid="{C46E59DD-938A-46F4-912C-AD435ED52787}" name="Column7459" dataDxfId="9108"/>
    <tableColumn id="7464" xr3:uid="{BC397841-7C51-416F-99E8-AA30E8875F3D}" name="Column7460" dataDxfId="9107"/>
    <tableColumn id="7465" xr3:uid="{82210C19-7971-430E-8B65-4C3AE9C35CCE}" name="Column7461" dataDxfId="9106"/>
    <tableColumn id="7466" xr3:uid="{7F50625C-A5A7-44C2-B27E-8D3D1D7AAF15}" name="Column7462" dataDxfId="9105"/>
    <tableColumn id="7467" xr3:uid="{5DA177CE-E6F0-440C-90E2-870E728216C9}" name="Column7463" dataDxfId="9104"/>
    <tableColumn id="7468" xr3:uid="{7CC34A94-381C-4A96-A1A8-BAD9BF3494BC}" name="Column7464" dataDxfId="9103"/>
    <tableColumn id="7469" xr3:uid="{854D65A7-F794-4749-BB3E-7921D323EF16}" name="Column7465" dataDxfId="9102"/>
    <tableColumn id="7470" xr3:uid="{95018D5C-A4FA-4E91-9BF6-FDF7FE38B637}" name="Column7466" dataDxfId="9101"/>
    <tableColumn id="7471" xr3:uid="{540BCF0E-A89E-4E5D-8B64-DFF16A6EF329}" name="Column7467" dataDxfId="9100"/>
    <tableColumn id="7472" xr3:uid="{4B5D996B-88E7-45D1-8528-9A6D6D205072}" name="Column7468" dataDxfId="9099"/>
    <tableColumn id="7473" xr3:uid="{3409B91D-9A0D-4C7B-ABFC-92B213BC03A2}" name="Column7469" dataDxfId="9098"/>
    <tableColumn id="7474" xr3:uid="{546796F0-0AC4-49FC-971D-CC22A8060699}" name="Column7470" dataDxfId="9097"/>
    <tableColumn id="7475" xr3:uid="{ED8649B2-F254-4B7A-8E4D-7A2FE15CE7CE}" name="Column7471" dataDxfId="9096"/>
    <tableColumn id="7476" xr3:uid="{FF33FCE8-8272-44F9-80C6-D86895831322}" name="Column7472" dataDxfId="9095"/>
    <tableColumn id="7477" xr3:uid="{AD342A17-D1F4-4832-87F1-E0A896468B11}" name="Column7473" dataDxfId="9094"/>
    <tableColumn id="7478" xr3:uid="{9FD622B8-AC78-4309-B4D8-A2D49E968F09}" name="Column7474" dataDxfId="9093"/>
    <tableColumn id="7479" xr3:uid="{9ECDD776-8BB6-4BDB-A4CC-0E0731C89315}" name="Column7475" dataDxfId="9092"/>
    <tableColumn id="7480" xr3:uid="{A3AFF942-4695-455C-9DD0-0DD4E0A7D0C9}" name="Column7476" dataDxfId="9091"/>
    <tableColumn id="7481" xr3:uid="{D69E8E7E-C6E5-4196-9ECF-444D78C77257}" name="Column7477" dataDxfId="9090"/>
    <tableColumn id="7482" xr3:uid="{C1BAAAE0-1277-42FB-B62E-873D28FF4947}" name="Column7478" dataDxfId="9089"/>
    <tableColumn id="7483" xr3:uid="{944CE378-5D72-4DFD-B75B-B82A6434F75D}" name="Column7479" dataDxfId="9088"/>
    <tableColumn id="7484" xr3:uid="{8E943DF9-0398-4DF5-9861-8A0A55B4E0B2}" name="Column7480" dataDxfId="9087"/>
    <tableColumn id="7485" xr3:uid="{95B3B135-9768-4852-8BCD-D69888353611}" name="Column7481" dataDxfId="9086"/>
    <tableColumn id="7486" xr3:uid="{29819A8F-3071-4141-B468-AF052D85A913}" name="Column7482" dataDxfId="9085"/>
    <tableColumn id="7487" xr3:uid="{159D4574-F491-49CC-B8D4-CFECD233B83D}" name="Column7483" dataDxfId="9084"/>
    <tableColumn id="7488" xr3:uid="{C92D93DD-9404-43E5-B84E-0F39870FAFEC}" name="Column7484" dataDxfId="9083"/>
    <tableColumn id="7489" xr3:uid="{14D77E52-1341-45CD-991A-5B93490CEDE2}" name="Column7485" dataDxfId="9082"/>
    <tableColumn id="7490" xr3:uid="{D545805C-FA41-4EEB-B1ED-EF226309BAC8}" name="Column7486" dataDxfId="9081"/>
    <tableColumn id="7491" xr3:uid="{630CDBF4-A713-4EBB-9FAC-2CA319535241}" name="Column7487" dataDxfId="9080"/>
    <tableColumn id="7492" xr3:uid="{1B4D0479-BE4D-481F-8F20-0E9D01C63594}" name="Column7488" dataDxfId="9079"/>
    <tableColumn id="7493" xr3:uid="{B07FAFAD-CA13-417F-9C9B-FD7FBB6E623A}" name="Column7489" dataDxfId="9078"/>
    <tableColumn id="7494" xr3:uid="{1A907FB0-231A-4F7E-9889-4525B614454B}" name="Column7490" dataDxfId="9077"/>
    <tableColumn id="7495" xr3:uid="{CBB6AC38-E0E8-4912-88D8-D8C41A5EB4F3}" name="Column7491" dataDxfId="9076"/>
    <tableColumn id="7496" xr3:uid="{37D33F4D-D3BF-4AA3-80D2-46EF0E35E83C}" name="Column7492" dataDxfId="9075"/>
    <tableColumn id="7497" xr3:uid="{CBA3BBBA-ED73-451E-A4F2-469B82411C67}" name="Column7493" dataDxfId="9074"/>
    <tableColumn id="7498" xr3:uid="{FC34D72D-5F5D-43DE-A3A6-26898B6A5937}" name="Column7494" dataDxfId="9073"/>
    <tableColumn id="7499" xr3:uid="{AA85B787-638E-4222-BA47-BD2DD006E135}" name="Column7495" dataDxfId="9072"/>
    <tableColumn id="7500" xr3:uid="{9FAAA584-E62E-44DE-B8E9-55885AD13C83}" name="Column7496" dataDxfId="9071"/>
    <tableColumn id="7501" xr3:uid="{2EFAC8E9-2A98-495C-8A40-9721E195E58E}" name="Column7497" dataDxfId="9070"/>
    <tableColumn id="7502" xr3:uid="{1CFAF810-9BE2-4DCA-8AB8-7661088FEBBB}" name="Column7498" dataDxfId="9069"/>
    <tableColumn id="7503" xr3:uid="{249DF795-ABDE-4199-9E28-72005ACDB551}" name="Column7499" dataDxfId="9068"/>
    <tableColumn id="7504" xr3:uid="{B1FBB5E3-7FD6-446D-A267-66BE02AD66D7}" name="Column7500" dataDxfId="9067"/>
    <tableColumn id="7505" xr3:uid="{0107A44B-D293-4859-8B87-EC21BD2C43A3}" name="Column7501" dataDxfId="9066"/>
    <tableColumn id="7506" xr3:uid="{8C6BE185-6512-43DF-BAFB-2B7855598F0F}" name="Column7502" dataDxfId="9065"/>
    <tableColumn id="7507" xr3:uid="{CA7C1406-90D1-4FF2-9E1E-788E172AD8E3}" name="Column7503" dataDxfId="9064"/>
    <tableColumn id="7508" xr3:uid="{CF41C11C-35B9-4E60-974A-8C92971025BA}" name="Column7504" dataDxfId="9063"/>
    <tableColumn id="7509" xr3:uid="{E72486E3-3F80-4325-9745-093535D692ED}" name="Column7505" dataDxfId="9062"/>
    <tableColumn id="7510" xr3:uid="{3E901710-13DD-4A5C-839A-948C33C71F30}" name="Column7506" dataDxfId="9061"/>
    <tableColumn id="7511" xr3:uid="{5A31F703-630E-41BE-A55A-AD48627A194B}" name="Column7507" dataDxfId="9060"/>
    <tableColumn id="7512" xr3:uid="{CD9F444A-B6F4-4DBE-9A2D-B621952C1C28}" name="Column7508" dataDxfId="9059"/>
    <tableColumn id="7513" xr3:uid="{61E87C16-CC99-4631-AAF1-13EF7A1D3EC9}" name="Column7509" dataDxfId="9058"/>
    <tableColumn id="7514" xr3:uid="{96752977-1EF3-4DF1-BED2-1E7D8BE5254A}" name="Column7510" dataDxfId="9057"/>
    <tableColumn id="7515" xr3:uid="{A092E998-BDE6-47F9-B53E-510934E5AA1C}" name="Column7511" dataDxfId="9056"/>
    <tableColumn id="7516" xr3:uid="{5277EBA7-6691-4815-BF9A-740C54AD3706}" name="Column7512" dataDxfId="9055"/>
    <tableColumn id="7517" xr3:uid="{99FB1E7E-B51E-423D-A7FB-2820A2A42950}" name="Column7513" dataDxfId="9054"/>
    <tableColumn id="7518" xr3:uid="{23D5B7B0-8FED-43F9-B8A2-C81244B0ED6A}" name="Column7514" dataDxfId="9053"/>
    <tableColumn id="7519" xr3:uid="{2B4C42F1-CD09-41D8-930F-0E9C4D4E4811}" name="Column7515" dataDxfId="9052"/>
    <tableColumn id="7520" xr3:uid="{42B4DD3C-D337-40D5-95FB-B4129A809F19}" name="Column7516" dataDxfId="9051"/>
    <tableColumn id="7521" xr3:uid="{92577B88-9BE9-49C3-9F13-B6EE432A6ABC}" name="Column7517" dataDxfId="9050"/>
    <tableColumn id="7522" xr3:uid="{4B9D8A5C-9C97-4BC8-A13C-6D45EF4C396E}" name="Column7518" dataDxfId="9049"/>
    <tableColumn id="7523" xr3:uid="{4D2CEDB8-9008-4899-8793-7406833E3F89}" name="Column7519" dataDxfId="9048"/>
    <tableColumn id="7524" xr3:uid="{88FC41F4-4C5A-447D-BF12-AAF90F58B353}" name="Column7520" dataDxfId="9047"/>
    <tableColumn id="7525" xr3:uid="{B91B38C2-D912-4613-AD65-113D8B3F0CB4}" name="Column7521" dataDxfId="9046"/>
    <tableColumn id="7526" xr3:uid="{2C49F50A-0FE7-44B1-8C8C-0D7D4C36B305}" name="Column7522" dataDxfId="9045"/>
    <tableColumn id="7527" xr3:uid="{BB008D17-AFD2-43C6-B670-32B91231C27D}" name="Column7523" dataDxfId="9044"/>
    <tableColumn id="7528" xr3:uid="{C749AA62-CD3E-425E-B4F9-A41856F8FAD4}" name="Column7524" dataDxfId="9043"/>
    <tableColumn id="7529" xr3:uid="{D948967D-EF4C-404D-982C-44C043FCC00C}" name="Column7525" dataDxfId="9042"/>
    <tableColumn id="7530" xr3:uid="{C74DF57F-B2ED-4550-A13D-905733AC9529}" name="Column7526" dataDxfId="9041"/>
    <tableColumn id="7531" xr3:uid="{36021E54-0C77-402F-91C3-68E3F0FED804}" name="Column7527" dataDxfId="9040"/>
    <tableColumn id="7532" xr3:uid="{268A060F-7ACC-4105-9A26-E12272E84D51}" name="Column7528" dataDxfId="9039"/>
    <tableColumn id="7533" xr3:uid="{0EC736C1-F012-4E77-B022-7E84648819B3}" name="Column7529" dataDxfId="9038"/>
    <tableColumn id="7534" xr3:uid="{7F8F7F1A-843F-4D70-911A-2AD1DEA81AA0}" name="Column7530" dataDxfId="9037"/>
    <tableColumn id="7535" xr3:uid="{22F0BE86-159F-4A76-8B0C-88C927026AEE}" name="Column7531" dataDxfId="9036"/>
    <tableColumn id="7536" xr3:uid="{047D2D03-125D-4CE8-A331-037B5BE8D7B8}" name="Column7532" dataDxfId="9035"/>
    <tableColumn id="7537" xr3:uid="{53D08A0E-8A5C-4587-B5AC-E8435E687AEC}" name="Column7533" dataDxfId="9034"/>
    <tableColumn id="7538" xr3:uid="{8CE1467E-C7A4-43F1-A8F5-EFAD15ECD0E6}" name="Column7534" dataDxfId="9033"/>
    <tableColumn id="7539" xr3:uid="{3978C718-C2ED-4844-B794-04E04E66D054}" name="Column7535" dataDxfId="9032"/>
    <tableColumn id="7540" xr3:uid="{8B2B451C-443E-4349-979D-4CD771054853}" name="Column7536" dataDxfId="9031"/>
    <tableColumn id="7541" xr3:uid="{2804FA1C-70E2-4C79-A49C-016A70230014}" name="Column7537" dataDxfId="9030"/>
    <tableColumn id="7542" xr3:uid="{82279D37-548D-4D77-9472-B8691EE304D3}" name="Column7538" dataDxfId="9029"/>
    <tableColumn id="7543" xr3:uid="{67F09940-AFD2-4E44-875B-235EC54B0A80}" name="Column7539" dataDxfId="9028"/>
    <tableColumn id="7544" xr3:uid="{94C503A5-B4F2-4912-BD4A-ABF0374F5FC8}" name="Column7540" dataDxfId="9027"/>
    <tableColumn id="7545" xr3:uid="{2BF2503F-E839-434C-9130-12F668F122A5}" name="Column7541" dataDxfId="9026"/>
    <tableColumn id="7546" xr3:uid="{1EF010B8-D053-4E7F-AEAF-65237D3A3169}" name="Column7542" dataDxfId="9025"/>
    <tableColumn id="7547" xr3:uid="{ED24A5B4-1655-462A-BAA8-7FB618C2B31A}" name="Column7543" dataDxfId="9024"/>
    <tableColumn id="7548" xr3:uid="{AE66CB51-7586-4E05-A0E3-8DFA5C0EE145}" name="Column7544" dataDxfId="9023"/>
    <tableColumn id="7549" xr3:uid="{2B38F9F5-DDB0-46AC-BDC6-1960D4FDD423}" name="Column7545" dataDxfId="9022"/>
    <tableColumn id="7550" xr3:uid="{2AD916B8-6408-4F63-B566-38B4A559F94F}" name="Column7546" dataDxfId="9021"/>
    <tableColumn id="7551" xr3:uid="{022A794D-3DF5-4C59-BFDC-6CE60257F65F}" name="Column7547" dataDxfId="9020"/>
    <tableColumn id="7552" xr3:uid="{3BBE07D8-170A-41C8-9762-97BD5BA21C8F}" name="Column7548" dataDxfId="9019"/>
    <tableColumn id="7553" xr3:uid="{B0B37330-475A-46E8-A071-92CE1720BEF2}" name="Column7549" dataDxfId="9018"/>
    <tableColumn id="7554" xr3:uid="{22528404-5CDB-4BFC-89BA-629104A83AA8}" name="Column7550" dataDxfId="9017"/>
    <tableColumn id="7555" xr3:uid="{43D5603D-D1CC-4C79-BD7B-1DCEBD0D428F}" name="Column7551" dataDxfId="9016"/>
    <tableColumn id="7556" xr3:uid="{F74665FF-2D50-44B0-BB8F-295C82B39A31}" name="Column7552" dataDxfId="9015"/>
    <tableColumn id="7557" xr3:uid="{4B806770-3DCF-4D6C-A57E-AC89A1824C3B}" name="Column7553" dataDxfId="9014"/>
    <tableColumn id="7558" xr3:uid="{5E9ED901-9501-4BB4-8C28-C14C2C6B88D7}" name="Column7554" dataDxfId="9013"/>
    <tableColumn id="7559" xr3:uid="{A0DECAFD-AA36-4F2F-A2B9-FEB58F1BFAE7}" name="Column7555" dataDxfId="9012"/>
    <tableColumn id="7560" xr3:uid="{A2F12A9A-6781-4BE2-A728-51D9AA51F71C}" name="Column7556" dataDxfId="9011"/>
    <tableColumn id="7561" xr3:uid="{7ECB878C-7F7F-430B-85F0-8CE0D8504C34}" name="Column7557" dataDxfId="9010"/>
    <tableColumn id="7562" xr3:uid="{C3DD0AD1-77EF-4D97-B6E5-4526AE86AF9B}" name="Column7558" dataDxfId="9009"/>
    <tableColumn id="7563" xr3:uid="{94ABC9F2-67C2-46AA-BBC9-22F38A94FCAD}" name="Column7559" dataDxfId="9008"/>
    <tableColumn id="7564" xr3:uid="{FA7FF71A-9FD9-449D-A097-34EF2011F77E}" name="Column7560" dataDxfId="9007"/>
    <tableColumn id="7565" xr3:uid="{1703BFAE-6844-48C6-BF8D-5A3172AF313D}" name="Column7561" dataDxfId="9006"/>
    <tableColumn id="7566" xr3:uid="{D087A835-C58D-435C-AC18-696C42018BA3}" name="Column7562" dataDxfId="9005"/>
    <tableColumn id="7567" xr3:uid="{8A0812F5-9C30-44AE-9FFC-43BAA81AC2A9}" name="Column7563" dataDxfId="9004"/>
    <tableColumn id="7568" xr3:uid="{EE64B6AA-5DD8-4574-BEDA-2BDBFFF709E4}" name="Column7564" dataDxfId="9003"/>
    <tableColumn id="7569" xr3:uid="{B2D72C57-E570-4734-B54E-E10131C3C1C5}" name="Column7565" dataDxfId="9002"/>
    <tableColumn id="7570" xr3:uid="{3FC9D4C7-EDE9-4B78-A48D-BCA3BE0E1794}" name="Column7566" dataDxfId="9001"/>
    <tableColumn id="7571" xr3:uid="{78FA635C-4082-4E7B-80D1-A387AFE061ED}" name="Column7567" dataDxfId="9000"/>
    <tableColumn id="7572" xr3:uid="{3643C9F6-CBFF-4E6C-8F34-99D4E820AB44}" name="Column7568" dataDxfId="8999"/>
    <tableColumn id="7573" xr3:uid="{8AEDCA17-AAE7-4068-A697-BF240C8C1C3E}" name="Column7569" dataDxfId="8998"/>
    <tableColumn id="7574" xr3:uid="{C6546CEB-A201-480F-BD69-87E53E7139A4}" name="Column7570" dataDxfId="8997"/>
    <tableColumn id="7575" xr3:uid="{936915B5-34BA-4F50-B635-5FB068EDFEC8}" name="Column7571" dataDxfId="8996"/>
    <tableColumn id="7576" xr3:uid="{472507D2-D223-428B-913E-53114E6BEDEB}" name="Column7572" dataDxfId="8995"/>
    <tableColumn id="7577" xr3:uid="{69FD5F6F-175A-415E-AF1D-F87B5EC3682D}" name="Column7573" dataDxfId="8994"/>
    <tableColumn id="7578" xr3:uid="{4615B383-C65A-4C39-BCF9-9155A6F17874}" name="Column7574" dataDxfId="8993"/>
    <tableColumn id="7579" xr3:uid="{08985C8B-1E48-494F-B65B-FA4968B2DEBA}" name="Column7575" dataDxfId="8992"/>
    <tableColumn id="7580" xr3:uid="{8912EF5A-8DD9-49A9-8229-D90CE3EC21EE}" name="Column7576" dataDxfId="8991"/>
    <tableColumn id="7581" xr3:uid="{6C4814CD-DDA8-46C6-ACE0-8CBF187C74C8}" name="Column7577" dataDxfId="8990"/>
    <tableColumn id="7582" xr3:uid="{1099DE0D-4957-400D-A2A0-AA161620432E}" name="Column7578" dataDxfId="8989"/>
    <tableColumn id="7583" xr3:uid="{2E2B5345-115E-4B04-ADD2-3ECEF38B3B2E}" name="Column7579" dataDxfId="8988"/>
    <tableColumn id="7584" xr3:uid="{64EDED71-B2B8-4D06-9FCE-39FEAAE18426}" name="Column7580" dataDxfId="8987"/>
    <tableColumn id="7585" xr3:uid="{483E8E24-2B0B-4FFD-B039-1FC0F98D5A1C}" name="Column7581" dataDxfId="8986"/>
    <tableColumn id="7586" xr3:uid="{B8EE1FA9-BC8A-4BDC-A092-D1EF784E78E0}" name="Column7582" dataDxfId="8985"/>
    <tableColumn id="7587" xr3:uid="{C5C71657-BFC7-4B8B-9424-41944E70089A}" name="Column7583" dataDxfId="8984"/>
    <tableColumn id="7588" xr3:uid="{A1F055AF-A805-4BE4-B5B3-02C49B0DDA02}" name="Column7584" dataDxfId="8983"/>
    <tableColumn id="7589" xr3:uid="{41668CFF-36C9-406E-935A-7A68002B9593}" name="Column7585" dataDxfId="8982"/>
    <tableColumn id="7590" xr3:uid="{9BF19FDE-9F04-4987-928F-C60866977999}" name="Column7586" dataDxfId="8981"/>
    <tableColumn id="7591" xr3:uid="{7E07D6AD-E29B-4DBB-9B59-345BEAE2D306}" name="Column7587" dataDxfId="8980"/>
    <tableColumn id="7592" xr3:uid="{309AC6E4-1E0D-4D3A-BC8A-398DE570C066}" name="Column7588" dataDxfId="8979"/>
    <tableColumn id="7593" xr3:uid="{64361866-4133-43B9-A5D7-D49A2666F46D}" name="Column7589" dataDxfId="8978"/>
    <tableColumn id="7594" xr3:uid="{707D44B9-B228-4160-AE9B-449E9BAAA7AB}" name="Column7590" dataDxfId="8977"/>
    <tableColumn id="7595" xr3:uid="{375CB6EB-069C-4445-87AE-C177E42C6963}" name="Column7591" dataDxfId="8976"/>
    <tableColumn id="7596" xr3:uid="{AF7B46B4-7744-422B-9D61-71A52D54E8BE}" name="Column7592" dataDxfId="8975"/>
    <tableColumn id="7597" xr3:uid="{704436A9-F59F-4955-9D7D-885906E87F1D}" name="Column7593" dataDxfId="8974"/>
    <tableColumn id="7598" xr3:uid="{4C16A489-1EDC-4206-A408-E226103673F6}" name="Column7594" dataDxfId="8973"/>
    <tableColumn id="7599" xr3:uid="{716BB046-6B27-42BA-A770-706CC3DBEB90}" name="Column7595" dataDxfId="8972"/>
    <tableColumn id="7600" xr3:uid="{C8774AE1-E428-4F42-B629-125FB2B08502}" name="Column7596" dataDxfId="8971"/>
    <tableColumn id="7601" xr3:uid="{4D40725D-82B4-46C9-8D96-2EA19F7D3F5E}" name="Column7597" dataDxfId="8970"/>
    <tableColumn id="7602" xr3:uid="{6C2544EC-4412-43EA-B5CC-A0A36E51CBF1}" name="Column7598" dataDxfId="8969"/>
    <tableColumn id="7603" xr3:uid="{89527AFA-CBDF-437C-8FCF-966229982DF3}" name="Column7599" dataDxfId="8968"/>
    <tableColumn id="7604" xr3:uid="{228BF073-191F-4BFA-BB03-DA6B35E02782}" name="Column7600" dataDxfId="8967"/>
    <tableColumn id="7605" xr3:uid="{58707C29-CD6C-4FC4-9D87-5632907EB156}" name="Column7601" dataDxfId="8966"/>
    <tableColumn id="7606" xr3:uid="{8E4A1F60-BFB6-4887-88F8-9AC54AC3CD2F}" name="Column7602" dataDxfId="8965"/>
    <tableColumn id="7607" xr3:uid="{8AB82BE3-A2D0-432F-B16D-C2216D0C2A8B}" name="Column7603" dataDxfId="8964"/>
    <tableColumn id="7608" xr3:uid="{B14C8591-F4AF-4672-BC1E-87DC355FD925}" name="Column7604" dataDxfId="8963"/>
    <tableColumn id="7609" xr3:uid="{A73A5970-DFC7-46FB-A68E-B94D6DD7A0AD}" name="Column7605" dataDxfId="8962"/>
    <tableColumn id="7610" xr3:uid="{68F5C6E0-2A66-4120-8AAC-066CB323DE4E}" name="Column7606" dataDxfId="8961"/>
    <tableColumn id="7611" xr3:uid="{23E65FAE-33C8-422C-847F-CA178EC4854D}" name="Column7607" dataDxfId="8960"/>
    <tableColumn id="7612" xr3:uid="{2BF91AF1-8E76-4152-B917-D727A3B5D6F4}" name="Column7608" dataDxfId="8959"/>
    <tableColumn id="7613" xr3:uid="{309FF9D2-FA35-4413-B015-8BB6C42F4CFA}" name="Column7609" dataDxfId="8958"/>
    <tableColumn id="7614" xr3:uid="{E7583890-992C-48C4-B9C4-E6819C5B37D9}" name="Column7610" dataDxfId="8957"/>
    <tableColumn id="7615" xr3:uid="{C6CB39F8-A534-4E81-918B-D5124D131A90}" name="Column7611" dataDxfId="8956"/>
    <tableColumn id="7616" xr3:uid="{0CFDEC73-1F0F-4BF2-81BB-9492EDCEAFFD}" name="Column7612" dataDxfId="8955"/>
    <tableColumn id="7617" xr3:uid="{51BC99E1-45C6-4F3D-94B7-926001337A6D}" name="Column7613" dataDxfId="8954"/>
    <tableColumn id="7618" xr3:uid="{2E53B305-BD8B-46AD-802C-483A6BBD3D26}" name="Column7614" dataDxfId="8953"/>
    <tableColumn id="7619" xr3:uid="{23BD6911-F465-4275-91CC-11C6EE496274}" name="Column7615" dataDxfId="8952"/>
    <tableColumn id="7620" xr3:uid="{6C05472B-2627-4B60-938A-24222E7D3DB7}" name="Column7616" dataDxfId="8951"/>
    <tableColumn id="7621" xr3:uid="{39B76380-E61B-446D-BF60-89061F908819}" name="Column7617" dataDxfId="8950"/>
    <tableColumn id="7622" xr3:uid="{D09D63C1-A401-4179-8CB9-80058D2EDEB6}" name="Column7618" dataDxfId="8949"/>
    <tableColumn id="7623" xr3:uid="{09562A76-44CA-4B1D-9F5F-97AE6490FCD0}" name="Column7619" dataDxfId="8948"/>
    <tableColumn id="7624" xr3:uid="{04978A24-529B-4E37-8F88-618238DF7A6A}" name="Column7620" dataDxfId="8947"/>
    <tableColumn id="7625" xr3:uid="{1F633CA9-45C0-47F1-B5D4-2F57D4CC7F78}" name="Column7621" dataDxfId="8946"/>
    <tableColumn id="7626" xr3:uid="{5E577F36-C2E2-4B24-834A-FAC32C886AAB}" name="Column7622" dataDxfId="8945"/>
    <tableColumn id="7627" xr3:uid="{960E3EA5-7C34-43CD-A74A-EF6A0565954D}" name="Column7623" dataDxfId="8944"/>
    <tableColumn id="7628" xr3:uid="{94D9382E-88A6-41C5-B56E-9815B6AE5559}" name="Column7624" dataDxfId="8943"/>
    <tableColumn id="7629" xr3:uid="{9C52505F-3E4B-4392-8B54-CAAB160110A6}" name="Column7625" dataDxfId="8942"/>
    <tableColumn id="7630" xr3:uid="{FABAA2C6-5822-4F7B-9BE3-A3B8319C6422}" name="Column7626" dataDxfId="8941"/>
    <tableColumn id="7631" xr3:uid="{A849C991-746C-49EE-837C-912B04CB2BF5}" name="Column7627" dataDxfId="8940"/>
    <tableColumn id="7632" xr3:uid="{4C178040-2910-46F1-8096-2D072678A261}" name="Column7628" dataDxfId="8939"/>
    <tableColumn id="7633" xr3:uid="{7D23C5F6-51B8-464D-BB23-1EAC40D741F5}" name="Column7629" dataDxfId="8938"/>
    <tableColumn id="7634" xr3:uid="{9A8F52CC-7C4D-460F-BDE7-D935A5690133}" name="Column7630" dataDxfId="8937"/>
    <tableColumn id="7635" xr3:uid="{15ED88FA-AFD5-4B94-9779-D9350768E986}" name="Column7631" dataDxfId="8936"/>
    <tableColumn id="7636" xr3:uid="{09CEC6B6-48A2-493A-BA49-D72AA88A40B2}" name="Column7632" dataDxfId="8935"/>
    <tableColumn id="7637" xr3:uid="{ED7F90BD-9DE8-4770-BE80-64E3B35720A4}" name="Column7633" dataDxfId="8934"/>
    <tableColumn id="7638" xr3:uid="{8C682BE6-EA43-4806-B308-F0A36B73E164}" name="Column7634" dataDxfId="8933"/>
    <tableColumn id="7639" xr3:uid="{BBD8BB1B-EA10-4D51-998A-5FE7ED4AAA3F}" name="Column7635" dataDxfId="8932"/>
    <tableColumn id="7640" xr3:uid="{74074969-F606-4259-872F-8DF6E4E9F8A0}" name="Column7636" dataDxfId="8931"/>
    <tableColumn id="7641" xr3:uid="{DDDC1F89-B88F-4F34-8C05-D5A5000FEF1F}" name="Column7637" dataDxfId="8930"/>
    <tableColumn id="7642" xr3:uid="{C341E600-29E1-4794-BE54-8758B6EB31F2}" name="Column7638" dataDxfId="8929"/>
    <tableColumn id="7643" xr3:uid="{8A5704D0-A379-472C-B2C7-7BEB820F7E1A}" name="Column7639" dataDxfId="8928"/>
    <tableColumn id="7644" xr3:uid="{3D70A97C-7975-40EF-A2B4-F536CE1A0ADE}" name="Column7640" dataDxfId="8927"/>
    <tableColumn id="7645" xr3:uid="{2E4614F8-9E8B-4238-9976-60747B153AD3}" name="Column7641" dataDxfId="8926"/>
    <tableColumn id="7646" xr3:uid="{9337B8B7-B851-429B-ACD3-8EE649E68388}" name="Column7642" dataDxfId="8925"/>
    <tableColumn id="7647" xr3:uid="{F2892616-6F37-41D9-B218-39B68946F9EA}" name="Column7643" dataDxfId="8924"/>
    <tableColumn id="7648" xr3:uid="{0BFB6A8F-A1A7-4165-A0AE-C22E8DC38358}" name="Column7644" dataDxfId="8923"/>
    <tableColumn id="7649" xr3:uid="{550E74BC-8233-494E-B187-20B64B44E664}" name="Column7645" dataDxfId="8922"/>
    <tableColumn id="7650" xr3:uid="{09676D18-E0A4-4F58-86F2-54F3E9236AAC}" name="Column7646" dataDxfId="8921"/>
    <tableColumn id="7651" xr3:uid="{CACC5250-51C9-4C68-9849-C47088B0C639}" name="Column7647" dataDxfId="8920"/>
    <tableColumn id="7652" xr3:uid="{86FC2813-BE3E-4A2A-86EE-61ACD5594309}" name="Column7648" dataDxfId="8919"/>
    <tableColumn id="7653" xr3:uid="{C0CF2CE1-BD2E-423C-9900-5385E73C7F80}" name="Column7649" dataDxfId="8918"/>
    <tableColumn id="7654" xr3:uid="{B8291482-5430-4655-AEA3-E36A97890BA9}" name="Column7650" dataDxfId="8917"/>
    <tableColumn id="7655" xr3:uid="{7AC2BBD5-F27D-4C59-ACA3-2BCC2370A42D}" name="Column7651" dataDxfId="8916"/>
    <tableColumn id="7656" xr3:uid="{F858F2EE-9BAE-4952-AB22-398E61E2D452}" name="Column7652" dataDxfId="8915"/>
    <tableColumn id="7657" xr3:uid="{A1A39160-60F8-4AEB-8111-055D9C888E67}" name="Column7653" dataDxfId="8914"/>
    <tableColumn id="7658" xr3:uid="{2C691A3A-2535-4D86-AF76-0B26255A93DA}" name="Column7654" dataDxfId="8913"/>
    <tableColumn id="7659" xr3:uid="{204A209F-7CEC-42E7-AF2D-879593512B11}" name="Column7655" dataDxfId="8912"/>
    <tableColumn id="7660" xr3:uid="{76808DF4-1468-4AC8-84E9-6EC12BF7EEA4}" name="Column7656" dataDxfId="8911"/>
    <tableColumn id="7661" xr3:uid="{9E202A74-DF40-4495-B381-F2F8F816CB5E}" name="Column7657" dataDxfId="8910"/>
    <tableColumn id="7662" xr3:uid="{F87F7F20-A099-4217-860A-72D9A180F053}" name="Column7658" dataDxfId="8909"/>
    <tableColumn id="7663" xr3:uid="{2C8DD154-4C1E-4C94-9093-1FC5F1C99520}" name="Column7659" dataDxfId="8908"/>
    <tableColumn id="7664" xr3:uid="{BAD4E8C9-E0DC-4E78-919B-6EC71BC37CC0}" name="Column7660" dataDxfId="8907"/>
    <tableColumn id="7665" xr3:uid="{F25E96CF-D8D5-4195-8FBE-F7C714828AA4}" name="Column7661" dataDxfId="8906"/>
    <tableColumn id="7666" xr3:uid="{09835E29-1896-4567-8680-DCF76B08657A}" name="Column7662" dataDxfId="8905"/>
    <tableColumn id="7667" xr3:uid="{E54678CA-AD08-48D1-B085-7F28A24106F9}" name="Column7663" dataDxfId="8904"/>
    <tableColumn id="7668" xr3:uid="{B983847E-7DD8-400C-80B7-9E069AFF0E07}" name="Column7664" dataDxfId="8903"/>
    <tableColumn id="7669" xr3:uid="{D82807D0-89CC-425C-B5DD-13DD083A8521}" name="Column7665" dataDxfId="8902"/>
    <tableColumn id="7670" xr3:uid="{8B40A78D-3C41-45E6-9501-B3561D42FDD0}" name="Column7666" dataDxfId="8901"/>
    <tableColumn id="7671" xr3:uid="{D4E92983-10AD-454A-ACF8-84AEB51C15E1}" name="Column7667" dataDxfId="8900"/>
    <tableColumn id="7672" xr3:uid="{A05B4BCA-BF18-4AD9-A693-657DB51333B8}" name="Column7668" dataDxfId="8899"/>
    <tableColumn id="7673" xr3:uid="{52A9A0D3-7A6F-4469-981E-C9F9BF327D71}" name="Column7669" dataDxfId="8898"/>
    <tableColumn id="7674" xr3:uid="{FA2DBF05-B4CF-4348-A984-ABE72DD6249D}" name="Column7670" dataDxfId="8897"/>
    <tableColumn id="7675" xr3:uid="{C2AE358D-9990-4A1A-88D0-BC7B71E70335}" name="Column7671" dataDxfId="8896"/>
    <tableColumn id="7676" xr3:uid="{959CD512-601F-436C-B760-052282BDC35A}" name="Column7672" dataDxfId="8895"/>
    <tableColumn id="7677" xr3:uid="{C5B128CC-6D13-4180-9543-9CFA5DEC4EC1}" name="Column7673" dataDxfId="8894"/>
    <tableColumn id="7678" xr3:uid="{98B62671-7EDF-497B-A314-53B16BABF1A4}" name="Column7674" dataDxfId="8893"/>
    <tableColumn id="7679" xr3:uid="{E83AAABC-55D9-4564-8412-93093AF68EE4}" name="Column7675" dataDxfId="8892"/>
    <tableColumn id="7680" xr3:uid="{D2D82F21-8A32-4D8B-B56B-D14F0CBFF79A}" name="Column7676" dataDxfId="8891"/>
    <tableColumn id="7681" xr3:uid="{F4EE572B-43C7-42BB-B99B-C6A2DA636565}" name="Column7677" dataDxfId="8890"/>
    <tableColumn id="7682" xr3:uid="{AA65E4D3-0717-4F91-A471-6B242FC5E4A7}" name="Column7678" dataDxfId="8889"/>
    <tableColumn id="7683" xr3:uid="{2821A91A-C5B5-4949-91E0-3C9231491E12}" name="Column7679" dataDxfId="8888"/>
    <tableColumn id="7684" xr3:uid="{D3F0C5F8-6EC5-4847-8160-CA99165F84E1}" name="Column7680" dataDxfId="8887"/>
    <tableColumn id="7685" xr3:uid="{EEA77C55-6A62-40EE-BFCF-62DB7BFE1997}" name="Column7681" dataDxfId="8886"/>
    <tableColumn id="7686" xr3:uid="{6E951167-E3E3-4E1F-9DDD-87A0B35F523A}" name="Column7682" dataDxfId="8885"/>
    <tableColumn id="7687" xr3:uid="{7EEEEA37-E625-4D05-BA38-07C49B9F5FA3}" name="Column7683" dataDxfId="8884"/>
    <tableColumn id="7688" xr3:uid="{D47950DA-3FF8-406F-8F60-2226B61A9523}" name="Column7684" dataDxfId="8883"/>
    <tableColumn id="7689" xr3:uid="{FABE12E5-3300-46F0-8611-41B8326F2070}" name="Column7685" dataDxfId="8882"/>
    <tableColumn id="7690" xr3:uid="{DC97331F-B125-49AB-A73C-0BF114E4D228}" name="Column7686" dataDxfId="8881"/>
    <tableColumn id="7691" xr3:uid="{04BDC34A-4C0D-4777-B6B4-A654B9248437}" name="Column7687" dataDxfId="8880"/>
    <tableColumn id="7692" xr3:uid="{936865E5-9A1F-4732-A876-4E3BF412FB51}" name="Column7688" dataDxfId="8879"/>
    <tableColumn id="7693" xr3:uid="{182B3635-FDE7-4183-895D-870E6C2E6872}" name="Column7689" dataDxfId="8878"/>
    <tableColumn id="7694" xr3:uid="{C1AAFFE2-65B8-4849-9B2E-641F88F3B143}" name="Column7690" dataDxfId="8877"/>
    <tableColumn id="7695" xr3:uid="{31D44805-6402-406F-B01B-D557B0C5D369}" name="Column7691" dataDxfId="8876"/>
    <tableColumn id="7696" xr3:uid="{BC333278-B461-46EA-AF59-9A34B3B6B8A1}" name="Column7692" dataDxfId="8875"/>
    <tableColumn id="7697" xr3:uid="{08C3BC49-BC02-4708-93E2-D1474F9E787B}" name="Column7693" dataDxfId="8874"/>
    <tableColumn id="7698" xr3:uid="{B24530B2-5B56-4C71-B747-1E1AE11F645A}" name="Column7694" dataDxfId="8873"/>
    <tableColumn id="7699" xr3:uid="{B8335ED5-640D-437D-A8E7-6BBA9F647E03}" name="Column7695" dataDxfId="8872"/>
    <tableColumn id="7700" xr3:uid="{1FAC3D09-8B28-4680-8B7A-EC39FB4ED6B9}" name="Column7696" dataDxfId="8871"/>
    <tableColumn id="7701" xr3:uid="{F9DFBA0B-D644-46D5-AFE0-84690CBC0363}" name="Column7697" dataDxfId="8870"/>
    <tableColumn id="7702" xr3:uid="{77A0AE54-FDF3-42C1-8C96-844F0432023F}" name="Column7698" dataDxfId="8869"/>
    <tableColumn id="7703" xr3:uid="{09BD13B8-283B-4B7F-BC9E-54677F230BD6}" name="Column7699" dataDxfId="8868"/>
    <tableColumn id="7704" xr3:uid="{D6BC7A3F-80C9-4D20-B85F-2280DB9E2B43}" name="Column7700" dataDxfId="8867"/>
    <tableColumn id="7705" xr3:uid="{51E1C622-6733-444A-97BC-64A28BC73925}" name="Column7701" dataDxfId="8866"/>
    <tableColumn id="7706" xr3:uid="{DB7B9F80-EF5E-4609-B4C8-71306D84557D}" name="Column7702" dataDxfId="8865"/>
    <tableColumn id="7707" xr3:uid="{07823664-9702-4F35-BC89-6FCE607D30CE}" name="Column7703" dataDxfId="8864"/>
    <tableColumn id="7708" xr3:uid="{C98D901F-A321-489D-916B-AC27F025F76D}" name="Column7704" dataDxfId="8863"/>
    <tableColumn id="7709" xr3:uid="{7A681E3E-0DD0-4330-8910-715CA3672D0A}" name="Column7705" dataDxfId="8862"/>
    <tableColumn id="7710" xr3:uid="{FF092F24-3F6A-4E33-A392-3B67EA6F38D8}" name="Column7706" dataDxfId="8861"/>
    <tableColumn id="7711" xr3:uid="{D0C2A99B-974C-45F0-A49E-4D65F3303560}" name="Column7707" dataDxfId="8860"/>
    <tableColumn id="7712" xr3:uid="{E51769FC-C161-4F98-A77B-1C0885521B77}" name="Column7708" dataDxfId="8859"/>
    <tableColumn id="7713" xr3:uid="{61916FE0-ACCF-4151-AA2E-D0CEFFFF7A3B}" name="Column7709" dataDxfId="8858"/>
    <tableColumn id="7714" xr3:uid="{A8BC9349-04C8-4B11-B1F8-AC1977F417B2}" name="Column7710" dataDxfId="8857"/>
    <tableColumn id="7715" xr3:uid="{4B0FFC27-C46F-4A3F-BDD2-8CC42700CD00}" name="Column7711" dataDxfId="8856"/>
    <tableColumn id="7716" xr3:uid="{5BA4F461-CC4B-493A-AAA0-C4EADA1E1A16}" name="Column7712" dataDxfId="8855"/>
    <tableColumn id="7717" xr3:uid="{9EC2E18E-2A61-4F0F-A619-3E196A088483}" name="Column7713" dataDxfId="8854"/>
    <tableColumn id="7718" xr3:uid="{A72FFA05-21D5-4536-A5AF-5D74BE08CE85}" name="Column7714" dataDxfId="8853"/>
    <tableColumn id="7719" xr3:uid="{FBE9E0A2-C8D2-432A-A70C-D528D3AB8113}" name="Column7715" dataDxfId="8852"/>
    <tableColumn id="7720" xr3:uid="{F54872C6-F10D-46BF-8978-67D2F03EC928}" name="Column7716" dataDxfId="8851"/>
    <tableColumn id="7721" xr3:uid="{622AF527-1715-4058-9F19-4846D944C53A}" name="Column7717" dataDxfId="8850"/>
    <tableColumn id="7722" xr3:uid="{AC4C810E-123F-43FB-AADB-663446B4C83D}" name="Column7718" dataDxfId="8849"/>
    <tableColumn id="7723" xr3:uid="{60A70B60-0B81-4A8A-B33A-B6755A0010E5}" name="Column7719" dataDxfId="8848"/>
    <tableColumn id="7724" xr3:uid="{B3330C05-1C0B-4F2F-BCCE-31813A2FAD97}" name="Column7720" dataDxfId="8847"/>
    <tableColumn id="7725" xr3:uid="{4A18A0B5-A59B-49D5-B5BB-D580DF8EC60F}" name="Column7721" dataDxfId="8846"/>
    <tableColumn id="7726" xr3:uid="{ECEF5F4D-8AED-44C2-8BFE-EAD27A74376F}" name="Column7722" dataDxfId="8845"/>
    <tableColumn id="7727" xr3:uid="{A33CC053-978E-479D-ABB6-9B54E6F4F724}" name="Column7723" dataDxfId="8844"/>
    <tableColumn id="7728" xr3:uid="{E6D3A52C-9721-4A21-875E-35EA7A8C7EC7}" name="Column7724" dataDxfId="8843"/>
    <tableColumn id="7729" xr3:uid="{56CC438F-81CE-4EB8-970A-D48BBE4B42E4}" name="Column7725" dataDxfId="8842"/>
    <tableColumn id="7730" xr3:uid="{921C3A6E-4E66-4D4D-A800-4537F6A5F4B5}" name="Column7726" dataDxfId="8841"/>
    <tableColumn id="7731" xr3:uid="{48EFC518-14CE-4042-99A2-A63B575B73BF}" name="Column7727" dataDxfId="8840"/>
    <tableColumn id="7732" xr3:uid="{1E021967-8D51-4417-82FF-5072E0D07DCA}" name="Column7728" dataDxfId="8839"/>
    <tableColumn id="7733" xr3:uid="{DEDF3FA7-91DB-4B02-BA03-38F2938D6EDD}" name="Column7729" dataDxfId="8838"/>
    <tableColumn id="7734" xr3:uid="{5782B05F-3C37-4450-A426-5C224AE4B678}" name="Column7730" dataDxfId="8837"/>
    <tableColumn id="7735" xr3:uid="{4803E1CB-6150-43DC-8940-F9853BD200A9}" name="Column7731" dataDxfId="8836"/>
    <tableColumn id="7736" xr3:uid="{1AC486EF-1A0E-4788-AC7D-C0FF1CD39ADB}" name="Column7732" dataDxfId="8835"/>
    <tableColumn id="7737" xr3:uid="{F6DBE46E-25A9-4901-AFFA-33E1D9514772}" name="Column7733" dataDxfId="8834"/>
    <tableColumn id="7738" xr3:uid="{8BA89D35-8EFF-4CE6-987F-F5BA896C568B}" name="Column7734" dataDxfId="8833"/>
    <tableColumn id="7739" xr3:uid="{B8F37177-F65E-4222-9537-256644A15443}" name="Column7735" dataDxfId="8832"/>
    <tableColumn id="7740" xr3:uid="{FE5E9CE7-162D-4E88-8D2F-015E752FC1DA}" name="Column7736" dataDxfId="8831"/>
    <tableColumn id="7741" xr3:uid="{FFAF78A8-4BA0-477E-A6CF-F2CEAEE74B0C}" name="Column7737" dataDxfId="8830"/>
    <tableColumn id="7742" xr3:uid="{82CCB1DD-3EB3-45DD-89FA-503823F6B94D}" name="Column7738" dataDxfId="8829"/>
    <tableColumn id="7743" xr3:uid="{3758C58C-195C-4AD6-8D14-41ED310E313B}" name="Column7739" dataDxfId="8828"/>
    <tableColumn id="7744" xr3:uid="{F5AFEACD-9528-4EAD-B2EA-3A667A4554C6}" name="Column7740" dataDxfId="8827"/>
    <tableColumn id="7745" xr3:uid="{3BD73582-2AFB-4512-8480-5ED285C6ABDC}" name="Column7741" dataDxfId="8826"/>
    <tableColumn id="7746" xr3:uid="{17475DE0-5898-4BBF-A3EF-93890D41060B}" name="Column7742" dataDxfId="8825"/>
    <tableColumn id="7747" xr3:uid="{060B2555-2E8C-4522-BCA9-37F20A408E26}" name="Column7743" dataDxfId="8824"/>
    <tableColumn id="7748" xr3:uid="{C0FF7E6E-518E-48AE-A9B1-8279BD2D9598}" name="Column7744" dataDxfId="8823"/>
    <tableColumn id="7749" xr3:uid="{10F673EA-294F-4893-A1DD-2827AE7DB00A}" name="Column7745" dataDxfId="8822"/>
    <tableColumn id="7750" xr3:uid="{738372D2-EC03-49C8-8E3C-FFF40D8C5795}" name="Column7746" dataDxfId="8821"/>
    <tableColumn id="7751" xr3:uid="{9D86C3B6-7D4C-47DD-8A72-F9CD250D8CB8}" name="Column7747" dataDxfId="8820"/>
    <tableColumn id="7752" xr3:uid="{18630FCE-10E1-4B2E-BA5C-73ED20FFE5B6}" name="Column7748" dataDxfId="8819"/>
    <tableColumn id="7753" xr3:uid="{120AB1AA-188F-41D6-A859-E36173351050}" name="Column7749" dataDxfId="8818"/>
    <tableColumn id="7754" xr3:uid="{1FE3E8CD-CDEE-44D4-B4F5-15733523350D}" name="Column7750" dataDxfId="8817"/>
    <tableColumn id="7755" xr3:uid="{09B706B0-1D1D-478A-A299-72725C28065F}" name="Column7751" dataDxfId="8816"/>
    <tableColumn id="7756" xr3:uid="{53F013CD-6207-43F6-BFA8-50CEB787EA68}" name="Column7752" dataDxfId="8815"/>
    <tableColumn id="7757" xr3:uid="{7766AC05-A431-4359-8741-AE8D8F66026B}" name="Column7753" dataDxfId="8814"/>
    <tableColumn id="7758" xr3:uid="{CF7C6FD3-ED01-465A-B591-E18614928C05}" name="Column7754" dataDxfId="8813"/>
    <tableColumn id="7759" xr3:uid="{3C507C39-5CE5-4016-A1A6-1EAB61A5F2AC}" name="Column7755" dataDxfId="8812"/>
    <tableColumn id="7760" xr3:uid="{8F69E67A-F020-49A3-8310-1B45484AAFBE}" name="Column7756" dataDxfId="8811"/>
    <tableColumn id="7761" xr3:uid="{C06FE191-C5FD-499F-8EAA-ADA27C99D5CC}" name="Column7757" dataDxfId="8810"/>
    <tableColumn id="7762" xr3:uid="{8A5AA5BD-954C-478F-AF36-CB3960ADCBE2}" name="Column7758" dataDxfId="8809"/>
    <tableColumn id="7763" xr3:uid="{8E890A3E-533E-4A60-9916-420FC943A05F}" name="Column7759" dataDxfId="8808"/>
    <tableColumn id="7764" xr3:uid="{90BFB3E4-1B62-4A7F-99CA-EEFDE45C44AD}" name="Column7760" dataDxfId="8807"/>
    <tableColumn id="7765" xr3:uid="{A9341125-DB10-45BE-84BC-DCF81CADA46B}" name="Column7761" dataDxfId="8806"/>
    <tableColumn id="7766" xr3:uid="{60012E37-1580-43A6-A0C2-83211E5521DD}" name="Column7762" dataDxfId="8805"/>
    <tableColumn id="7767" xr3:uid="{183A54CD-B203-439D-B871-294B26BA8D71}" name="Column7763" dataDxfId="8804"/>
    <tableColumn id="7768" xr3:uid="{FC230505-F917-4BAF-B856-FE4BA50154B7}" name="Column7764" dataDxfId="8803"/>
    <tableColumn id="7769" xr3:uid="{DD9780AF-A705-43C5-977C-16D8BB0F9AC6}" name="Column7765" dataDxfId="8802"/>
    <tableColumn id="7770" xr3:uid="{0AF87FAB-4A7D-4CA5-A4D1-4DA58777EE24}" name="Column7766" dataDxfId="8801"/>
    <tableColumn id="7771" xr3:uid="{8EC98992-9278-456D-B0E2-A8304C80013E}" name="Column7767" dataDxfId="8800"/>
    <tableColumn id="7772" xr3:uid="{FBCA2C73-6434-4470-AE59-8CF886A62E93}" name="Column7768" dataDxfId="8799"/>
    <tableColumn id="7773" xr3:uid="{72C01347-BF96-4A8B-898D-B82BB101E4FD}" name="Column7769" dataDxfId="8798"/>
    <tableColumn id="7774" xr3:uid="{8264A7AE-310B-466E-9635-CFE9DA1D8154}" name="Column7770" dataDxfId="8797"/>
    <tableColumn id="7775" xr3:uid="{F400BB56-1E42-4A90-8B8E-A52B3B7FA7C3}" name="Column7771" dataDxfId="8796"/>
    <tableColumn id="7776" xr3:uid="{A56FF8CC-5C26-4966-A2B6-2B1F1E954436}" name="Column7772" dataDxfId="8795"/>
    <tableColumn id="7777" xr3:uid="{B60A9A43-4128-407F-B806-3DA755A74E3F}" name="Column7773" dataDxfId="8794"/>
    <tableColumn id="7778" xr3:uid="{3499CA76-0A07-4596-B76A-2D4215676560}" name="Column7774" dataDxfId="8793"/>
    <tableColumn id="7779" xr3:uid="{75D982DF-C6A4-473F-BBEE-1D51398D3544}" name="Column7775" dataDxfId="8792"/>
    <tableColumn id="7780" xr3:uid="{658749B3-34A5-4CB0-BF14-37F3E914524A}" name="Column7776" dataDxfId="8791"/>
    <tableColumn id="7781" xr3:uid="{43ED3FF3-3933-48B6-AC2D-A3DC0BD993C2}" name="Column7777" dataDxfId="8790"/>
    <tableColumn id="7782" xr3:uid="{B1FA6D35-C29B-43CD-BF26-0526690B0B66}" name="Column7778" dataDxfId="8789"/>
    <tableColumn id="7783" xr3:uid="{882E8162-845B-47AB-BE8F-7E74E756A12C}" name="Column7779" dataDxfId="8788"/>
    <tableColumn id="7784" xr3:uid="{6E75257B-E9C2-4532-94DC-E3BCCD1159A4}" name="Column7780" dataDxfId="8787"/>
    <tableColumn id="7785" xr3:uid="{3516FE22-83C7-459F-A7C7-F97D852AB90A}" name="Column7781" dataDxfId="8786"/>
    <tableColumn id="7786" xr3:uid="{CD44A892-A529-41F6-8248-E35F510810DB}" name="Column7782" dataDxfId="8785"/>
    <tableColumn id="7787" xr3:uid="{9791106E-4ECE-4ACD-ABF3-D5F12BF89BDC}" name="Column7783" dataDxfId="8784"/>
    <tableColumn id="7788" xr3:uid="{8677237B-E4C2-4D9A-B67E-FB5D64374BFE}" name="Column7784" dataDxfId="8783"/>
    <tableColumn id="7789" xr3:uid="{9B8B8E2E-3AC2-4D42-BE65-D33B59E0F653}" name="Column7785" dataDxfId="8782"/>
    <tableColumn id="7790" xr3:uid="{2D241AD9-0C09-4375-9107-F5C3E66AD68F}" name="Column7786" dataDxfId="8781"/>
    <tableColumn id="7791" xr3:uid="{5C24D24B-4941-4075-B4FF-B4E607269472}" name="Column7787" dataDxfId="8780"/>
    <tableColumn id="7792" xr3:uid="{1545ECE7-5F40-47B7-A261-15F791D50E0E}" name="Column7788" dataDxfId="8779"/>
    <tableColumn id="7793" xr3:uid="{2C250E6F-34CB-406E-B7D9-94CC16E495D8}" name="Column7789" dataDxfId="8778"/>
    <tableColumn id="7794" xr3:uid="{CFC116E5-0811-4ECC-9341-DEEB44EEB406}" name="Column7790" dataDxfId="8777"/>
    <tableColumn id="7795" xr3:uid="{350D37A3-789C-4635-9E33-E49374758378}" name="Column7791" dataDxfId="8776"/>
    <tableColumn id="7796" xr3:uid="{2286FBB2-F601-441D-AAC9-285653109BB4}" name="Column7792" dataDxfId="8775"/>
    <tableColumn id="7797" xr3:uid="{C830C6C3-03BC-42CA-BF38-F68C92D23BA7}" name="Column7793" dataDxfId="8774"/>
    <tableColumn id="7798" xr3:uid="{C60450EF-29D4-4FE5-87E4-01C04D6E1F25}" name="Column7794" dataDxfId="8773"/>
    <tableColumn id="7799" xr3:uid="{844BF86D-40CB-4FFE-AC20-7ED34EA6D2F0}" name="Column7795" dataDxfId="8772"/>
    <tableColumn id="7800" xr3:uid="{D66797C4-E211-498F-B294-ED63677DA42D}" name="Column7796" dataDxfId="8771"/>
    <tableColumn id="7801" xr3:uid="{F34B42BD-6125-4F5C-8F79-61D8330AF123}" name="Column7797" dataDxfId="8770"/>
    <tableColumn id="7802" xr3:uid="{8A7B8D58-D82B-47AA-8769-12E5055FBF34}" name="Column7798" dataDxfId="8769"/>
    <tableColumn id="7803" xr3:uid="{F22B0C07-3752-45B5-BF32-3F27727F6164}" name="Column7799" dataDxfId="8768"/>
    <tableColumn id="7804" xr3:uid="{C6BE0539-DC60-4B3D-957D-4263FF005E2B}" name="Column7800" dataDxfId="8767"/>
    <tableColumn id="7805" xr3:uid="{159574F8-632C-4B53-849F-FCAC90B37555}" name="Column7801" dataDxfId="8766"/>
    <tableColumn id="7806" xr3:uid="{B61DF760-E4AE-40E9-B05E-FE6A292128C7}" name="Column7802" dataDxfId="8765"/>
    <tableColumn id="7807" xr3:uid="{68027954-9BFC-44E3-A569-C30D0F91B097}" name="Column7803" dataDxfId="8764"/>
    <tableColumn id="7808" xr3:uid="{816E4439-FC9B-4582-9117-09B49F9DDFFE}" name="Column7804" dataDxfId="8763"/>
    <tableColumn id="7809" xr3:uid="{D10184FD-76F4-479C-8B1F-577752D0999A}" name="Column7805" dataDxfId="8762"/>
    <tableColumn id="7810" xr3:uid="{74EA0BAE-3B55-4371-98BF-1CAC7DC5BB08}" name="Column7806" dataDxfId="8761"/>
    <tableColumn id="7811" xr3:uid="{2F38BF66-77A6-46D6-B0DB-E8897C7DCD27}" name="Column7807" dataDxfId="8760"/>
    <tableColumn id="7812" xr3:uid="{82DAD7B3-93A8-4398-85D2-57C320D3F310}" name="Column7808" dataDxfId="8759"/>
    <tableColumn id="7813" xr3:uid="{C3A58FC9-F5D6-4125-82A1-B6D22B72A907}" name="Column7809" dataDxfId="8758"/>
    <tableColumn id="7814" xr3:uid="{B9C2AD74-2532-4960-B3DB-B55E67D1DAB1}" name="Column7810" dataDxfId="8757"/>
    <tableColumn id="7815" xr3:uid="{53C4609B-E07F-4636-A3E2-4286561B56C1}" name="Column7811" dataDxfId="8756"/>
    <tableColumn id="7816" xr3:uid="{6A133315-5A11-42FD-8D01-82A693E71E3B}" name="Column7812" dataDxfId="8755"/>
    <tableColumn id="7817" xr3:uid="{10A3C892-2EA8-4EEF-A92A-B1AA78F25EAD}" name="Column7813" dataDxfId="8754"/>
    <tableColumn id="7818" xr3:uid="{405898C6-51E2-461B-9DFC-32B54B25044E}" name="Column7814" dataDxfId="8753"/>
    <tableColumn id="7819" xr3:uid="{BDEA30F5-A3E3-4A97-9B36-E03CCC628C41}" name="Column7815" dataDxfId="8752"/>
    <tableColumn id="7820" xr3:uid="{9402FF26-CD53-45A1-969D-CB7E4EA80724}" name="Column7816" dataDxfId="8751"/>
    <tableColumn id="7821" xr3:uid="{42B32FAD-3E36-4A26-857D-D3D9C609E316}" name="Column7817" dataDxfId="8750"/>
    <tableColumn id="7822" xr3:uid="{87F3B4FD-CDE7-4472-8876-1AA507C8C035}" name="Column7818" dataDxfId="8749"/>
    <tableColumn id="7823" xr3:uid="{CC78CD3B-2090-4E09-915B-F7AEC42B2CC1}" name="Column7819" dataDxfId="8748"/>
    <tableColumn id="7824" xr3:uid="{CEDDDDCE-D10A-490F-825A-0ACDB47F0F95}" name="Column7820" dataDxfId="8747"/>
    <tableColumn id="7825" xr3:uid="{40477807-0716-49A5-8E29-957675640E95}" name="Column7821" dataDxfId="8746"/>
    <tableColumn id="7826" xr3:uid="{06F43F5F-5115-4804-A1CE-BD42B1A1CB1A}" name="Column7822" dataDxfId="8745"/>
    <tableColumn id="7827" xr3:uid="{0F0E628D-72F3-4F63-B335-17B5D3DE61CE}" name="Column7823" dataDxfId="8744"/>
    <tableColumn id="7828" xr3:uid="{F7D969BE-CB10-4CA6-8D5E-60D69B0B4AE7}" name="Column7824" dataDxfId="8743"/>
    <tableColumn id="7829" xr3:uid="{3419F5D7-4438-4949-B0A6-2CAAEE855432}" name="Column7825" dataDxfId="8742"/>
    <tableColumn id="7830" xr3:uid="{C27BD215-1AF5-41D4-8F22-E633D4060821}" name="Column7826" dataDxfId="8741"/>
    <tableColumn id="7831" xr3:uid="{ECA70FBE-2E16-4EE3-B800-2FB95430AB14}" name="Column7827" dataDxfId="8740"/>
    <tableColumn id="7832" xr3:uid="{A4247364-8888-4AD9-923C-A7B4AAE064F2}" name="Column7828" dataDxfId="8739"/>
    <tableColumn id="7833" xr3:uid="{31AE3EF2-1D51-4BF5-8066-148B57DA6D93}" name="Column7829" dataDxfId="8738"/>
    <tableColumn id="7834" xr3:uid="{EE80C1F8-9FE7-44F8-BA83-FAF2FCB55172}" name="Column7830" dataDxfId="8737"/>
    <tableColumn id="7835" xr3:uid="{F2497136-E475-4481-92D9-8ABAB500631D}" name="Column7831" dataDxfId="8736"/>
    <tableColumn id="7836" xr3:uid="{A55A30D2-1B2A-4A86-A98A-369BE826F26A}" name="Column7832" dataDxfId="8735"/>
    <tableColumn id="7837" xr3:uid="{8F34CAB0-CB73-42F4-B921-3A3540F20EE1}" name="Column7833" dataDxfId="8734"/>
    <tableColumn id="7838" xr3:uid="{28D774CA-F0B7-4F3E-ABC1-7F2C52C7B10E}" name="Column7834" dataDxfId="8733"/>
    <tableColumn id="7839" xr3:uid="{A5B1D1A7-1146-4111-B8F6-8DB1392C81CC}" name="Column7835" dataDxfId="8732"/>
    <tableColumn id="7840" xr3:uid="{DC514E45-F25E-48E7-81FF-BB3014405D87}" name="Column7836" dataDxfId="8731"/>
    <tableColumn id="7841" xr3:uid="{9234EAF0-5A7D-4ABE-B61C-63D702B6BBAD}" name="Column7837" dataDxfId="8730"/>
    <tableColumn id="7842" xr3:uid="{FB484CA3-3388-4B86-B0CD-34365FE662EC}" name="Column7838" dataDxfId="8729"/>
    <tableColumn id="7843" xr3:uid="{B21D8FEA-D216-42FD-9A2B-2869DBA77716}" name="Column7839" dataDxfId="8728"/>
    <tableColumn id="7844" xr3:uid="{0717E659-7071-4E8D-8917-9CDA07B7230B}" name="Column7840" dataDxfId="8727"/>
    <tableColumn id="7845" xr3:uid="{C8AC15D8-142D-4886-89C4-D9D0E3C76D6B}" name="Column7841" dataDxfId="8726"/>
    <tableColumn id="7846" xr3:uid="{7B105AFE-BCD8-4E65-B8C7-DA4AE316C7A5}" name="Column7842" dataDxfId="8725"/>
    <tableColumn id="7847" xr3:uid="{52E4CF27-97E0-488C-AF40-BBCB53E50AAD}" name="Column7843" dataDxfId="8724"/>
    <tableColumn id="7848" xr3:uid="{C3900BC4-488E-4DBF-80CC-CF8BBE817796}" name="Column7844" dataDxfId="8723"/>
    <tableColumn id="7849" xr3:uid="{9FA1590B-3AA4-4A99-8660-9CA928B81D39}" name="Column7845" dataDxfId="8722"/>
    <tableColumn id="7850" xr3:uid="{518EA03E-CD40-40FE-92DF-FEE503128C95}" name="Column7846" dataDxfId="8721"/>
    <tableColumn id="7851" xr3:uid="{F59CC821-8F45-488D-B874-8C58ACA5B0BC}" name="Column7847" dataDxfId="8720"/>
    <tableColumn id="7852" xr3:uid="{F92A0201-76CB-4FA6-BE02-11593020225A}" name="Column7848" dataDxfId="8719"/>
    <tableColumn id="7853" xr3:uid="{0758D7F3-1468-41DA-A6EC-1F688598149C}" name="Column7849" dataDxfId="8718"/>
    <tableColumn id="7854" xr3:uid="{3C96F64F-AAFD-4FF7-9B50-B2C28667A796}" name="Column7850" dataDxfId="8717"/>
    <tableColumn id="7855" xr3:uid="{8B1AAECE-4272-4C8B-8CDF-0097B8D34953}" name="Column7851" dataDxfId="8716"/>
    <tableColumn id="7856" xr3:uid="{814DDFBD-E582-40B6-9981-4A9805BE4E78}" name="Column7852" dataDxfId="8715"/>
    <tableColumn id="7857" xr3:uid="{9B237F47-7A2B-4AA5-B3A0-0BEBB8A58563}" name="Column7853" dataDxfId="8714"/>
    <tableColumn id="7858" xr3:uid="{908EE5D0-5D90-451E-A667-1D97E1213C0D}" name="Column7854" dataDxfId="8713"/>
    <tableColumn id="7859" xr3:uid="{397CD4B1-58FE-4742-BD66-F4A0A85CA710}" name="Column7855" dataDxfId="8712"/>
    <tableColumn id="7860" xr3:uid="{7945101E-CC28-411B-9C00-2D5B069F85D1}" name="Column7856" dataDxfId="8711"/>
    <tableColumn id="7861" xr3:uid="{F5281BFD-5802-48EB-AC3D-D7D49186C64A}" name="Column7857" dataDxfId="8710"/>
    <tableColumn id="7862" xr3:uid="{259EFD6F-0D71-49A3-B172-F3C68FAA95BA}" name="Column7858" dataDxfId="8709"/>
    <tableColumn id="7863" xr3:uid="{B49B9241-AE48-41CE-BFF5-0FABF46D2D52}" name="Column7859" dataDxfId="8708"/>
    <tableColumn id="7864" xr3:uid="{4256F268-15B9-42DA-AF9C-6D307183FE85}" name="Column7860" dataDxfId="8707"/>
    <tableColumn id="7865" xr3:uid="{6EB2E92B-1E20-41B5-BB2E-D7DED496E0B9}" name="Column7861" dataDxfId="8706"/>
    <tableColumn id="7866" xr3:uid="{3D56396D-14DB-400A-A08E-04589BD1FCC1}" name="Column7862" dataDxfId="8705"/>
    <tableColumn id="7867" xr3:uid="{CF7AD9E4-7DE5-4947-B09E-0EE459CF116C}" name="Column7863" dataDxfId="8704"/>
    <tableColumn id="7868" xr3:uid="{99897C21-A261-415E-AFCD-C11C7056BE31}" name="Column7864" dataDxfId="8703"/>
    <tableColumn id="7869" xr3:uid="{553988F3-2D2A-41E4-A568-B4DB5EAAEFE8}" name="Column7865" dataDxfId="8702"/>
    <tableColumn id="7870" xr3:uid="{9812F864-5C5E-4EAA-9D9C-22512D1ECE2E}" name="Column7866" dataDxfId="8701"/>
    <tableColumn id="7871" xr3:uid="{9EDECC38-8CC8-4DF4-B8AF-4C747CF86906}" name="Column7867" dataDxfId="8700"/>
    <tableColumn id="7872" xr3:uid="{77558C57-762D-4B86-A871-5506AE387E4D}" name="Column7868" dataDxfId="8699"/>
    <tableColumn id="7873" xr3:uid="{CF6C1F30-15B0-45C3-83DC-2E94B1FE35FE}" name="Column7869" dataDxfId="8698"/>
    <tableColumn id="7874" xr3:uid="{4A315DD7-C7F3-4BDC-A775-D51E8E7CC58C}" name="Column7870" dataDxfId="8697"/>
    <tableColumn id="7875" xr3:uid="{69B9A0EB-D28E-46C2-901C-B46568D3B19D}" name="Column7871" dataDxfId="8696"/>
    <tableColumn id="7876" xr3:uid="{E464D1FA-5F06-4716-8EBB-3CDC2F209DB2}" name="Column7872" dataDxfId="8695"/>
    <tableColumn id="7877" xr3:uid="{F988B15C-9AA3-44B8-90EF-64480C71F48D}" name="Column7873" dataDxfId="8694"/>
    <tableColumn id="7878" xr3:uid="{2EC4CC40-3B87-4BE2-A9B5-05859CE99FEB}" name="Column7874" dataDxfId="8693"/>
    <tableColumn id="7879" xr3:uid="{0B2F6F74-3766-4D45-808F-5B2979B7DE2B}" name="Column7875" dataDxfId="8692"/>
    <tableColumn id="7880" xr3:uid="{EDEECA37-1F7A-4651-BB9B-67E4D99098FC}" name="Column7876" dataDxfId="8691"/>
    <tableColumn id="7881" xr3:uid="{47BB28E1-1258-4B44-8021-7381E1E032E0}" name="Column7877" dataDxfId="8690"/>
    <tableColumn id="7882" xr3:uid="{C286F7DB-0203-47AA-A5A7-F36345A02CCA}" name="Column7878" dataDxfId="8689"/>
    <tableColumn id="7883" xr3:uid="{8C576961-3BAE-4551-BC16-461124E88043}" name="Column7879" dataDxfId="8688"/>
    <tableColumn id="7884" xr3:uid="{44D25A37-5168-4557-BF8A-9AE1FF40E600}" name="Column7880" dataDxfId="8687"/>
    <tableColumn id="7885" xr3:uid="{8B1E3910-1AF6-4980-B5EF-497B7C511276}" name="Column7881" dataDxfId="8686"/>
    <tableColumn id="7886" xr3:uid="{47E3725F-6C46-482D-BDDA-02463CB9E82B}" name="Column7882" dataDxfId="8685"/>
    <tableColumn id="7887" xr3:uid="{A584212E-561A-4051-A51E-9BF31B8BD0EA}" name="Column7883" dataDxfId="8684"/>
    <tableColumn id="7888" xr3:uid="{FAD080EC-61A1-4053-8B19-340525C9C6C9}" name="Column7884" dataDxfId="8683"/>
    <tableColumn id="7889" xr3:uid="{B79BBF57-0468-420B-BF25-040A9BB4D2CC}" name="Column7885" dataDxfId="8682"/>
    <tableColumn id="7890" xr3:uid="{BE240E63-A6A2-4AD8-A030-2D58413A3FA7}" name="Column7886" dataDxfId="8681"/>
    <tableColumn id="7891" xr3:uid="{E4CB2247-9878-4893-A473-9F48AB46AA54}" name="Column7887" dataDxfId="8680"/>
    <tableColumn id="7892" xr3:uid="{E24FAB23-58D4-4D45-B5EB-8112E6D33595}" name="Column7888" dataDxfId="8679"/>
    <tableColumn id="7893" xr3:uid="{14A8DC9A-B01B-4FB6-96A4-1023A2AB04D4}" name="Column7889" dataDxfId="8678"/>
    <tableColumn id="7894" xr3:uid="{ABEF3441-B573-4704-8AF3-076915164D84}" name="Column7890" dataDxfId="8677"/>
    <tableColumn id="7895" xr3:uid="{16EC49E3-569C-4806-9DBE-DF1C183EC2B2}" name="Column7891" dataDxfId="8676"/>
    <tableColumn id="7896" xr3:uid="{8907EA59-97B1-4E85-8E36-D21917DB04C0}" name="Column7892" dataDxfId="8675"/>
    <tableColumn id="7897" xr3:uid="{CBEC5E1D-FE49-4CAA-B963-ED061C2C6848}" name="Column7893" dataDxfId="8674"/>
    <tableColumn id="7898" xr3:uid="{ADE21FC4-675D-40F2-804C-46E502F296F4}" name="Column7894" dataDxfId="8673"/>
    <tableColumn id="7899" xr3:uid="{464701AB-6746-447E-B9B6-88C3201B4FFA}" name="Column7895" dataDxfId="8672"/>
    <tableColumn id="7900" xr3:uid="{4841DE9E-EE15-405A-88B6-8506976F82DD}" name="Column7896" dataDxfId="8671"/>
    <tableColumn id="7901" xr3:uid="{238CDC57-A9D2-4EAE-B32B-A138C640DF27}" name="Column7897" dataDxfId="8670"/>
    <tableColumn id="7902" xr3:uid="{BE5A8506-52A1-4574-BBF8-3D228B36834F}" name="Column7898" dataDxfId="8669"/>
    <tableColumn id="7903" xr3:uid="{09E63827-BCF6-495F-A99B-FF6AE13CD65C}" name="Column7899" dataDxfId="8668"/>
    <tableColumn id="7904" xr3:uid="{84D3D127-6B1F-4E25-BE95-56D05B13B716}" name="Column7900" dataDxfId="8667"/>
    <tableColumn id="7905" xr3:uid="{D0D3C4B2-8FDC-49D1-A245-E0B5D219A47A}" name="Column7901" dataDxfId="8666"/>
    <tableColumn id="7906" xr3:uid="{9D936F1D-74F7-4249-B867-44CEB52F7999}" name="Column7902" dataDxfId="8665"/>
    <tableColumn id="7907" xr3:uid="{71C29FFD-032A-493B-AAFB-031FD8BFDBE9}" name="Column7903" dataDxfId="8664"/>
    <tableColumn id="7908" xr3:uid="{9D782D40-6A43-45D0-A55F-C5132DEF7352}" name="Column7904" dataDxfId="8663"/>
    <tableColumn id="7909" xr3:uid="{5F908AC7-8432-4E7B-91F1-85CD432110C5}" name="Column7905" dataDxfId="8662"/>
    <tableColumn id="7910" xr3:uid="{8E8476E4-3AB4-44BC-A298-055166611C62}" name="Column7906" dataDxfId="8661"/>
    <tableColumn id="7911" xr3:uid="{576BF1A6-F562-4B59-A23D-00B52AB0503D}" name="Column7907" dataDxfId="8660"/>
    <tableColumn id="7912" xr3:uid="{9733F48F-93F1-42EC-82EC-9BCBCFD4BFB0}" name="Column7908" dataDxfId="8659"/>
    <tableColumn id="7913" xr3:uid="{A31C5440-0850-47AF-82E0-3A32B0918AD1}" name="Column7909" dataDxfId="8658"/>
    <tableColumn id="7914" xr3:uid="{49D6DB7B-2F64-4FDC-9447-DF54663AE7D9}" name="Column7910" dataDxfId="8657"/>
    <tableColumn id="7915" xr3:uid="{1E3717A3-BAF7-42D6-9C83-1583ADA0ED3E}" name="Column7911" dataDxfId="8656"/>
    <tableColumn id="7916" xr3:uid="{A25190A0-4B74-405F-B803-2532AF6747BA}" name="Column7912" dataDxfId="8655"/>
    <tableColumn id="7917" xr3:uid="{DF23704F-EBB9-47A7-BB94-04682EEE4303}" name="Column7913" dataDxfId="8654"/>
    <tableColumn id="7918" xr3:uid="{81621375-86F4-41A1-BBEC-87B04F1A8AB7}" name="Column7914" dataDxfId="8653"/>
    <tableColumn id="7919" xr3:uid="{66B2AA4D-15D5-4E7F-A569-6CF7856863BC}" name="Column7915" dataDxfId="8652"/>
    <tableColumn id="7920" xr3:uid="{C453BC3A-9DBD-4E21-B040-4D27ED6A92FF}" name="Column7916" dataDxfId="8651"/>
    <tableColumn id="7921" xr3:uid="{A8F5B8DF-789F-4E46-AA07-D787CBA50D2C}" name="Column7917" dataDxfId="8650"/>
    <tableColumn id="7922" xr3:uid="{2703C528-9646-4E71-A2D9-CC14514A6C0F}" name="Column7918" dataDxfId="8649"/>
    <tableColumn id="7923" xr3:uid="{737ED339-9ADF-4301-ACD0-3C9108FAB99B}" name="Column7919" dataDxfId="8648"/>
    <tableColumn id="7924" xr3:uid="{E10E4760-163E-48BD-AF4C-163D97B615C7}" name="Column7920" dataDxfId="8647"/>
    <tableColumn id="7925" xr3:uid="{DFA3E167-01CB-41EC-9DBD-D4349E8FDE47}" name="Column7921" dataDxfId="8646"/>
    <tableColumn id="7926" xr3:uid="{D62E76A1-0C22-43EB-8CD6-C11DB78A6636}" name="Column7922" dataDxfId="8645"/>
    <tableColumn id="7927" xr3:uid="{C5521163-6967-4DDE-A4E7-DD1DEBCB0390}" name="Column7923" dataDxfId="8644"/>
    <tableColumn id="7928" xr3:uid="{2123D916-7F11-4A57-8D6B-91E872A5E5AC}" name="Column7924" dataDxfId="8643"/>
    <tableColumn id="7929" xr3:uid="{4361DEFE-2C7C-457C-953F-26801D8E27BB}" name="Column7925" dataDxfId="8642"/>
    <tableColumn id="7930" xr3:uid="{36365049-10D5-438E-BD15-E2D98EE01A7F}" name="Column7926" dataDxfId="8641"/>
    <tableColumn id="7931" xr3:uid="{91172DB2-642D-4077-8821-C69609249EA2}" name="Column7927" dataDxfId="8640"/>
    <tableColumn id="7932" xr3:uid="{7384172F-9235-47E2-942D-EFD34CDA93FC}" name="Column7928" dataDxfId="8639"/>
    <tableColumn id="7933" xr3:uid="{1E04ECCA-5BCB-44F6-B710-21EFAB38AF15}" name="Column7929" dataDxfId="8638"/>
    <tableColumn id="7934" xr3:uid="{459736BF-E729-4ABF-8CA2-0C83C18E132B}" name="Column7930" dataDxfId="8637"/>
    <tableColumn id="7935" xr3:uid="{B8591FC5-DF06-4396-9404-3944CEF26CB3}" name="Column7931" dataDxfId="8636"/>
    <tableColumn id="7936" xr3:uid="{B0DA5C6E-7B25-417F-82F5-674FF25A4A39}" name="Column7932" dataDxfId="8635"/>
    <tableColumn id="7937" xr3:uid="{D7BE3515-AA36-4E50-8996-F37EDF4A21EC}" name="Column7933" dataDxfId="8634"/>
    <tableColumn id="7938" xr3:uid="{9D4ED70A-450C-41CC-876B-96FE0993DFC5}" name="Column7934" dataDxfId="8633"/>
    <tableColumn id="7939" xr3:uid="{11B03F9C-950F-4B8D-BD9C-0EF384FD860B}" name="Column7935" dataDxfId="8632"/>
    <tableColumn id="7940" xr3:uid="{3417D048-C04D-42F0-8273-104D88D64AFC}" name="Column7936" dataDxfId="8631"/>
    <tableColumn id="7941" xr3:uid="{479F29AF-5729-40DD-A6CC-4D46FCDD4835}" name="Column7937" dataDxfId="8630"/>
    <tableColumn id="7942" xr3:uid="{3DB06E2B-C981-4E24-8F2C-BC0EC9704411}" name="Column7938" dataDxfId="8629"/>
    <tableColumn id="7943" xr3:uid="{53F3F18F-FCDD-4D75-B19A-55B58489B6B2}" name="Column7939" dataDxfId="8628"/>
    <tableColumn id="7944" xr3:uid="{7AB619B3-74BF-4CB7-BEB8-8C0E6585EFC9}" name="Column7940" dataDxfId="8627"/>
    <tableColumn id="7945" xr3:uid="{1A2B7042-526F-4452-B1CD-8434CC6EBBBA}" name="Column7941" dataDxfId="8626"/>
    <tableColumn id="7946" xr3:uid="{221E1B04-48A0-4747-AD06-3440C6CF9E07}" name="Column7942" dataDxfId="8625"/>
    <tableColumn id="7947" xr3:uid="{41835092-B0DD-494D-AE7A-1CD344A407F3}" name="Column7943" dataDxfId="8624"/>
    <tableColumn id="7948" xr3:uid="{7FDCEEBF-74A4-41D6-9DE1-30709BE82A4F}" name="Column7944" dataDxfId="8623"/>
    <tableColumn id="7949" xr3:uid="{64086E54-D67E-4B3D-BBBD-186BE1DAF45C}" name="Column7945" dataDxfId="8622"/>
    <tableColumn id="7950" xr3:uid="{F4FEC1C8-3545-4D17-A962-D6F2C9FF0A2B}" name="Column7946" dataDxfId="8621"/>
    <tableColumn id="7951" xr3:uid="{68C945BE-8928-4418-8DC6-B0AEC84C925A}" name="Column7947" dataDxfId="8620"/>
    <tableColumn id="7952" xr3:uid="{C7FD81FC-B5B4-43E6-9AC1-6A9717CB96C6}" name="Column7948" dataDxfId="8619"/>
    <tableColumn id="7953" xr3:uid="{B4077FD9-84BD-478E-8314-A9D4413E8004}" name="Column7949" dataDxfId="8618"/>
    <tableColumn id="7954" xr3:uid="{94705183-A1D4-4C35-96C1-730D1E9B4131}" name="Column7950" dataDxfId="8617"/>
    <tableColumn id="7955" xr3:uid="{42D22CA6-7DB6-4225-84F2-9ADB3FB90D8F}" name="Column7951" dataDxfId="8616"/>
    <tableColumn id="7956" xr3:uid="{27637367-954A-47F0-88D4-57E56EA52EC8}" name="Column7952" dataDxfId="8615"/>
    <tableColumn id="7957" xr3:uid="{4C1B5CBE-F9BD-4F81-BBAA-29D08E02FDD6}" name="Column7953" dataDxfId="8614"/>
    <tableColumn id="7958" xr3:uid="{BA72630E-82E6-452D-92CC-F08CF69AAA6B}" name="Column7954" dataDxfId="8613"/>
    <tableColumn id="7959" xr3:uid="{DE186D61-FAD6-4873-897D-751288991C8C}" name="Column7955" dataDxfId="8612"/>
    <tableColumn id="7960" xr3:uid="{CDD491F1-FC1E-4130-B3CA-DDC3437602E3}" name="Column7956" dataDxfId="8611"/>
    <tableColumn id="7961" xr3:uid="{12BEF9BD-04EE-4767-93C9-3E28276F3880}" name="Column7957" dataDxfId="8610"/>
    <tableColumn id="7962" xr3:uid="{08E2218F-06AF-498E-A9CC-002FA98D270A}" name="Column7958" dataDxfId="8609"/>
    <tableColumn id="7963" xr3:uid="{855DCD16-FBCE-49C2-B369-FEF4D8F755E9}" name="Column7959" dataDxfId="8608"/>
    <tableColumn id="7964" xr3:uid="{91802B67-C82C-44B9-A21A-9B9A7C53A887}" name="Column7960" dataDxfId="8607"/>
    <tableColumn id="7965" xr3:uid="{BD274A42-6EAC-4081-AF7D-DC5A748040E7}" name="Column7961" dataDxfId="8606"/>
    <tableColumn id="7966" xr3:uid="{A6C2708A-3BC7-4AE5-829C-A2D862363CB6}" name="Column7962" dataDxfId="8605"/>
    <tableColumn id="7967" xr3:uid="{8B7CF314-C563-425C-8E87-9C357308F2A0}" name="Column7963" dataDxfId="8604"/>
    <tableColumn id="7968" xr3:uid="{9A352F46-5BF3-4C31-916C-A79CB24925B2}" name="Column7964" dataDxfId="8603"/>
    <tableColumn id="7969" xr3:uid="{BBCD58B3-5D33-48E5-90D8-00E039018547}" name="Column7965" dataDxfId="8602"/>
    <tableColumn id="7970" xr3:uid="{B66AA96E-8D68-47BD-BEC4-C249AEBB9619}" name="Column7966" dataDxfId="8601"/>
    <tableColumn id="7971" xr3:uid="{BAB22361-4305-4C83-A376-A8C9745B64C9}" name="Column7967" dataDxfId="8600"/>
    <tableColumn id="7972" xr3:uid="{804857C5-8E75-44BF-8B51-E916392EB5DF}" name="Column7968" dataDxfId="8599"/>
    <tableColumn id="7973" xr3:uid="{1CD42407-B383-4C63-A1D5-98B6A6CD64CD}" name="Column7969" dataDxfId="8598"/>
    <tableColumn id="7974" xr3:uid="{292B563D-3C2F-4237-ACBB-172EBDB09DAB}" name="Column7970" dataDxfId="8597"/>
    <tableColumn id="7975" xr3:uid="{8FB9E2C5-5779-455B-A149-D0D7DE5919E8}" name="Column7971" dataDxfId="8596"/>
    <tableColumn id="7976" xr3:uid="{D10969CA-45EB-4B95-A7A6-6DD8B268F4B7}" name="Column7972" dataDxfId="8595"/>
    <tableColumn id="7977" xr3:uid="{F0F845A6-7FBE-4DC0-ACFB-AD2897B2EB8B}" name="Column7973" dataDxfId="8594"/>
    <tableColumn id="7978" xr3:uid="{4747A79C-DD0D-40EC-96DE-C15A045D68A1}" name="Column7974" dataDxfId="8593"/>
    <tableColumn id="7979" xr3:uid="{C348427A-D358-4936-AAEE-C5ACBF4D0AAB}" name="Column7975" dataDxfId="8592"/>
    <tableColumn id="7980" xr3:uid="{145A3E75-B71D-45DE-A366-94D40CE4D798}" name="Column7976" dataDxfId="8591"/>
    <tableColumn id="7981" xr3:uid="{62BA0B0B-CEBD-4F19-B10E-58A4C00EFE1A}" name="Column7977" dataDxfId="8590"/>
    <tableColumn id="7982" xr3:uid="{430B13E3-83E7-4100-B29C-08009E15F023}" name="Column7978" dataDxfId="8589"/>
    <tableColumn id="7983" xr3:uid="{E8A901B8-1EAF-446F-8D6B-EC1C8C4F14E1}" name="Column7979" dataDxfId="8588"/>
    <tableColumn id="7984" xr3:uid="{9AA430D1-4A22-436A-B6D5-64111C7BE8AB}" name="Column7980" dataDxfId="8587"/>
    <tableColumn id="7985" xr3:uid="{5A1FD0D4-33E4-4701-810F-E258390B7A52}" name="Column7981" dataDxfId="8586"/>
    <tableColumn id="7986" xr3:uid="{D7C0B76F-1125-46AD-B74B-BBCAEA0BDF4E}" name="Column7982" dataDxfId="8585"/>
    <tableColumn id="7987" xr3:uid="{21B72EA1-77B1-4CEF-A0E5-60BE322B01AA}" name="Column7983" dataDxfId="8584"/>
    <tableColumn id="7988" xr3:uid="{2E1D35F6-AF24-4BBC-B35D-E33E8778C34C}" name="Column7984" dataDxfId="8583"/>
    <tableColumn id="7989" xr3:uid="{59523CEB-83A8-46EA-9987-35CF871511BE}" name="Column7985" dataDxfId="8582"/>
    <tableColumn id="7990" xr3:uid="{ECEE7131-99C0-4A25-883E-A6534B31A354}" name="Column7986" dataDxfId="8581"/>
    <tableColumn id="7991" xr3:uid="{85144302-FB68-4F00-A8B7-47F692DEC6FA}" name="Column7987" dataDxfId="8580"/>
    <tableColumn id="7992" xr3:uid="{125021CA-2C49-4E20-9A46-46DC704ACAFE}" name="Column7988" dataDxfId="8579"/>
    <tableColumn id="7993" xr3:uid="{39AB8854-BDA1-4FE4-9D40-606F6A47C304}" name="Column7989" dataDxfId="8578"/>
    <tableColumn id="7994" xr3:uid="{03C6A2F5-C2E6-4299-9798-8E903E9DBC16}" name="Column7990" dataDxfId="8577"/>
    <tableColumn id="7995" xr3:uid="{5C3D030C-D6A2-4F49-B299-E23C5F2D5165}" name="Column7991" dataDxfId="8576"/>
    <tableColumn id="7996" xr3:uid="{25C5016A-F498-442D-A7F2-2782CEA7F430}" name="Column7992" dataDxfId="8575"/>
    <tableColumn id="7997" xr3:uid="{9B3EEFEC-CF5E-438B-807B-E4A393C36C3E}" name="Column7993" dataDxfId="8574"/>
    <tableColumn id="7998" xr3:uid="{8E91FEC0-79DE-425A-8273-7F52FEA628CE}" name="Column7994" dataDxfId="8573"/>
    <tableColumn id="7999" xr3:uid="{FB7E46A5-056A-4D32-B423-4D608349F97F}" name="Column7995" dataDxfId="8572"/>
    <tableColumn id="8000" xr3:uid="{AA1E168E-170A-494F-8EFE-410BEF3DD94C}" name="Column7996" dataDxfId="8571"/>
    <tableColumn id="8001" xr3:uid="{27BB72FA-CC16-4CF5-9273-8D164C18BF95}" name="Column7997" dataDxfId="8570"/>
    <tableColumn id="8002" xr3:uid="{D69C6E9C-DA84-4A09-9985-833682A99FC2}" name="Column7998" dataDxfId="8569"/>
    <tableColumn id="8003" xr3:uid="{13AF3B91-CB6B-4BE6-8887-10AF1E5091FF}" name="Column7999" dataDxfId="8568"/>
    <tableColumn id="8004" xr3:uid="{A9E29DA3-18E0-46F4-9B30-19CD432C1974}" name="Column8000" dataDxfId="8567"/>
    <tableColumn id="8005" xr3:uid="{864CF611-28B1-4282-A0F8-F5C62D7FA7FC}" name="Column8001" dataDxfId="8566"/>
    <tableColumn id="8006" xr3:uid="{2870F70C-83C4-4434-94A8-6CB935411FA2}" name="Column8002" dataDxfId="8565"/>
    <tableColumn id="8007" xr3:uid="{ACD82291-9232-401F-840B-5B4CEA21C035}" name="Column8003" dataDxfId="8564"/>
    <tableColumn id="8008" xr3:uid="{186D7CA6-E4CC-4011-91DD-83095D057BA0}" name="Column8004" dataDxfId="8563"/>
    <tableColumn id="8009" xr3:uid="{7BE90C52-E454-45BF-A066-A52E09CBC821}" name="Column8005" dataDxfId="8562"/>
    <tableColumn id="8010" xr3:uid="{D28707D0-6899-4B6A-A4B3-73DD267530A9}" name="Column8006" dataDxfId="8561"/>
    <tableColumn id="8011" xr3:uid="{7D2A5348-9774-46FE-A692-0B746EF04E58}" name="Column8007" dataDxfId="8560"/>
    <tableColumn id="8012" xr3:uid="{A76B647A-0A7C-4F51-AA15-4C1535C3A919}" name="Column8008" dataDxfId="8559"/>
    <tableColumn id="8013" xr3:uid="{E4B07178-EE76-4C11-BC51-32BE3846A8EA}" name="Column8009" dataDxfId="8558"/>
    <tableColumn id="8014" xr3:uid="{5FFB3806-08EE-4AA8-AC4B-1C5B089AB169}" name="Column8010" dataDxfId="8557"/>
    <tableColumn id="8015" xr3:uid="{578F2613-4516-41F9-96E3-48BC451CF490}" name="Column8011" dataDxfId="8556"/>
    <tableColumn id="8016" xr3:uid="{134127DC-78BB-4E93-A1C0-EBEA81070B9D}" name="Column8012" dataDxfId="8555"/>
    <tableColumn id="8017" xr3:uid="{0724F9F5-A9DE-4ACE-AFA9-F626F46E49C5}" name="Column8013" dataDxfId="8554"/>
    <tableColumn id="8018" xr3:uid="{EA11AE3A-8883-4F48-842D-36E90AF86AEE}" name="Column8014" dataDxfId="8553"/>
    <tableColumn id="8019" xr3:uid="{9A8EA22F-15E9-4000-B028-7DBFEE1E972A}" name="Column8015" dataDxfId="8552"/>
    <tableColumn id="8020" xr3:uid="{C3CF4022-6A9C-46D4-8303-A03702EA01EA}" name="Column8016" dataDxfId="8551"/>
    <tableColumn id="8021" xr3:uid="{309F253E-ADA9-4FE7-9624-9C4DEF2F1DCE}" name="Column8017" dataDxfId="8550"/>
    <tableColumn id="8022" xr3:uid="{D56BA19B-13F9-4813-B087-742828A34BFB}" name="Column8018" dataDxfId="8549"/>
    <tableColumn id="8023" xr3:uid="{B7D6CDBE-6E3D-4BC5-A648-B2E337967486}" name="Column8019" dataDxfId="8548"/>
    <tableColumn id="8024" xr3:uid="{489C5E69-AAB1-4929-BBA6-3703C6FFDB0E}" name="Column8020" dataDxfId="8547"/>
    <tableColumn id="8025" xr3:uid="{CFA98D23-3224-41B3-9547-5DE47597E51A}" name="Column8021" dataDxfId="8546"/>
    <tableColumn id="8026" xr3:uid="{FF2A3302-1F79-404F-B63D-48E9C719A61F}" name="Column8022" dataDxfId="8545"/>
    <tableColumn id="8027" xr3:uid="{F3FFFFC9-8B53-45B4-B341-A75018854067}" name="Column8023" dataDxfId="8544"/>
    <tableColumn id="8028" xr3:uid="{ED7A4AA8-9B31-4E04-8D39-2A8DC144F69F}" name="Column8024" dataDxfId="8543"/>
    <tableColumn id="8029" xr3:uid="{E9723FAD-60DA-4565-B977-EB17E9D297F7}" name="Column8025" dataDxfId="8542"/>
    <tableColumn id="8030" xr3:uid="{BCB10ED3-E2C2-40CF-9282-E74D258A67EC}" name="Column8026" dataDxfId="8541"/>
    <tableColumn id="8031" xr3:uid="{0F6FA6DC-FE5F-4530-BAF5-272963550D24}" name="Column8027" dataDxfId="8540"/>
    <tableColumn id="8032" xr3:uid="{4CA11AE2-1352-47FE-8F8B-6592F1281113}" name="Column8028" dataDxfId="8539"/>
    <tableColumn id="8033" xr3:uid="{24B2EC5C-B244-474F-8296-A6FC386D0180}" name="Column8029" dataDxfId="8538"/>
    <tableColumn id="8034" xr3:uid="{65DB90B2-FC08-4F50-B2E5-69266728070D}" name="Column8030" dataDxfId="8537"/>
    <tableColumn id="8035" xr3:uid="{9D3F3628-4878-4F21-A1DC-F311AD1C9C5D}" name="Column8031" dataDxfId="8536"/>
    <tableColumn id="8036" xr3:uid="{21712CF1-FEBB-4802-A78B-45B6CA259742}" name="Column8032" dataDxfId="8535"/>
    <tableColumn id="8037" xr3:uid="{29C7E1B3-8F2B-465B-AEEC-D0648E8344B4}" name="Column8033" dataDxfId="8534"/>
    <tableColumn id="8038" xr3:uid="{924E09D4-431E-4285-A583-6B5CB4575870}" name="Column8034" dataDxfId="8533"/>
    <tableColumn id="8039" xr3:uid="{8C530454-D3E7-49BE-9A54-97AB25D04797}" name="Column8035" dataDxfId="8532"/>
    <tableColumn id="8040" xr3:uid="{5A2DCBA6-990F-4D94-B685-4993500FC8ED}" name="Column8036" dataDxfId="8531"/>
    <tableColumn id="8041" xr3:uid="{CD04A6C5-4374-44F3-A0E6-748492730BB5}" name="Column8037" dataDxfId="8530"/>
    <tableColumn id="8042" xr3:uid="{6BE146DF-D401-4320-A465-64F436BD2541}" name="Column8038" dataDxfId="8529"/>
    <tableColumn id="8043" xr3:uid="{004FD989-AE58-4F34-BFC2-88A17EE84A20}" name="Column8039" dataDxfId="8528"/>
    <tableColumn id="8044" xr3:uid="{3D364321-2F2D-44CF-9F17-E92471D5EF6E}" name="Column8040" dataDxfId="8527"/>
    <tableColumn id="8045" xr3:uid="{D9A72F35-2980-4A69-B627-9FCC380CD207}" name="Column8041" dataDxfId="8526"/>
    <tableColumn id="8046" xr3:uid="{2F720DE0-1729-4AAC-9B6E-45AE2A582D68}" name="Column8042" dataDxfId="8525"/>
    <tableColumn id="8047" xr3:uid="{CCED94CF-7BA9-4771-90BD-78AA53558975}" name="Column8043" dataDxfId="8524"/>
    <tableColumn id="8048" xr3:uid="{2EDF7010-5B59-4EAC-832D-BCFA8DA58675}" name="Column8044" dataDxfId="8523"/>
    <tableColumn id="8049" xr3:uid="{A4F10D0C-8220-4ADB-A676-DE15CF595DFA}" name="Column8045" dataDxfId="8522"/>
    <tableColumn id="8050" xr3:uid="{E7675C00-BA35-4CC3-BD9F-11B7C6A6AB45}" name="Column8046" dataDxfId="8521"/>
    <tableColumn id="8051" xr3:uid="{808ED6FF-5277-452E-9FA8-F3223B550617}" name="Column8047" dataDxfId="8520"/>
    <tableColumn id="8052" xr3:uid="{60518DA3-A56C-4960-9E0F-936F0A6C9607}" name="Column8048" dataDxfId="8519"/>
    <tableColumn id="8053" xr3:uid="{0759B569-FFF2-4508-9EBF-FD2F7041BB89}" name="Column8049" dataDxfId="8518"/>
    <tableColumn id="8054" xr3:uid="{FBA6B3E5-B064-4DAF-B406-93EDBC3E7DD9}" name="Column8050" dataDxfId="8517"/>
    <tableColumn id="8055" xr3:uid="{CD9659D1-37AD-4B85-84CF-EF97F32127BD}" name="Column8051" dataDxfId="8516"/>
    <tableColumn id="8056" xr3:uid="{9CA2A207-1111-4265-9B2D-1BEAD0718CA7}" name="Column8052" dataDxfId="8515"/>
    <tableColumn id="8057" xr3:uid="{A985302E-CBD8-427E-9DC8-835F1005C46E}" name="Column8053" dataDxfId="8514"/>
    <tableColumn id="8058" xr3:uid="{D7D73EF0-3D64-46EC-BED8-749D3F7CE990}" name="Column8054" dataDxfId="8513"/>
    <tableColumn id="8059" xr3:uid="{67993F07-BF0A-4148-AFB5-D8E3617F8469}" name="Column8055" dataDxfId="8512"/>
    <tableColumn id="8060" xr3:uid="{545ACB91-634C-4DF7-90A1-3E3A45B771C5}" name="Column8056" dataDxfId="8511"/>
    <tableColumn id="8061" xr3:uid="{FF70ECEB-AA91-424F-9811-955CDF848F16}" name="Column8057" dataDxfId="8510"/>
    <tableColumn id="8062" xr3:uid="{C168D22C-8047-4B99-947E-DCCD34DA46AF}" name="Column8058" dataDxfId="8509"/>
    <tableColumn id="8063" xr3:uid="{682F4AA9-63A0-4DB1-A54E-95373261F51C}" name="Column8059" dataDxfId="8508"/>
    <tableColumn id="8064" xr3:uid="{81E44061-4C1C-4BB1-A003-491150FEB49B}" name="Column8060" dataDxfId="8507"/>
    <tableColumn id="8065" xr3:uid="{D582DDFE-30BB-40DC-B530-CD06343C4F9F}" name="Column8061" dataDxfId="8506"/>
    <tableColumn id="8066" xr3:uid="{2A9A1D25-276B-4672-860D-BC09C58430D4}" name="Column8062" dataDxfId="8505"/>
    <tableColumn id="8067" xr3:uid="{A6F87C03-951B-4021-9FDF-91DBC2C097DB}" name="Column8063" dataDxfId="8504"/>
    <tableColumn id="8068" xr3:uid="{DB2EF214-3D9F-4C57-92A6-4A763E47E997}" name="Column8064" dataDxfId="8503"/>
    <tableColumn id="8069" xr3:uid="{1D1FE8C8-9296-4882-9287-7286C7755174}" name="Column8065" dataDxfId="8502"/>
    <tableColumn id="8070" xr3:uid="{63EF055B-D293-4CBA-86EE-03C5E9FE6E90}" name="Column8066" dataDxfId="8501"/>
    <tableColumn id="8071" xr3:uid="{CED2EEAB-14AF-49C5-89EE-AA687819870C}" name="Column8067" dataDxfId="8500"/>
    <tableColumn id="8072" xr3:uid="{A10E4999-EEDA-49E9-8785-92286B068221}" name="Column8068" dataDxfId="8499"/>
    <tableColumn id="8073" xr3:uid="{D50D10D0-6F5C-4E32-9F56-53486FBF5ABE}" name="Column8069" dataDxfId="8498"/>
    <tableColumn id="8074" xr3:uid="{592EDFB8-7BE1-4A19-BDE0-D313AA13CED9}" name="Column8070" dataDxfId="8497"/>
    <tableColumn id="8075" xr3:uid="{E78CD47D-5D79-4EFF-AC66-3E76323552E6}" name="Column8071" dataDxfId="8496"/>
    <tableColumn id="8076" xr3:uid="{4BE8081A-B649-45AB-AFFC-D83EC845F1DF}" name="Column8072" dataDxfId="8495"/>
    <tableColumn id="8077" xr3:uid="{4B00F457-CD9D-464C-B222-FB925422B353}" name="Column8073" dataDxfId="8494"/>
    <tableColumn id="8078" xr3:uid="{8BFF5E99-438F-4436-B6A1-F155416F178E}" name="Column8074" dataDxfId="8493"/>
    <tableColumn id="8079" xr3:uid="{DD2D7603-105A-446C-8E91-98DE2F48BC48}" name="Column8075" dataDxfId="8492"/>
    <tableColumn id="8080" xr3:uid="{3849A220-41F4-4AE0-B098-58102CAA8067}" name="Column8076" dataDxfId="8491"/>
    <tableColumn id="8081" xr3:uid="{AA92797B-2B0B-41A1-AFCB-A89AC534E852}" name="Column8077" dataDxfId="8490"/>
    <tableColumn id="8082" xr3:uid="{CAAE838D-D1DB-4E6F-AADB-AB1E0EA56BE1}" name="Column8078" dataDxfId="8489"/>
    <tableColumn id="8083" xr3:uid="{2C2D1454-3E3A-4C7E-ABA9-DE6231B5317D}" name="Column8079" dataDxfId="8488"/>
    <tableColumn id="8084" xr3:uid="{84565F49-0759-484F-8794-8AA5F66CBAC7}" name="Column8080" dataDxfId="8487"/>
    <tableColumn id="8085" xr3:uid="{05FF39E4-FAE8-4F18-A053-F2FCAAAA4255}" name="Column8081" dataDxfId="8486"/>
    <tableColumn id="8086" xr3:uid="{76F23B62-B25B-4861-9D5F-B8F9646DB554}" name="Column8082" dataDxfId="8485"/>
    <tableColumn id="8087" xr3:uid="{6FAE0CB8-C0C5-4064-A3D3-38215D721003}" name="Column8083" dataDxfId="8484"/>
    <tableColumn id="8088" xr3:uid="{2087B2F7-0D0E-4D79-BC3C-0F1FBB5ABBD0}" name="Column8084" dataDxfId="8483"/>
    <tableColumn id="8089" xr3:uid="{05377147-4F74-4B27-ABAB-FB77ECD85BBC}" name="Column8085" dataDxfId="8482"/>
    <tableColumn id="8090" xr3:uid="{42526D73-7E9F-403A-9B89-D970BA47D27E}" name="Column8086" dataDxfId="8481"/>
    <tableColumn id="8091" xr3:uid="{5D301526-17D7-4B9B-8065-07CAA954FCCF}" name="Column8087" dataDxfId="8480"/>
    <tableColumn id="8092" xr3:uid="{68308D59-6B05-420D-ADC2-4B5ABDAE170B}" name="Column8088" dataDxfId="8479"/>
    <tableColumn id="8093" xr3:uid="{82D4B10C-6844-46B6-88C8-4E8BC1C7DD4E}" name="Column8089" dataDxfId="8478"/>
    <tableColumn id="8094" xr3:uid="{876BC6B2-2456-4BE7-BBE1-96451EF55F2A}" name="Column8090" dataDxfId="8477"/>
    <tableColumn id="8095" xr3:uid="{941613C1-CA34-46D5-9E68-6524679943B3}" name="Column8091" dataDxfId="8476"/>
    <tableColumn id="8096" xr3:uid="{C5BCA9EF-BFFC-453F-8069-EDBA8401A31F}" name="Column8092" dataDxfId="8475"/>
    <tableColumn id="8097" xr3:uid="{DDE97F85-452F-434B-9687-E5D959AD7D32}" name="Column8093" dataDxfId="8474"/>
    <tableColumn id="8098" xr3:uid="{19672086-B60D-4242-84EE-5C070A96FA90}" name="Column8094" dataDxfId="8473"/>
    <tableColumn id="8099" xr3:uid="{378A40F5-B905-412D-9D85-D4E5688629AF}" name="Column8095" dataDxfId="8472"/>
    <tableColumn id="8100" xr3:uid="{845D4E1A-C525-43DF-BD1E-E305FCD91A9E}" name="Column8096" dataDxfId="8471"/>
    <tableColumn id="8101" xr3:uid="{E591C76D-3F9F-42F2-8B78-1FE7113EF193}" name="Column8097" dataDxfId="8470"/>
    <tableColumn id="8102" xr3:uid="{9F5DB601-0B98-40E4-8506-018A2FFA8CF7}" name="Column8098" dataDxfId="8469"/>
    <tableColumn id="8103" xr3:uid="{828783AB-A0B1-4380-B750-5B3D291B6CB2}" name="Column8099" dataDxfId="8468"/>
    <tableColumn id="8104" xr3:uid="{F643A8E9-BF1B-436A-9E67-050627541E82}" name="Column8100" dataDxfId="8467"/>
    <tableColumn id="8105" xr3:uid="{E399CDBA-E56E-4C5D-BADD-DE719BC9E793}" name="Column8101" dataDxfId="8466"/>
    <tableColumn id="8106" xr3:uid="{194E9496-65B4-4712-95D6-56BB78FCB467}" name="Column8102" dataDxfId="8465"/>
    <tableColumn id="8107" xr3:uid="{96C88D47-BEA3-4DA2-A0DF-3363AD94D22C}" name="Column8103" dataDxfId="8464"/>
    <tableColumn id="8108" xr3:uid="{40A64C5B-F9CC-483A-A5E0-58E009A2C980}" name="Column8104" dataDxfId="8463"/>
    <tableColumn id="8109" xr3:uid="{DF41698B-06AC-49F4-946D-BFC6F7F62654}" name="Column8105" dataDxfId="8462"/>
    <tableColumn id="8110" xr3:uid="{F10C316D-30F1-4E07-B6D2-597A37AED760}" name="Column8106" dataDxfId="8461"/>
    <tableColumn id="8111" xr3:uid="{E32DA571-AC8F-4965-9124-10E54B1C2D21}" name="Column8107" dataDxfId="8460"/>
    <tableColumn id="8112" xr3:uid="{8C9618F8-63AD-4108-A974-D0E5A63041B5}" name="Column8108" dataDxfId="8459"/>
    <tableColumn id="8113" xr3:uid="{ADA205A0-4562-4E88-B284-8BC169930292}" name="Column8109" dataDxfId="8458"/>
    <tableColumn id="8114" xr3:uid="{CDCD9256-632D-49D3-9AB9-0B4DABE426D4}" name="Column8110" dataDxfId="8457"/>
    <tableColumn id="8115" xr3:uid="{DAA33941-7218-404F-801A-8B5F9D4BFE15}" name="Column8111" dataDxfId="8456"/>
    <tableColumn id="8116" xr3:uid="{2C7B1900-D4C2-4000-9EC8-BB5E9DF9649C}" name="Column8112" dataDxfId="8455"/>
    <tableColumn id="8117" xr3:uid="{D7FE2CE9-5530-4EC5-BDF7-AC4B0E4B788A}" name="Column8113" dataDxfId="8454"/>
    <tableColumn id="8118" xr3:uid="{168CD174-FAAA-4B23-9DAD-55F8D32A359C}" name="Column8114" dataDxfId="8453"/>
    <tableColumn id="8119" xr3:uid="{8D7FEE3C-E9F8-4727-B2FF-6AC26173B0F9}" name="Column8115" dataDxfId="8452"/>
    <tableColumn id="8120" xr3:uid="{980CD8DD-4C93-4642-8387-69724C22544B}" name="Column8116" dataDxfId="8451"/>
    <tableColumn id="8121" xr3:uid="{E7EC9EB0-2FB9-45E7-88E7-F1F3864A440F}" name="Column8117" dataDxfId="8450"/>
    <tableColumn id="8122" xr3:uid="{0646E509-9F0E-4569-BC4D-72C73CAFBB64}" name="Column8118" dataDxfId="8449"/>
    <tableColumn id="8123" xr3:uid="{0466A19A-8803-4A60-BF19-D24AFC893A54}" name="Column8119" dataDxfId="8448"/>
    <tableColumn id="8124" xr3:uid="{727B0F9F-B88F-4D3E-A20F-2C75844D143B}" name="Column8120" dataDxfId="8447"/>
    <tableColumn id="8125" xr3:uid="{A5707056-D0AA-437D-8D2E-D31BBFFC8686}" name="Column8121" dataDxfId="8446"/>
    <tableColumn id="8126" xr3:uid="{A07B42BC-0ACA-4C1A-B0F2-7F252E22ADAD}" name="Column8122" dataDxfId="8445"/>
    <tableColumn id="8127" xr3:uid="{2C245FAC-578E-4F6C-8A03-9786AEC34E44}" name="Column8123" dataDxfId="8444"/>
    <tableColumn id="8128" xr3:uid="{1D67326F-D50A-40F4-BD2E-127B6B72EBE3}" name="Column8124" dataDxfId="8443"/>
    <tableColumn id="8129" xr3:uid="{A17167EB-F832-489D-9A89-5351B3F37DCB}" name="Column8125" dataDxfId="8442"/>
    <tableColumn id="8130" xr3:uid="{A7574BF8-8DB9-412A-A653-D3C5EA149AA9}" name="Column8126" dataDxfId="8441"/>
    <tableColumn id="8131" xr3:uid="{C5751702-233B-4CF2-BCD4-C400E3F06D6A}" name="Column8127" dataDxfId="8440"/>
    <tableColumn id="8132" xr3:uid="{8081A3D2-DBF3-4BCF-8BF4-02519A11A6DA}" name="Column8128" dataDxfId="8439"/>
    <tableColumn id="8133" xr3:uid="{890083BC-700C-4356-B9DB-24FA0A4DE4EE}" name="Column8129" dataDxfId="8438"/>
    <tableColumn id="8134" xr3:uid="{89E5A657-D6B1-4E7E-A5C7-E5591A42AD3D}" name="Column8130" dataDxfId="8437"/>
    <tableColumn id="8135" xr3:uid="{96E9A7A5-7A62-4277-B4A4-51B4696CB17D}" name="Column8131" dataDxfId="8436"/>
    <tableColumn id="8136" xr3:uid="{A8DE5208-A9C3-4137-8F66-374F56D63119}" name="Column8132" dataDxfId="8435"/>
    <tableColumn id="8137" xr3:uid="{64CD29F4-C935-4904-8357-9CF9BD0428A3}" name="Column8133" dataDxfId="8434"/>
    <tableColumn id="8138" xr3:uid="{ADB2DFB2-B790-4081-8687-9671E6C1DB06}" name="Column8134" dataDxfId="8433"/>
    <tableColumn id="8139" xr3:uid="{A7BA3533-08E3-4CF8-B510-85BFA46DC61B}" name="Column8135" dataDxfId="8432"/>
    <tableColumn id="8140" xr3:uid="{D1906230-C750-4211-92BF-10C982712349}" name="Column8136" dataDxfId="8431"/>
    <tableColumn id="8141" xr3:uid="{517D8A63-1481-449E-92EB-ECD44CF93B2D}" name="Column8137" dataDxfId="8430"/>
    <tableColumn id="8142" xr3:uid="{D38F7D28-92E8-482B-9082-8E1C2F4E185B}" name="Column8138" dataDxfId="8429"/>
    <tableColumn id="8143" xr3:uid="{7F55CA60-B1C2-495E-A2C8-5B4FCDAD9576}" name="Column8139" dataDxfId="8428"/>
    <tableColumn id="8144" xr3:uid="{34A9FDD7-F85D-4DBE-BAA2-9C2C3B9F5F48}" name="Column8140" dataDxfId="8427"/>
    <tableColumn id="8145" xr3:uid="{25321579-FFFD-4DCD-AF14-07A6FA10EE50}" name="Column8141" dataDxfId="8426"/>
    <tableColumn id="8146" xr3:uid="{0D92BF52-34DA-4ABE-B02A-A5A161A06201}" name="Column8142" dataDxfId="8425"/>
    <tableColumn id="8147" xr3:uid="{FA482DFA-28F7-4A14-A265-A5F5A673F31A}" name="Column8143" dataDxfId="8424"/>
    <tableColumn id="8148" xr3:uid="{D02CA2B3-6447-4372-B035-DD2C1E7CB28B}" name="Column8144" dataDxfId="8423"/>
    <tableColumn id="8149" xr3:uid="{21B947F6-B042-407C-A397-7BBD81D2A3D2}" name="Column8145" dataDxfId="8422"/>
    <tableColumn id="8150" xr3:uid="{23EC3E21-9ABA-4DB9-BAD9-EC7B85AD056D}" name="Column8146" dataDxfId="8421"/>
    <tableColumn id="8151" xr3:uid="{A415E9D2-F5EE-4545-9003-3C9E90573D49}" name="Column8147" dataDxfId="8420"/>
    <tableColumn id="8152" xr3:uid="{5A76818C-0601-499D-B53B-B3E03E015538}" name="Column8148" dataDxfId="8419"/>
    <tableColumn id="8153" xr3:uid="{58D3151D-C767-4329-ACD9-A8D1B7B9E5EF}" name="Column8149" dataDxfId="8418"/>
    <tableColumn id="8154" xr3:uid="{0324ED82-66D0-473B-9675-773034D73DBD}" name="Column8150" dataDxfId="8417"/>
    <tableColumn id="8155" xr3:uid="{184FD3CA-7750-4487-96EB-542B866CFE0A}" name="Column8151" dataDxfId="8416"/>
    <tableColumn id="8156" xr3:uid="{C41538F7-39EE-471D-A142-37B1910E775D}" name="Column8152" dataDxfId="8415"/>
    <tableColumn id="8157" xr3:uid="{C517701D-4C3E-4834-84FB-7553F27819FD}" name="Column8153" dataDxfId="8414"/>
    <tableColumn id="8158" xr3:uid="{C78F9599-299D-4BD1-AFF1-09E1FB8A4A4D}" name="Column8154" dataDxfId="8413"/>
    <tableColumn id="8159" xr3:uid="{4C489962-16CE-431A-A44A-037A5A74986E}" name="Column8155" dataDxfId="8412"/>
    <tableColumn id="8160" xr3:uid="{2D50B525-B5EB-4DCF-8A26-0BED8895CDB7}" name="Column8156" dataDxfId="8411"/>
    <tableColumn id="8161" xr3:uid="{0A5562F4-E105-432A-BE85-8DE00635DAD9}" name="Column8157" dataDxfId="8410"/>
    <tableColumn id="8162" xr3:uid="{77A7A813-4A7F-443F-8E35-5E60FCDA2A86}" name="Column8158" dataDxfId="8409"/>
    <tableColumn id="8163" xr3:uid="{CD349282-D2DA-4CCE-960D-3F6499FF1FB0}" name="Column8159" dataDxfId="8408"/>
    <tableColumn id="8164" xr3:uid="{D59CE626-737E-4829-81A7-48AD66E60886}" name="Column8160" dataDxfId="8407"/>
    <tableColumn id="8165" xr3:uid="{4D6E1B12-00A3-4F73-A3E1-B750E64CAAFD}" name="Column8161" dataDxfId="8406"/>
    <tableColumn id="8166" xr3:uid="{BD20E833-7B31-4BB8-95EA-C5BF5206116D}" name="Column8162" dataDxfId="8405"/>
    <tableColumn id="8167" xr3:uid="{8996E5B1-CDB2-4DD4-9B27-51BE93680F9E}" name="Column8163" dataDxfId="8404"/>
    <tableColumn id="8168" xr3:uid="{80CFE201-862E-4905-A70E-1769E770EBDD}" name="Column8164" dataDxfId="8403"/>
    <tableColumn id="8169" xr3:uid="{CA1537EC-3DC4-45F0-A1C6-9F72F23385EE}" name="Column8165" dataDxfId="8402"/>
    <tableColumn id="8170" xr3:uid="{35F5D0BB-F230-4963-9E30-33A4EED9B2B9}" name="Column8166" dataDxfId="8401"/>
    <tableColumn id="8171" xr3:uid="{4E8B3EED-628B-4B12-8A43-7A4692975676}" name="Column8167" dataDxfId="8400"/>
    <tableColumn id="8172" xr3:uid="{C4B76BE5-D93A-46DC-8D78-D47F57F8C4F8}" name="Column8168" dataDxfId="8399"/>
    <tableColumn id="8173" xr3:uid="{9937315E-F672-48B1-A330-475E1772D682}" name="Column8169" dataDxfId="8398"/>
    <tableColumn id="8174" xr3:uid="{340241ED-948F-4E61-A941-DA037152F641}" name="Column8170" dataDxfId="8397"/>
    <tableColumn id="8175" xr3:uid="{2575B8A3-3343-4977-ACC6-3DA1D23AA27A}" name="Column8171" dataDxfId="8396"/>
    <tableColumn id="8176" xr3:uid="{97CB2C96-1038-4BBE-9750-A8579C198252}" name="Column8172" dataDxfId="8395"/>
    <tableColumn id="8177" xr3:uid="{8115A0CC-1FBA-4534-8E1A-F74B2461A510}" name="Column8173" dataDxfId="8394"/>
    <tableColumn id="8178" xr3:uid="{92BC97CC-263C-4D78-8374-CF7FA34E39E0}" name="Column8174" dataDxfId="8393"/>
    <tableColumn id="8179" xr3:uid="{3463251A-AECB-4028-9452-E0C1FF00F9AA}" name="Column8175" dataDxfId="8392"/>
    <tableColumn id="8180" xr3:uid="{3DE69CD3-3B94-4883-BC7E-303B40694EE6}" name="Column8176" dataDxfId="8391"/>
    <tableColumn id="8181" xr3:uid="{15261043-9C83-4DF7-9425-576D2F4B1A99}" name="Column8177" dataDxfId="8390"/>
    <tableColumn id="8182" xr3:uid="{EBD9C74A-9929-47A7-B493-7F9FFA967809}" name="Column8178" dataDxfId="8389"/>
    <tableColumn id="8183" xr3:uid="{15C0D5F3-87F5-4DDE-8A82-0591426080A2}" name="Column8179" dataDxfId="8388"/>
    <tableColumn id="8184" xr3:uid="{4EC89F3C-F6A5-418C-9087-AA2B58AB4B36}" name="Column8180" dataDxfId="8387"/>
    <tableColumn id="8185" xr3:uid="{75377538-CD35-49C6-982A-C0AC82BA0EF3}" name="Column8181" dataDxfId="8386"/>
    <tableColumn id="8186" xr3:uid="{8A8D36E1-CFFC-4E6E-AE86-4ACC528912C2}" name="Column8182" dataDxfId="8385"/>
    <tableColumn id="8187" xr3:uid="{512BDBB4-6FFC-49B8-8CCB-0BAB6D95AEF9}" name="Column8183" dataDxfId="8384"/>
    <tableColumn id="8188" xr3:uid="{08E99055-3E07-47AD-9B0D-F338902FD14C}" name="Column8184" dataDxfId="8383"/>
    <tableColumn id="8189" xr3:uid="{AA97EDAE-DCDC-4FAE-B58D-E2B4A8BB0924}" name="Column8185" dataDxfId="8382"/>
    <tableColumn id="8190" xr3:uid="{DBC320A8-9A2B-44B2-AD06-72DCF87172CC}" name="Column8186" dataDxfId="8381"/>
    <tableColumn id="8191" xr3:uid="{06798357-5381-4250-B028-15D2AEFA1574}" name="Column8187" dataDxfId="8380"/>
    <tableColumn id="8192" xr3:uid="{F7104B46-C4B5-42EB-836C-972A41356B7D}" name="Column8188" dataDxfId="8379"/>
    <tableColumn id="8193" xr3:uid="{973D9191-C7D2-43A5-B1A8-957EDE27D67C}" name="Column8189" dataDxfId="8378"/>
    <tableColumn id="8194" xr3:uid="{CE8D64DE-84BB-446B-8E4B-F6BA1F67F2C6}" name="Column8190" dataDxfId="8377"/>
    <tableColumn id="8195" xr3:uid="{F0925D95-01DB-4A46-AE45-F2825B98F18D}" name="Column8191" dataDxfId="8376"/>
    <tableColumn id="8196" xr3:uid="{30A5AA8A-73F2-4114-B70B-2340B83A3487}" name="Column8192" dataDxfId="8375"/>
    <tableColumn id="8197" xr3:uid="{6CFE02C1-E7C2-45CF-85AE-281A7AB9ED72}" name="Column8193" dataDxfId="8374"/>
    <tableColumn id="8198" xr3:uid="{6FFE5DF9-06BD-42CC-B165-29B5A3E48B09}" name="Column8194" dataDxfId="8373"/>
    <tableColumn id="8199" xr3:uid="{33FA66DB-E68C-467E-9CC6-65F14031634F}" name="Column8195" dataDxfId="8372"/>
    <tableColumn id="8200" xr3:uid="{5A54F102-4845-4DE8-B455-58BE08BF9FE9}" name="Column8196" dataDxfId="8371"/>
    <tableColumn id="8201" xr3:uid="{0649D1B9-AF3E-4BE8-83E3-32527E6BD20F}" name="Column8197" dataDxfId="8370"/>
    <tableColumn id="8202" xr3:uid="{DE415741-D8DA-4ED7-BC13-39DFC3D52C2E}" name="Column8198" dataDxfId="8369"/>
    <tableColumn id="8203" xr3:uid="{8C750690-6570-4378-87A4-AB99C2DC1A00}" name="Column8199" dataDxfId="8368"/>
    <tableColumn id="8204" xr3:uid="{A337D0F3-66E8-43B4-A6AA-13685D1A139A}" name="Column8200" dataDxfId="8367"/>
    <tableColumn id="8205" xr3:uid="{20D846AE-3BAF-47EB-A042-9DABA796EFA3}" name="Column8201" dataDxfId="8366"/>
    <tableColumn id="8206" xr3:uid="{A4E279D4-CAAA-46B5-BBB2-FA71083813B9}" name="Column8202" dataDxfId="8365"/>
    <tableColumn id="8207" xr3:uid="{5FFB2A26-0557-4B14-A3ED-A7889399D7DC}" name="Column8203" dataDxfId="8364"/>
    <tableColumn id="8208" xr3:uid="{D636050E-F253-4E72-BF55-D2420BA0CA53}" name="Column8204" dataDxfId="8363"/>
    <tableColumn id="8209" xr3:uid="{CF3786F7-8AF5-4DD7-B8C4-3AE827990B5C}" name="Column8205" dataDxfId="8362"/>
    <tableColumn id="8210" xr3:uid="{7FEE017C-C19C-4D7C-AB2E-2E6295F47CF2}" name="Column8206" dataDxfId="8361"/>
    <tableColumn id="8211" xr3:uid="{A6A9B412-CAC8-4603-B696-F5E5B135D19D}" name="Column8207" dataDxfId="8360"/>
    <tableColumn id="8212" xr3:uid="{33D62EB3-E491-471D-896A-33E948197313}" name="Column8208" dataDxfId="8359"/>
    <tableColumn id="8213" xr3:uid="{31FDB49A-7F1C-42D5-8BCE-BFC772AB3D91}" name="Column8209" dataDxfId="8358"/>
    <tableColumn id="8214" xr3:uid="{7173B861-FEEC-4E4D-8F36-0CA139DFB1D2}" name="Column8210" dataDxfId="8357"/>
    <tableColumn id="8215" xr3:uid="{E49DE5E4-8B5C-4A92-96F5-0662090D28D0}" name="Column8211" dataDxfId="8356"/>
    <tableColumn id="8216" xr3:uid="{1E508F18-1672-4EBE-8227-1181BF902273}" name="Column8212" dataDxfId="8355"/>
    <tableColumn id="8217" xr3:uid="{C5457D03-016A-4888-B1F9-BA64B68C92FE}" name="Column8213" dataDxfId="8354"/>
    <tableColumn id="8218" xr3:uid="{B63FC921-628E-4390-AAE6-D9EEF8FDD08A}" name="Column8214" dataDxfId="8353"/>
    <tableColumn id="8219" xr3:uid="{0A4BE88D-9411-461F-95BD-97C26DB89FBB}" name="Column8215" dataDxfId="8352"/>
    <tableColumn id="8220" xr3:uid="{1CB518B7-91FB-4F7D-8F28-B789DD991493}" name="Column8216" dataDxfId="8351"/>
    <tableColumn id="8221" xr3:uid="{0F78113D-0508-4253-865A-B0E36E268824}" name="Column8217" dataDxfId="8350"/>
    <tableColumn id="8222" xr3:uid="{F441120E-C21A-44E2-9FBC-A3B82A5C28B9}" name="Column8218" dataDxfId="8349"/>
    <tableColumn id="8223" xr3:uid="{472D932F-49AB-4725-8673-82734C3535B4}" name="Column8219" dataDxfId="8348"/>
    <tableColumn id="8224" xr3:uid="{637038A7-5DC1-43EB-9C80-EFD8D82B5D4B}" name="Column8220" dataDxfId="8347"/>
    <tableColumn id="8225" xr3:uid="{D4CE0DAF-BA53-43A1-8B8A-B26167A83DD6}" name="Column8221" dataDxfId="8346"/>
    <tableColumn id="8226" xr3:uid="{69E89FC7-059E-49C2-91F7-FA30FED09FAA}" name="Column8222" dataDxfId="8345"/>
    <tableColumn id="8227" xr3:uid="{00EF54B5-43CD-4D56-9703-00397C6CDF5B}" name="Column8223" dataDxfId="8344"/>
    <tableColumn id="8228" xr3:uid="{70FF0DC2-14E3-45EE-BAD0-857709F3CF78}" name="Column8224" dataDxfId="8343"/>
    <tableColumn id="8229" xr3:uid="{A9890FED-E2B6-4174-913D-1EC41598C979}" name="Column8225" dataDxfId="8342"/>
    <tableColumn id="8230" xr3:uid="{8CCDB320-D3F7-4680-9C30-5EA06A7E48A7}" name="Column8226" dataDxfId="8341"/>
    <tableColumn id="8231" xr3:uid="{8E984386-8141-492D-BDD0-61FF5F824854}" name="Column8227" dataDxfId="8340"/>
    <tableColumn id="8232" xr3:uid="{32756CF5-07D6-4E55-B9E7-504816D741D1}" name="Column8228" dataDxfId="8339"/>
    <tableColumn id="8233" xr3:uid="{FE387876-E2AD-4981-8713-1EE869418D38}" name="Column8229" dataDxfId="8338"/>
    <tableColumn id="8234" xr3:uid="{9E299F0D-AC8B-45DB-830E-E728CBB0CE44}" name="Column8230" dataDxfId="8337"/>
    <tableColumn id="8235" xr3:uid="{8415CDA7-BB73-45FD-BB3B-A3791B21B609}" name="Column8231" dataDxfId="8336"/>
    <tableColumn id="8236" xr3:uid="{986624FB-D29D-4A53-83DA-8E0AA195D3BB}" name="Column8232" dataDxfId="8335"/>
    <tableColumn id="8237" xr3:uid="{B83DC11C-ED9A-4FA5-95F6-1C21972C1E79}" name="Column8233" dataDxfId="8334"/>
    <tableColumn id="8238" xr3:uid="{B44B69EC-CD4E-417F-AA8E-0929AE813A55}" name="Column8234" dataDxfId="8333"/>
    <tableColumn id="8239" xr3:uid="{D0B3128B-D70E-42D9-92B7-A6A59808809A}" name="Column8235" dataDxfId="8332"/>
    <tableColumn id="8240" xr3:uid="{4D2F7E7E-4488-41F9-88FD-FDBABACE9CC0}" name="Column8236" dataDxfId="8331"/>
    <tableColumn id="8241" xr3:uid="{DFC963A8-AC96-4BA6-A69B-B3579DFF7964}" name="Column8237" dataDxfId="8330"/>
    <tableColumn id="8242" xr3:uid="{3D2AED0F-DA8A-469A-BCAA-4CD5F5DF2A28}" name="Column8238" dataDxfId="8329"/>
    <tableColumn id="8243" xr3:uid="{B86B43D1-491D-4E5D-A7F9-1D399D9221C1}" name="Column8239" dataDxfId="8328"/>
    <tableColumn id="8244" xr3:uid="{4D34E5F2-3CEA-4A51-81C7-BCE609742C7C}" name="Column8240" dataDxfId="8327"/>
    <tableColumn id="8245" xr3:uid="{CC26C7AB-49FD-43F2-AABD-FC6661B17C30}" name="Column8241" dataDxfId="8326"/>
    <tableColumn id="8246" xr3:uid="{44E0826D-315C-4728-B8DF-7F4F18678F8C}" name="Column8242" dataDxfId="8325"/>
    <tableColumn id="8247" xr3:uid="{75EE5904-5264-4C09-A6B6-E655140DE08F}" name="Column8243" dataDxfId="8324"/>
    <tableColumn id="8248" xr3:uid="{8E210A41-7A4F-4BB5-A78C-69E9A85F1B61}" name="Column8244" dataDxfId="8323"/>
    <tableColumn id="8249" xr3:uid="{91329E17-F62A-47B6-BF29-319234CB40A2}" name="Column8245" dataDxfId="8322"/>
    <tableColumn id="8250" xr3:uid="{3D3123B8-F417-4865-A93E-DBE7C5C5ABF4}" name="Column8246" dataDxfId="8321"/>
    <tableColumn id="8251" xr3:uid="{2C30D6C4-1CEE-4F73-AFA8-C3AE5DFE6AB7}" name="Column8247" dataDxfId="8320"/>
    <tableColumn id="8252" xr3:uid="{6DD9E689-665D-4F11-B796-02ED28F14849}" name="Column8248" dataDxfId="8319"/>
    <tableColumn id="8253" xr3:uid="{0D9A1BC4-FEA8-4CE8-93EF-33D05AF261FB}" name="Column8249" dataDxfId="8318"/>
    <tableColumn id="8254" xr3:uid="{EE8D5D99-325E-4CBC-ABCE-BF98973CA263}" name="Column8250" dataDxfId="8317"/>
    <tableColumn id="8255" xr3:uid="{5EB37198-F2DE-4648-AB28-3F9298AC5DC1}" name="Column8251" dataDxfId="8316"/>
    <tableColumn id="8256" xr3:uid="{C22568DC-651D-4181-8319-209B5629F144}" name="Column8252" dataDxfId="8315"/>
    <tableColumn id="8257" xr3:uid="{C110BC35-7C16-4552-B2C0-1BC6A3B7CFD9}" name="Column8253" dataDxfId="8314"/>
    <tableColumn id="8258" xr3:uid="{0C9BCEB8-3880-4E66-A934-4BAAE9312EF3}" name="Column8254" dataDxfId="8313"/>
    <tableColumn id="8259" xr3:uid="{074600A5-ABA0-41ED-8A63-4B6E0164882E}" name="Column8255" dataDxfId="8312"/>
    <tableColumn id="8260" xr3:uid="{6F71E741-8205-4E86-91D9-5F6C1878D4BC}" name="Column8256" dataDxfId="8311"/>
    <tableColumn id="8261" xr3:uid="{EC40E021-F873-4ED9-8E55-AB383B2C317D}" name="Column8257" dataDxfId="8310"/>
    <tableColumn id="8262" xr3:uid="{6507B5C8-78F8-4BE0-AED1-293A79059A17}" name="Column8258" dataDxfId="8309"/>
    <tableColumn id="8263" xr3:uid="{343F5C39-E11A-4888-A70E-AD68B54B9A7F}" name="Column8259" dataDxfId="8308"/>
    <tableColumn id="8264" xr3:uid="{8AF89A96-1748-46B1-86A8-AABA418A17FB}" name="Column8260" dataDxfId="8307"/>
    <tableColumn id="8265" xr3:uid="{06335F14-7341-4242-B357-E8855EE162A6}" name="Column8261" dataDxfId="8306"/>
    <tableColumn id="8266" xr3:uid="{40026A1D-1AC4-4EBB-9FA7-E52ACE6E053C}" name="Column8262" dataDxfId="8305"/>
    <tableColumn id="8267" xr3:uid="{7321D290-D8CB-414F-8DEA-1352C8EDAA41}" name="Column8263" dataDxfId="8304"/>
    <tableColumn id="8268" xr3:uid="{5DD9CB74-6E3B-4181-95EE-8FDA6D187C2D}" name="Column8264" dataDxfId="8303"/>
    <tableColumn id="8269" xr3:uid="{AD8A1053-AEB4-4E0F-994C-B0146A8C366F}" name="Column8265" dataDxfId="8302"/>
    <tableColumn id="8270" xr3:uid="{454E4433-C58A-406D-9B2B-88084AC835E2}" name="Column8266" dataDxfId="8301"/>
    <tableColumn id="8271" xr3:uid="{342C56F1-156C-4F7B-B925-CB60D128C549}" name="Column8267" dataDxfId="8300"/>
    <tableColumn id="8272" xr3:uid="{039F0E5B-3327-45B6-BC17-E20BC6A842F1}" name="Column8268" dataDxfId="8299"/>
    <tableColumn id="8273" xr3:uid="{68963E5A-BB49-4B43-99B4-8D746E1417E4}" name="Column8269" dataDxfId="8298"/>
    <tableColumn id="8274" xr3:uid="{496C05AE-CE43-4689-ACBF-74B3544941DA}" name="Column8270" dataDxfId="8297"/>
    <tableColumn id="8275" xr3:uid="{C051D0D3-72D3-4177-B6D3-7FEE92115DC3}" name="Column8271" dataDxfId="8296"/>
    <tableColumn id="8276" xr3:uid="{2BD17B47-09BF-4D80-A89A-785EFC2B5420}" name="Column8272" dataDxfId="8295"/>
    <tableColumn id="8277" xr3:uid="{42B78F96-509D-4E4A-B75E-86990F2BB7B1}" name="Column8273" dataDxfId="8294"/>
    <tableColumn id="8278" xr3:uid="{AD59412E-5F40-4B8F-9458-D9611D80FF74}" name="Column8274" dataDxfId="8293"/>
    <tableColumn id="8279" xr3:uid="{FCB43463-C2DF-460C-AFE9-30B7B6F68746}" name="Column8275" dataDxfId="8292"/>
    <tableColumn id="8280" xr3:uid="{F96AA2B4-AB17-4128-8B8E-EF35344C5AA8}" name="Column8276" dataDxfId="8291"/>
    <tableColumn id="8281" xr3:uid="{7C64EF20-7BBE-4C94-A45D-192BC16F01AA}" name="Column8277" dataDxfId="8290"/>
    <tableColumn id="8282" xr3:uid="{CB1E2A6E-196E-4B77-ABC0-B1D7FFF33203}" name="Column8278" dataDxfId="8289"/>
    <tableColumn id="8283" xr3:uid="{BB449142-78C9-4045-9EF1-890C55935797}" name="Column8279" dataDxfId="8288"/>
    <tableColumn id="8284" xr3:uid="{EDB3CF50-9012-43CB-8A62-C68260C8E3CF}" name="Column8280" dataDxfId="8287"/>
    <tableColumn id="8285" xr3:uid="{C7BD9577-73D2-4234-A861-2661AE0B8CA6}" name="Column8281" dataDxfId="8286"/>
    <tableColumn id="8286" xr3:uid="{1023BDE2-147B-4746-B7DB-555A7B8DAAF9}" name="Column8282" dataDxfId="8285"/>
    <tableColumn id="8287" xr3:uid="{223D0FAF-C9C5-4738-91CC-B7D3E4DFE330}" name="Column8283" dataDxfId="8284"/>
    <tableColumn id="8288" xr3:uid="{E105FD37-B9D4-4FD2-A2B4-689E26E055E3}" name="Column8284" dataDxfId="8283"/>
    <tableColumn id="8289" xr3:uid="{104426FE-A0CC-4463-9B13-F23D7E708D0F}" name="Column8285" dataDxfId="8282"/>
    <tableColumn id="8290" xr3:uid="{BA10E00C-CC56-4ADA-B47B-CAFAE07782F5}" name="Column8286" dataDxfId="8281"/>
    <tableColumn id="8291" xr3:uid="{543A6D3F-56BD-4F9D-A68C-6A524C715FFE}" name="Column8287" dataDxfId="8280"/>
    <tableColumn id="8292" xr3:uid="{08FF7116-73F1-4D1B-8B06-04B125F3D0F3}" name="Column8288" dataDxfId="8279"/>
    <tableColumn id="8293" xr3:uid="{B38D43C4-1753-487E-B92F-22F87074ED80}" name="Column8289" dataDxfId="8278"/>
    <tableColumn id="8294" xr3:uid="{237AC06D-F198-45D5-ADC4-7B31D282F19D}" name="Column8290" dataDxfId="8277"/>
    <tableColumn id="8295" xr3:uid="{B3A19BB3-9901-45D0-9669-8FB657230F3F}" name="Column8291" dataDxfId="8276"/>
    <tableColumn id="8296" xr3:uid="{59F5E98C-A17A-4D63-9C91-D5D1EA57B226}" name="Column8292" dataDxfId="8275"/>
    <tableColumn id="8297" xr3:uid="{1F96DD20-723D-4479-90D4-7BF523666D32}" name="Column8293" dataDxfId="8274"/>
    <tableColumn id="8298" xr3:uid="{8F2EA73D-BA01-4AA6-9D48-083963313DA0}" name="Column8294" dataDxfId="8273"/>
    <tableColumn id="8299" xr3:uid="{7ACCA402-3CC5-404D-B947-213B908D5461}" name="Column8295" dataDxfId="8272"/>
    <tableColumn id="8300" xr3:uid="{24E8AE7F-ACD1-4334-AA94-4CA84F4F0691}" name="Column8296" dataDxfId="8271"/>
    <tableColumn id="8301" xr3:uid="{31C7CCB2-045A-4D79-B965-E5B616B6F59E}" name="Column8297" dataDxfId="8270"/>
    <tableColumn id="8302" xr3:uid="{837F499C-DE64-4B98-AC2E-AB00A2C69682}" name="Column8298" dataDxfId="8269"/>
    <tableColumn id="8303" xr3:uid="{2493907A-6D91-4850-961E-0FB0A42D0B6B}" name="Column8299" dataDxfId="8268"/>
    <tableColumn id="8304" xr3:uid="{3A568179-9C2A-48B7-AD67-C8BCF1821983}" name="Column8300" dataDxfId="8267"/>
    <tableColumn id="8305" xr3:uid="{B6ACCC06-27BA-4E53-B993-25BBCFC246C9}" name="Column8301" dataDxfId="8266"/>
    <tableColumn id="8306" xr3:uid="{3B0AF7FF-5CDF-47E2-A047-EC674276B4BE}" name="Column8302" dataDxfId="8265"/>
    <tableColumn id="8307" xr3:uid="{8F0B7DA6-74FF-42D5-A999-D3F345EABD41}" name="Column8303" dataDxfId="8264"/>
    <tableColumn id="8308" xr3:uid="{ADC6622E-11D2-4CAB-8F31-A39B0B3409E6}" name="Column8304" dataDxfId="8263"/>
    <tableColumn id="8309" xr3:uid="{02806408-3421-40DB-820D-01609A52AAE6}" name="Column8305" dataDxfId="8262"/>
    <tableColumn id="8310" xr3:uid="{5CAC93C7-9EDA-4AA7-BFCC-29817BFC0029}" name="Column8306" dataDxfId="8261"/>
    <tableColumn id="8311" xr3:uid="{A3BCB006-A47A-48D2-9747-63236CE0E531}" name="Column8307" dataDxfId="8260"/>
    <tableColumn id="8312" xr3:uid="{3330CE9F-7343-419B-8FDE-2A85F4E2D2D0}" name="Column8308" dataDxfId="8259"/>
    <tableColumn id="8313" xr3:uid="{B241DB09-4160-46C4-9D2B-387E90268789}" name="Column8309" dataDxfId="8258"/>
    <tableColumn id="8314" xr3:uid="{6202908D-C6F2-4B66-9E64-7A6D193008B6}" name="Column8310" dataDxfId="8257"/>
    <tableColumn id="8315" xr3:uid="{F14B59EB-5906-4D44-A43C-A4340E84DBB3}" name="Column8311" dataDxfId="8256"/>
    <tableColumn id="8316" xr3:uid="{A409D965-82CA-4925-AB65-5CC0E1066F18}" name="Column8312" dataDxfId="8255"/>
    <tableColumn id="8317" xr3:uid="{787CD9A8-1BE0-4D0A-9930-6284227BAAD9}" name="Column8313" dataDxfId="8254"/>
    <tableColumn id="8318" xr3:uid="{B362618C-DB02-4434-8D31-6311896BC26B}" name="Column8314" dataDxfId="8253"/>
    <tableColumn id="8319" xr3:uid="{F3632F4D-3549-4B07-B692-A52D4CA52E59}" name="Column8315" dataDxfId="8252"/>
    <tableColumn id="8320" xr3:uid="{0650A91A-6C6D-415D-8558-74464D7D4EA6}" name="Column8316" dataDxfId="8251"/>
    <tableColumn id="8321" xr3:uid="{1C0DEB24-F351-4B2B-80D6-3FE707CDD947}" name="Column8317" dataDxfId="8250"/>
    <tableColumn id="8322" xr3:uid="{22EB82E6-6F91-4BF9-951D-65ADD183AD0C}" name="Column8318" dataDxfId="8249"/>
    <tableColumn id="8323" xr3:uid="{C4823D74-379A-473C-A0EB-4B13E47B4193}" name="Column8319" dataDxfId="8248"/>
    <tableColumn id="8324" xr3:uid="{1742621A-0F6C-4534-BEA0-D1C579F85ECB}" name="Column8320" dataDxfId="8247"/>
    <tableColumn id="8325" xr3:uid="{D1F76CD0-5849-4EF7-8C4D-F571D962A6AB}" name="Column8321" dataDxfId="8246"/>
    <tableColumn id="8326" xr3:uid="{C099198E-3BCA-4888-9EA2-C0890F1B1B7A}" name="Column8322" dataDxfId="8245"/>
    <tableColumn id="8327" xr3:uid="{1842C0E3-2167-4E1A-963C-6F1CBED39B2F}" name="Column8323" dataDxfId="8244"/>
    <tableColumn id="8328" xr3:uid="{E38A6848-8885-487E-BE01-E92FA156E9DE}" name="Column8324" dataDxfId="8243"/>
    <tableColumn id="8329" xr3:uid="{BA83AFEA-8F45-405C-BBB6-BC349E2C84DD}" name="Column8325" dataDxfId="8242"/>
    <tableColumn id="8330" xr3:uid="{D8ADA272-63CC-40A4-B7A6-CBFF22905E4D}" name="Column8326" dataDxfId="8241"/>
    <tableColumn id="8331" xr3:uid="{2C798ED2-FBEC-49F4-AF08-80F176A6F6DB}" name="Column8327" dataDxfId="8240"/>
    <tableColumn id="8332" xr3:uid="{82004535-62B1-4113-AE75-DA16C4515A0F}" name="Column8328" dataDxfId="8239"/>
    <tableColumn id="8333" xr3:uid="{604EF806-41C3-4213-A685-63CC19B26D08}" name="Column8329" dataDxfId="8238"/>
    <tableColumn id="8334" xr3:uid="{0BF22972-5724-4C30-BB01-1B86B68F6ED6}" name="Column8330" dataDxfId="8237"/>
    <tableColumn id="8335" xr3:uid="{259E89D3-994D-45EB-9854-E11F2ED0C9E2}" name="Column8331" dataDxfId="8236"/>
    <tableColumn id="8336" xr3:uid="{C9793B0A-D229-4061-97C4-3AE5857C112B}" name="Column8332" dataDxfId="8235"/>
    <tableColumn id="8337" xr3:uid="{58B80CCC-2FED-488A-A67E-C1D054DD2994}" name="Column8333" dataDxfId="8234"/>
    <tableColumn id="8338" xr3:uid="{54D4B566-7ADB-4736-BA65-7397B42C7782}" name="Column8334" dataDxfId="8233"/>
    <tableColumn id="8339" xr3:uid="{45461F04-5B6F-4591-96D6-229951A6FF4B}" name="Column8335" dataDxfId="8232"/>
    <tableColumn id="8340" xr3:uid="{543D849B-94C5-44FD-960D-E3318C8E6D5D}" name="Column8336" dataDxfId="8231"/>
    <tableColumn id="8341" xr3:uid="{32B15431-BF1D-4032-AA48-7A821D3EB6CB}" name="Column8337" dataDxfId="8230"/>
    <tableColumn id="8342" xr3:uid="{DAD4F248-A6B7-4A17-87BD-F6BB81281D7A}" name="Column8338" dataDxfId="8229"/>
    <tableColumn id="8343" xr3:uid="{C6E799B0-00D1-4FAA-B8F4-5D16C5D1D889}" name="Column8339" dataDxfId="8228"/>
    <tableColumn id="8344" xr3:uid="{34A55F9D-4787-4685-B5B4-B9563B1C3D16}" name="Column8340" dataDxfId="8227"/>
    <tableColumn id="8345" xr3:uid="{329FF523-AC49-4887-BAEA-FE0C7E0156BE}" name="Column8341" dataDxfId="8226"/>
    <tableColumn id="8346" xr3:uid="{C9895929-C618-4FE1-A87B-B65163F51C63}" name="Column8342" dataDxfId="8225"/>
    <tableColumn id="8347" xr3:uid="{2A4C6C9C-CC58-407B-85C8-6C5F60527786}" name="Column8343" dataDxfId="8224"/>
    <tableColumn id="8348" xr3:uid="{DE84FD26-AEDD-4A40-8619-5F29313152DB}" name="Column8344" dataDxfId="8223"/>
    <tableColumn id="8349" xr3:uid="{563FAE5B-A5DD-42D4-BEBF-4A00EE43843F}" name="Column8345" dataDxfId="8222"/>
    <tableColumn id="8350" xr3:uid="{F7CAA105-188A-4CC4-8595-16BD1218DA9D}" name="Column8346" dataDxfId="8221"/>
    <tableColumn id="8351" xr3:uid="{0B5471BE-BE23-45C2-A9A9-9C38039DC835}" name="Column8347" dataDxfId="8220"/>
    <tableColumn id="8352" xr3:uid="{C9AF9A38-AAF1-492A-B3C8-D49E4413C889}" name="Column8348" dataDxfId="8219"/>
    <tableColumn id="8353" xr3:uid="{7FE62EBA-36B7-4EC2-BE41-419F570A571F}" name="Column8349" dataDxfId="8218"/>
    <tableColumn id="8354" xr3:uid="{9A3DE06D-870F-429A-AA22-85F5FA36CF50}" name="Column8350" dataDxfId="8217"/>
    <tableColumn id="8355" xr3:uid="{7A221AB3-5FC0-445C-9BE5-955A682EE168}" name="Column8351" dataDxfId="8216"/>
    <tableColumn id="8356" xr3:uid="{BB630E6D-317A-48A2-A7A6-635097E67984}" name="Column8352" dataDxfId="8215"/>
    <tableColumn id="8357" xr3:uid="{688071BE-A6C3-44F3-84E0-7ABC3A2D6772}" name="Column8353" dataDxfId="8214"/>
    <tableColumn id="8358" xr3:uid="{C04C2A46-19B6-4B5E-BFA8-F3B68CF36C8B}" name="Column8354" dataDxfId="8213"/>
    <tableColumn id="8359" xr3:uid="{DA106E6A-F2AF-4854-96B4-E37A500F5B41}" name="Column8355" dataDxfId="8212"/>
    <tableColumn id="8360" xr3:uid="{3291D8E2-234C-4050-ADD0-0FF518983461}" name="Column8356" dataDxfId="8211"/>
    <tableColumn id="8361" xr3:uid="{88DAC657-485F-413B-830F-6077AD854AB2}" name="Column8357" dataDxfId="8210"/>
    <tableColumn id="8362" xr3:uid="{6A6DF8D1-AC72-4010-BB6B-99AD19E148D0}" name="Column8358" dataDxfId="8209"/>
    <tableColumn id="8363" xr3:uid="{477AE227-0B8E-4DF1-9893-73EDF05371D5}" name="Column8359" dataDxfId="8208"/>
    <tableColumn id="8364" xr3:uid="{580EC499-95F8-4E1B-8528-6266ADF30062}" name="Column8360" dataDxfId="8207"/>
    <tableColumn id="8365" xr3:uid="{783EB67A-C167-400A-923D-08B8E132C15E}" name="Column8361" dataDxfId="8206"/>
    <tableColumn id="8366" xr3:uid="{774DF2BF-37A8-4A81-843B-98CFD0073981}" name="Column8362" dataDxfId="8205"/>
    <tableColumn id="8367" xr3:uid="{77B21549-E95C-48E5-AA89-CDF2842F200F}" name="Column8363" dataDxfId="8204"/>
    <tableColumn id="8368" xr3:uid="{394786B3-5DE8-490E-B16D-FD434AFC0FD3}" name="Column8364" dataDxfId="8203"/>
    <tableColumn id="8369" xr3:uid="{CF999C2A-DAD3-4414-B299-FE4DD6B167F9}" name="Column8365" dataDxfId="8202"/>
    <tableColumn id="8370" xr3:uid="{E9A91DF3-9DE2-4935-84C1-CCAE2AF6F6DD}" name="Column8366" dataDxfId="8201"/>
    <tableColumn id="8371" xr3:uid="{5265558A-B2D7-4A66-84A8-5B74CACE0EED}" name="Column8367" dataDxfId="8200"/>
    <tableColumn id="8372" xr3:uid="{073F87BA-07CC-4E58-84CC-08E7615750F4}" name="Column8368" dataDxfId="8199"/>
    <tableColumn id="8373" xr3:uid="{6D126659-A87F-4357-94DB-50830912EE9D}" name="Column8369" dataDxfId="8198"/>
    <tableColumn id="8374" xr3:uid="{7A3E68C8-FC27-4D11-A654-4F47792C8DCA}" name="Column8370" dataDxfId="8197"/>
    <tableColumn id="8375" xr3:uid="{44DB584D-EB5A-4E0D-888E-CFD0BEE9EEC2}" name="Column8371" dataDxfId="8196"/>
    <tableColumn id="8376" xr3:uid="{D1355617-D916-4D02-8C70-0E9D07D54546}" name="Column8372" dataDxfId="8195"/>
    <tableColumn id="8377" xr3:uid="{D6BFA137-3AC9-4222-8C8A-205D4BFE2F5A}" name="Column8373" dataDxfId="8194"/>
    <tableColumn id="8378" xr3:uid="{67126805-186E-4771-BFAE-B50DE9B1C401}" name="Column8374" dataDxfId="8193"/>
    <tableColumn id="8379" xr3:uid="{19541FE4-9EB1-437A-BDB9-C1873A1519FE}" name="Column8375" dataDxfId="8192"/>
    <tableColumn id="8380" xr3:uid="{56A6740F-A682-499A-87B3-5AC74B6E239C}" name="Column8376" dataDxfId="8191"/>
    <tableColumn id="8381" xr3:uid="{87FCB883-0C8B-4761-8971-796D88C41093}" name="Column8377" dataDxfId="8190"/>
    <tableColumn id="8382" xr3:uid="{5574FE98-54AB-4439-8341-E3752E33933E}" name="Column8378" dataDxfId="8189"/>
    <tableColumn id="8383" xr3:uid="{E3AA963B-1E84-489F-B782-19945F771838}" name="Column8379" dataDxfId="8188"/>
    <tableColumn id="8384" xr3:uid="{978FAE8C-A848-4289-9ADE-423F4F56E9D8}" name="Column8380" dataDxfId="8187"/>
    <tableColumn id="8385" xr3:uid="{264D2F39-664C-4061-BACB-A1A3B70E07B2}" name="Column8381" dataDxfId="8186"/>
    <tableColumn id="8386" xr3:uid="{6D870763-FE84-4245-8CB5-EFEA22B34F86}" name="Column8382" dataDxfId="8185"/>
    <tableColumn id="8387" xr3:uid="{076D3240-B07A-4176-A57B-29601E432BA3}" name="Column8383" dataDxfId="8184"/>
    <tableColumn id="8388" xr3:uid="{614049B5-9E58-43A9-B806-E825E00C9335}" name="Column8384" dataDxfId="8183"/>
    <tableColumn id="8389" xr3:uid="{51C46AAA-F863-4DC2-AA6E-36401B3A3E04}" name="Column8385" dataDxfId="8182"/>
    <tableColumn id="8390" xr3:uid="{BC9449EE-E595-47C5-85A5-52D28FF1F7AB}" name="Column8386" dataDxfId="8181"/>
    <tableColumn id="8391" xr3:uid="{012A3838-E602-451A-8BD4-BB3C3FA8C70E}" name="Column8387" dataDxfId="8180"/>
    <tableColumn id="8392" xr3:uid="{2E6FF6C5-601D-4B76-A7BB-242D32A3C636}" name="Column8388" dataDxfId="8179"/>
    <tableColumn id="8393" xr3:uid="{9106FE18-9BDB-4DDB-BBCA-224FA3FF40E9}" name="Column8389" dataDxfId="8178"/>
    <tableColumn id="8394" xr3:uid="{70A04B0C-AFC9-4992-9404-112F8ED09E5D}" name="Column8390" dataDxfId="8177"/>
    <tableColumn id="8395" xr3:uid="{1E3EDA4E-019B-4300-BD44-65DAECCBFFA7}" name="Column8391" dataDxfId="8176"/>
    <tableColumn id="8396" xr3:uid="{1101E603-8AF2-44A9-9FD5-63827DF05F9F}" name="Column8392" dataDxfId="8175"/>
    <tableColumn id="8397" xr3:uid="{1EEC9894-24D7-4969-B2BC-1C1F1CDE3A58}" name="Column8393" dataDxfId="8174"/>
    <tableColumn id="8398" xr3:uid="{12D454D8-5CE8-4132-9422-1033C08F7A69}" name="Column8394" dataDxfId="8173"/>
    <tableColumn id="8399" xr3:uid="{EBB7E52E-8388-4646-8E0F-F7C62C5994E6}" name="Column8395" dataDxfId="8172"/>
    <tableColumn id="8400" xr3:uid="{14D95517-12D4-4C3B-94CF-5F4A6476C806}" name="Column8396" dataDxfId="8171"/>
    <tableColumn id="8401" xr3:uid="{DD90A02B-C1E6-427D-9A4E-E5F8C527652A}" name="Column8397" dataDxfId="8170"/>
    <tableColumn id="8402" xr3:uid="{7F0FB739-2250-4A5C-8F51-BC2E9BC195B4}" name="Column8398" dataDxfId="8169"/>
    <tableColumn id="8403" xr3:uid="{EE969EDE-F711-4604-9B40-3A491779FA2C}" name="Column8399" dataDxfId="8168"/>
    <tableColumn id="8404" xr3:uid="{7A3F7A53-47F4-4268-9378-EFCEBF1BB075}" name="Column8400" dataDxfId="8167"/>
    <tableColumn id="8405" xr3:uid="{DA71C2EB-8F1A-4548-A21D-B5C0E90D0F52}" name="Column8401" dataDxfId="8166"/>
    <tableColumn id="8406" xr3:uid="{48F91A27-EAC6-4571-8874-9BC0F3E6F90F}" name="Column8402" dataDxfId="8165"/>
    <tableColumn id="8407" xr3:uid="{3BC9B322-2F4A-43E6-9023-C1150682D2CE}" name="Column8403" dataDxfId="8164"/>
    <tableColumn id="8408" xr3:uid="{6913562D-02B3-4685-A53D-2477F6F11D91}" name="Column8404" dataDxfId="8163"/>
    <tableColumn id="8409" xr3:uid="{60A3029F-14DC-487E-AEF6-24FDCBFF7F3B}" name="Column8405" dataDxfId="8162"/>
    <tableColumn id="8410" xr3:uid="{1DF05F1E-8055-4880-9883-42889AFF7902}" name="Column8406" dataDxfId="8161"/>
    <tableColumn id="8411" xr3:uid="{C80280BB-D41A-48F5-9966-A5EB7376B28E}" name="Column8407" dataDxfId="8160"/>
    <tableColumn id="8412" xr3:uid="{19A1C5A3-B678-407E-A6B0-14431674E21C}" name="Column8408" dataDxfId="8159"/>
    <tableColumn id="8413" xr3:uid="{BA479D6D-06C4-42ED-B493-7225063BF588}" name="Column8409" dataDxfId="8158"/>
    <tableColumn id="8414" xr3:uid="{C17D61E8-13EE-44A7-9861-0B0B5541D1D6}" name="Column8410" dataDxfId="8157"/>
    <tableColumn id="8415" xr3:uid="{FFFABCA1-0D3A-4EA5-BA73-C14FB8959BD7}" name="Column8411" dataDxfId="8156"/>
    <tableColumn id="8416" xr3:uid="{F5C2FA28-AB76-426C-9AF8-D552DD0FEECB}" name="Column8412" dataDxfId="8155"/>
    <tableColumn id="8417" xr3:uid="{77790A57-B29C-407B-AFCE-65F83EC0130B}" name="Column8413" dataDxfId="8154"/>
    <tableColumn id="8418" xr3:uid="{658A7D6E-0760-4DE8-B12D-BDE919C241C2}" name="Column8414" dataDxfId="8153"/>
    <tableColumn id="8419" xr3:uid="{39AB0A69-1FA8-4E33-8C64-85FBF6D4210F}" name="Column8415" dataDxfId="8152"/>
    <tableColumn id="8420" xr3:uid="{705EF69E-656F-47EE-9753-D579A6988CDA}" name="Column8416" dataDxfId="8151"/>
    <tableColumn id="8421" xr3:uid="{F1213E4B-3FFC-4175-AB4A-BB8A0670246D}" name="Column8417" dataDxfId="8150"/>
    <tableColumn id="8422" xr3:uid="{6C516A3B-A634-4924-AA18-D5A0392775EE}" name="Column8418" dataDxfId="8149"/>
    <tableColumn id="8423" xr3:uid="{9E3BB93E-4148-4C3A-901F-2780B402FA02}" name="Column8419" dataDxfId="8148"/>
    <tableColumn id="8424" xr3:uid="{D99AA8DF-33C6-4521-8213-2AFC39DF4D19}" name="Column8420" dataDxfId="8147"/>
    <tableColumn id="8425" xr3:uid="{09A68D1D-F1F0-4379-9DDC-F0F37F3EC535}" name="Column8421" dataDxfId="8146"/>
    <tableColumn id="8426" xr3:uid="{EB6F1AE3-007B-4F0E-93A2-743806A01A18}" name="Column8422" dataDxfId="8145"/>
    <tableColumn id="8427" xr3:uid="{0F4D0407-9892-4C93-A49A-7395233036A4}" name="Column8423" dataDxfId="8144"/>
    <tableColumn id="8428" xr3:uid="{7024651E-8451-44C4-8049-5C5D5C856A2C}" name="Column8424" dataDxfId="8143"/>
    <tableColumn id="8429" xr3:uid="{D0CBF3B5-7BBD-42F3-B37A-623DF9929398}" name="Column8425" dataDxfId="8142"/>
    <tableColumn id="8430" xr3:uid="{96FEEA3A-63D6-4C8A-AFC6-DDFFC8F8CB46}" name="Column8426" dataDxfId="8141"/>
    <tableColumn id="8431" xr3:uid="{83DB0D7B-6A40-4008-A987-EE26391A1B50}" name="Column8427" dataDxfId="8140"/>
    <tableColumn id="8432" xr3:uid="{4151026F-FC40-4B6B-9E43-39329D58709B}" name="Column8428" dataDxfId="8139"/>
    <tableColumn id="8433" xr3:uid="{5D9285F0-D666-4EE1-BCE4-FF7574A96BDC}" name="Column8429" dataDxfId="8138"/>
    <tableColumn id="8434" xr3:uid="{73EF4EBD-BF2D-4F0E-9BA4-E13F63F171AD}" name="Column8430" dataDxfId="8137"/>
    <tableColumn id="8435" xr3:uid="{0CEFE45F-D6BB-4F7F-A9E1-FDC0EE4E4B68}" name="Column8431" dataDxfId="8136"/>
    <tableColumn id="8436" xr3:uid="{967F836C-4880-43A2-AC26-E1076FC66349}" name="Column8432" dataDxfId="8135"/>
    <tableColumn id="8437" xr3:uid="{2B4CC493-0250-44A4-B04C-FA2DBE9023C0}" name="Column8433" dataDxfId="8134"/>
    <tableColumn id="8438" xr3:uid="{66D41634-1806-46CA-AA8F-9BDAAFA4C6AB}" name="Column8434" dataDxfId="8133"/>
    <tableColumn id="8439" xr3:uid="{83F42856-A1DB-4FF0-93D7-D4B04D455FD2}" name="Column8435" dataDxfId="8132"/>
    <tableColumn id="8440" xr3:uid="{217DB318-2AEE-4AA5-96A9-F7B8ADE68BC2}" name="Column8436" dataDxfId="8131"/>
    <tableColumn id="8441" xr3:uid="{0656C05F-8BAA-4352-866E-B232226C6CB6}" name="Column8437" dataDxfId="8130"/>
    <tableColumn id="8442" xr3:uid="{1AD92C28-DFC0-42F9-94AF-7079B1E36AAF}" name="Column8438" dataDxfId="8129"/>
    <tableColumn id="8443" xr3:uid="{FB1ECF0B-6488-4881-ABB6-AD45AA71C722}" name="Column8439" dataDxfId="8128"/>
    <tableColumn id="8444" xr3:uid="{0B7D0087-0BBE-4182-82DC-33045A3B7D98}" name="Column8440" dataDxfId="8127"/>
    <tableColumn id="8445" xr3:uid="{99D1CA2C-55E8-4688-8CB4-B38DD2603A26}" name="Column8441" dataDxfId="8126"/>
    <tableColumn id="8446" xr3:uid="{21C2AA1D-F0DD-414D-A16D-27C0C12902A4}" name="Column8442" dataDxfId="8125"/>
    <tableColumn id="8447" xr3:uid="{70EBED0E-9D0A-41CA-8B31-4B9D9F99AE4A}" name="Column8443" dataDxfId="8124"/>
    <tableColumn id="8448" xr3:uid="{97071382-1613-4C7C-8860-ECAA4F771F43}" name="Column8444" dataDxfId="8123"/>
    <tableColumn id="8449" xr3:uid="{FA644A22-7090-494D-B43F-336DDF5F0ED2}" name="Column8445" dataDxfId="8122"/>
    <tableColumn id="8450" xr3:uid="{81BC8634-9D4D-49E9-8A79-A26868230C6F}" name="Column8446" dataDxfId="8121"/>
    <tableColumn id="8451" xr3:uid="{C222D79F-DF65-49D8-9822-0EEEA2282789}" name="Column8447" dataDxfId="8120"/>
    <tableColumn id="8452" xr3:uid="{2561CA07-82B6-4A95-BC93-438929CD76A4}" name="Column8448" dataDxfId="8119"/>
    <tableColumn id="8453" xr3:uid="{EE275DCE-9A28-4BE6-B3B2-559D2C4A7A86}" name="Column8449" dataDxfId="8118"/>
    <tableColumn id="8454" xr3:uid="{C08A5A24-51E5-465C-AAFA-DE4E6B26F2CB}" name="Column8450" dataDxfId="8117"/>
    <tableColumn id="8455" xr3:uid="{00CE3BFD-3BA2-4E9B-813F-AA65AC1E6C82}" name="Column8451" dataDxfId="8116"/>
    <tableColumn id="8456" xr3:uid="{B1EB1E2D-E52A-418D-8DFE-486EB7F9E53E}" name="Column8452" dataDxfId="8115"/>
    <tableColumn id="8457" xr3:uid="{F1B95ED8-504F-415C-A67F-522E11E72D19}" name="Column8453" dataDxfId="8114"/>
    <tableColumn id="8458" xr3:uid="{B1A184AE-033F-41E6-BDFF-4641D8D47F6D}" name="Column8454" dataDxfId="8113"/>
    <tableColumn id="8459" xr3:uid="{1732D580-7F25-4E1B-837A-36C30526FC54}" name="Column8455" dataDxfId="8112"/>
    <tableColumn id="8460" xr3:uid="{2FC098FC-6F56-408C-836E-175ED6B32804}" name="Column8456" dataDxfId="8111"/>
    <tableColumn id="8461" xr3:uid="{26C47264-13E3-491F-A125-C98228201B85}" name="Column8457" dataDxfId="8110"/>
    <tableColumn id="8462" xr3:uid="{184EF379-CF02-469D-8DA7-786C21B9BAE3}" name="Column8458" dataDxfId="8109"/>
    <tableColumn id="8463" xr3:uid="{2D2C9E24-3C2B-4BE6-AA89-698E2BD966F7}" name="Column8459" dataDxfId="8108"/>
    <tableColumn id="8464" xr3:uid="{98E53409-97D4-4ADD-BC36-4B6E9A129D93}" name="Column8460" dataDxfId="8107"/>
    <tableColumn id="8465" xr3:uid="{E8C1210A-1718-48EE-B68D-A64089738C31}" name="Column8461" dataDxfId="8106"/>
    <tableColumn id="8466" xr3:uid="{31128D2C-1845-4095-B58A-96493EE0873B}" name="Column8462" dataDxfId="8105"/>
    <tableColumn id="8467" xr3:uid="{7D8D89AE-6311-4E76-8D5D-5F7D2D8165F9}" name="Column8463" dataDxfId="8104"/>
    <tableColumn id="8468" xr3:uid="{9AFD07FB-AA3B-48E2-BE90-E07C0E8C9834}" name="Column8464" dataDxfId="8103"/>
    <tableColumn id="8469" xr3:uid="{7E1450BC-446E-4EB0-832B-3A98C21EA5FA}" name="Column8465" dataDxfId="8102"/>
    <tableColumn id="8470" xr3:uid="{E73F955D-A53D-4260-A501-066C6EFF828F}" name="Column8466" dataDxfId="8101"/>
    <tableColumn id="8471" xr3:uid="{A17DCDD2-D932-494F-B6E1-2326BA4FE847}" name="Column8467" dataDxfId="8100"/>
    <tableColumn id="8472" xr3:uid="{B9E4C930-ADB5-4509-904D-0CCE6BAEDB47}" name="Column8468" dataDxfId="8099"/>
    <tableColumn id="8473" xr3:uid="{DBA4356C-7E74-463A-97A4-C1B1BD8E0DF3}" name="Column8469" dataDxfId="8098"/>
    <tableColumn id="8474" xr3:uid="{F79C8A3C-2C93-4782-829F-F10A97C6ABE1}" name="Column8470" dataDxfId="8097"/>
    <tableColumn id="8475" xr3:uid="{7E38D286-A42F-44A6-A343-1F969848337A}" name="Column8471" dataDxfId="8096"/>
    <tableColumn id="8476" xr3:uid="{EA8089F2-887F-470A-9D14-56A76CF04008}" name="Column8472" dataDxfId="8095"/>
    <tableColumn id="8477" xr3:uid="{1A4364D1-964C-488C-B899-3B99C2F3A2B5}" name="Column8473" dataDxfId="8094"/>
    <tableColumn id="8478" xr3:uid="{63C669EE-B019-4A26-8D7A-E0098E0F8F91}" name="Column8474" dataDxfId="8093"/>
    <tableColumn id="8479" xr3:uid="{84B0BDD5-431D-4603-9072-80E319B23EFF}" name="Column8475" dataDxfId="8092"/>
    <tableColumn id="8480" xr3:uid="{09CE4145-3182-49F0-95B9-3D30CC77D24C}" name="Column8476" dataDxfId="8091"/>
    <tableColumn id="8481" xr3:uid="{B9143A7E-4217-442F-B5F7-384CB9F35523}" name="Column8477" dataDxfId="8090"/>
    <tableColumn id="8482" xr3:uid="{8AFE2E82-5BC6-4BF2-8722-8E103EA75AF4}" name="Column8478" dataDxfId="8089"/>
    <tableColumn id="8483" xr3:uid="{2DFBC72B-FB49-4874-8283-CE991D7D7BE8}" name="Column8479" dataDxfId="8088"/>
    <tableColumn id="8484" xr3:uid="{42B6FD94-11F1-4376-A499-6EC149AD3344}" name="Column8480" dataDxfId="8087"/>
    <tableColumn id="8485" xr3:uid="{9F023C8C-7E7A-4446-AAA5-A19591B05BC5}" name="Column8481" dataDxfId="8086"/>
    <tableColumn id="8486" xr3:uid="{DB9B465A-331C-4538-BE76-B523039D00FC}" name="Column8482" dataDxfId="8085"/>
    <tableColumn id="8487" xr3:uid="{E4373807-7F25-4C17-88AA-1E463320F2D9}" name="Column8483" dataDxfId="8084"/>
    <tableColumn id="8488" xr3:uid="{36932943-6FC7-4C9B-A10D-3677754A4C22}" name="Column8484" dataDxfId="8083"/>
    <tableColumn id="8489" xr3:uid="{EEE987D9-A29C-41E2-968B-5419804E30D1}" name="Column8485" dataDxfId="8082"/>
    <tableColumn id="8490" xr3:uid="{4747B614-CFF5-43D3-9B0E-8B5C72AE4D40}" name="Column8486" dataDxfId="8081"/>
    <tableColumn id="8491" xr3:uid="{74452ABB-C87B-49BF-B8CE-01237308CFC5}" name="Column8487" dataDxfId="8080"/>
    <tableColumn id="8492" xr3:uid="{D907D5DF-B584-42DD-AB6E-138B95E58576}" name="Column8488" dataDxfId="8079"/>
    <tableColumn id="8493" xr3:uid="{F00BA600-68B2-46E6-958D-E595FC99D6E7}" name="Column8489" dataDxfId="8078"/>
    <tableColumn id="8494" xr3:uid="{383BDBD9-B1EA-4731-AEAA-F6EED2583381}" name="Column8490" dataDxfId="8077"/>
    <tableColumn id="8495" xr3:uid="{3E1E5F77-F198-4B22-A2CC-CF597B886C7B}" name="Column8491" dataDxfId="8076"/>
    <tableColumn id="8496" xr3:uid="{E7118CF6-E31F-492C-B88B-2298F9779EE4}" name="Column8492" dataDxfId="8075"/>
    <tableColumn id="8497" xr3:uid="{1E232C58-440C-4E02-B69F-7F33F014B953}" name="Column8493" dataDxfId="8074"/>
    <tableColumn id="8498" xr3:uid="{71EE7C2F-8FCF-4D8A-8395-C8E4C5FB05D6}" name="Column8494" dataDxfId="8073"/>
    <tableColumn id="8499" xr3:uid="{3EE01C37-F116-46E9-A0BF-BC541BEEAE8A}" name="Column8495" dataDxfId="8072"/>
    <tableColumn id="8500" xr3:uid="{CEB0BB57-38A0-4B5D-978F-30C72F593911}" name="Column8496" dataDxfId="8071"/>
    <tableColumn id="8501" xr3:uid="{F817B272-517E-4FE1-ACE5-08A4DC08F054}" name="Column8497" dataDxfId="8070"/>
    <tableColumn id="8502" xr3:uid="{F6D15FBC-A63F-45EC-A843-834E1776CB58}" name="Column8498" dataDxfId="8069"/>
    <tableColumn id="8503" xr3:uid="{908AC685-065F-485C-B20E-55FD3F1A6234}" name="Column8499" dataDxfId="8068"/>
    <tableColumn id="8504" xr3:uid="{89831930-1677-4F55-9EDB-729A77BBB87D}" name="Column8500" dataDxfId="8067"/>
    <tableColumn id="8505" xr3:uid="{EEF83265-04BC-4CAD-A334-5FE7FFE7CA66}" name="Column8501" dataDxfId="8066"/>
    <tableColumn id="8506" xr3:uid="{29AF453D-73F6-45DA-85DB-7A39E30ACE98}" name="Column8502" dataDxfId="8065"/>
    <tableColumn id="8507" xr3:uid="{8D71463B-6769-43AE-AF2E-20CC85B3748B}" name="Column8503" dataDxfId="8064"/>
    <tableColumn id="8508" xr3:uid="{20A40982-CEF4-45F4-BC47-C1AE94A4C9ED}" name="Column8504" dataDxfId="8063"/>
    <tableColumn id="8509" xr3:uid="{9439050B-5BD2-4488-9D72-AE3A34FA4315}" name="Column8505" dataDxfId="8062"/>
    <tableColumn id="8510" xr3:uid="{DFB0DC3F-7639-4ADF-9683-50B9FA5D3D93}" name="Column8506" dataDxfId="8061"/>
    <tableColumn id="8511" xr3:uid="{79ABF60C-E3FF-43F0-9538-0355A3F363AB}" name="Column8507" dataDxfId="8060"/>
    <tableColumn id="8512" xr3:uid="{74722C6A-C60C-4973-9727-2752FCA861E7}" name="Column8508" dataDxfId="8059"/>
    <tableColumn id="8513" xr3:uid="{C7A678F2-5776-4D2B-AFCB-7274AA55735D}" name="Column8509" dataDxfId="8058"/>
    <tableColumn id="8514" xr3:uid="{6E60695D-8B2A-453A-8223-E9DDE1E8332E}" name="Column8510" dataDxfId="8057"/>
    <tableColumn id="8515" xr3:uid="{B55B0E93-A821-4F7D-8EE0-7E824913A9D9}" name="Column8511" dataDxfId="8056"/>
    <tableColumn id="8516" xr3:uid="{3D68E3FD-3066-42BB-82D7-1889D9E09E22}" name="Column8512" dataDxfId="8055"/>
    <tableColumn id="8517" xr3:uid="{D61B8FCD-1BA5-4C65-AE8C-502EAB81E81B}" name="Column8513" dataDxfId="8054"/>
    <tableColumn id="8518" xr3:uid="{C716826B-379F-433F-8656-E0ABC5949F4D}" name="Column8514" dataDxfId="8053"/>
    <tableColumn id="8519" xr3:uid="{5B17EF60-04FB-4A98-98D2-0D8BA2C7D891}" name="Column8515" dataDxfId="8052"/>
    <tableColumn id="8520" xr3:uid="{B0F4FA95-070F-4592-91F9-5738096534C4}" name="Column8516" dataDxfId="8051"/>
    <tableColumn id="8521" xr3:uid="{605A6E17-8118-42D4-AD19-814AA29D9757}" name="Column8517" dataDxfId="8050"/>
    <tableColumn id="8522" xr3:uid="{5E928C8B-9902-4B06-9752-B6DD6BEA53D8}" name="Column8518" dataDxfId="8049"/>
    <tableColumn id="8523" xr3:uid="{C15B9F4B-710F-4229-B269-92A92D2DF265}" name="Column8519" dataDxfId="8048"/>
    <tableColumn id="8524" xr3:uid="{20103F5F-FA99-4E3E-B729-E806FD6BC773}" name="Column8520" dataDxfId="8047"/>
    <tableColumn id="8525" xr3:uid="{B7D012B1-55E0-465A-B4A5-17B575D4CCEA}" name="Column8521" dataDxfId="8046"/>
    <tableColumn id="8526" xr3:uid="{497ABBCC-232E-4266-A201-8740AEAAE11F}" name="Column8522" dataDxfId="8045"/>
    <tableColumn id="8527" xr3:uid="{86B3517E-5AA6-4004-9BC7-31FA5C71AC1E}" name="Column8523" dataDxfId="8044"/>
    <tableColumn id="8528" xr3:uid="{5BE9A9F0-8C41-4C63-ADD4-F65DB296A1D5}" name="Column8524" dataDxfId="8043"/>
    <tableColumn id="8529" xr3:uid="{CC5C9023-AF4D-4893-9D43-E6329B39FCDD}" name="Column8525" dataDxfId="8042"/>
    <tableColumn id="8530" xr3:uid="{CF4F6EF8-2F51-4B16-B62D-B627DB9E999C}" name="Column8526" dataDxfId="8041"/>
    <tableColumn id="8531" xr3:uid="{41815FF5-1E53-447F-82EB-7C212286D8CB}" name="Column8527" dataDxfId="8040"/>
    <tableColumn id="8532" xr3:uid="{78F974A2-8396-499E-B62D-AD3C1525A519}" name="Column8528" dataDxfId="8039"/>
    <tableColumn id="8533" xr3:uid="{A1C17D5F-24F1-4391-8E08-00F53F2706FD}" name="Column8529" dataDxfId="8038"/>
    <tableColumn id="8534" xr3:uid="{074AA912-EFA7-45E0-90F9-CAF74BDE90FD}" name="Column8530" dataDxfId="8037"/>
    <tableColumn id="8535" xr3:uid="{4042876B-EB0A-4476-A757-706409D4B100}" name="Column8531" dataDxfId="8036"/>
    <tableColumn id="8536" xr3:uid="{F86C4F69-A517-46A2-B5FF-585E20EBD816}" name="Column8532" dataDxfId="8035"/>
    <tableColumn id="8537" xr3:uid="{02879683-FC9D-4405-A787-4F771EAFB2EF}" name="Column8533" dataDxfId="8034"/>
    <tableColumn id="8538" xr3:uid="{4FA8BCC6-4AD1-468D-AC3C-92EDC9AFD29C}" name="Column8534" dataDxfId="8033"/>
    <tableColumn id="8539" xr3:uid="{8CCAD2AE-AEA8-4760-B052-36F5196BC72C}" name="Column8535" dataDxfId="8032"/>
    <tableColumn id="8540" xr3:uid="{524B67AC-FC20-463F-8F3D-6D0BF8973BC3}" name="Column8536" dataDxfId="8031"/>
    <tableColumn id="8541" xr3:uid="{28DD653A-FE30-483A-A002-EE1ECFE2E040}" name="Column8537" dataDxfId="8030"/>
    <tableColumn id="8542" xr3:uid="{294528FF-71DA-456F-A66C-F357A8F5079E}" name="Column8538" dataDxfId="8029"/>
    <tableColumn id="8543" xr3:uid="{EA7E16F6-E4EF-46BE-B3F1-D6C90D601021}" name="Column8539" dataDxfId="8028"/>
    <tableColumn id="8544" xr3:uid="{80ED82BB-6C8F-4149-896B-C7E7207ABF11}" name="Column8540" dataDxfId="8027"/>
    <tableColumn id="8545" xr3:uid="{57388677-582E-48F7-9A6B-E6C6CAE77572}" name="Column8541" dataDxfId="8026"/>
    <tableColumn id="8546" xr3:uid="{E1D070C0-ADA9-430C-8434-AFBECCA53BDB}" name="Column8542" dataDxfId="8025"/>
    <tableColumn id="8547" xr3:uid="{6EB02A83-9FAE-4298-B8C2-D3D17C6C49C6}" name="Column8543" dataDxfId="8024"/>
    <tableColumn id="8548" xr3:uid="{7410F85B-7EA1-44B4-92FF-7EBBC5639672}" name="Column8544" dataDxfId="8023"/>
    <tableColumn id="8549" xr3:uid="{68326867-D11C-44AF-9C8D-60190E354F3C}" name="Column8545" dataDxfId="8022"/>
    <tableColumn id="8550" xr3:uid="{8AE215E7-AE8C-407C-BD69-4AB788426656}" name="Column8546" dataDxfId="8021"/>
    <tableColumn id="8551" xr3:uid="{E3C38916-2391-4D37-9F7C-3C0C4319F538}" name="Column8547" dataDxfId="8020"/>
    <tableColumn id="8552" xr3:uid="{DEA52225-6EA3-4051-A4C5-22614DDA87E6}" name="Column8548" dataDxfId="8019"/>
    <tableColumn id="8553" xr3:uid="{72C5DE0A-BDBE-43D4-8C6E-35752098DF80}" name="Column8549" dataDxfId="8018"/>
    <tableColumn id="8554" xr3:uid="{3A86E379-2AEE-4336-B5A8-F847BB73BFB9}" name="Column8550" dataDxfId="8017"/>
    <tableColumn id="8555" xr3:uid="{8B77D63B-F80F-4E3F-A998-AD05D138314C}" name="Column8551" dataDxfId="8016"/>
    <tableColumn id="8556" xr3:uid="{B821BA47-702A-4CA6-9880-664F5E79E634}" name="Column8552" dataDxfId="8015"/>
    <tableColumn id="8557" xr3:uid="{8CCBE581-70DA-4090-9420-3D573BC372F6}" name="Column8553" dataDxfId="8014"/>
    <tableColumn id="8558" xr3:uid="{6AC0ED45-526A-40EC-AF2B-44CC44AAF91A}" name="Column8554" dataDxfId="8013"/>
    <tableColumn id="8559" xr3:uid="{6282D2E4-64C1-49CF-902D-E3FD874C59BB}" name="Column8555" dataDxfId="8012"/>
    <tableColumn id="8560" xr3:uid="{DFEE4F38-5488-4295-8F62-8F29B1142F5E}" name="Column8556" dataDxfId="8011"/>
    <tableColumn id="8561" xr3:uid="{93F88007-1A25-41DC-A4DC-433A66F33BBD}" name="Column8557" dataDxfId="8010"/>
    <tableColumn id="8562" xr3:uid="{EBA3CA27-78BD-44DD-89B7-CDF7C2BFC9C7}" name="Column8558" dataDxfId="8009"/>
    <tableColumn id="8563" xr3:uid="{42CB939D-2547-4937-87CF-87C9098780F9}" name="Column8559" dataDxfId="8008"/>
    <tableColumn id="8564" xr3:uid="{AF1C6E14-D541-4774-8742-8131ED485161}" name="Column8560" dataDxfId="8007"/>
    <tableColumn id="8565" xr3:uid="{26A8561E-87C5-4B70-B4C5-C4B2241FB7EF}" name="Column8561" dataDxfId="8006"/>
    <tableColumn id="8566" xr3:uid="{F46E245F-14E0-412F-AE4C-DD97A3FE6248}" name="Column8562" dataDxfId="8005"/>
    <tableColumn id="8567" xr3:uid="{D251F69C-7208-4749-ADFE-0E0CBEBA0737}" name="Column8563" dataDxfId="8004"/>
    <tableColumn id="8568" xr3:uid="{8639ED34-A224-466E-B102-56FB49BD91F2}" name="Column8564" dataDxfId="8003"/>
    <tableColumn id="8569" xr3:uid="{84B71668-7FA9-4754-B8D4-C00F5946053C}" name="Column8565" dataDxfId="8002"/>
    <tableColumn id="8570" xr3:uid="{5AAE65C9-9A82-41E8-855A-F3238AE4FDF1}" name="Column8566" dataDxfId="8001"/>
    <tableColumn id="8571" xr3:uid="{CA57CF47-5820-4809-85FD-83D13BA85C66}" name="Column8567" dataDxfId="8000"/>
    <tableColumn id="8572" xr3:uid="{727A3C56-52DD-4CEB-B599-ADA80A07CB69}" name="Column8568" dataDxfId="7999"/>
    <tableColumn id="8573" xr3:uid="{69BFA767-63EB-4DAD-9D58-FA3F97055C7E}" name="Column8569" dataDxfId="7998"/>
    <tableColumn id="8574" xr3:uid="{B374C09A-AFF9-4B47-9DA7-31A7A53E238B}" name="Column8570" dataDxfId="7997"/>
    <tableColumn id="8575" xr3:uid="{478DDF42-C03B-4C5A-9A94-BC7DC273B0AD}" name="Column8571" dataDxfId="7996"/>
    <tableColumn id="8576" xr3:uid="{6CB2CBB9-606C-4876-9782-28F3A632AB64}" name="Column8572" dataDxfId="7995"/>
    <tableColumn id="8577" xr3:uid="{853C4C33-4930-4F24-9053-26BE5B121075}" name="Column8573" dataDxfId="7994"/>
    <tableColumn id="8578" xr3:uid="{C9ADA67F-93DD-4AC6-93AF-76F3A993DF89}" name="Column8574" dataDxfId="7993"/>
    <tableColumn id="8579" xr3:uid="{D53D2546-9AA6-4C72-B1A7-B6E60F3377CA}" name="Column8575" dataDxfId="7992"/>
    <tableColumn id="8580" xr3:uid="{10C1B972-4B74-4B42-BA5F-D35EDB6B1012}" name="Column8576" dataDxfId="7991"/>
    <tableColumn id="8581" xr3:uid="{2603FCC5-D7DE-4C2A-9E51-E1F51C7E4C63}" name="Column8577" dataDxfId="7990"/>
    <tableColumn id="8582" xr3:uid="{D1A3A84E-BC42-4557-A5C1-6BE5DB2E5309}" name="Column8578" dataDxfId="7989"/>
    <tableColumn id="8583" xr3:uid="{AE1E3461-CD83-4A7F-8789-D5A09328A396}" name="Column8579" dataDxfId="7988"/>
    <tableColumn id="8584" xr3:uid="{110872E5-D60C-4624-8D8F-90366868ACFB}" name="Column8580" dataDxfId="7987"/>
    <tableColumn id="8585" xr3:uid="{56811714-3680-4669-A02C-887883D102FC}" name="Column8581" dataDxfId="7986"/>
    <tableColumn id="8586" xr3:uid="{C857DDB6-1CE3-49D0-B37B-29226EA0BB71}" name="Column8582" dataDxfId="7985"/>
    <tableColumn id="8587" xr3:uid="{1A7F4875-0AE2-49EC-83CF-E607C579D243}" name="Column8583" dataDxfId="7984"/>
    <tableColumn id="8588" xr3:uid="{C955A998-BBDE-483A-AAA7-E7181EB0A72C}" name="Column8584" dataDxfId="7983"/>
    <tableColumn id="8589" xr3:uid="{50CCD0D9-2245-42AE-A231-B537B7F1C6BE}" name="Column8585" dataDxfId="7982"/>
    <tableColumn id="8590" xr3:uid="{B897888A-1875-4C2B-9961-4B4AA413CA71}" name="Column8586" dataDxfId="7981"/>
    <tableColumn id="8591" xr3:uid="{AA760DB6-692D-4A56-A24A-0D1B6809845C}" name="Column8587" dataDxfId="7980"/>
    <tableColumn id="8592" xr3:uid="{C4E8C404-3D77-413F-B2DD-2D5996782000}" name="Column8588" dataDxfId="7979"/>
    <tableColumn id="8593" xr3:uid="{B782E159-ACA4-4198-9402-D082916652FE}" name="Column8589" dataDxfId="7978"/>
    <tableColumn id="8594" xr3:uid="{8D4581BA-0180-440E-9CBE-0AB2C7C8CDD3}" name="Column8590" dataDxfId="7977"/>
    <tableColumn id="8595" xr3:uid="{DD07B137-814E-43CC-89E1-F89B87659F0C}" name="Column8591" dataDxfId="7976"/>
    <tableColumn id="8596" xr3:uid="{123BD53B-89C8-4E67-B604-9BC68ECF5A1B}" name="Column8592" dataDxfId="7975"/>
    <tableColumn id="8597" xr3:uid="{18C72F4D-AB66-4273-A071-92AFBDADBD27}" name="Column8593" dataDxfId="7974"/>
    <tableColumn id="8598" xr3:uid="{76C343A8-A765-44A8-AD7C-77EAE4DF38D9}" name="Column8594" dataDxfId="7973"/>
    <tableColumn id="8599" xr3:uid="{DC606189-F7EE-4C2B-8294-30DE65838527}" name="Column8595" dataDxfId="7972"/>
    <tableColumn id="8600" xr3:uid="{47C7FEEB-D20A-4871-9CFA-B84F4DD1C800}" name="Column8596" dataDxfId="7971"/>
    <tableColumn id="8601" xr3:uid="{5A469C67-6175-46AC-8ED0-7E03084BDF8C}" name="Column8597" dataDxfId="7970"/>
    <tableColumn id="8602" xr3:uid="{C9F0A9AB-F1E9-41C7-B34D-EEB28DD7600F}" name="Column8598" dataDxfId="7969"/>
    <tableColumn id="8603" xr3:uid="{C714AA47-84FE-420A-A8A8-D150D69D9503}" name="Column8599" dataDxfId="7968"/>
    <tableColumn id="8604" xr3:uid="{532EF96D-89C5-4EF8-8DED-F7EFF1F8B959}" name="Column8600" dataDxfId="7967"/>
    <tableColumn id="8605" xr3:uid="{214262E2-4880-4F13-9B0E-098906A920DD}" name="Column8601" dataDxfId="7966"/>
    <tableColumn id="8606" xr3:uid="{1B9B647C-ABAE-4B9A-9A94-C504F58489B1}" name="Column8602" dataDxfId="7965"/>
    <tableColumn id="8607" xr3:uid="{9BBB1F1D-FC4E-4637-8BB1-B014090D70B0}" name="Column8603" dataDxfId="7964"/>
    <tableColumn id="8608" xr3:uid="{C182FEA3-DF65-4586-AA44-4C0491368DFC}" name="Column8604" dataDxfId="7963"/>
    <tableColumn id="8609" xr3:uid="{4DA51017-C109-44A2-8A1D-432B8EB971F9}" name="Column8605" dataDxfId="7962"/>
    <tableColumn id="8610" xr3:uid="{6E32F443-D17B-4F92-ADFE-41257C001B54}" name="Column8606" dataDxfId="7961"/>
    <tableColumn id="8611" xr3:uid="{79C48C9C-243C-42DF-A1D2-DDD01F420C80}" name="Column8607" dataDxfId="7960"/>
    <tableColumn id="8612" xr3:uid="{1C158C23-8C2B-4F4F-8970-3E2463EF33A1}" name="Column8608" dataDxfId="7959"/>
    <tableColumn id="8613" xr3:uid="{CFA01BDA-BEB4-4BEA-9F1A-03DE89CD9434}" name="Column8609" dataDxfId="7958"/>
    <tableColumn id="8614" xr3:uid="{11E2D417-E4DA-4DD7-A741-FC6F30D18514}" name="Column8610" dataDxfId="7957"/>
    <tableColumn id="8615" xr3:uid="{7653043A-7121-46F7-9191-33B47C99C2F9}" name="Column8611" dataDxfId="7956"/>
    <tableColumn id="8616" xr3:uid="{C8CB8266-FF8B-4D79-B306-093F7483BE6C}" name="Column8612" dataDxfId="7955"/>
    <tableColumn id="8617" xr3:uid="{8AB38EF1-58BF-4069-AAAB-71527DCD7469}" name="Column8613" dataDxfId="7954"/>
    <tableColumn id="8618" xr3:uid="{039B2669-F80B-42DA-A08C-7E38D30771DC}" name="Column8614" dataDxfId="7953"/>
    <tableColumn id="8619" xr3:uid="{BE30CB45-3BF9-48A3-A37E-4F1B8562D012}" name="Column8615" dataDxfId="7952"/>
    <tableColumn id="8620" xr3:uid="{E061BA76-67C7-43C8-A99D-9D3EF73ABD11}" name="Column8616" dataDxfId="7951"/>
    <tableColumn id="8621" xr3:uid="{D7822DB4-22C9-42FB-9C3C-11CF9D1FA6C0}" name="Column8617" dataDxfId="7950"/>
    <tableColumn id="8622" xr3:uid="{74360E8B-DC03-4761-B1F5-915D1367D943}" name="Column8618" dataDxfId="7949"/>
    <tableColumn id="8623" xr3:uid="{3DE772FF-3E1E-4CB2-AA23-5FE7C43F7D8A}" name="Column8619" dataDxfId="7948"/>
    <tableColumn id="8624" xr3:uid="{D2F8BE93-07C9-454A-A1CF-71E6A9D6AB1F}" name="Column8620" dataDxfId="7947"/>
    <tableColumn id="8625" xr3:uid="{CEAFDDC7-759F-497D-B2CA-B476B877DD93}" name="Column8621" dataDxfId="7946"/>
    <tableColumn id="8626" xr3:uid="{B165063B-A7C7-4995-8BE0-C1F0C2AA6902}" name="Column8622" dataDxfId="7945"/>
    <tableColumn id="8627" xr3:uid="{F065D9CF-6100-4319-BD70-B1D64CFB2671}" name="Column8623" dataDxfId="7944"/>
    <tableColumn id="8628" xr3:uid="{3972C213-A57F-44DA-9A43-207E9A4070E6}" name="Column8624" dataDxfId="7943"/>
    <tableColumn id="8629" xr3:uid="{D208B31C-4A52-45FA-8246-F2E5B203B4DB}" name="Column8625" dataDxfId="7942"/>
    <tableColumn id="8630" xr3:uid="{08673F6A-B8DB-4376-89FF-AC6B173254E2}" name="Column8626" dataDxfId="7941"/>
    <tableColumn id="8631" xr3:uid="{135D647B-5489-41B5-A1C6-DA5D88BC7754}" name="Column8627" dataDxfId="7940"/>
    <tableColumn id="8632" xr3:uid="{C1FA1E93-75DB-42D0-AD44-5ED12850D7E0}" name="Column8628" dataDxfId="7939"/>
    <tableColumn id="8633" xr3:uid="{D9225A14-080C-48CF-A638-216C849E8C9C}" name="Column8629" dataDxfId="7938"/>
    <tableColumn id="8634" xr3:uid="{55766A49-3AAF-4B23-B2FD-D66DD1755652}" name="Column8630" dataDxfId="7937"/>
    <tableColumn id="8635" xr3:uid="{1306394D-1CBA-402F-B076-5DE516F99C15}" name="Column8631" dataDxfId="7936"/>
    <tableColumn id="8636" xr3:uid="{9EE05A3E-0605-4C91-92DE-61202FFE28D8}" name="Column8632" dataDxfId="7935"/>
    <tableColumn id="8637" xr3:uid="{9A256BAE-7BB4-4170-8188-E665736964B3}" name="Column8633" dataDxfId="7934"/>
    <tableColumn id="8638" xr3:uid="{88119307-458A-40A8-AE79-0BB23C013EDA}" name="Column8634" dataDxfId="7933"/>
    <tableColumn id="8639" xr3:uid="{12885F72-7A9B-44D5-B6C5-BF502B678519}" name="Column8635" dataDxfId="7932"/>
    <tableColumn id="8640" xr3:uid="{48792281-C444-4079-97E5-BD95DB180E14}" name="Column8636" dataDxfId="7931"/>
    <tableColumn id="8641" xr3:uid="{388375B9-3E71-4626-B164-EB0BECDDC5BB}" name="Column8637" dataDxfId="7930"/>
    <tableColumn id="8642" xr3:uid="{CEDB6FCF-206F-4AEF-A1D8-6D9A675AC71F}" name="Column8638" dataDxfId="7929"/>
    <tableColumn id="8643" xr3:uid="{C90ACCDD-0148-4AEF-BF91-81695C342CC3}" name="Column8639" dataDxfId="7928"/>
    <tableColumn id="8644" xr3:uid="{533874EE-01F5-44AA-816B-1E05CE3BE6A8}" name="Column8640" dataDxfId="7927"/>
    <tableColumn id="8645" xr3:uid="{318C7632-8164-4184-BD27-E334EAF77C1A}" name="Column8641" dataDxfId="7926"/>
    <tableColumn id="8646" xr3:uid="{9362C49B-D462-430B-A119-B7D8D99DB92D}" name="Column8642" dataDxfId="7925"/>
    <tableColumn id="8647" xr3:uid="{1C5826B9-2BEB-4933-BD96-B0BE5A6FD528}" name="Column8643" dataDxfId="7924"/>
    <tableColumn id="8648" xr3:uid="{C6304E2F-F50C-44CA-8508-55C454BDDE09}" name="Column8644" dataDxfId="7923"/>
    <tableColumn id="8649" xr3:uid="{33143297-EA97-47A8-A0D3-02113221A25D}" name="Column8645" dataDxfId="7922"/>
    <tableColumn id="8650" xr3:uid="{E32D760B-84F4-4B4C-A021-0B976B01F668}" name="Column8646" dataDxfId="7921"/>
    <tableColumn id="8651" xr3:uid="{BE0C0AF8-6839-4E23-AA08-3C8322DB3179}" name="Column8647" dataDxfId="7920"/>
    <tableColumn id="8652" xr3:uid="{72A9288E-FC6E-45DA-A7D7-2923ACA2F4ED}" name="Column8648" dataDxfId="7919"/>
    <tableColumn id="8653" xr3:uid="{A7D4CD38-D466-4D7D-9ED7-3A637F7F45E7}" name="Column8649" dataDxfId="7918"/>
    <tableColumn id="8654" xr3:uid="{8289821C-F0F3-4636-8057-1D9AB2C1B7F9}" name="Column8650" dataDxfId="7917"/>
    <tableColumn id="8655" xr3:uid="{C731AC64-6530-49EE-9DF4-9F5A1215B6B1}" name="Column8651" dataDxfId="7916"/>
    <tableColumn id="8656" xr3:uid="{DCF044CD-607C-4B26-B851-3D9FC5E422CD}" name="Column8652" dataDxfId="7915"/>
    <tableColumn id="8657" xr3:uid="{23BAA759-5347-45E7-BE97-D60364D966C9}" name="Column8653" dataDxfId="7914"/>
    <tableColumn id="8658" xr3:uid="{5ECBBD78-B176-40AB-96B7-A59CDF905A87}" name="Column8654" dataDxfId="7913"/>
    <tableColumn id="8659" xr3:uid="{69FFE2EA-CE7D-44FE-BFF4-EE7AF883281F}" name="Column8655" dataDxfId="7912"/>
    <tableColumn id="8660" xr3:uid="{AD194DDA-DBA4-4599-A75A-7B19F56DEC8C}" name="Column8656" dataDxfId="7911"/>
    <tableColumn id="8661" xr3:uid="{255D5630-A85A-44C0-BE50-6E889690F740}" name="Column8657" dataDxfId="7910"/>
    <tableColumn id="8662" xr3:uid="{B730575A-7093-48C2-94DD-6E67EC8C3CA8}" name="Column8658" dataDxfId="7909"/>
    <tableColumn id="8663" xr3:uid="{21777B7A-4FB6-4B48-AC0B-904D774C1BDE}" name="Column8659" dataDxfId="7908"/>
    <tableColumn id="8664" xr3:uid="{5E1CFA69-E877-40D4-887D-FF9081C3F2C1}" name="Column8660" dataDxfId="7907"/>
    <tableColumn id="8665" xr3:uid="{CF146559-568B-41D2-BF24-523467271D1B}" name="Column8661" dataDxfId="7906"/>
    <tableColumn id="8666" xr3:uid="{824ADC2B-310B-41E4-ACB2-4CCE8036F3D2}" name="Column8662" dataDxfId="7905"/>
    <tableColumn id="8667" xr3:uid="{E3475340-A010-4253-B0F0-C8CA9253FAC3}" name="Column8663" dataDxfId="7904"/>
    <tableColumn id="8668" xr3:uid="{EE09EE23-4A42-4CC3-A72F-424E1A37074B}" name="Column8664" dataDxfId="7903"/>
    <tableColumn id="8669" xr3:uid="{76916AF2-5150-48A8-BED0-15475AA4516D}" name="Column8665" dataDxfId="7902"/>
    <tableColumn id="8670" xr3:uid="{EA2B39E3-1C8F-41FF-B2E6-302942CC0E39}" name="Column8666" dataDxfId="7901"/>
    <tableColumn id="8671" xr3:uid="{5CE092AF-557F-4B78-883D-03D533252871}" name="Column8667" dataDxfId="7900"/>
    <tableColumn id="8672" xr3:uid="{47E45BE9-20AC-4E40-9821-33283A034ADE}" name="Column8668" dataDxfId="7899"/>
    <tableColumn id="8673" xr3:uid="{6E4D8262-BB88-42CB-B8C1-780DF723AE41}" name="Column8669" dataDxfId="7898"/>
    <tableColumn id="8674" xr3:uid="{CCADB5C6-676D-4ECD-9D77-00B04586E02C}" name="Column8670" dataDxfId="7897"/>
    <tableColumn id="8675" xr3:uid="{860AB3C2-13AD-4A24-94E8-A1315EBA3583}" name="Column8671" dataDxfId="7896"/>
    <tableColumn id="8676" xr3:uid="{2A8B8322-BFB4-4774-9465-0595CB2A9E74}" name="Column8672" dataDxfId="7895"/>
    <tableColumn id="8677" xr3:uid="{F27C46A8-E4B8-45E5-BB87-BBAF9770568B}" name="Column8673" dataDxfId="7894"/>
    <tableColumn id="8678" xr3:uid="{C44EE324-3885-455E-9754-4949DE5A1C6B}" name="Column8674" dataDxfId="7893"/>
    <tableColumn id="8679" xr3:uid="{D1B30772-7F06-4418-893F-6ED4FD567A31}" name="Column8675" dataDxfId="7892"/>
    <tableColumn id="8680" xr3:uid="{E888BAEB-A7CF-4889-8337-8943EDA445DC}" name="Column8676" dataDxfId="7891"/>
    <tableColumn id="8681" xr3:uid="{3805F452-1DBB-436B-AE34-99BC21602B67}" name="Column8677" dataDxfId="7890"/>
    <tableColumn id="8682" xr3:uid="{846275B9-8DAF-44E3-8493-D421A5B11174}" name="Column8678" dataDxfId="7889"/>
    <tableColumn id="8683" xr3:uid="{5A1AC83F-2EFF-4BCE-9960-71529F830E30}" name="Column8679" dataDxfId="7888"/>
    <tableColumn id="8684" xr3:uid="{75F8C21B-5A23-492C-B712-92061E235E86}" name="Column8680" dataDxfId="7887"/>
    <tableColumn id="8685" xr3:uid="{4FB7A85D-373F-4B30-A152-F8FD518063D0}" name="Column8681" dataDxfId="7886"/>
    <tableColumn id="8686" xr3:uid="{CD6D14AE-7173-4372-8351-9985B091186D}" name="Column8682" dataDxfId="7885"/>
    <tableColumn id="8687" xr3:uid="{64F56ADA-D2B6-4D28-8DA1-558F0B73F6CB}" name="Column8683" dataDxfId="7884"/>
    <tableColumn id="8688" xr3:uid="{7F0492D1-C77A-4196-BB06-3771CC1506AB}" name="Column8684" dataDxfId="7883"/>
    <tableColumn id="8689" xr3:uid="{FC963F24-32C0-4B6C-B384-AFEA1ADDA5A0}" name="Column8685" dataDxfId="7882"/>
    <tableColumn id="8690" xr3:uid="{2795B3F4-314B-4BF5-91B7-570223EA3A4E}" name="Column8686" dataDxfId="7881"/>
    <tableColumn id="8691" xr3:uid="{47E63CF0-67AA-4B3D-A4E8-9AF7318F87FF}" name="Column8687" dataDxfId="7880"/>
    <tableColumn id="8692" xr3:uid="{9194C22A-A422-4C3D-B2F5-1312725E7769}" name="Column8688" dataDxfId="7879"/>
    <tableColumn id="8693" xr3:uid="{3137D4A3-F5DE-4558-BCD7-E7430D04F547}" name="Column8689" dataDxfId="7878"/>
    <tableColumn id="8694" xr3:uid="{73CE1EF9-F8E2-480B-B9BD-EA70966CF95A}" name="Column8690" dataDxfId="7877"/>
    <tableColumn id="8695" xr3:uid="{6F21FB53-F172-444E-999F-6AE29232618B}" name="Column8691" dataDxfId="7876"/>
    <tableColumn id="8696" xr3:uid="{7ABE5AD8-3188-4E02-B730-00002C666DD0}" name="Column8692" dataDxfId="7875"/>
    <tableColumn id="8697" xr3:uid="{C7A2D2F5-9927-4E4D-B0DF-57E42B4565F1}" name="Column8693" dataDxfId="7874"/>
    <tableColumn id="8698" xr3:uid="{48B1E2C1-1F83-42CA-927D-3225EAD265AD}" name="Column8694" dataDxfId="7873"/>
    <tableColumn id="8699" xr3:uid="{5807A3FD-9597-4C77-8F31-1A3FE56E0521}" name="Column8695" dataDxfId="7872"/>
    <tableColumn id="8700" xr3:uid="{8F36B92A-4B8A-44BD-91BC-33AC2235282A}" name="Column8696" dataDxfId="7871"/>
    <tableColumn id="8701" xr3:uid="{AA7252D3-32F3-460B-A620-68AB1245198F}" name="Column8697" dataDxfId="7870"/>
    <tableColumn id="8702" xr3:uid="{AD96D3B3-BDC1-4187-82C3-7A315C805F44}" name="Column8698" dataDxfId="7869"/>
    <tableColumn id="8703" xr3:uid="{BFB6E8BB-EC28-4D14-B09F-D692FEFABEEF}" name="Column8699" dataDxfId="7868"/>
    <tableColumn id="8704" xr3:uid="{DF91E607-4063-4F80-9A87-7DF015D81CCE}" name="Column8700" dataDxfId="7867"/>
    <tableColumn id="8705" xr3:uid="{AF8E51E9-5D52-4587-B46F-44A1ED2FF1D1}" name="Column8701" dataDxfId="7866"/>
    <tableColumn id="8706" xr3:uid="{F4B40C14-5E07-4DBA-8726-06AC21AB195A}" name="Column8702" dataDxfId="7865"/>
    <tableColumn id="8707" xr3:uid="{69A68217-1AF8-436B-8961-DC30BB3B765B}" name="Column8703" dataDxfId="7864"/>
    <tableColumn id="8708" xr3:uid="{BC14A9BF-E4B5-4408-9FC1-432CEEB8D72B}" name="Column8704" dataDxfId="7863"/>
    <tableColumn id="8709" xr3:uid="{64C6D0AD-2683-4F3A-B333-B0CF4D5C2B55}" name="Column8705" dataDxfId="7862"/>
    <tableColumn id="8710" xr3:uid="{A380678B-189C-447B-8221-159BFBE774F3}" name="Column8706" dataDxfId="7861"/>
    <tableColumn id="8711" xr3:uid="{D23ED91E-A349-4295-8E20-61753CCC2D8D}" name="Column8707" dataDxfId="7860"/>
    <tableColumn id="8712" xr3:uid="{970E96AD-6A73-4B69-A53B-C13BEF0D0790}" name="Column8708" dataDxfId="7859"/>
    <tableColumn id="8713" xr3:uid="{19F3D81F-75E0-4AAF-9ED0-52C1E2FE21AA}" name="Column8709" dataDxfId="7858"/>
    <tableColumn id="8714" xr3:uid="{84CEADE7-9D57-4989-B4FD-CFD701C1C371}" name="Column8710" dataDxfId="7857"/>
    <tableColumn id="8715" xr3:uid="{5EA11C00-DACD-43A3-B648-74A9D6776D60}" name="Column8711" dataDxfId="7856"/>
    <tableColumn id="8716" xr3:uid="{187E76FB-338F-4473-8578-732E6CAD2C22}" name="Column8712" dataDxfId="7855"/>
    <tableColumn id="8717" xr3:uid="{4A5B8132-F428-4765-9E11-D9D7693C0596}" name="Column8713" dataDxfId="7854"/>
    <tableColumn id="8718" xr3:uid="{52245637-87B9-417D-B9CE-81B4E2381F30}" name="Column8714" dataDxfId="7853"/>
    <tableColumn id="8719" xr3:uid="{7428C65D-84AD-4D4C-8642-56663DB4680B}" name="Column8715" dataDxfId="7852"/>
    <tableColumn id="8720" xr3:uid="{00A4CEE9-E353-476F-82D1-663F1FA39F33}" name="Column8716" dataDxfId="7851"/>
    <tableColumn id="8721" xr3:uid="{8EFEF854-561E-46BA-A524-6D2452223073}" name="Column8717" dataDxfId="7850"/>
    <tableColumn id="8722" xr3:uid="{73E4BC7D-1C8C-47A5-A79D-2247A12B6437}" name="Column8718" dataDxfId="7849"/>
    <tableColumn id="8723" xr3:uid="{E791D39D-AA3C-4882-A5E8-EF5879D3F7E8}" name="Column8719" dataDxfId="7848"/>
    <tableColumn id="8724" xr3:uid="{6D6DC8C1-7F19-4A36-A085-F4C3AA869F1D}" name="Column8720" dataDxfId="7847"/>
    <tableColumn id="8725" xr3:uid="{DE383579-E199-4AC6-AA94-C1F034B3CE1F}" name="Column8721" dataDxfId="7846"/>
    <tableColumn id="8726" xr3:uid="{2AB7E8B3-9CF9-495E-BE17-BA2E51912B89}" name="Column8722" dataDxfId="7845"/>
    <tableColumn id="8727" xr3:uid="{EF052A10-5191-4FE2-AB51-34D546B53257}" name="Column8723" dataDxfId="7844"/>
    <tableColumn id="8728" xr3:uid="{0990B7B7-FC88-4CC0-BD82-C224BB9B0B22}" name="Column8724" dataDxfId="7843"/>
    <tableColumn id="8729" xr3:uid="{1DA89591-8813-4FDF-935B-B466AD0484A7}" name="Column8725" dataDxfId="7842"/>
    <tableColumn id="8730" xr3:uid="{8C67A30D-31CA-4710-8005-C05298FDD644}" name="Column8726" dataDxfId="7841"/>
    <tableColumn id="8731" xr3:uid="{3F011438-7CA0-4D19-AB68-AF0DC719A094}" name="Column8727" dataDxfId="7840"/>
    <tableColumn id="8732" xr3:uid="{54A83471-1D4B-4224-AC97-1E8678561FD2}" name="Column8728" dataDxfId="7839"/>
    <tableColumn id="8733" xr3:uid="{94977DD1-3EEA-4BC7-9C58-C52C4934DACF}" name="Column8729" dataDxfId="7838"/>
    <tableColumn id="8734" xr3:uid="{55E06CA6-92B6-450A-9212-C2AF188751FC}" name="Column8730" dataDxfId="7837"/>
    <tableColumn id="8735" xr3:uid="{06A2249A-835F-4453-B371-CBB35581A3DA}" name="Column8731" dataDxfId="7836"/>
    <tableColumn id="8736" xr3:uid="{2AD78125-68AF-4570-98C3-4124E90CA4BA}" name="Column8732" dataDxfId="7835"/>
    <tableColumn id="8737" xr3:uid="{C945C44F-7FE2-4039-B084-ADECC08C899F}" name="Column8733" dataDxfId="7834"/>
    <tableColumn id="8738" xr3:uid="{876998C8-8B58-4C02-8E2B-7F6BD076B8FE}" name="Column8734" dataDxfId="7833"/>
    <tableColumn id="8739" xr3:uid="{E1034BA8-CE8B-4704-891B-163570504494}" name="Column8735" dataDxfId="7832"/>
    <tableColumn id="8740" xr3:uid="{2F830F9E-5897-491B-A07C-99247BD7986A}" name="Column8736" dataDxfId="7831"/>
    <tableColumn id="8741" xr3:uid="{0FD6A135-54BA-496E-BF26-6EE26EEEBBAB}" name="Column8737" dataDxfId="7830"/>
    <tableColumn id="8742" xr3:uid="{40157453-824E-44FB-B86C-A27DF13124D7}" name="Column8738" dataDxfId="7829"/>
    <tableColumn id="8743" xr3:uid="{E871DC15-121A-4949-9A43-680DFEEFA255}" name="Column8739" dataDxfId="7828"/>
    <tableColumn id="8744" xr3:uid="{CA378186-C449-4503-9E52-82B9D26972D5}" name="Column8740" dataDxfId="7827"/>
    <tableColumn id="8745" xr3:uid="{D56EDD00-477F-421B-978A-AE277728AA37}" name="Column8741" dataDxfId="7826"/>
    <tableColumn id="8746" xr3:uid="{CEB76855-388D-45CA-BE44-6ABD6D7DEEC3}" name="Column8742" dataDxfId="7825"/>
    <tableColumn id="8747" xr3:uid="{0F552F19-6160-45E6-94FF-6F6313DFCC3B}" name="Column8743" dataDxfId="7824"/>
    <tableColumn id="8748" xr3:uid="{57688E4B-686D-47AA-BE55-931B4A649A3A}" name="Column8744" dataDxfId="7823"/>
    <tableColumn id="8749" xr3:uid="{4D5880F9-B9C2-4805-ACFE-F7E7E7962486}" name="Column8745" dataDxfId="7822"/>
    <tableColumn id="8750" xr3:uid="{2C529073-242D-4A4A-BA17-E044EF37C3A4}" name="Column8746" dataDxfId="7821"/>
    <tableColumn id="8751" xr3:uid="{9E5DD01B-1FE3-4A66-9BA9-9A93AF9A0575}" name="Column8747" dataDxfId="7820"/>
    <tableColumn id="8752" xr3:uid="{E43F12FB-C000-4081-A184-826AD045B2C1}" name="Column8748" dataDxfId="7819"/>
    <tableColumn id="8753" xr3:uid="{2B1F55D7-CB43-4490-818F-51D8CA062668}" name="Column8749" dataDxfId="7818"/>
    <tableColumn id="8754" xr3:uid="{F03AE5EB-A723-4FF3-9BF1-95359746461F}" name="Column8750" dataDxfId="7817"/>
    <tableColumn id="8755" xr3:uid="{CCB01C16-A78D-4A01-BC50-19BEE68D8D0C}" name="Column8751" dataDxfId="7816"/>
    <tableColumn id="8756" xr3:uid="{B142D5E7-9F20-4779-AE73-A974A0917562}" name="Column8752" dataDxfId="7815"/>
    <tableColumn id="8757" xr3:uid="{8B33699C-46FC-4E85-89C8-EC477DD35381}" name="Column8753" dataDxfId="7814"/>
    <tableColumn id="8758" xr3:uid="{87A24273-5A53-4066-8F2B-CF2D333D20BB}" name="Column8754" dataDxfId="7813"/>
    <tableColumn id="8759" xr3:uid="{F97A27C0-3F2C-41C4-9247-BB6C69AFBC82}" name="Column8755" dataDxfId="7812"/>
    <tableColumn id="8760" xr3:uid="{C57F01A3-922F-4ACB-A962-3872ADDE9996}" name="Column8756" dataDxfId="7811"/>
    <tableColumn id="8761" xr3:uid="{5AF1BC96-9446-47B4-B2A4-DA4FE452AB65}" name="Column8757" dataDxfId="7810"/>
    <tableColumn id="8762" xr3:uid="{85D2AA8B-8D61-4255-8ED7-DE660CBFB086}" name="Column8758" dataDxfId="7809"/>
    <tableColumn id="8763" xr3:uid="{56EAD4F8-D20C-43A9-9C61-7D7BF25601CC}" name="Column8759" dataDxfId="7808"/>
    <tableColumn id="8764" xr3:uid="{301DADB9-62C7-48A2-B246-4DEA1D6F9111}" name="Column8760" dataDxfId="7807"/>
    <tableColumn id="8765" xr3:uid="{8196C999-5303-4DC4-B915-BF31365EACB9}" name="Column8761" dataDxfId="7806"/>
    <tableColumn id="8766" xr3:uid="{ACFBD3B8-7E7C-4ED8-A4F3-078CC0D989D2}" name="Column8762" dataDxfId="7805"/>
    <tableColumn id="8767" xr3:uid="{B2670487-4482-48ED-8E4B-E263A79D75A5}" name="Column8763" dataDxfId="7804"/>
    <tableColumn id="8768" xr3:uid="{E4D34858-355E-41FD-934F-AC99F8ECFA28}" name="Column8764" dataDxfId="7803"/>
    <tableColumn id="8769" xr3:uid="{C40CAD22-F007-41AF-89B7-839360E52167}" name="Column8765" dataDxfId="7802"/>
    <tableColumn id="8770" xr3:uid="{4B5A5210-3F7B-4354-B709-2167D601CC53}" name="Column8766" dataDxfId="7801"/>
    <tableColumn id="8771" xr3:uid="{6EA86D60-D41C-4128-9F20-E77A9C0F66BE}" name="Column8767" dataDxfId="7800"/>
    <tableColumn id="8772" xr3:uid="{F517D761-43C7-4977-89C0-4DB8BBC8BC17}" name="Column8768" dataDxfId="7799"/>
    <tableColumn id="8773" xr3:uid="{EAA27432-CBD7-4FBA-BCC8-CD0CC21A8600}" name="Column8769" dataDxfId="7798"/>
    <tableColumn id="8774" xr3:uid="{C50EE12F-45B9-49C0-98BA-22E97232BDD0}" name="Column8770" dataDxfId="7797"/>
    <tableColumn id="8775" xr3:uid="{F529488A-9BEB-45F1-87EB-78B1D572CD0A}" name="Column8771" dataDxfId="7796"/>
    <tableColumn id="8776" xr3:uid="{8BD92A7E-A685-4969-9FCA-368D6FF6CF31}" name="Column8772" dataDxfId="7795"/>
    <tableColumn id="8777" xr3:uid="{6F33654F-9C57-4A7A-AA7D-3A1631B4EFE2}" name="Column8773" dataDxfId="7794"/>
    <tableColumn id="8778" xr3:uid="{E690483F-7319-4446-B5C7-9B01FA47EAEA}" name="Column8774" dataDxfId="7793"/>
    <tableColumn id="8779" xr3:uid="{B332A791-AE96-4AA3-86A1-5C5D9A5E6B4B}" name="Column8775" dataDxfId="7792"/>
    <tableColumn id="8780" xr3:uid="{6B02D8A2-CE84-4646-A0F4-BF23E132D675}" name="Column8776" dataDxfId="7791"/>
    <tableColumn id="8781" xr3:uid="{3148BC19-FFFE-44BC-8377-7E9FD3958935}" name="Column8777" dataDxfId="7790"/>
    <tableColumn id="8782" xr3:uid="{C848E149-4821-4174-BFA9-91FCE7419F0C}" name="Column8778" dataDxfId="7789"/>
    <tableColumn id="8783" xr3:uid="{B72E5E60-4710-46D4-951A-20CAB5F8BBE2}" name="Column8779" dataDxfId="7788"/>
    <tableColumn id="8784" xr3:uid="{F3046AAB-F25B-4006-8FF0-486EE004EF0D}" name="Column8780" dataDxfId="7787"/>
    <tableColumn id="8785" xr3:uid="{76724FEB-11D0-42AE-BF44-5406EBC0E30F}" name="Column8781" dataDxfId="7786"/>
    <tableColumn id="8786" xr3:uid="{9D324F7C-559B-4B8C-8861-B5BAB86697CD}" name="Column8782" dataDxfId="7785"/>
    <tableColumn id="8787" xr3:uid="{3B04D2D8-C43B-46EF-AF6B-24D0DAF1F710}" name="Column8783" dataDxfId="7784"/>
    <tableColumn id="8788" xr3:uid="{F456DC1A-CBA3-47A0-9F06-9975C6DBDE94}" name="Column8784" dataDxfId="7783"/>
    <tableColumn id="8789" xr3:uid="{0A94B7A4-4111-4081-A9C9-C6887A240C0F}" name="Column8785" dataDxfId="7782"/>
    <tableColumn id="8790" xr3:uid="{044AA6AD-AE76-46AD-9F84-010C72282899}" name="Column8786" dataDxfId="7781"/>
    <tableColumn id="8791" xr3:uid="{6AB495A7-6DE8-43FF-8467-6AEC36ACA83C}" name="Column8787" dataDxfId="7780"/>
    <tableColumn id="8792" xr3:uid="{D2A8063F-1806-4D1D-B7EE-58C15168A58D}" name="Column8788" dataDxfId="7779"/>
    <tableColumn id="8793" xr3:uid="{34C9E707-B632-46F5-BFDC-E83E87A86294}" name="Column8789" dataDxfId="7778"/>
    <tableColumn id="8794" xr3:uid="{70EDA53C-653B-456F-84FC-3C1AEE43E6E9}" name="Column8790" dataDxfId="7777"/>
    <tableColumn id="8795" xr3:uid="{6601EE08-2703-4C81-9B38-6A099A554B7B}" name="Column8791" dataDxfId="7776"/>
    <tableColumn id="8796" xr3:uid="{D6E24D1B-5AA1-4FD5-AA60-7212E065D3D7}" name="Column8792" dataDxfId="7775"/>
    <tableColumn id="8797" xr3:uid="{6E239D78-AFC3-41E3-8FA4-2F47213967F7}" name="Column8793" dataDxfId="7774"/>
    <tableColumn id="8798" xr3:uid="{C06A20B2-5A70-4B4C-8113-A8D4BA43B6D5}" name="Column8794" dataDxfId="7773"/>
    <tableColumn id="8799" xr3:uid="{E766BB03-2FA5-49B7-87B1-9B4D06CBC43D}" name="Column8795" dataDxfId="7772"/>
    <tableColumn id="8800" xr3:uid="{62598B91-C0E0-401F-99B3-BB5305B9B828}" name="Column8796" dataDxfId="7771"/>
    <tableColumn id="8801" xr3:uid="{757EE6AB-FB4D-47A8-8B3E-3C72FD00AD5C}" name="Column8797" dataDxfId="7770"/>
    <tableColumn id="8802" xr3:uid="{65678192-B64F-4D0F-ACBD-00272ABD0BEC}" name="Column8798" dataDxfId="7769"/>
    <tableColumn id="8803" xr3:uid="{65FD2319-804D-4573-B757-230BE657A178}" name="Column8799" dataDxfId="7768"/>
    <tableColumn id="8804" xr3:uid="{D7BFE644-DD14-4CFD-9A32-A03E0B1991D0}" name="Column8800" dataDxfId="7767"/>
    <tableColumn id="8805" xr3:uid="{5564DC3C-9CB6-4E92-B62C-470077E1E143}" name="Column8801" dataDxfId="7766"/>
    <tableColumn id="8806" xr3:uid="{547E0B83-728F-4666-9CAC-D299957F27F9}" name="Column8802" dataDxfId="7765"/>
    <tableColumn id="8807" xr3:uid="{7BCC57F8-9CB6-4876-B284-DA0D5D969D3A}" name="Column8803" dataDxfId="7764"/>
    <tableColumn id="8808" xr3:uid="{C3FFE9D9-A9C4-4BAA-AF06-B5C5B240F0B7}" name="Column8804" dataDxfId="7763"/>
    <tableColumn id="8809" xr3:uid="{02BC3DBA-A65F-453B-BC80-2351A75FE752}" name="Column8805" dataDxfId="7762"/>
    <tableColumn id="8810" xr3:uid="{AFA46633-E334-48D1-ACFC-C7234316E1E0}" name="Column8806" dataDxfId="7761"/>
    <tableColumn id="8811" xr3:uid="{E16729B2-C0B5-4C04-9C50-CEA24870842D}" name="Column8807" dataDxfId="7760"/>
    <tableColumn id="8812" xr3:uid="{CF514A12-20B1-4218-B0AF-0AB5403217D2}" name="Column8808" dataDxfId="7759"/>
    <tableColumn id="8813" xr3:uid="{ECDF0BE5-9B18-41E8-A646-180DA3366D6D}" name="Column8809" dataDxfId="7758"/>
    <tableColumn id="8814" xr3:uid="{C8F7566D-F3C6-42B6-8C59-3BDE38D6BFDF}" name="Column8810" dataDxfId="7757"/>
    <tableColumn id="8815" xr3:uid="{9A0FE48D-4E26-4CDF-868D-E31A88705446}" name="Column8811" dataDxfId="7756"/>
    <tableColumn id="8816" xr3:uid="{7A547817-4A11-4050-A9A7-7A121F385582}" name="Column8812" dataDxfId="7755"/>
    <tableColumn id="8817" xr3:uid="{1A300383-31F0-4B67-8A39-ABFE7A744B7C}" name="Column8813" dataDxfId="7754"/>
    <tableColumn id="8818" xr3:uid="{F2B01636-BD19-427A-96B8-B7B2E4A2BC6C}" name="Column8814" dataDxfId="7753"/>
    <tableColumn id="8819" xr3:uid="{72E5C4BE-BEAE-4A89-9A22-DA3FE2493557}" name="Column8815" dataDxfId="7752"/>
    <tableColumn id="8820" xr3:uid="{3D1C395B-9040-47E3-88AD-ECAAB39C6399}" name="Column8816" dataDxfId="7751"/>
    <tableColumn id="8821" xr3:uid="{21872B11-FD15-4F2E-8EC5-52307574F82A}" name="Column8817" dataDxfId="7750"/>
    <tableColumn id="8822" xr3:uid="{B3F79407-120D-4293-A1F7-FBD156032B12}" name="Column8818" dataDxfId="7749"/>
    <tableColumn id="8823" xr3:uid="{7CF79F47-8C9C-483C-BBC9-46D2B0A8D560}" name="Column8819" dataDxfId="7748"/>
    <tableColumn id="8824" xr3:uid="{757FE921-3E65-4EB5-8333-A2C24B3573E4}" name="Column8820" dataDxfId="7747"/>
    <tableColumn id="8825" xr3:uid="{9FBBED09-7002-4B7B-A67A-C577E3BD4CE9}" name="Column8821" dataDxfId="7746"/>
    <tableColumn id="8826" xr3:uid="{2D30EB9D-1D66-4856-8901-BA28E9766456}" name="Column8822" dataDxfId="7745"/>
    <tableColumn id="8827" xr3:uid="{681327BB-BEAF-40A5-B353-994741BC6DC1}" name="Column8823" dataDxfId="7744"/>
    <tableColumn id="8828" xr3:uid="{C77AE6A6-06F3-4C2D-AE58-E104E39130C2}" name="Column8824" dataDxfId="7743"/>
    <tableColumn id="8829" xr3:uid="{D394FFC7-35BC-46F8-9690-3A8CDD330DE9}" name="Column8825" dataDxfId="7742"/>
    <tableColumn id="8830" xr3:uid="{C200C87A-03A5-4A8B-85C4-0A45EE30CDEB}" name="Column8826" dataDxfId="7741"/>
    <tableColumn id="8831" xr3:uid="{D20BDAF3-2AB8-4DB9-B7BE-0CCBC07FBB99}" name="Column8827" dataDxfId="7740"/>
    <tableColumn id="8832" xr3:uid="{5E713401-0A60-45B0-AC23-5160CC6F7F35}" name="Column8828" dataDxfId="7739"/>
    <tableColumn id="8833" xr3:uid="{31D33E30-A010-41ED-B4A9-B5BA1AAE2FB7}" name="Column8829" dataDxfId="7738"/>
    <tableColumn id="8834" xr3:uid="{A7616E23-F276-4A3A-86F4-1835A756C757}" name="Column8830" dataDxfId="7737"/>
    <tableColumn id="8835" xr3:uid="{5CBE061D-4FB9-4645-89B7-69F820FE1B43}" name="Column8831" dataDxfId="7736"/>
    <tableColumn id="8836" xr3:uid="{EA094227-A60D-4FB6-A6CF-F927BDEBE00F}" name="Column8832" dataDxfId="7735"/>
    <tableColumn id="8837" xr3:uid="{1F2124C4-3B6B-4EDE-92BC-8B969978BAF7}" name="Column8833" dataDxfId="7734"/>
    <tableColumn id="8838" xr3:uid="{41586E2F-3F8D-4D65-B0A8-31F3B9399A63}" name="Column8834" dataDxfId="7733"/>
    <tableColumn id="8839" xr3:uid="{50584F3B-77D4-482A-A5FB-7AA1E42EC66A}" name="Column8835" dataDxfId="7732"/>
    <tableColumn id="8840" xr3:uid="{1482B7BF-7D52-4D59-A0AF-472D92BB2A44}" name="Column8836" dataDxfId="7731"/>
    <tableColumn id="8841" xr3:uid="{C6B563B0-3A31-44F6-B060-F454ED774AEC}" name="Column8837" dataDxfId="7730"/>
    <tableColumn id="8842" xr3:uid="{F8B34B2D-91C9-4F24-B6D4-433D506FD648}" name="Column8838" dataDxfId="7729"/>
    <tableColumn id="8843" xr3:uid="{D2A6930E-7962-45A5-A398-398C18689907}" name="Column8839" dataDxfId="7728"/>
    <tableColumn id="8844" xr3:uid="{9A27CFD4-48B3-4BC2-ACBE-C88CEF6A297E}" name="Column8840" dataDxfId="7727"/>
    <tableColumn id="8845" xr3:uid="{9115562D-E85A-4ACC-AD36-0831A3E14C0A}" name="Column8841" dataDxfId="7726"/>
    <tableColumn id="8846" xr3:uid="{C036C106-578A-4D5F-A405-26A0B0929F63}" name="Column8842" dataDxfId="7725"/>
    <tableColumn id="8847" xr3:uid="{DC716A93-658A-472B-8013-607DE91F3229}" name="Column8843" dataDxfId="7724"/>
    <tableColumn id="8848" xr3:uid="{41045F1A-8F34-49EE-8B53-7DB6AE78C0F9}" name="Column8844" dataDxfId="7723"/>
    <tableColumn id="8849" xr3:uid="{5F00D5BD-7052-4206-BC5B-3E077CD45226}" name="Column8845" dataDxfId="7722"/>
    <tableColumn id="8850" xr3:uid="{1525400B-E1AD-460F-B0AD-D9212CFA43F8}" name="Column8846" dataDxfId="7721"/>
    <tableColumn id="8851" xr3:uid="{E40C03E2-7D62-46CE-819B-BFF4D2E35738}" name="Column8847" dataDxfId="7720"/>
    <tableColumn id="8852" xr3:uid="{0201E4C9-5B99-4A6F-8C0D-8B9672403184}" name="Column8848" dataDxfId="7719"/>
    <tableColumn id="8853" xr3:uid="{5EE611BF-A1E2-48E6-B9BA-A60C92063A1A}" name="Column8849" dataDxfId="7718"/>
    <tableColumn id="8854" xr3:uid="{034AFE1C-1246-4F7F-BCC1-A61A0755195D}" name="Column8850" dataDxfId="7717"/>
    <tableColumn id="8855" xr3:uid="{B19C0EF0-2F9C-4AFE-BAEE-0CB413F2331E}" name="Column8851" dataDxfId="7716"/>
    <tableColumn id="8856" xr3:uid="{7CBAE709-798F-4217-B66F-AD746DA59953}" name="Column8852" dataDxfId="7715"/>
    <tableColumn id="8857" xr3:uid="{4F831D93-91FC-44D1-AD0D-0601396421B6}" name="Column8853" dataDxfId="7714"/>
    <tableColumn id="8858" xr3:uid="{7A296FA9-FCAE-4C5D-A7D2-3331215A0F73}" name="Column8854" dataDxfId="7713"/>
    <tableColumn id="8859" xr3:uid="{153AF8C0-793C-4F3B-BD0A-41B7327E9158}" name="Column8855" dataDxfId="7712"/>
    <tableColumn id="8860" xr3:uid="{0AD9EF8E-3C4B-483C-907A-795878AB40C8}" name="Column8856" dataDxfId="7711"/>
    <tableColumn id="8861" xr3:uid="{9101A0F2-3A72-447F-9F7E-3C8869DD71A3}" name="Column8857" dataDxfId="7710"/>
    <tableColumn id="8862" xr3:uid="{29813B01-950D-4C8E-86FA-B124B0989500}" name="Column8858" dataDxfId="7709"/>
    <tableColumn id="8863" xr3:uid="{FE60C1B0-68F4-4A5B-94E4-65D523BA32A2}" name="Column8859" dataDxfId="7708"/>
    <tableColumn id="8864" xr3:uid="{74E7238C-4C24-4992-A6D4-8D53C5FBE717}" name="Column8860" dataDxfId="7707"/>
    <tableColumn id="8865" xr3:uid="{8AEEBEED-AEE9-485A-86B3-D0857E0F0661}" name="Column8861" dataDxfId="7706"/>
    <tableColumn id="8866" xr3:uid="{A4D82188-3796-4C8C-A897-D0225736D3E6}" name="Column8862" dataDxfId="7705"/>
    <tableColumn id="8867" xr3:uid="{C817005D-DB25-424A-A599-C36E1B2E1219}" name="Column8863" dataDxfId="7704"/>
    <tableColumn id="8868" xr3:uid="{69914E19-6CA8-4604-A8E5-602CE38D387B}" name="Column8864" dataDxfId="7703"/>
    <tableColumn id="8869" xr3:uid="{E02283A4-9DE7-421D-96E3-3ACA129750B3}" name="Column8865" dataDxfId="7702"/>
    <tableColumn id="8870" xr3:uid="{996B803F-60D9-4CF1-9155-69047F3F15AB}" name="Column8866" dataDxfId="7701"/>
    <tableColumn id="8871" xr3:uid="{04642D18-E139-47BE-8A58-7D3AB5E555DA}" name="Column8867" dataDxfId="7700"/>
    <tableColumn id="8872" xr3:uid="{59B9F476-7255-43D2-A9E5-F6BC10FE1284}" name="Column8868" dataDxfId="7699"/>
    <tableColumn id="8873" xr3:uid="{4987292B-6188-4630-BB03-560859FCCB97}" name="Column8869" dataDxfId="7698"/>
    <tableColumn id="8874" xr3:uid="{D5BE72D1-F8C9-4C89-A804-F9A6D51A7B66}" name="Column8870" dataDxfId="7697"/>
    <tableColumn id="8875" xr3:uid="{61E2853A-CD5F-4EA5-9519-C4F0D88B5B24}" name="Column8871" dataDxfId="7696"/>
    <tableColumn id="8876" xr3:uid="{269A2493-DC07-45D2-9DD2-B8E03F925F0B}" name="Column8872" dataDxfId="7695"/>
    <tableColumn id="8877" xr3:uid="{79A4A693-975D-4A5A-B3CB-031DB568584D}" name="Column8873" dataDxfId="7694"/>
    <tableColumn id="8878" xr3:uid="{7C23E7ED-50D0-40C1-A992-51B69BA28E2E}" name="Column8874" dataDxfId="7693"/>
    <tableColumn id="8879" xr3:uid="{113120A4-C897-43EA-8B11-975217A91B48}" name="Column8875" dataDxfId="7692"/>
    <tableColumn id="8880" xr3:uid="{DC03ADFA-95D6-48DB-9653-F96BA7E26A2F}" name="Column8876" dataDxfId="7691"/>
    <tableColumn id="8881" xr3:uid="{4BFA6145-966B-4965-80D2-56694EC2E740}" name="Column8877" dataDxfId="7690"/>
    <tableColumn id="8882" xr3:uid="{49021AB8-FF48-4A35-8A15-5732526C3447}" name="Column8878" dataDxfId="7689"/>
    <tableColumn id="8883" xr3:uid="{81415353-0797-4593-BE93-46BC6C8D8D41}" name="Column8879" dataDxfId="7688"/>
    <tableColumn id="8884" xr3:uid="{4CA45E23-030B-40B8-A7EB-8E4A5BDC8AA8}" name="Column8880" dataDxfId="7687"/>
    <tableColumn id="8885" xr3:uid="{4BAC75A5-725F-40FF-AE87-1A848E01F96E}" name="Column8881" dataDxfId="7686"/>
    <tableColumn id="8886" xr3:uid="{81010996-27E5-435B-A644-F16054213DD7}" name="Column8882" dataDxfId="7685"/>
    <tableColumn id="8887" xr3:uid="{08572309-7AC5-44C9-9E51-411F7BC993A2}" name="Column8883" dataDxfId="7684"/>
    <tableColumn id="8888" xr3:uid="{F86AB746-D83B-4648-ACAF-39BCF2E6CA77}" name="Column8884" dataDxfId="7683"/>
    <tableColumn id="8889" xr3:uid="{912C381B-B794-4128-8157-3E0D53DD609D}" name="Column8885" dataDxfId="7682"/>
    <tableColumn id="8890" xr3:uid="{F6FCC859-DFD9-461C-9741-B883D3F9CB02}" name="Column8886" dataDxfId="7681"/>
    <tableColumn id="8891" xr3:uid="{B61FE8DE-E72F-41AF-AE0F-C7082EBBF5B3}" name="Column8887" dataDxfId="7680"/>
    <tableColumn id="8892" xr3:uid="{0B2EFDEC-9EAC-4660-91FF-14006362CB0A}" name="Column8888" dataDxfId="7679"/>
    <tableColumn id="8893" xr3:uid="{2B094FF1-3073-4CC1-84C8-89377AD7CB75}" name="Column8889" dataDxfId="7678"/>
    <tableColumn id="8894" xr3:uid="{E085D274-F3B0-44DB-963C-C8538DEC7222}" name="Column8890" dataDxfId="7677"/>
    <tableColumn id="8895" xr3:uid="{098D459C-808E-472C-B6DA-006D4698EDF5}" name="Column8891" dataDxfId="7676"/>
    <tableColumn id="8896" xr3:uid="{51AED79E-D40B-445A-ABB7-B58266721531}" name="Column8892" dataDxfId="7675"/>
    <tableColumn id="8897" xr3:uid="{F9B72B07-EC2F-4EF7-B83A-5D8D078EF736}" name="Column8893" dataDxfId="7674"/>
    <tableColumn id="8898" xr3:uid="{1843543B-E922-44FC-9F09-4E229542AE74}" name="Column8894" dataDxfId="7673"/>
    <tableColumn id="8899" xr3:uid="{FFACBDF9-6018-4532-8B02-D391A2221985}" name="Column8895" dataDxfId="7672"/>
    <tableColumn id="8900" xr3:uid="{B44CE90A-81A4-46AC-8F09-B82B5941B51D}" name="Column8896" dataDxfId="7671"/>
    <tableColumn id="8901" xr3:uid="{E4E811A5-B412-4C1E-B77C-59B4CC52B66F}" name="Column8897" dataDxfId="7670"/>
    <tableColumn id="8902" xr3:uid="{CF79100D-4D7C-4FCA-9AB3-E79D582A1552}" name="Column8898" dataDxfId="7669"/>
    <tableColumn id="8903" xr3:uid="{503B60C0-B724-4D81-869E-4859D05FF841}" name="Column8899" dataDxfId="7668"/>
    <tableColumn id="8904" xr3:uid="{E35D1193-86C8-4EB4-912D-6823E4907BF7}" name="Column8900" dataDxfId="7667"/>
    <tableColumn id="8905" xr3:uid="{7630FAB8-2A8E-42C8-B406-6FF45378B30D}" name="Column8901" dataDxfId="7666"/>
    <tableColumn id="8906" xr3:uid="{22A8FB55-99ED-443B-89B2-56F3150083DD}" name="Column8902" dataDxfId="7665"/>
    <tableColumn id="8907" xr3:uid="{8B1C2372-049A-4179-BFB2-8BC9B8366B36}" name="Column8903" dataDxfId="7664"/>
    <tableColumn id="8908" xr3:uid="{EA2EE924-16AF-4E3A-822A-8492F283698D}" name="Column8904" dataDxfId="7663"/>
    <tableColumn id="8909" xr3:uid="{5D13AF42-4273-4749-BEA7-B4CCDE402366}" name="Column8905" dataDxfId="7662"/>
    <tableColumn id="8910" xr3:uid="{5BD0C8F7-B401-4A75-89BF-A4A6B092A666}" name="Column8906" dataDxfId="7661"/>
    <tableColumn id="8911" xr3:uid="{BB989CCC-F5E0-4063-8633-8D4F91F48E9F}" name="Column8907" dataDxfId="7660"/>
    <tableColumn id="8912" xr3:uid="{E21AC134-E274-4D99-BD4F-0951822B0522}" name="Column8908" dataDxfId="7659"/>
    <tableColumn id="8913" xr3:uid="{D2961B61-CBF4-4282-8065-1F99127B379C}" name="Column8909" dataDxfId="7658"/>
    <tableColumn id="8914" xr3:uid="{26CB3E86-6CB7-4239-9AA1-5A67AA7749E7}" name="Column8910" dataDxfId="7657"/>
    <tableColumn id="8915" xr3:uid="{F6B4BBA5-D4EA-47B4-99C3-D139C68ED393}" name="Column8911" dataDxfId="7656"/>
    <tableColumn id="8916" xr3:uid="{CF0866C0-F738-4E9D-9955-19B500AEDB32}" name="Column8912" dataDxfId="7655"/>
    <tableColumn id="8917" xr3:uid="{024A25D3-D968-47B7-9018-F1188E8934E0}" name="Column8913" dataDxfId="7654"/>
    <tableColumn id="8918" xr3:uid="{AA5F4A26-237B-48D2-9E47-351A32EA48E2}" name="Column8914" dataDxfId="7653"/>
    <tableColumn id="8919" xr3:uid="{8DBC4FC2-DFC7-4244-9653-2EAC7F9EC72C}" name="Column8915" dataDxfId="7652"/>
    <tableColumn id="8920" xr3:uid="{08270605-AE94-4644-BED3-1877B8252706}" name="Column8916" dataDxfId="7651"/>
    <tableColumn id="8921" xr3:uid="{A4E64587-0E63-446C-978B-90EAA8FFB743}" name="Column8917" dataDxfId="7650"/>
    <tableColumn id="8922" xr3:uid="{FDDDBA2D-555C-4C00-A4D6-7744095E982E}" name="Column8918" dataDxfId="7649"/>
    <tableColumn id="8923" xr3:uid="{1B9551C3-9B60-4470-B5CF-2E10F9832BE1}" name="Column8919" dataDxfId="7648"/>
    <tableColumn id="8924" xr3:uid="{6EAA1E34-012D-4E84-ADE8-423510D212E8}" name="Column8920" dataDxfId="7647"/>
    <tableColumn id="8925" xr3:uid="{B61B4B88-8B24-4058-BEEE-BCB8FF9452AA}" name="Column8921" dataDxfId="7646"/>
    <tableColumn id="8926" xr3:uid="{FF673514-251B-430C-B66C-B9B85027C22E}" name="Column8922" dataDxfId="7645"/>
    <tableColumn id="8927" xr3:uid="{90D2B6EC-3E32-49E2-B986-102C96B76EB9}" name="Column8923" dataDxfId="7644"/>
    <tableColumn id="8928" xr3:uid="{268C37A1-6319-49B5-80CC-F7E77A895090}" name="Column8924" dataDxfId="7643"/>
    <tableColumn id="8929" xr3:uid="{667F7070-BD85-4143-A27C-F40E1A34C841}" name="Column8925" dataDxfId="7642"/>
    <tableColumn id="8930" xr3:uid="{1153351A-CF1B-4F67-B2D2-D1AED3B8F23D}" name="Column8926" dataDxfId="7641"/>
    <tableColumn id="8931" xr3:uid="{20EF2303-B4BE-4E7E-A28F-75563A9CACD7}" name="Column8927" dataDxfId="7640"/>
    <tableColumn id="8932" xr3:uid="{26616068-B557-427C-B087-A1FCA209E098}" name="Column8928" dataDxfId="7639"/>
    <tableColumn id="8933" xr3:uid="{30A5C7A8-98A0-4423-85FD-2CEF9F7DA55C}" name="Column8929" dataDxfId="7638"/>
    <tableColumn id="8934" xr3:uid="{82797902-FFBD-4B6B-87A4-60DA86088F4C}" name="Column8930" dataDxfId="7637"/>
    <tableColumn id="8935" xr3:uid="{59F9F0ED-08F0-4231-A6E2-12257FB9A919}" name="Column8931" dataDxfId="7636"/>
    <tableColumn id="8936" xr3:uid="{BF5C4B8A-A2FA-445A-935A-7A9CFB29FD77}" name="Column8932" dataDxfId="7635"/>
    <tableColumn id="8937" xr3:uid="{FE43AC8C-F1B9-4774-BB24-3DF7DC653E65}" name="Column8933" dataDxfId="7634"/>
    <tableColumn id="8938" xr3:uid="{625F6BAB-B6BA-43C1-8123-E13D84B54E9E}" name="Column8934" dataDxfId="7633"/>
    <tableColumn id="8939" xr3:uid="{499D8D01-8E29-4F95-AAA1-3E880CC2D73E}" name="Column8935" dataDxfId="7632"/>
    <tableColumn id="8940" xr3:uid="{E9676F2B-9BDF-457A-841B-1DAF67056E12}" name="Column8936" dataDxfId="7631"/>
    <tableColumn id="8941" xr3:uid="{CA91175A-BDCD-4E47-BBF1-8757BB6D5BE5}" name="Column8937" dataDxfId="7630"/>
    <tableColumn id="8942" xr3:uid="{4A4DAC7D-9EA9-4374-9C5E-5D744E96DC0D}" name="Column8938" dataDxfId="7629"/>
    <tableColumn id="8943" xr3:uid="{B565E7F5-F72F-4803-AAE2-EF3318D38ED3}" name="Column8939" dataDxfId="7628"/>
    <tableColumn id="8944" xr3:uid="{AD1148A1-CD5E-49B7-B78B-25BAE6A8CD17}" name="Column8940" dataDxfId="7627"/>
    <tableColumn id="8945" xr3:uid="{35937AB7-04DF-468B-AE4E-B0795288F3E2}" name="Column8941" dataDxfId="7626"/>
    <tableColumn id="8946" xr3:uid="{BCD6D4D1-65A3-497E-8DF5-88C6291ABBB1}" name="Column8942" dataDxfId="7625"/>
    <tableColumn id="8947" xr3:uid="{8631CF2A-84B6-4DCD-96A0-06F747EE40C9}" name="Column8943" dataDxfId="7624"/>
    <tableColumn id="8948" xr3:uid="{B61F1114-0BA0-4F2F-A19F-B5166BEA0CEB}" name="Column8944" dataDxfId="7623"/>
    <tableColumn id="8949" xr3:uid="{BBFB320E-E759-4264-BBEA-E8C0BDB3BA70}" name="Column8945" dataDxfId="7622"/>
    <tableColumn id="8950" xr3:uid="{22CB9936-3966-4F6A-AEFE-7340305C21C5}" name="Column8946" dataDxfId="7621"/>
    <tableColumn id="8951" xr3:uid="{9C39E58A-9A5F-4F52-9288-015D403B325A}" name="Column8947" dataDxfId="7620"/>
    <tableColumn id="8952" xr3:uid="{4343CFB0-49B4-49AE-BACD-517F7196F604}" name="Column8948" dataDxfId="7619"/>
    <tableColumn id="8953" xr3:uid="{EFB22D08-DD63-457D-9193-D098047C2543}" name="Column8949" dataDxfId="7618"/>
    <tableColumn id="8954" xr3:uid="{8F45F35D-C019-4CA8-922C-574C1799AB75}" name="Column8950" dataDxfId="7617"/>
    <tableColumn id="8955" xr3:uid="{62B0DC2F-F933-466A-B1C6-76904955E594}" name="Column8951" dataDxfId="7616"/>
    <tableColumn id="8956" xr3:uid="{8432C85A-CEEC-4B35-A64B-76BCB0E61C5C}" name="Column8952" dataDxfId="7615"/>
    <tableColumn id="8957" xr3:uid="{E8793A9F-6C02-4E51-8F5E-FEDD08635A8D}" name="Column8953" dataDxfId="7614"/>
    <tableColumn id="8958" xr3:uid="{08FB2BF2-F813-418A-A5FA-78D39E53301D}" name="Column8954" dataDxfId="7613"/>
    <tableColumn id="8959" xr3:uid="{9B4730F0-D665-4FF4-8D05-AEACA954CDE5}" name="Column8955" dataDxfId="7612"/>
    <tableColumn id="8960" xr3:uid="{367A395E-AAA9-4497-AC49-A33AD5A0C058}" name="Column8956" dataDxfId="7611"/>
    <tableColumn id="8961" xr3:uid="{B1870103-5738-417C-B82C-5429F95CA257}" name="Column8957" dataDxfId="7610"/>
    <tableColumn id="8962" xr3:uid="{4D4493A4-96D7-411B-A406-3051A6E2CEFD}" name="Column8958" dataDxfId="7609"/>
    <tableColumn id="8963" xr3:uid="{DE06702D-D988-492B-A891-F13D0800E6DD}" name="Column8959" dataDxfId="7608"/>
    <tableColumn id="8964" xr3:uid="{8DC23F1D-2E04-4D74-A927-5FC1D1F4000C}" name="Column8960" dataDxfId="7607"/>
    <tableColumn id="8965" xr3:uid="{3D1DFE9D-6197-4CB8-B05D-4097ACBC5322}" name="Column8961" dataDxfId="7606"/>
    <tableColumn id="8966" xr3:uid="{7FD52ADF-7B4B-446F-806C-63D389DA4800}" name="Column8962" dataDxfId="7605"/>
    <tableColumn id="8967" xr3:uid="{3BB6C89E-1A16-4429-830C-EBAE66A6EC95}" name="Column8963" dataDxfId="7604"/>
    <tableColumn id="8968" xr3:uid="{5B9DDA01-366F-45FC-B9A8-1C986EED9945}" name="Column8964" dataDxfId="7603"/>
    <tableColumn id="8969" xr3:uid="{43750D83-AD06-4438-A573-EC961C679280}" name="Column8965" dataDxfId="7602"/>
    <tableColumn id="8970" xr3:uid="{02C09C80-F2B9-461F-A3B3-561D81E61FF9}" name="Column8966" dataDxfId="7601"/>
    <tableColumn id="8971" xr3:uid="{39129C17-D0FB-4E15-8C85-85EDF3532604}" name="Column8967" dataDxfId="7600"/>
    <tableColumn id="8972" xr3:uid="{5FF8CA60-30DD-4EDA-8619-D783DB0EB4D3}" name="Column8968" dataDxfId="7599"/>
    <tableColumn id="8973" xr3:uid="{5B25720F-7229-4491-B33E-9AF07962977B}" name="Column8969" dataDxfId="7598"/>
    <tableColumn id="8974" xr3:uid="{0051F0B3-B362-4C87-8A87-A13C7F8EAAB8}" name="Column8970" dataDxfId="7597"/>
    <tableColumn id="8975" xr3:uid="{75813C4A-DEAD-474B-A961-7842B09BB8B8}" name="Column8971" dataDxfId="7596"/>
    <tableColumn id="8976" xr3:uid="{CEA5007A-38A1-429A-8203-AB61EA890E1B}" name="Column8972" dataDxfId="7595"/>
    <tableColumn id="8977" xr3:uid="{BE5BA363-D654-4372-9DC2-3BB6806B036B}" name="Column8973" dataDxfId="7594"/>
    <tableColumn id="8978" xr3:uid="{3BD4EC9C-C2A7-47F1-BFEB-B040A6CD260C}" name="Column8974" dataDxfId="7593"/>
    <tableColumn id="8979" xr3:uid="{AA9A8AD2-4D34-4F09-877F-C34C92B8CFAE}" name="Column8975" dataDxfId="7592"/>
    <tableColumn id="8980" xr3:uid="{366CEF05-1468-41F2-9AE6-7D721915551C}" name="Column8976" dataDxfId="7591"/>
    <tableColumn id="8981" xr3:uid="{D80A63EC-C660-4DF7-A613-99D57AEFD045}" name="Column8977" dataDxfId="7590"/>
    <tableColumn id="8982" xr3:uid="{267504FF-059E-4943-B8CB-88EF63045A23}" name="Column8978" dataDxfId="7589"/>
    <tableColumn id="8983" xr3:uid="{41D18012-5D1B-4A62-A5E6-D08CDF443426}" name="Column8979" dataDxfId="7588"/>
    <tableColumn id="8984" xr3:uid="{47CBED10-CB4D-4B9B-A91C-C0701F261D39}" name="Column8980" dataDxfId="7587"/>
    <tableColumn id="8985" xr3:uid="{9EF4E34F-60E8-4821-AF8B-BE073B852282}" name="Column8981" dataDxfId="7586"/>
    <tableColumn id="8986" xr3:uid="{B8CD0D19-9888-46F1-95CB-E019BE4F24C4}" name="Column8982" dataDxfId="7585"/>
    <tableColumn id="8987" xr3:uid="{358B154E-AAF1-4683-B343-E9CE336F40EC}" name="Column8983" dataDxfId="7584"/>
    <tableColumn id="8988" xr3:uid="{84AAC0B0-F6FF-4800-8980-1140C6FE52CC}" name="Column8984" dataDxfId="7583"/>
    <tableColumn id="8989" xr3:uid="{AC3CC6DE-5A9C-4E94-97E6-2E98F872337D}" name="Column8985" dataDxfId="7582"/>
    <tableColumn id="8990" xr3:uid="{35511CBD-C2FE-44BD-ADFB-C8B28DF2C73D}" name="Column8986" dataDxfId="7581"/>
    <tableColumn id="8991" xr3:uid="{DA94E037-7D5E-4ED2-9945-DD1B3C297D77}" name="Column8987" dataDxfId="7580"/>
    <tableColumn id="8992" xr3:uid="{2C5FF339-A087-4B9C-A1EE-9648116E05C4}" name="Column8988" dataDxfId="7579"/>
    <tableColumn id="8993" xr3:uid="{5C1EA114-557A-4265-A3D7-45083BE66367}" name="Column8989" dataDxfId="7578"/>
    <tableColumn id="8994" xr3:uid="{DBD0D741-231F-486E-BBD9-0464B71DF425}" name="Column8990" dataDxfId="7577"/>
    <tableColumn id="8995" xr3:uid="{707E85D0-B83D-4EEC-9E2F-CFA2C3AC0025}" name="Column8991" dataDxfId="7576"/>
    <tableColumn id="8996" xr3:uid="{43AD25DB-2D56-476D-A92F-093B740C3CD8}" name="Column8992" dataDxfId="7575"/>
    <tableColumn id="8997" xr3:uid="{817B8A35-0A14-48A3-8D86-09FA69C84B08}" name="Column8993" dataDxfId="7574"/>
    <tableColumn id="8998" xr3:uid="{4AC9F438-45B6-4D24-9697-3E126F1797ED}" name="Column8994" dataDxfId="7573"/>
    <tableColumn id="8999" xr3:uid="{B447AFC1-B3CB-4903-87C5-B3DF5445CAB4}" name="Column8995" dataDxfId="7572"/>
    <tableColumn id="9000" xr3:uid="{DD41862A-F011-486C-B31E-3FD2DE16C944}" name="Column8996" dataDxfId="7571"/>
    <tableColumn id="9001" xr3:uid="{508719FA-CB2F-46B6-A83B-19BE1C8ECB57}" name="Column8997" dataDxfId="7570"/>
    <tableColumn id="9002" xr3:uid="{A0E6C445-828F-4BE6-9F4A-3367C8E6B68A}" name="Column8998" dataDxfId="7569"/>
    <tableColumn id="9003" xr3:uid="{E3D44D88-8638-43D2-AD6A-F064285516C1}" name="Column8999" dataDxfId="7568"/>
    <tableColumn id="9004" xr3:uid="{4583CE61-834D-4DD6-BAEE-B170CE9728E4}" name="Column9000" dataDxfId="7567"/>
    <tableColumn id="9005" xr3:uid="{C3298DED-23E4-4367-AE57-2956B7A0BB0D}" name="Column9001" dataDxfId="7566"/>
    <tableColumn id="9006" xr3:uid="{528FF553-887B-4279-9C4C-09F79CAD19E2}" name="Column9002" dataDxfId="7565"/>
    <tableColumn id="9007" xr3:uid="{C13607A1-A477-41FB-B9EB-4F33D24C43F7}" name="Column9003" dataDxfId="7564"/>
    <tableColumn id="9008" xr3:uid="{6D35B66C-DEFD-4ED6-9FDC-0303746F4BEE}" name="Column9004" dataDxfId="7563"/>
    <tableColumn id="9009" xr3:uid="{8FD0E273-9C0B-467A-8563-5F8AFFB153CF}" name="Column9005" dataDxfId="7562"/>
    <tableColumn id="9010" xr3:uid="{7137378B-F8EB-456F-8925-4A633DCA47FF}" name="Column9006" dataDxfId="7561"/>
    <tableColumn id="9011" xr3:uid="{32D2F7A9-EB7A-46E7-9CC7-430087FA1AFC}" name="Column9007" dataDxfId="7560"/>
    <tableColumn id="9012" xr3:uid="{0A57106E-11D6-4889-8C21-1CA33BCC9CB8}" name="Column9008" dataDxfId="7559"/>
    <tableColumn id="9013" xr3:uid="{24208DDA-6AD0-483D-9EE3-4A12EF1FCBB3}" name="Column9009" dataDxfId="7558"/>
    <tableColumn id="9014" xr3:uid="{EEEA6B30-90EA-4825-9EEF-2EDDB7168075}" name="Column9010" dataDxfId="7557"/>
    <tableColumn id="9015" xr3:uid="{A4DD6359-37A4-420C-AF04-2EC71B59BEA2}" name="Column9011" dataDxfId="7556"/>
    <tableColumn id="9016" xr3:uid="{AF797CCA-4809-4888-8C6B-30A2D3EE1C79}" name="Column9012" dataDxfId="7555"/>
    <tableColumn id="9017" xr3:uid="{CE087436-E169-432B-858D-4FF2EF23BE80}" name="Column9013" dataDxfId="7554"/>
    <tableColumn id="9018" xr3:uid="{64FDD165-B9AA-40AC-ACDE-C18CA9FD9D80}" name="Column9014" dataDxfId="7553"/>
    <tableColumn id="9019" xr3:uid="{7530A804-D651-432A-B96B-8C019A75BD3F}" name="Column9015" dataDxfId="7552"/>
    <tableColumn id="9020" xr3:uid="{7F222535-12ED-4F96-8418-8E15AF097243}" name="Column9016" dataDxfId="7551"/>
    <tableColumn id="9021" xr3:uid="{902A44C3-4275-4E3E-8A0D-C2FEA55E5CFF}" name="Column9017" dataDxfId="7550"/>
    <tableColumn id="9022" xr3:uid="{61682996-4D5A-4DC6-A0D5-A4DA4B307D90}" name="Column9018" dataDxfId="7549"/>
    <tableColumn id="9023" xr3:uid="{26B8FE2D-1B38-4B32-A293-556CD2BF0C70}" name="Column9019" dataDxfId="7548"/>
    <tableColumn id="9024" xr3:uid="{1FD26726-DEE5-43B3-81F4-DA0449C0AA09}" name="Column9020" dataDxfId="7547"/>
    <tableColumn id="9025" xr3:uid="{538C10E6-58D5-47B2-BDDD-CB84BDC16F34}" name="Column9021" dataDxfId="7546"/>
    <tableColumn id="9026" xr3:uid="{E3CAED6A-002A-443D-99AF-836B4FF233CA}" name="Column9022" dataDxfId="7545"/>
    <tableColumn id="9027" xr3:uid="{2CD307C9-1FEE-41DA-812C-F51619E63B01}" name="Column9023" dataDxfId="7544"/>
    <tableColumn id="9028" xr3:uid="{B2A1186C-442F-4EF5-83C8-FD8F088FC383}" name="Column9024" dataDxfId="7543"/>
    <tableColumn id="9029" xr3:uid="{98D6DBDE-FB8E-4090-88FD-042E7D96B085}" name="Column9025" dataDxfId="7542"/>
    <tableColumn id="9030" xr3:uid="{FA07291D-6268-4984-B836-EBDCA1DD39AB}" name="Column9026" dataDxfId="7541"/>
    <tableColumn id="9031" xr3:uid="{EB706295-E6EF-4B56-A6EB-2F739B00AA16}" name="Column9027" dataDxfId="7540"/>
    <tableColumn id="9032" xr3:uid="{CFF74FA5-D047-4AA6-AE92-359491E74F79}" name="Column9028" dataDxfId="7539"/>
    <tableColumn id="9033" xr3:uid="{EE45CA95-B18A-475C-922C-C711F3A4D9D2}" name="Column9029" dataDxfId="7538"/>
    <tableColumn id="9034" xr3:uid="{9A3E396B-8225-415D-8A7A-4D226C5B2F3A}" name="Column9030" dataDxfId="7537"/>
    <tableColumn id="9035" xr3:uid="{3D3B5CE5-6E29-4DBD-AC97-AC72ADCE44FB}" name="Column9031" dataDxfId="7536"/>
    <tableColumn id="9036" xr3:uid="{BE851BDE-B6D7-4DD4-ADFB-656BAE9E437E}" name="Column9032" dataDxfId="7535"/>
    <tableColumn id="9037" xr3:uid="{DF6D3656-0DDB-4635-9187-2A3DF42044C2}" name="Column9033" dataDxfId="7534"/>
    <tableColumn id="9038" xr3:uid="{63BE229F-D089-4635-8400-59CE5174A7EB}" name="Column9034" dataDxfId="7533"/>
    <tableColumn id="9039" xr3:uid="{82D2A0FD-915B-4561-8ED0-B8C807971313}" name="Column9035" dataDxfId="7532"/>
    <tableColumn id="9040" xr3:uid="{3D14D045-DBB5-485D-84D3-2B856842F930}" name="Column9036" dataDxfId="7531"/>
    <tableColumn id="9041" xr3:uid="{8D1F1460-31E6-438D-9F72-7C78AEC9F687}" name="Column9037" dataDxfId="7530"/>
    <tableColumn id="9042" xr3:uid="{1C8069C8-CF1E-486E-BA67-ED51FC89CE25}" name="Column9038" dataDxfId="7529"/>
    <tableColumn id="9043" xr3:uid="{733DFFA3-1052-4C3F-9657-F98E0088EAC6}" name="Column9039" dataDxfId="7528"/>
    <tableColumn id="9044" xr3:uid="{77345C63-8714-410D-9A23-682894D60F9D}" name="Column9040" dataDxfId="7527"/>
    <tableColumn id="9045" xr3:uid="{22BEA83A-7D4B-4532-A993-6676476B4D87}" name="Column9041" dataDxfId="7526"/>
    <tableColumn id="9046" xr3:uid="{17BDB4BA-8AF7-4687-8E62-E8E7BE11E052}" name="Column9042" dataDxfId="7525"/>
    <tableColumn id="9047" xr3:uid="{CA72EB9E-6AD6-41CB-93E1-9783AAFE9C2D}" name="Column9043" dataDxfId="7524"/>
    <tableColumn id="9048" xr3:uid="{611883F1-2466-4746-AE3C-1B28745057D3}" name="Column9044" dataDxfId="7523"/>
    <tableColumn id="9049" xr3:uid="{B7F5970A-9528-4054-BD2F-9C1C694F9200}" name="Column9045" dataDxfId="7522"/>
    <tableColumn id="9050" xr3:uid="{C7DFAE7F-7922-4F63-9720-B63ABED8B78E}" name="Column9046" dataDxfId="7521"/>
    <tableColumn id="9051" xr3:uid="{FFEF2B24-ADC2-44E3-8D22-84A46AC0A8C1}" name="Column9047" dataDxfId="7520"/>
    <tableColumn id="9052" xr3:uid="{551F662E-0E87-42C9-99D7-CEC0F7BAC5F8}" name="Column9048" dataDxfId="7519"/>
    <tableColumn id="9053" xr3:uid="{C282CBCA-D687-44AC-BF4B-A2DB9BF73481}" name="Column9049" dataDxfId="7518"/>
    <tableColumn id="9054" xr3:uid="{32BC580F-24FA-4D6F-B97E-645C8A1049B6}" name="Column9050" dataDxfId="7517"/>
    <tableColumn id="9055" xr3:uid="{9572D788-FE35-4579-8149-04BC34D38C0B}" name="Column9051" dataDxfId="7516"/>
    <tableColumn id="9056" xr3:uid="{5116BF4D-BB28-4F53-980D-0753232AA2A9}" name="Column9052" dataDxfId="7515"/>
    <tableColumn id="9057" xr3:uid="{74069419-E314-4F8D-B911-F6BF685A66E3}" name="Column9053" dataDxfId="7514"/>
    <tableColumn id="9058" xr3:uid="{48008AA0-C5D1-4DEC-8342-063EA2BEE309}" name="Column9054" dataDxfId="7513"/>
    <tableColumn id="9059" xr3:uid="{6D3B6864-D1BE-4122-904D-EA5B1DBBF502}" name="Column9055" dataDxfId="7512"/>
    <tableColumn id="9060" xr3:uid="{2D0D2032-E9BE-4397-BED9-DF382116112D}" name="Column9056" dataDxfId="7511"/>
    <tableColumn id="9061" xr3:uid="{2505BBC8-6FA0-4774-9FEC-4F0101C2312C}" name="Column9057" dataDxfId="7510"/>
    <tableColumn id="9062" xr3:uid="{310004F0-47C7-4CA3-904D-6CFC1B8043B8}" name="Column9058" dataDxfId="7509"/>
    <tableColumn id="9063" xr3:uid="{C6BCDBAA-0364-4150-8BAA-0166B65A4834}" name="Column9059" dataDxfId="7508"/>
    <tableColumn id="9064" xr3:uid="{AA76B835-1520-4557-9F97-C4EEE8197C99}" name="Column9060" dataDxfId="7507"/>
    <tableColumn id="9065" xr3:uid="{C4C69093-587B-4A39-9C23-7586DADE57DC}" name="Column9061" dataDxfId="7506"/>
    <tableColumn id="9066" xr3:uid="{13E85A4F-974C-4550-BED4-1036248DBA17}" name="Column9062" dataDxfId="7505"/>
    <tableColumn id="9067" xr3:uid="{8D509D3A-9E26-45FB-85EC-1DDF4F701104}" name="Column9063" dataDxfId="7504"/>
    <tableColumn id="9068" xr3:uid="{DB078B2D-CE1A-4E9A-9A4E-A76C919287B8}" name="Column9064" dataDxfId="7503"/>
    <tableColumn id="9069" xr3:uid="{CB2DA9A2-7796-43D1-AC40-2E0E8A2B4BAF}" name="Column9065" dataDxfId="7502"/>
    <tableColumn id="9070" xr3:uid="{8435899B-DFE7-4851-BF6D-204C7808AA87}" name="Column9066" dataDxfId="7501"/>
    <tableColumn id="9071" xr3:uid="{6A5D9081-57C6-4326-ABA3-CBF516F8C579}" name="Column9067" dataDxfId="7500"/>
    <tableColumn id="9072" xr3:uid="{462B8DD4-7037-4E5D-B83B-CD2F8583C604}" name="Column9068" dataDxfId="7499"/>
    <tableColumn id="9073" xr3:uid="{F718D81A-CD9F-437E-851A-3CBBB4B80813}" name="Column9069" dataDxfId="7498"/>
    <tableColumn id="9074" xr3:uid="{5743F200-8F80-422D-8865-65BE4C949F6D}" name="Column9070" dataDxfId="7497"/>
    <tableColumn id="9075" xr3:uid="{17B2D3DC-744B-4BD1-8836-9E99828BB805}" name="Column9071" dataDxfId="7496"/>
    <tableColumn id="9076" xr3:uid="{3B5611D8-280F-453F-B656-5719C759C3DE}" name="Column9072" dataDxfId="7495"/>
    <tableColumn id="9077" xr3:uid="{48FE7AD1-B603-4646-9B16-070E357C5A99}" name="Column9073" dataDxfId="7494"/>
    <tableColumn id="9078" xr3:uid="{D39FB2EB-06AB-4287-9B06-4D91A30CFFC7}" name="Column9074" dataDxfId="7493"/>
    <tableColumn id="9079" xr3:uid="{20B788AC-3400-48D0-9E31-ACB3768B3C34}" name="Column9075" dataDxfId="7492"/>
    <tableColumn id="9080" xr3:uid="{3E0B28B2-B6A6-4D2F-8E62-5A1CC3562393}" name="Column9076" dataDxfId="7491"/>
    <tableColumn id="9081" xr3:uid="{DB27E7B0-52B4-49C4-A910-0492A0DF5F4C}" name="Column9077" dataDxfId="7490"/>
    <tableColumn id="9082" xr3:uid="{F1115359-7BAB-44ED-BC93-3984A4401EF0}" name="Column9078" dataDxfId="7489"/>
    <tableColumn id="9083" xr3:uid="{76D1485D-7A32-4BFC-94E6-A414D96CCD34}" name="Column9079" dataDxfId="7488"/>
    <tableColumn id="9084" xr3:uid="{B8414F1E-C48B-4A77-A772-E192F0A31B6E}" name="Column9080" dataDxfId="7487"/>
    <tableColumn id="9085" xr3:uid="{7063646C-F074-4B0E-8B1A-F3DDA65CC82A}" name="Column9081" dataDxfId="7486"/>
    <tableColumn id="9086" xr3:uid="{B98A6548-B204-41E8-AF71-1AC73A2CB0FB}" name="Column9082" dataDxfId="7485"/>
    <tableColumn id="9087" xr3:uid="{CE463AA8-368C-45F2-A593-AA6A4FACABAC}" name="Column9083" dataDxfId="7484"/>
    <tableColumn id="9088" xr3:uid="{43F53165-F539-4B1C-BCA1-ACA4CFEFAB4A}" name="Column9084" dataDxfId="7483"/>
    <tableColumn id="9089" xr3:uid="{9EE909C8-62D3-4ECB-862E-FF312E680BB7}" name="Column9085" dataDxfId="7482"/>
    <tableColumn id="9090" xr3:uid="{A017AEFF-EABD-48F7-B882-C1957C6D1E62}" name="Column9086" dataDxfId="7481"/>
    <tableColumn id="9091" xr3:uid="{3838930C-C161-4126-AAF4-26B8E4ED62D5}" name="Column9087" dataDxfId="7480"/>
    <tableColumn id="9092" xr3:uid="{646ACDE5-E694-4BA7-B2D1-01ED8E26369D}" name="Column9088" dataDxfId="7479"/>
    <tableColumn id="9093" xr3:uid="{6805AD3B-F1D5-497E-960A-002377157739}" name="Column9089" dataDxfId="7478"/>
    <tableColumn id="9094" xr3:uid="{07A4386F-BC46-4D8B-9CF4-AD6F51F3018E}" name="Column9090" dataDxfId="7477"/>
    <tableColumn id="9095" xr3:uid="{D8C63C13-A392-4A23-92AF-13AB9375CC7E}" name="Column9091" dataDxfId="7476"/>
    <tableColumn id="9096" xr3:uid="{913EE531-5540-4299-9CD8-9596138AA1F6}" name="Column9092" dataDxfId="7475"/>
    <tableColumn id="9097" xr3:uid="{6335D830-A55C-42DF-9513-D9FA0C401F05}" name="Column9093" dataDxfId="7474"/>
    <tableColumn id="9098" xr3:uid="{CA8DC9B2-4FA5-48ED-8823-AB19C23BA4D4}" name="Column9094" dataDxfId="7473"/>
    <tableColumn id="9099" xr3:uid="{AC2B8A4A-8BF2-4BA1-969A-984BFE1095E2}" name="Column9095" dataDxfId="7472"/>
    <tableColumn id="9100" xr3:uid="{7033C584-07D0-475A-80DF-862E25EDF9AD}" name="Column9096" dataDxfId="7471"/>
    <tableColumn id="9101" xr3:uid="{9B495C6E-B64C-42FF-B50C-9D0BC943E235}" name="Column9097" dataDxfId="7470"/>
    <tableColumn id="9102" xr3:uid="{821058E6-183B-475E-85B8-86626427FA4B}" name="Column9098" dataDxfId="7469"/>
    <tableColumn id="9103" xr3:uid="{A48355EE-B3E3-4D2C-8142-5DCC8CEF629A}" name="Column9099" dataDxfId="7468"/>
    <tableColumn id="9104" xr3:uid="{19B521DA-78F9-4B00-B3CF-D9D0475B2E8A}" name="Column9100" dataDxfId="7467"/>
    <tableColumn id="9105" xr3:uid="{472BEC54-EF6C-4C7F-B230-78F6C9A0F1CE}" name="Column9101" dataDxfId="7466"/>
    <tableColumn id="9106" xr3:uid="{54E703BB-7CE0-4A73-B346-4E95930F335E}" name="Column9102" dataDxfId="7465"/>
    <tableColumn id="9107" xr3:uid="{68F696A4-DC2F-49C9-9749-629807A6BA27}" name="Column9103" dataDxfId="7464"/>
    <tableColumn id="9108" xr3:uid="{3830C03F-93A5-4EAB-A60E-AC11C218B4A2}" name="Column9104" dataDxfId="7463"/>
    <tableColumn id="9109" xr3:uid="{601850A6-843A-49D4-8DFA-4BA618D497FF}" name="Column9105" dataDxfId="7462"/>
    <tableColumn id="9110" xr3:uid="{854DE4BD-58C5-44A2-9B71-0D4CA5EE6E70}" name="Column9106" dataDxfId="7461"/>
    <tableColumn id="9111" xr3:uid="{9F85DD71-8C70-45EE-B2FE-1AD23232F956}" name="Column9107" dataDxfId="7460"/>
    <tableColumn id="9112" xr3:uid="{B3CF3887-FC42-45DE-B2B0-562256CD5786}" name="Column9108" dataDxfId="7459"/>
    <tableColumn id="9113" xr3:uid="{0013EF9B-F18A-4305-8160-D024336A46CF}" name="Column9109" dataDxfId="7458"/>
    <tableColumn id="9114" xr3:uid="{FEE19352-4833-4381-82DC-AFB8DEC137D6}" name="Column9110" dataDxfId="7457"/>
    <tableColumn id="9115" xr3:uid="{EA3ABF46-CEF4-4C5F-B2A9-D3CFD355C87F}" name="Column9111" dataDxfId="7456"/>
    <tableColumn id="9116" xr3:uid="{5A44BC33-A60B-4571-ACF8-7B65EEABCC72}" name="Column9112" dataDxfId="7455"/>
    <tableColumn id="9117" xr3:uid="{F5037FF4-FDD3-4D31-9F49-167A0CFBA7DE}" name="Column9113" dataDxfId="7454"/>
    <tableColumn id="9118" xr3:uid="{6CABECAC-F60B-46BF-A72D-362F0982DD47}" name="Column9114" dataDxfId="7453"/>
    <tableColumn id="9119" xr3:uid="{E56A2FAD-7BA7-47C9-BBB9-6B47329FAEC2}" name="Column9115" dataDxfId="7452"/>
    <tableColumn id="9120" xr3:uid="{BA480A06-B398-4170-9C05-A944FE311FF6}" name="Column9116" dataDxfId="7451"/>
    <tableColumn id="9121" xr3:uid="{54F957BC-7C89-4C74-86C0-76E12674723D}" name="Column9117" dataDxfId="7450"/>
    <tableColumn id="9122" xr3:uid="{6B629D32-3CCB-4902-ACC8-B453A3038F79}" name="Column9118" dataDxfId="7449"/>
    <tableColumn id="9123" xr3:uid="{841F1907-8D77-44A0-AB47-0F8C6EB36028}" name="Column9119" dataDxfId="7448"/>
    <tableColumn id="9124" xr3:uid="{5DC6FC39-A264-4224-ACC4-2D53E1559440}" name="Column9120" dataDxfId="7447"/>
    <tableColumn id="9125" xr3:uid="{86D50E87-049C-4158-AC1F-165F395F20AC}" name="Column9121" dataDxfId="7446"/>
    <tableColumn id="9126" xr3:uid="{85C0AF2A-2AB2-4A0E-86F4-0060D47B2AAF}" name="Column9122" dataDxfId="7445"/>
    <tableColumn id="9127" xr3:uid="{C17BB81E-C09E-4F0D-8BFE-2C6A33B2D266}" name="Column9123" dataDxfId="7444"/>
    <tableColumn id="9128" xr3:uid="{F5398303-3F45-4703-9FD2-79C68B129D7E}" name="Column9124" dataDxfId="7443"/>
    <tableColumn id="9129" xr3:uid="{64BD2374-54B8-44A2-91F3-B3294F5713BA}" name="Column9125" dataDxfId="7442"/>
    <tableColumn id="9130" xr3:uid="{D31B011A-6E20-43B2-9DC6-16FA60D48AD1}" name="Column9126" dataDxfId="7441"/>
    <tableColumn id="9131" xr3:uid="{AAA65790-121A-4C2C-A7EC-EC83B9FA6D33}" name="Column9127" dataDxfId="7440"/>
    <tableColumn id="9132" xr3:uid="{482FC29E-7305-44F3-8CE6-944F33B64D66}" name="Column9128" dataDxfId="7439"/>
    <tableColumn id="9133" xr3:uid="{C7373EB8-7265-40E3-A171-62AD607C8011}" name="Column9129" dataDxfId="7438"/>
    <tableColumn id="9134" xr3:uid="{39958EA5-8751-4400-B084-D86C7E092BED}" name="Column9130" dataDxfId="7437"/>
    <tableColumn id="9135" xr3:uid="{CB8FE1A6-1057-4984-9E87-F04E42167820}" name="Column9131" dataDxfId="7436"/>
    <tableColumn id="9136" xr3:uid="{1830A3E3-74F1-4013-842F-A0409555CBA3}" name="Column9132" dataDxfId="7435"/>
    <tableColumn id="9137" xr3:uid="{565CF897-0121-4149-95BF-203F3A013776}" name="Column9133" dataDxfId="7434"/>
    <tableColumn id="9138" xr3:uid="{65E0374E-94B6-4084-9178-965141C69BC1}" name="Column9134" dataDxfId="7433"/>
    <tableColumn id="9139" xr3:uid="{93352CCC-323C-4E0B-ADC0-30D6040C6A9F}" name="Column9135" dataDxfId="7432"/>
    <tableColumn id="9140" xr3:uid="{7E13BD4F-3AC3-4A92-AEB5-BD97944614B2}" name="Column9136" dataDxfId="7431"/>
    <tableColumn id="9141" xr3:uid="{281D419F-8123-4CE2-B929-B5D0D1C54545}" name="Column9137" dataDxfId="7430"/>
    <tableColumn id="9142" xr3:uid="{8DC8689D-C3C3-426D-BCE5-036155C2B9B8}" name="Column9138" dataDxfId="7429"/>
    <tableColumn id="9143" xr3:uid="{0776937B-B70F-48EE-946A-B7AC880E6316}" name="Column9139" dataDxfId="7428"/>
    <tableColumn id="9144" xr3:uid="{040E3674-A1C5-4A73-9319-418D3FCA604C}" name="Column9140" dataDxfId="7427"/>
    <tableColumn id="9145" xr3:uid="{E355AD09-2CD3-417F-A49B-37A57725BCFD}" name="Column9141" dataDxfId="7426"/>
    <tableColumn id="9146" xr3:uid="{6067D819-0D3E-47E4-AFBF-382743FDF342}" name="Column9142" dataDxfId="7425"/>
    <tableColumn id="9147" xr3:uid="{47F76B9B-7334-4A46-AADD-00E7D2E14C30}" name="Column9143" dataDxfId="7424"/>
    <tableColumn id="9148" xr3:uid="{FB6ED8D1-B035-4D0D-9DBC-FE6AD94D9442}" name="Column9144" dataDxfId="7423"/>
    <tableColumn id="9149" xr3:uid="{3B4DCC23-C6F2-4F34-AF4E-57D21539B458}" name="Column9145" dataDxfId="7422"/>
    <tableColumn id="9150" xr3:uid="{744CD933-3E62-4290-95B2-E8D34032E32B}" name="Column9146" dataDxfId="7421"/>
    <tableColumn id="9151" xr3:uid="{F923B617-7619-4BC0-88D5-7A50BAD44786}" name="Column9147" dataDxfId="7420"/>
    <tableColumn id="9152" xr3:uid="{D52EE810-67B2-4899-B33A-2BC373310836}" name="Column9148" dataDxfId="7419"/>
    <tableColumn id="9153" xr3:uid="{545CF77E-2074-4E93-B9CE-D8818FC3CB98}" name="Column9149" dataDxfId="7418"/>
    <tableColumn id="9154" xr3:uid="{659754EA-CCEF-4250-B9CF-78679AEA569E}" name="Column9150" dataDxfId="7417"/>
    <tableColumn id="9155" xr3:uid="{E0E466D6-764A-4F15-B440-337016C0978E}" name="Column9151" dataDxfId="7416"/>
    <tableColumn id="9156" xr3:uid="{9CBED3C1-7286-47F4-ADEC-9B1748C40697}" name="Column9152" dataDxfId="7415"/>
    <tableColumn id="9157" xr3:uid="{EF93A3D4-49BF-42C0-B286-031805DCBCAE}" name="Column9153" dataDxfId="7414"/>
    <tableColumn id="9158" xr3:uid="{D28DAFB3-A3C5-4D05-9DB3-C89B12F6BBC6}" name="Column9154" dataDxfId="7413"/>
    <tableColumn id="9159" xr3:uid="{746049E2-1E4C-4473-967B-1ACFE9129D99}" name="Column9155" dataDxfId="7412"/>
    <tableColumn id="9160" xr3:uid="{09DAEAC1-5655-4710-8B70-14EA3E55BF84}" name="Column9156" dataDxfId="7411"/>
    <tableColumn id="9161" xr3:uid="{911B5779-D24A-4B31-B76F-556D662F326D}" name="Column9157" dataDxfId="7410"/>
    <tableColumn id="9162" xr3:uid="{941ABE2E-560D-4B6C-8319-28209A47D9C6}" name="Column9158" dataDxfId="7409"/>
    <tableColumn id="9163" xr3:uid="{EF3CDE14-E3A0-412C-8423-0BDECC1F3928}" name="Column9159" dataDxfId="7408"/>
    <tableColumn id="9164" xr3:uid="{059E7694-75BA-417D-B1BD-5DEF8A0E99E2}" name="Column9160" dataDxfId="7407"/>
    <tableColumn id="9165" xr3:uid="{DD207856-00D6-4C66-B552-086F3A080D49}" name="Column9161" dataDxfId="7406"/>
    <tableColumn id="9166" xr3:uid="{FF01A73E-78EC-46F6-A569-887B53BA9522}" name="Column9162" dataDxfId="7405"/>
    <tableColumn id="9167" xr3:uid="{19592BDA-5580-4785-A936-A296637776D8}" name="Column9163" dataDxfId="7404"/>
    <tableColumn id="9168" xr3:uid="{D8585208-9D0C-4058-983D-8AE17E174212}" name="Column9164" dataDxfId="7403"/>
    <tableColumn id="9169" xr3:uid="{338599BB-3370-403E-A930-2E73A1E4001D}" name="Column9165" dataDxfId="7402"/>
    <tableColumn id="9170" xr3:uid="{7C27D894-B512-4C2E-82B0-D17D85262008}" name="Column9166" dataDxfId="7401"/>
    <tableColumn id="9171" xr3:uid="{C2EACB04-0CCC-40EA-9448-A2A065811DBB}" name="Column9167" dataDxfId="7400"/>
    <tableColumn id="9172" xr3:uid="{C021FA88-ADC4-4D4C-A980-0F0E271B9AFA}" name="Column9168" dataDxfId="7399"/>
    <tableColumn id="9173" xr3:uid="{C7A297D4-36A7-42FA-9C89-189BE264E57B}" name="Column9169" dataDxfId="7398"/>
    <tableColumn id="9174" xr3:uid="{01B0A939-FFBF-456E-9691-B6C5D7AA099A}" name="Column9170" dataDxfId="7397"/>
    <tableColumn id="9175" xr3:uid="{66194B16-B87D-4D33-8C6A-D932A18BF839}" name="Column9171" dataDxfId="7396"/>
    <tableColumn id="9176" xr3:uid="{B9B8928C-80E5-4144-9F5B-D5F75DC092EF}" name="Column9172" dataDxfId="7395"/>
    <tableColumn id="9177" xr3:uid="{51C34B0D-85A9-4014-9301-D1D7DF4CAD20}" name="Column9173" dataDxfId="7394"/>
    <tableColumn id="9178" xr3:uid="{96A58130-7CDC-4966-9C57-289770B5CE19}" name="Column9174" dataDxfId="7393"/>
    <tableColumn id="9179" xr3:uid="{EB49B39F-65AF-48F9-AA82-8A0E023C36A0}" name="Column9175" dataDxfId="7392"/>
    <tableColumn id="9180" xr3:uid="{B41E7AEB-50EF-45E9-B843-3777604B8BB0}" name="Column9176" dataDxfId="7391"/>
    <tableColumn id="9181" xr3:uid="{4E8BB97E-6D07-4DFD-AFAF-51A2012A339F}" name="Column9177" dataDxfId="7390"/>
    <tableColumn id="9182" xr3:uid="{940E7F09-239A-4ED8-AC5F-0B13B41CE314}" name="Column9178" dataDxfId="7389"/>
    <tableColumn id="9183" xr3:uid="{B6BA3857-BCEE-4167-877B-1FB787C008CC}" name="Column9179" dataDxfId="7388"/>
    <tableColumn id="9184" xr3:uid="{9290065F-8C07-44C6-8B28-89A4D9A6DAD3}" name="Column9180" dataDxfId="7387"/>
    <tableColumn id="9185" xr3:uid="{64601D95-5A25-40DA-B135-91502A766425}" name="Column9181" dataDxfId="7386"/>
    <tableColumn id="9186" xr3:uid="{F7873EBB-AE54-4FFC-AD32-A108FF0F3106}" name="Column9182" dataDxfId="7385"/>
    <tableColumn id="9187" xr3:uid="{85585E7A-5931-4EBF-B05F-A83F0BD4AD71}" name="Column9183" dataDxfId="7384"/>
    <tableColumn id="9188" xr3:uid="{25374D05-C143-4C35-9240-2537C3EE5791}" name="Column9184" dataDxfId="7383"/>
    <tableColumn id="9189" xr3:uid="{A2535D68-3B77-4662-801C-AC309808418F}" name="Column9185" dataDxfId="7382"/>
    <tableColumn id="9190" xr3:uid="{28CC48A0-E7BF-4A78-ADA5-F76C12096F08}" name="Column9186" dataDxfId="7381"/>
    <tableColumn id="9191" xr3:uid="{86F74E6D-9315-4EDC-AE47-EEDDA5B435AB}" name="Column9187" dataDxfId="7380"/>
    <tableColumn id="9192" xr3:uid="{BB58B8B9-D51C-4F3B-A939-69B1D3DE19CC}" name="Column9188" dataDxfId="7379"/>
    <tableColumn id="9193" xr3:uid="{9B4B37EB-0E82-47C2-8ED8-CB3D0FCD257E}" name="Column9189" dataDxfId="7378"/>
    <tableColumn id="9194" xr3:uid="{7DC13609-3838-4C4F-87D1-501B6F87CCCF}" name="Column9190" dataDxfId="7377"/>
    <tableColumn id="9195" xr3:uid="{C3C0B598-30F9-4977-A3F5-81306B60E95F}" name="Column9191" dataDxfId="7376"/>
    <tableColumn id="9196" xr3:uid="{DFAFC496-FDF6-47CF-A921-667283D60A4A}" name="Column9192" dataDxfId="7375"/>
    <tableColumn id="9197" xr3:uid="{BF0BAFD1-FE4D-4D35-96DE-05E22E073168}" name="Column9193" dataDxfId="7374"/>
    <tableColumn id="9198" xr3:uid="{E9440872-DE24-43B3-A081-9F050442CAFE}" name="Column9194" dataDxfId="7373"/>
    <tableColumn id="9199" xr3:uid="{B2D25935-B162-4C55-9F46-9A5E9EB47A0B}" name="Column9195" dataDxfId="7372"/>
    <tableColumn id="9200" xr3:uid="{1FF39630-D84D-4D50-A73A-BAE61AD427CA}" name="Column9196" dataDxfId="7371"/>
    <tableColumn id="9201" xr3:uid="{CE17423B-428D-4D65-AA49-78660F596720}" name="Column9197" dataDxfId="7370"/>
    <tableColumn id="9202" xr3:uid="{31072EEB-8E9A-4111-912D-1EBFCDAC699A}" name="Column9198" dataDxfId="7369"/>
    <tableColumn id="9203" xr3:uid="{CDA128E5-C55F-4094-8006-7AE89B24704E}" name="Column9199" dataDxfId="7368"/>
    <tableColumn id="9204" xr3:uid="{AD883913-DCA4-4761-98AC-EC5A80D2EFE7}" name="Column9200" dataDxfId="7367"/>
    <tableColumn id="9205" xr3:uid="{AAD5A5FA-C29F-4FFA-A41C-B1D6615878EA}" name="Column9201" dataDxfId="7366"/>
    <tableColumn id="9206" xr3:uid="{142F0410-8BDD-450A-BAE8-92D26F27C872}" name="Column9202" dataDxfId="7365"/>
    <tableColumn id="9207" xr3:uid="{D972A90A-EC3D-4D05-BF6B-736FFDC320B6}" name="Column9203" dataDxfId="7364"/>
    <tableColumn id="9208" xr3:uid="{92D74005-E5D1-4758-8CB3-AFD9CA1F6336}" name="Column9204" dataDxfId="7363"/>
    <tableColumn id="9209" xr3:uid="{3D6DBF0A-86F7-42E6-87E4-DBA14C82E959}" name="Column9205" dataDxfId="7362"/>
    <tableColumn id="9210" xr3:uid="{7BFBEFDC-4AEF-43AE-9380-9BAE63E67508}" name="Column9206" dataDxfId="7361"/>
    <tableColumn id="9211" xr3:uid="{CD70950B-7006-4091-AD80-E4E1D603D2B1}" name="Column9207" dataDxfId="7360"/>
    <tableColumn id="9212" xr3:uid="{485CCF15-96B7-41D8-A1BE-F4CF683598A6}" name="Column9208" dataDxfId="7359"/>
    <tableColumn id="9213" xr3:uid="{0870D57D-4721-4B31-9EFE-E8147A41F7B9}" name="Column9209" dataDxfId="7358"/>
    <tableColumn id="9214" xr3:uid="{CE19B5EF-424E-484E-8399-7BB9301CBC58}" name="Column9210" dataDxfId="7357"/>
    <tableColumn id="9215" xr3:uid="{5CA2D1FE-BED8-49CB-86C5-C8B8D07F2264}" name="Column9211" dataDxfId="7356"/>
    <tableColumn id="9216" xr3:uid="{E7F219A4-F2D8-4C47-962A-7AEB7C575395}" name="Column9212" dataDxfId="7355"/>
    <tableColumn id="9217" xr3:uid="{2F66D135-3EA7-4D5C-917F-5F86F3F34AFD}" name="Column9213" dataDxfId="7354"/>
    <tableColumn id="9218" xr3:uid="{955D0145-F7BC-4025-BE96-AE7B1DAEF47F}" name="Column9214" dataDxfId="7353"/>
    <tableColumn id="9219" xr3:uid="{DDC0168C-EF40-4FEA-9491-EA7D814159FC}" name="Column9215" dataDxfId="7352"/>
    <tableColumn id="9220" xr3:uid="{D475BF4E-BBDC-447F-91F0-7A5B63DBE17C}" name="Column9216" dataDxfId="7351"/>
    <tableColumn id="9221" xr3:uid="{F169665A-63E4-4D56-B75A-423C71EE0982}" name="Column9217" dataDxfId="7350"/>
    <tableColumn id="9222" xr3:uid="{B12ACAB3-0961-46ED-98BC-1AA23F321866}" name="Column9218" dataDxfId="7349"/>
    <tableColumn id="9223" xr3:uid="{A0615418-D8FA-4FC0-B4D9-E917135F35F6}" name="Column9219" dataDxfId="7348"/>
    <tableColumn id="9224" xr3:uid="{4F3A0AA3-04AD-4D54-A160-A2AB6B553E63}" name="Column9220" dataDxfId="7347"/>
    <tableColumn id="9225" xr3:uid="{9F507514-6493-465F-B1F4-0FCDF69044C3}" name="Column9221" dataDxfId="7346"/>
    <tableColumn id="9226" xr3:uid="{DA0D4575-1B9F-436F-B2B2-B74A9AEC60E6}" name="Column9222" dataDxfId="7345"/>
    <tableColumn id="9227" xr3:uid="{9724698B-15D2-4857-AE8D-5E273C3822B8}" name="Column9223" dataDxfId="7344"/>
    <tableColumn id="9228" xr3:uid="{871C0D68-DC7F-455E-A427-049A690F95E7}" name="Column9224" dataDxfId="7343"/>
    <tableColumn id="9229" xr3:uid="{D49A3EC6-D934-4998-9A15-7D84C5B6D20A}" name="Column9225" dataDxfId="7342"/>
    <tableColumn id="9230" xr3:uid="{6B1B354F-8827-4AAA-9DCC-7987F3A77669}" name="Column9226" dataDxfId="7341"/>
    <tableColumn id="9231" xr3:uid="{36B6EEFD-8AAB-4624-9D7C-2FD756F2B061}" name="Column9227" dataDxfId="7340"/>
    <tableColumn id="9232" xr3:uid="{2B9D1518-49E6-47C7-8811-328EE0F5FB33}" name="Column9228" dataDxfId="7339"/>
    <tableColumn id="9233" xr3:uid="{9085876D-85A9-43F1-B6E4-763F93B988A2}" name="Column9229" dataDxfId="7338"/>
    <tableColumn id="9234" xr3:uid="{B536F8CA-C488-441E-8629-3E2454E033CD}" name="Column9230" dataDxfId="7337"/>
    <tableColumn id="9235" xr3:uid="{59027013-1F0F-46C1-A405-44022DD204D8}" name="Column9231" dataDxfId="7336"/>
    <tableColumn id="9236" xr3:uid="{5D70C2C2-F65A-4407-8917-F13F59515594}" name="Column9232" dataDxfId="7335"/>
    <tableColumn id="9237" xr3:uid="{5CEB4EC7-AB16-452B-8A5F-BB902C6EDF75}" name="Column9233" dataDxfId="7334"/>
    <tableColumn id="9238" xr3:uid="{D45BD558-60D8-4E92-8E02-C1FCA99D023E}" name="Column9234" dataDxfId="7333"/>
    <tableColumn id="9239" xr3:uid="{0DFE12DF-EBFE-4E9C-A1D3-D2BE40091A4F}" name="Column9235" dataDxfId="7332"/>
    <tableColumn id="9240" xr3:uid="{FB1EEC36-1FAB-47C3-932F-3BBCD29E4A4E}" name="Column9236" dataDxfId="7331"/>
    <tableColumn id="9241" xr3:uid="{DB69E7E8-7A74-4B6D-B521-7B2CB1E2A947}" name="Column9237" dataDxfId="7330"/>
    <tableColumn id="9242" xr3:uid="{ACA9811E-B44A-4C24-96DB-96905567A0B8}" name="Column9238" dataDxfId="7329"/>
    <tableColumn id="9243" xr3:uid="{16F66B40-F62A-4ADE-B1F5-606214273CE6}" name="Column9239" dataDxfId="7328"/>
    <tableColumn id="9244" xr3:uid="{7310ADC0-9758-4136-A22B-C8790C830F4B}" name="Column9240" dataDxfId="7327"/>
    <tableColumn id="9245" xr3:uid="{1986578B-104A-4BCB-9F3C-7BE51A633652}" name="Column9241" dataDxfId="7326"/>
    <tableColumn id="9246" xr3:uid="{A848A0D6-ED28-4B4D-8CAD-21869C5E869A}" name="Column9242" dataDxfId="7325"/>
    <tableColumn id="9247" xr3:uid="{02D163F5-1851-4B01-84A8-521AE79CE770}" name="Column9243" dataDxfId="7324"/>
    <tableColumn id="9248" xr3:uid="{B2412CC1-9052-4F26-B8FB-9F57A9D56571}" name="Column9244" dataDxfId="7323"/>
    <tableColumn id="9249" xr3:uid="{B42C7B2B-8D49-4A66-9F45-16126ED19F24}" name="Column9245" dataDxfId="7322"/>
    <tableColumn id="9250" xr3:uid="{1ECDE386-6471-47EA-9789-6AE7B4C3BEDC}" name="Column9246" dataDxfId="7321"/>
    <tableColumn id="9251" xr3:uid="{04CBE091-C4C6-4713-9FE3-8F32BF291E12}" name="Column9247" dataDxfId="7320"/>
    <tableColumn id="9252" xr3:uid="{FF9F905B-EEFE-4FC9-BE9E-8340D694D96E}" name="Column9248" dataDxfId="7319"/>
    <tableColumn id="9253" xr3:uid="{CAC5D737-B3AD-4DD0-AAA5-91787251A80A}" name="Column9249" dataDxfId="7318"/>
    <tableColumn id="9254" xr3:uid="{F3D98D6D-A5AA-41AF-8BEF-91D571F7C777}" name="Column9250" dataDxfId="7317"/>
    <tableColumn id="9255" xr3:uid="{AD43A451-C7F7-4DE3-A06C-80C5C584C730}" name="Column9251" dataDxfId="7316"/>
    <tableColumn id="9256" xr3:uid="{FDE4F2E6-48C6-45CE-9298-DC53459BC47C}" name="Column9252" dataDxfId="7315"/>
    <tableColumn id="9257" xr3:uid="{A908015E-EF6B-492C-89C2-8273021E43AE}" name="Column9253" dataDxfId="7314"/>
    <tableColumn id="9258" xr3:uid="{1022ED48-2AE0-40EB-B385-9B5ACF6039EF}" name="Column9254" dataDxfId="7313"/>
    <tableColumn id="9259" xr3:uid="{56D51D94-768C-4AB3-8C1E-8B13151D0A26}" name="Column9255" dataDxfId="7312"/>
    <tableColumn id="9260" xr3:uid="{E09473CF-3EFE-4A8E-B397-06F09555576E}" name="Column9256" dataDxfId="7311"/>
    <tableColumn id="9261" xr3:uid="{D28893E4-5F5A-4EA5-BBEF-FA918B0D63BC}" name="Column9257" dataDxfId="7310"/>
    <tableColumn id="9262" xr3:uid="{FCBC1248-7811-45C7-85F6-3B64456511F3}" name="Column9258" dataDxfId="7309"/>
    <tableColumn id="9263" xr3:uid="{DB9B0CB6-D52E-4B7E-AF1A-169E53C387FE}" name="Column9259" dataDxfId="7308"/>
    <tableColumn id="9264" xr3:uid="{067A7A3A-9B05-4C23-8F35-07BA3DDBFE85}" name="Column9260" dataDxfId="7307"/>
    <tableColumn id="9265" xr3:uid="{CBF3B233-CB0E-49AB-B8FE-01D298E36C20}" name="Column9261" dataDxfId="7306"/>
    <tableColumn id="9266" xr3:uid="{FF28601A-E397-4E01-9EFF-70B437FA8E80}" name="Column9262" dataDxfId="7305"/>
    <tableColumn id="9267" xr3:uid="{526913E6-495A-48B2-BB0C-0F81E45A8534}" name="Column9263" dataDxfId="7304"/>
    <tableColumn id="9268" xr3:uid="{E92A207C-10D2-4CCA-B091-86F23F3E13D5}" name="Column9264" dataDxfId="7303"/>
    <tableColumn id="9269" xr3:uid="{7B0A97ED-6530-4FC9-AE3C-B14F0B4A5B96}" name="Column9265" dataDxfId="7302"/>
    <tableColumn id="9270" xr3:uid="{43C95223-88F1-4114-9CD1-F97435A7F101}" name="Column9266" dataDxfId="7301"/>
    <tableColumn id="9271" xr3:uid="{BC074CE3-077F-47F8-93B1-E6F33AC65696}" name="Column9267" dataDxfId="7300"/>
    <tableColumn id="9272" xr3:uid="{FBE969AA-379B-4739-9F14-4AC09811B2EA}" name="Column9268" dataDxfId="7299"/>
    <tableColumn id="9273" xr3:uid="{09194DEB-EC13-431E-9344-A56FF043C77B}" name="Column9269" dataDxfId="7298"/>
    <tableColumn id="9274" xr3:uid="{829F0002-E473-4587-AAE5-BCC9CD09FA3F}" name="Column9270" dataDxfId="7297"/>
    <tableColumn id="9275" xr3:uid="{B6CACD4D-3C55-432F-9703-A77ECDEF43FF}" name="Column9271" dataDxfId="7296"/>
    <tableColumn id="9276" xr3:uid="{231EC84A-CEEA-45E0-85AB-7D2085BA66D0}" name="Column9272" dataDxfId="7295"/>
    <tableColumn id="9277" xr3:uid="{D0C0942D-1E98-44DA-A754-4A0404F3CB10}" name="Column9273" dataDxfId="7294"/>
    <tableColumn id="9278" xr3:uid="{74C6CE90-B3A2-4948-88D1-E3165214B7E1}" name="Column9274" dataDxfId="7293"/>
    <tableColumn id="9279" xr3:uid="{75C363D8-505E-4095-9414-F25361D44DB4}" name="Column9275" dataDxfId="7292"/>
    <tableColumn id="9280" xr3:uid="{9296F6F2-FA7E-4D7C-AA14-04CB961BB91B}" name="Column9276" dataDxfId="7291"/>
    <tableColumn id="9281" xr3:uid="{6881F8A1-04B2-4FD8-84C7-DD2959B98213}" name="Column9277" dataDxfId="7290"/>
    <tableColumn id="9282" xr3:uid="{9BD24993-0F27-48DD-9A8F-961670C2CA15}" name="Column9278" dataDxfId="7289"/>
    <tableColumn id="9283" xr3:uid="{5314EED2-241F-4854-8821-E6EC822D0826}" name="Column9279" dataDxfId="7288"/>
    <tableColumn id="9284" xr3:uid="{16B2E48C-4530-4421-8BC2-761B253760DB}" name="Column9280" dataDxfId="7287"/>
    <tableColumn id="9285" xr3:uid="{6AF1D80A-D74D-444E-9047-90C712DDB4BF}" name="Column9281" dataDxfId="7286"/>
    <tableColumn id="9286" xr3:uid="{CB0A154F-CBF5-4E40-BE88-D949FE1D7524}" name="Column9282" dataDxfId="7285"/>
    <tableColumn id="9287" xr3:uid="{1AA86B56-CA76-4E28-A825-A1887C50340A}" name="Column9283" dataDxfId="7284"/>
    <tableColumn id="9288" xr3:uid="{375A43EE-DE0B-4444-8A67-B9C1303CB92C}" name="Column9284" dataDxfId="7283"/>
    <tableColumn id="9289" xr3:uid="{FEAF0196-2708-4E00-89E1-ED832EE9F2EC}" name="Column9285" dataDxfId="7282"/>
    <tableColumn id="9290" xr3:uid="{E4C44943-361F-414A-832D-480F7A525913}" name="Column9286" dataDxfId="7281"/>
    <tableColumn id="9291" xr3:uid="{96E57223-E955-4E9B-919B-7F9BB35DB926}" name="Column9287" dataDxfId="7280"/>
    <tableColumn id="9292" xr3:uid="{19BBE58E-53F1-4680-BA51-D9E14DF022C7}" name="Column9288" dataDxfId="7279"/>
    <tableColumn id="9293" xr3:uid="{38A3C4F7-BF46-442F-9939-3BC2F347A04F}" name="Column9289" dataDxfId="7278"/>
    <tableColumn id="9294" xr3:uid="{DFF1DBEB-13B4-4464-8DCD-3AA764B3D173}" name="Column9290" dataDxfId="7277"/>
    <tableColumn id="9295" xr3:uid="{0AA3F2D0-8E9C-43D8-8F58-7C83FDF203A5}" name="Column9291" dataDxfId="7276"/>
    <tableColumn id="9296" xr3:uid="{C28CC354-546A-4A71-9453-99D91D979FF7}" name="Column9292" dataDxfId="7275"/>
    <tableColumn id="9297" xr3:uid="{5A976844-2DEE-4EF5-9017-BC6FEF644F00}" name="Column9293" dataDxfId="7274"/>
    <tableColumn id="9298" xr3:uid="{6E938609-FC2B-4497-8627-1304C0E0A96F}" name="Column9294" dataDxfId="7273"/>
    <tableColumn id="9299" xr3:uid="{A782C9D1-9AC0-4D66-862D-20ECEAE037D9}" name="Column9295" dataDxfId="7272"/>
    <tableColumn id="9300" xr3:uid="{BED76F50-95C8-4495-B4E2-A68BAC770E26}" name="Column9296" dataDxfId="7271"/>
    <tableColumn id="9301" xr3:uid="{F482D805-4D48-4BC0-9653-E5B15880F6D9}" name="Column9297" dataDxfId="7270"/>
    <tableColumn id="9302" xr3:uid="{0A420997-1921-4CA9-BD9D-FDFA59BFEC50}" name="Column9298" dataDxfId="7269"/>
    <tableColumn id="9303" xr3:uid="{09A082D4-D650-4ED2-9463-33459D7161E2}" name="Column9299" dataDxfId="7268"/>
    <tableColumn id="9304" xr3:uid="{AC531BC6-0E45-42CD-85BD-6B46EC9050A8}" name="Column9300" dataDxfId="7267"/>
    <tableColumn id="9305" xr3:uid="{CE403A12-F6B4-4BF1-87B0-9B14BD3F832F}" name="Column9301" dataDxfId="7266"/>
    <tableColumn id="9306" xr3:uid="{2D28CF4E-3991-43D0-B412-2BFF3FDAD6B7}" name="Column9302" dataDxfId="7265"/>
    <tableColumn id="9307" xr3:uid="{3769E019-2543-4D9B-BC42-13B06C11DF22}" name="Column9303" dataDxfId="7264"/>
    <tableColumn id="9308" xr3:uid="{9CDB7342-FAB0-47E7-BDDF-01053930C9E5}" name="Column9304" dataDxfId="7263"/>
    <tableColumn id="9309" xr3:uid="{44C72303-10A8-4F1C-9BF3-170CAECDBBF7}" name="Column9305" dataDxfId="7262"/>
    <tableColumn id="9310" xr3:uid="{93719ABC-B9B1-499D-A1B3-FBD4CBE4BF9C}" name="Column9306" dataDxfId="7261"/>
    <tableColumn id="9311" xr3:uid="{DA8C98B5-59CA-4D84-B41D-F9BA11BCC3C4}" name="Column9307" dataDxfId="7260"/>
    <tableColumn id="9312" xr3:uid="{F27A7010-2B9F-4282-95B4-F247CEA206EE}" name="Column9308" dataDxfId="7259"/>
    <tableColumn id="9313" xr3:uid="{F9CFCB30-84AB-4568-9515-0849E9B647CE}" name="Column9309" dataDxfId="7258"/>
    <tableColumn id="9314" xr3:uid="{C7A4CB55-4FBA-4602-8F2D-CCE348B07932}" name="Column9310" dataDxfId="7257"/>
    <tableColumn id="9315" xr3:uid="{DFAED187-0065-4B50-8AFE-45FB243D716F}" name="Column9311" dataDxfId="7256"/>
    <tableColumn id="9316" xr3:uid="{38C4A931-ADA8-4B01-A437-741191AAFD8A}" name="Column9312" dataDxfId="7255"/>
    <tableColumn id="9317" xr3:uid="{BC1D59F1-6B0B-4ABB-B91B-1223D1D7B30A}" name="Column9313" dataDxfId="7254"/>
    <tableColumn id="9318" xr3:uid="{64B5DB0D-CCE1-4BC1-96EE-3CDE464F76A6}" name="Column9314" dataDxfId="7253"/>
    <tableColumn id="9319" xr3:uid="{9200A5E4-0140-4734-80ED-24D89B01C556}" name="Column9315" dataDxfId="7252"/>
    <tableColumn id="9320" xr3:uid="{0AC3A93E-615A-4643-B1B7-F4816F5EFA21}" name="Column9316" dataDxfId="7251"/>
    <tableColumn id="9321" xr3:uid="{9FD725C1-981E-45E6-8A2F-23E0F9822FA6}" name="Column9317" dataDxfId="7250"/>
    <tableColumn id="9322" xr3:uid="{1D4E7ABE-78C7-4928-9246-723767CE82EE}" name="Column9318" dataDxfId="7249"/>
    <tableColumn id="9323" xr3:uid="{22EA6DBE-09C1-4E61-88AE-A12B5A654314}" name="Column9319" dataDxfId="7248"/>
    <tableColumn id="9324" xr3:uid="{6CAA5ABB-604F-4E4B-AC16-ECDF95203C6D}" name="Column9320" dataDxfId="7247"/>
    <tableColumn id="9325" xr3:uid="{5F77498A-3829-4AD2-8280-0613DA516D5D}" name="Column9321" dataDxfId="7246"/>
    <tableColumn id="9326" xr3:uid="{B1464D24-075E-4524-A0F9-1DA4A233CE04}" name="Column9322" dataDxfId="7245"/>
    <tableColumn id="9327" xr3:uid="{1D47E34D-3E29-461E-B02D-2D4C9F31299A}" name="Column9323" dataDxfId="7244"/>
    <tableColumn id="9328" xr3:uid="{3F3F0BA5-5EF6-4773-980D-82AB0CB40FC5}" name="Column9324" dataDxfId="7243"/>
    <tableColumn id="9329" xr3:uid="{21DA429E-5F3D-4BD5-999C-DFA2EDAEB859}" name="Column9325" dataDxfId="7242"/>
    <tableColumn id="9330" xr3:uid="{F2096DEC-DF46-49DA-AC8B-02F16DB1C407}" name="Column9326" dataDxfId="7241"/>
    <tableColumn id="9331" xr3:uid="{D85698F1-835C-44F6-8550-9A84BF38EBF7}" name="Column9327" dataDxfId="7240"/>
    <tableColumn id="9332" xr3:uid="{6AD8EFDF-A95E-4543-A431-D55A5CFFCE17}" name="Column9328" dataDxfId="7239"/>
    <tableColumn id="9333" xr3:uid="{B3D650D7-EAB0-44F8-8005-BD6C711987FF}" name="Column9329" dataDxfId="7238"/>
    <tableColumn id="9334" xr3:uid="{B59E92F2-C8BA-447F-9496-E5FDAFFE4309}" name="Column9330" dataDxfId="7237"/>
    <tableColumn id="9335" xr3:uid="{D8EC1B41-493B-46C2-9C81-A2C2E3BB579B}" name="Column9331" dataDxfId="7236"/>
    <tableColumn id="9336" xr3:uid="{2D701CDE-C86A-44F0-BBEE-B1DDD910DB88}" name="Column9332" dataDxfId="7235"/>
    <tableColumn id="9337" xr3:uid="{BADF15C7-9499-4A82-B0AF-99E0C720CB41}" name="Column9333" dataDxfId="7234"/>
    <tableColumn id="9338" xr3:uid="{83A04B62-B724-4588-841A-9C95E0359400}" name="Column9334" dataDxfId="7233"/>
    <tableColumn id="9339" xr3:uid="{DFA5A5F1-5BB2-4502-A073-A1463D3C9917}" name="Column9335" dataDxfId="7232"/>
    <tableColumn id="9340" xr3:uid="{D12D38E9-B527-4DC3-BB6F-83499AD2153E}" name="Column9336" dataDxfId="7231"/>
    <tableColumn id="9341" xr3:uid="{E6771EDE-C552-4BD1-BFAE-FEA410A9760D}" name="Column9337" dataDxfId="7230"/>
    <tableColumn id="9342" xr3:uid="{3577EE6C-F4F1-4C5A-BE70-3EA42D14359A}" name="Column9338" dataDxfId="7229"/>
    <tableColumn id="9343" xr3:uid="{2503DB6D-79A1-418B-9263-D3FB4C608621}" name="Column9339" dataDxfId="7228"/>
    <tableColumn id="9344" xr3:uid="{DD89C5B8-52AB-476A-997B-C1DA3CD65E9E}" name="Column9340" dataDxfId="7227"/>
    <tableColumn id="9345" xr3:uid="{B4365C64-0A90-4D07-BF57-93F3F43CC0C8}" name="Column9341" dataDxfId="7226"/>
    <tableColumn id="9346" xr3:uid="{93BBCFD8-D414-4793-8F5A-A82FEDFE59C3}" name="Column9342" dataDxfId="7225"/>
    <tableColumn id="9347" xr3:uid="{A75D1B21-5034-41B8-A2F0-A4866AA36D70}" name="Column9343" dataDxfId="7224"/>
    <tableColumn id="9348" xr3:uid="{48EE1B1B-6D89-4CC0-B96F-75D8526BBD58}" name="Column9344" dataDxfId="7223"/>
    <tableColumn id="9349" xr3:uid="{C98022B0-B30D-4462-B1F6-4EF3D7B47439}" name="Column9345" dataDxfId="7222"/>
    <tableColumn id="9350" xr3:uid="{4455F137-C2A1-480A-BA2B-2AECDA8C6672}" name="Column9346" dataDxfId="7221"/>
    <tableColumn id="9351" xr3:uid="{E680A66F-5CE2-4F76-919F-D54FD6798058}" name="Column9347" dataDxfId="7220"/>
    <tableColumn id="9352" xr3:uid="{D42B2A0E-A1C7-402E-BE79-25072490E336}" name="Column9348" dataDxfId="7219"/>
    <tableColumn id="9353" xr3:uid="{039A12A9-877A-4AF1-8DDC-C1BD9411BF01}" name="Column9349" dataDxfId="7218"/>
    <tableColumn id="9354" xr3:uid="{FDE33B2B-62B7-47FE-A131-5EC3F272A7BE}" name="Column9350" dataDxfId="7217"/>
    <tableColumn id="9355" xr3:uid="{008AC320-C70B-4972-BB29-85EB41615D0A}" name="Column9351" dataDxfId="7216"/>
    <tableColumn id="9356" xr3:uid="{C3A0DDCF-F892-4E38-BA89-1DC38A477A85}" name="Column9352" dataDxfId="7215"/>
    <tableColumn id="9357" xr3:uid="{F30A2E4D-40E0-4F3C-B7A3-B3F4ACF64B76}" name="Column9353" dataDxfId="7214"/>
    <tableColumn id="9358" xr3:uid="{03108400-37EF-4F10-8542-AA4DC06B9187}" name="Column9354" dataDxfId="7213"/>
    <tableColumn id="9359" xr3:uid="{326675C0-F918-471F-BD5F-9FCA83D2D26C}" name="Column9355" dataDxfId="7212"/>
    <tableColumn id="9360" xr3:uid="{561E219E-4BEB-4C18-B738-8B15EB7DF192}" name="Column9356" dataDxfId="7211"/>
    <tableColumn id="9361" xr3:uid="{73B57A96-8B31-4757-A924-FBE872D6DB54}" name="Column9357" dataDxfId="7210"/>
    <tableColumn id="9362" xr3:uid="{40058099-9F0C-480B-A688-C06CC595360C}" name="Column9358" dataDxfId="7209"/>
    <tableColumn id="9363" xr3:uid="{E9DD2407-28FB-45FC-A1AE-503845D5CED2}" name="Column9359" dataDxfId="7208"/>
    <tableColumn id="9364" xr3:uid="{9448A3E0-EC30-498A-ADD1-F937A8DB649E}" name="Column9360" dataDxfId="7207"/>
    <tableColumn id="9365" xr3:uid="{A6C748D9-BBB9-4521-AFEE-D8FE44DEF178}" name="Column9361" dataDxfId="7206"/>
    <tableColumn id="9366" xr3:uid="{54E76C46-A552-42F0-8121-A7F18BA03333}" name="Column9362" dataDxfId="7205"/>
    <tableColumn id="9367" xr3:uid="{1549596E-23F2-47BD-92DD-D5F5BB355AF2}" name="Column9363" dataDxfId="7204"/>
    <tableColumn id="9368" xr3:uid="{20430D3F-1E43-4CC3-9A3C-40107901EF86}" name="Column9364" dataDxfId="7203"/>
    <tableColumn id="9369" xr3:uid="{DC16F4DC-6051-4B4A-8F23-DFC329A75DA5}" name="Column9365" dataDxfId="7202"/>
    <tableColumn id="9370" xr3:uid="{266C99A3-54BA-4BD3-8D3D-9B7C9AA9FED7}" name="Column9366" dataDxfId="7201"/>
    <tableColumn id="9371" xr3:uid="{D0F1EE93-F6B9-49F0-A51B-B336A54FB80F}" name="Column9367" dataDxfId="7200"/>
    <tableColumn id="9372" xr3:uid="{FE897959-BE92-49D0-A209-3937B7BC8314}" name="Column9368" dataDxfId="7199"/>
    <tableColumn id="9373" xr3:uid="{5ADFDA4E-643E-4A24-A8AA-0DDB8CECAF64}" name="Column9369" dataDxfId="7198"/>
    <tableColumn id="9374" xr3:uid="{3E4DF255-2864-441A-B528-316259743B11}" name="Column9370" dataDxfId="7197"/>
    <tableColumn id="9375" xr3:uid="{B433CDE1-085D-44E8-8CE7-8134D8CB8783}" name="Column9371" dataDxfId="7196"/>
    <tableColumn id="9376" xr3:uid="{C4A52D30-78E3-43C6-B275-B2B57698C7B7}" name="Column9372" dataDxfId="7195"/>
    <tableColumn id="9377" xr3:uid="{C1C536FA-C0AB-44AB-B3E0-B7350A06FF96}" name="Column9373" dataDxfId="7194"/>
    <tableColumn id="9378" xr3:uid="{6C357B1A-C7A9-45AC-A4B5-280C65375903}" name="Column9374" dataDxfId="7193"/>
    <tableColumn id="9379" xr3:uid="{46C8667D-3E5A-402B-B292-B4DF3B59D321}" name="Column9375" dataDxfId="7192"/>
    <tableColumn id="9380" xr3:uid="{1AA3A2FB-F44A-475D-B9D6-65CA0D09A3E0}" name="Column9376" dataDxfId="7191"/>
    <tableColumn id="9381" xr3:uid="{3B4DA914-3B75-4CC6-BE45-3F0ACCEB13CB}" name="Column9377" dataDxfId="7190"/>
    <tableColumn id="9382" xr3:uid="{5B38EE1B-0839-494F-88A6-53A5B0F4BA8B}" name="Column9378" dataDxfId="7189"/>
    <tableColumn id="9383" xr3:uid="{42FCA5E3-9DE8-436A-8290-1CA8A4349920}" name="Column9379" dataDxfId="7188"/>
    <tableColumn id="9384" xr3:uid="{841DE06F-7EAA-4687-89F7-472EA21CBFF3}" name="Column9380" dataDxfId="7187"/>
    <tableColumn id="9385" xr3:uid="{F2F5F0DE-BCA6-4BB6-81B7-78C3A4B75927}" name="Column9381" dataDxfId="7186"/>
    <tableColumn id="9386" xr3:uid="{2D8A7C61-25BF-4D26-9ADF-71DA36A96E66}" name="Column9382" dataDxfId="7185"/>
    <tableColumn id="9387" xr3:uid="{A91ABAF6-4C18-40CC-A91C-D168212AB705}" name="Column9383" dataDxfId="7184"/>
    <tableColumn id="9388" xr3:uid="{199FD273-4D7A-4B44-999D-6F3D5D1EF156}" name="Column9384" dataDxfId="7183"/>
    <tableColumn id="9389" xr3:uid="{A18E72FA-4DFD-4465-8378-54D2A994AFEC}" name="Column9385" dataDxfId="7182"/>
    <tableColumn id="9390" xr3:uid="{64725ABE-2476-4CC3-A984-78D2C33B97DD}" name="Column9386" dataDxfId="7181"/>
    <tableColumn id="9391" xr3:uid="{2C9B3D4E-A6A0-4EB1-84C4-569EDBC233BC}" name="Column9387" dataDxfId="7180"/>
    <tableColumn id="9392" xr3:uid="{4E6A0325-F899-4CA3-B562-86C79E5A0F0B}" name="Column9388" dataDxfId="7179"/>
    <tableColumn id="9393" xr3:uid="{B09F6599-EC10-4B2E-BD37-B05EF6477E7C}" name="Column9389" dataDxfId="7178"/>
    <tableColumn id="9394" xr3:uid="{D2D8AFE9-BB75-4C4F-AB51-1802B1836993}" name="Column9390" dataDxfId="7177"/>
    <tableColumn id="9395" xr3:uid="{7FD67154-E41F-4957-89B0-ACBEC0593187}" name="Column9391" dataDxfId="7176"/>
    <tableColumn id="9396" xr3:uid="{1F4F4C1B-7DD3-4A92-ACC5-B90313B480B1}" name="Column9392" dataDxfId="7175"/>
    <tableColumn id="9397" xr3:uid="{F3364588-2D7F-43F4-9CAE-5FED14268BDD}" name="Column9393" dataDxfId="7174"/>
    <tableColumn id="9398" xr3:uid="{16972190-D91D-4B48-A5B1-15A8E9787B5F}" name="Column9394" dataDxfId="7173"/>
    <tableColumn id="9399" xr3:uid="{8FE1E68D-9666-4F8C-A7A4-EA8E94EAD7A4}" name="Column9395" dataDxfId="7172"/>
    <tableColumn id="9400" xr3:uid="{19B70310-4628-4854-84D8-192BFCF4E726}" name="Column9396" dataDxfId="7171"/>
    <tableColumn id="9401" xr3:uid="{28ABBC98-BD83-49A1-ABBA-60F033EA5969}" name="Column9397" dataDxfId="7170"/>
    <tableColumn id="9402" xr3:uid="{45AF4184-E813-49C8-9A4B-EF8A9CEE9222}" name="Column9398" dataDxfId="7169"/>
    <tableColumn id="9403" xr3:uid="{DFD26484-E968-4FFE-8D61-2A70C0335056}" name="Column9399" dataDxfId="7168"/>
    <tableColumn id="9404" xr3:uid="{932673BA-60C7-4793-BE36-DE139DCE4F86}" name="Column9400" dataDxfId="7167"/>
    <tableColumn id="9405" xr3:uid="{D54E3A42-C873-49FD-9D3A-EFE20EDB3890}" name="Column9401" dataDxfId="7166"/>
    <tableColumn id="9406" xr3:uid="{7148D6C3-E66D-474A-902B-F11A61657A8E}" name="Column9402" dataDxfId="7165"/>
    <tableColumn id="9407" xr3:uid="{EA99ACB5-12FE-41FC-9B6A-B46429A0C085}" name="Column9403" dataDxfId="7164"/>
    <tableColumn id="9408" xr3:uid="{4A3D6D1F-4F95-4FBA-90DB-F025EEB7408D}" name="Column9404" dataDxfId="7163"/>
    <tableColumn id="9409" xr3:uid="{9EB0D196-0B17-4D30-B51E-B8A458301DCF}" name="Column9405" dataDxfId="7162"/>
    <tableColumn id="9410" xr3:uid="{AF4D676E-071E-497F-B740-6A9EEAFF955A}" name="Column9406" dataDxfId="7161"/>
    <tableColumn id="9411" xr3:uid="{17BD46F5-0303-4E32-AE39-D65542E8F83F}" name="Column9407" dataDxfId="7160"/>
    <tableColumn id="9412" xr3:uid="{EA9AC638-433E-4EE6-8AC8-123155D28B99}" name="Column9408" dataDxfId="7159"/>
    <tableColumn id="9413" xr3:uid="{AB3D7086-29BE-48E7-BD8F-FEC88E2A9E55}" name="Column9409" dataDxfId="7158"/>
    <tableColumn id="9414" xr3:uid="{B2599E7C-F602-482D-BADE-B0F59D6928C6}" name="Column9410" dataDxfId="7157"/>
    <tableColumn id="9415" xr3:uid="{98022052-9A37-4C77-A9DE-963929C1E197}" name="Column9411" dataDxfId="7156"/>
    <tableColumn id="9416" xr3:uid="{6418E027-9EF2-41EE-BB0F-561E264C85EC}" name="Column9412" dataDxfId="7155"/>
    <tableColumn id="9417" xr3:uid="{F324715C-238A-47FC-8C37-AA503C518E48}" name="Column9413" dataDxfId="7154"/>
    <tableColumn id="9418" xr3:uid="{414B8782-5032-4013-B93D-E5CE65FA7EEC}" name="Column9414" dataDxfId="7153"/>
    <tableColumn id="9419" xr3:uid="{4CE036EE-C007-4F6E-AD08-5FC7168759D3}" name="Column9415" dataDxfId="7152"/>
    <tableColumn id="9420" xr3:uid="{E53AB4AB-1810-4EFD-96B7-B97EA6111DD9}" name="Column9416" dataDxfId="7151"/>
    <tableColumn id="9421" xr3:uid="{DDA123B4-F91B-4E37-9608-1366EA90B45B}" name="Column9417" dataDxfId="7150"/>
    <tableColumn id="9422" xr3:uid="{36D0AB97-F766-4FB0-BE01-E7C77B00734D}" name="Column9418" dataDxfId="7149"/>
    <tableColumn id="9423" xr3:uid="{D4C9B6D3-8A7D-4E8C-86AC-F9B287150030}" name="Column9419" dataDxfId="7148"/>
    <tableColumn id="9424" xr3:uid="{2E098929-DF06-48E9-AEA1-50487B6A1680}" name="Column9420" dataDxfId="7147"/>
    <tableColumn id="9425" xr3:uid="{8F61CBE9-1F0C-4E0B-B8D4-B8B17CA6A46D}" name="Column9421" dataDxfId="7146"/>
    <tableColumn id="9426" xr3:uid="{7C0A6F8F-788B-445E-A44B-6C96D36E5F51}" name="Column9422" dataDxfId="7145"/>
    <tableColumn id="9427" xr3:uid="{F7CAB8BB-E2F3-479E-85D7-8274A4B89D74}" name="Column9423" dataDxfId="7144"/>
    <tableColumn id="9428" xr3:uid="{3E5E2ABE-D030-4CF9-8C12-54B91A30586E}" name="Column9424" dataDxfId="7143"/>
    <tableColumn id="9429" xr3:uid="{CB7F5C3B-38A9-4E0D-82B6-E71BD79E1299}" name="Column9425" dataDxfId="7142"/>
    <tableColumn id="9430" xr3:uid="{25B08355-0AE4-4615-94F0-2B8ECE7B5E7B}" name="Column9426" dataDxfId="7141"/>
    <tableColumn id="9431" xr3:uid="{A153A1A6-30D7-453E-9D8C-EF7583CF12B3}" name="Column9427" dataDxfId="7140"/>
    <tableColumn id="9432" xr3:uid="{A9251900-F9DA-4038-BD58-95663916436E}" name="Column9428" dataDxfId="7139"/>
    <tableColumn id="9433" xr3:uid="{7DBDAFD3-CB3B-4007-A95C-48D18DA2E5B8}" name="Column9429" dataDxfId="7138"/>
    <tableColumn id="9434" xr3:uid="{73AFE586-662C-478A-BF73-4F816903CC87}" name="Column9430" dataDxfId="7137"/>
    <tableColumn id="9435" xr3:uid="{09F4550D-B22B-4210-AE5F-6F2764F2EC54}" name="Column9431" dataDxfId="7136"/>
    <tableColumn id="9436" xr3:uid="{65F1C916-DC73-4CEA-A1C3-A32E15F0150E}" name="Column9432" dataDxfId="7135"/>
    <tableColumn id="9437" xr3:uid="{FFC38F03-BDA8-4CD8-8B73-67612D715F28}" name="Column9433" dataDxfId="7134"/>
    <tableColumn id="9438" xr3:uid="{804AE74F-9787-443C-9555-AD3277429B7C}" name="Column9434" dataDxfId="7133"/>
    <tableColumn id="9439" xr3:uid="{8F0534B6-C49F-4FD7-85C4-CEF8EB3BF256}" name="Column9435" dataDxfId="7132"/>
    <tableColumn id="9440" xr3:uid="{E6496007-3599-430A-881F-C4E6D1A78DA4}" name="Column9436" dataDxfId="7131"/>
    <tableColumn id="9441" xr3:uid="{7579EB61-0C09-474E-B32B-0ED85547B751}" name="Column9437" dataDxfId="7130"/>
    <tableColumn id="9442" xr3:uid="{33E2C70E-97BD-451C-8712-C2C643321A35}" name="Column9438" dataDxfId="7129"/>
    <tableColumn id="9443" xr3:uid="{FE763B3D-EFDF-41AF-8624-0D1564823FBA}" name="Column9439" dataDxfId="7128"/>
    <tableColumn id="9444" xr3:uid="{80DACB86-57D6-42E8-9A12-5B70D28FA8DD}" name="Column9440" dataDxfId="7127"/>
    <tableColumn id="9445" xr3:uid="{F04B3574-D6C1-4947-B439-EE55E383FEC4}" name="Column9441" dataDxfId="7126"/>
    <tableColumn id="9446" xr3:uid="{7C04A417-79BF-46D1-A712-EE348400B95F}" name="Column9442" dataDxfId="7125"/>
    <tableColumn id="9447" xr3:uid="{89F30E84-4B63-4CEF-A056-416388BC39F7}" name="Column9443" dataDxfId="7124"/>
    <tableColumn id="9448" xr3:uid="{24B98B59-9097-4B2D-836B-D95B17CDC554}" name="Column9444" dataDxfId="7123"/>
    <tableColumn id="9449" xr3:uid="{723A70C8-70A9-46FA-AD7E-2AD1E9A3CD88}" name="Column9445" dataDxfId="7122"/>
    <tableColumn id="9450" xr3:uid="{543B9D74-99BD-41F6-9879-2180A4C5CFEC}" name="Column9446" dataDxfId="7121"/>
    <tableColumn id="9451" xr3:uid="{6F8330BC-743D-4713-B5F0-C03A59233E54}" name="Column9447" dataDxfId="7120"/>
    <tableColumn id="9452" xr3:uid="{2B73E241-11BB-46CF-8E8C-BA4B4A094062}" name="Column9448" dataDxfId="7119"/>
    <tableColumn id="9453" xr3:uid="{CA7D798E-8338-40B3-AAEC-7555E561BF0E}" name="Column9449" dataDxfId="7118"/>
    <tableColumn id="9454" xr3:uid="{3D4A559C-9AB7-43C8-B380-1E6E2BE4CD3D}" name="Column9450" dataDxfId="7117"/>
    <tableColumn id="9455" xr3:uid="{A082C089-9B06-4608-803C-5CD65AB0267A}" name="Column9451" dataDxfId="7116"/>
    <tableColumn id="9456" xr3:uid="{D151C629-DB9A-4D46-9946-C54329C3200A}" name="Column9452" dataDxfId="7115"/>
    <tableColumn id="9457" xr3:uid="{9A74095D-A20D-4775-8B14-117F1D7E3427}" name="Column9453" dataDxfId="7114"/>
    <tableColumn id="9458" xr3:uid="{64A70E6B-EC2D-428C-8D54-26D84FCDBD68}" name="Column9454" dataDxfId="7113"/>
    <tableColumn id="9459" xr3:uid="{AF79BD52-CAC4-4418-AB48-02B002356E4C}" name="Column9455" dataDxfId="7112"/>
    <tableColumn id="9460" xr3:uid="{47D9495C-F691-47D3-9C7B-90EE949A0F5A}" name="Column9456" dataDxfId="7111"/>
    <tableColumn id="9461" xr3:uid="{8095CFBA-484B-44A4-96F2-DAE211A88AFD}" name="Column9457" dataDxfId="7110"/>
    <tableColumn id="9462" xr3:uid="{DA6AFBD3-E89B-4CD7-8D34-A4D1997468FE}" name="Column9458" dataDxfId="7109"/>
    <tableColumn id="9463" xr3:uid="{E90D679D-A6E3-4846-AE4E-633532CD2893}" name="Column9459" dataDxfId="7108"/>
    <tableColumn id="9464" xr3:uid="{8B99191E-6B7A-4A8C-BD27-AFB6A0073BDE}" name="Column9460" dataDxfId="7107"/>
    <tableColumn id="9465" xr3:uid="{78378D09-1F6B-4EDE-82B5-0621B6550382}" name="Column9461" dataDxfId="7106"/>
    <tableColumn id="9466" xr3:uid="{52238328-D87A-43F2-A5AF-4FADD2C9BE00}" name="Column9462" dataDxfId="7105"/>
    <tableColumn id="9467" xr3:uid="{302883E0-93C1-4257-B78B-427E3BD6C648}" name="Column9463" dataDxfId="7104"/>
    <tableColumn id="9468" xr3:uid="{71177392-FCE4-4128-AA0C-D0A605538DEE}" name="Column9464" dataDxfId="7103"/>
    <tableColumn id="9469" xr3:uid="{777D2132-7EFB-40C6-996D-6ACEE025F3C2}" name="Column9465" dataDxfId="7102"/>
    <tableColumn id="9470" xr3:uid="{0D8BA589-690F-48B2-8721-28AB53BCD743}" name="Column9466" dataDxfId="7101"/>
    <tableColumn id="9471" xr3:uid="{96F412B8-B802-4119-97F8-998DF2D30399}" name="Column9467" dataDxfId="7100"/>
    <tableColumn id="9472" xr3:uid="{BD0526DB-F483-4CAE-B46A-114E53290800}" name="Column9468" dataDxfId="7099"/>
    <tableColumn id="9473" xr3:uid="{F4C8F5B9-28C5-4979-9B6B-EBAC2195AE56}" name="Column9469" dataDxfId="7098"/>
    <tableColumn id="9474" xr3:uid="{9039EDA6-9183-440F-BCFD-84E2A5625DD0}" name="Column9470" dataDxfId="7097"/>
    <tableColumn id="9475" xr3:uid="{F946C535-B931-4289-8DFB-05033BF2F77D}" name="Column9471" dataDxfId="7096"/>
    <tableColumn id="9476" xr3:uid="{2F46B170-FE0A-4A3D-8EAB-242CA5D0495A}" name="Column9472" dataDxfId="7095"/>
    <tableColumn id="9477" xr3:uid="{9871F57B-61EC-4F7F-A56F-084EFD0E5F9A}" name="Column9473" dataDxfId="7094"/>
    <tableColumn id="9478" xr3:uid="{157E9E5F-3F1D-41FD-8081-17880AFFC4D8}" name="Column9474" dataDxfId="7093"/>
    <tableColumn id="9479" xr3:uid="{7FAF5618-48EB-4A84-B101-1A76BC1725C7}" name="Column9475" dataDxfId="7092"/>
    <tableColumn id="9480" xr3:uid="{85F046FE-9EA3-4FA5-8F9F-B70589E4D0A3}" name="Column9476" dataDxfId="7091"/>
    <tableColumn id="9481" xr3:uid="{366AC016-45C5-43F7-8B3D-8C6D1C6E1D97}" name="Column9477" dataDxfId="7090"/>
    <tableColumn id="9482" xr3:uid="{0A90E17C-B257-4787-B287-2A02BFB4E5E4}" name="Column9478" dataDxfId="7089"/>
    <tableColumn id="9483" xr3:uid="{984D1555-ABB4-4C32-BBB3-462B345D9370}" name="Column9479" dataDxfId="7088"/>
    <tableColumn id="9484" xr3:uid="{846CE472-237F-4446-9EBE-91EBD8256DC7}" name="Column9480" dataDxfId="7087"/>
    <tableColumn id="9485" xr3:uid="{7A0EB7F4-F6AE-47AA-802F-B632B16E4E4F}" name="Column9481" dataDxfId="7086"/>
    <tableColumn id="9486" xr3:uid="{7529966F-7100-4AB1-86E5-21D90ECA2D84}" name="Column9482" dataDxfId="7085"/>
    <tableColumn id="9487" xr3:uid="{A6AAE660-1F8F-44B4-A1B6-A59C0EDBBBF1}" name="Column9483" dataDxfId="7084"/>
    <tableColumn id="9488" xr3:uid="{3F407AF3-892C-4C1F-9FD4-832E5DD28C6E}" name="Column9484" dataDxfId="7083"/>
    <tableColumn id="9489" xr3:uid="{E0152672-45D1-4C4E-87FA-09911C59B1D5}" name="Column9485" dataDxfId="7082"/>
    <tableColumn id="9490" xr3:uid="{5916D5A0-D856-4DAB-B064-873F097ECF7A}" name="Column9486" dataDxfId="7081"/>
    <tableColumn id="9491" xr3:uid="{17024FA6-E66F-4F4B-9E87-A20FD30A4E8A}" name="Column9487" dataDxfId="7080"/>
    <tableColumn id="9492" xr3:uid="{A0163AF0-C9CF-47E1-B2AB-776CDC0FF426}" name="Column9488" dataDxfId="7079"/>
    <tableColumn id="9493" xr3:uid="{9630523C-BC5C-4F46-A39C-E639BE4FD0E6}" name="Column9489" dataDxfId="7078"/>
    <tableColumn id="9494" xr3:uid="{AFE0B49D-8580-4EBC-A6EE-E3419EE8C295}" name="Column9490" dataDxfId="7077"/>
    <tableColumn id="9495" xr3:uid="{CA88636B-D605-4B31-9AE7-9EA0C1642995}" name="Column9491" dataDxfId="7076"/>
    <tableColumn id="9496" xr3:uid="{08986486-885A-4569-840E-B9440F287FD4}" name="Column9492" dataDxfId="7075"/>
    <tableColumn id="9497" xr3:uid="{DFB097C3-B822-445A-BDA4-9D7AD9D23048}" name="Column9493" dataDxfId="7074"/>
    <tableColumn id="9498" xr3:uid="{6BDEEA22-E326-4BB6-8E09-F389BCC238BB}" name="Column9494" dataDxfId="7073"/>
    <tableColumn id="9499" xr3:uid="{A0F6999B-8401-4235-90F7-2424CB5E0D7B}" name="Column9495" dataDxfId="7072"/>
    <tableColumn id="9500" xr3:uid="{A8986277-1FCB-455B-B33D-D405D91AD478}" name="Column9496" dataDxfId="7071"/>
    <tableColumn id="9501" xr3:uid="{2FB28AAD-C09A-4381-8FD6-7AE44EE44D72}" name="Column9497" dataDxfId="7070"/>
    <tableColumn id="9502" xr3:uid="{7C8A99CE-3DC0-4CDD-994B-F2BE4138681E}" name="Column9498" dataDxfId="7069"/>
    <tableColumn id="9503" xr3:uid="{AE809906-2BE0-4312-A510-D1E43CB8C2AE}" name="Column9499" dataDxfId="7068"/>
    <tableColumn id="9504" xr3:uid="{E6BA1523-24BE-4C48-B7EF-5EC4957EB2C4}" name="Column9500" dataDxfId="7067"/>
    <tableColumn id="9505" xr3:uid="{8E211910-3EBC-4D3B-B2C4-B9F78BE9B289}" name="Column9501" dataDxfId="7066"/>
    <tableColumn id="9506" xr3:uid="{63F640BC-A62E-421A-A107-EE5B6433BBB7}" name="Column9502" dataDxfId="7065"/>
    <tableColumn id="9507" xr3:uid="{61478716-F4E2-4E3D-9FDC-5C81E1D2A094}" name="Column9503" dataDxfId="7064"/>
    <tableColumn id="9508" xr3:uid="{9CC526B6-E91B-425A-9F00-9166F611697A}" name="Column9504" dataDxfId="7063"/>
    <tableColumn id="9509" xr3:uid="{C456ADB3-C74F-4722-A129-5B6DB54895B8}" name="Column9505" dataDxfId="7062"/>
    <tableColumn id="9510" xr3:uid="{4D72311A-4A5E-4C73-8FD5-FCA0C6F10284}" name="Column9506" dataDxfId="7061"/>
    <tableColumn id="9511" xr3:uid="{D0732A5A-DFE8-4439-82D8-D933EE91CF44}" name="Column9507" dataDxfId="7060"/>
    <tableColumn id="9512" xr3:uid="{F09A2768-BC17-4A88-AA1B-D1741A163A36}" name="Column9508" dataDxfId="7059"/>
    <tableColumn id="9513" xr3:uid="{8E4548C9-14AE-4E13-B99D-4FCBDE9EAEF1}" name="Column9509" dataDxfId="7058"/>
    <tableColumn id="9514" xr3:uid="{5F837594-5E59-4763-AEBF-D8D10C3ADA2B}" name="Column9510" dataDxfId="7057"/>
    <tableColumn id="9515" xr3:uid="{E702BA7A-EE74-4393-A977-F494B052B232}" name="Column9511" dataDxfId="7056"/>
    <tableColumn id="9516" xr3:uid="{D10481AA-75E8-4760-9AAA-2DCB178DCA5A}" name="Column9512" dataDxfId="7055"/>
    <tableColumn id="9517" xr3:uid="{3196C7B6-378E-4AF1-89D3-75C71A20BD55}" name="Column9513" dataDxfId="7054"/>
    <tableColumn id="9518" xr3:uid="{2AB94F6D-01AC-4EA3-8492-04BFE37D971D}" name="Column9514" dataDxfId="7053"/>
    <tableColumn id="9519" xr3:uid="{F7AD42A4-EDFE-41A5-B1F6-E53D672CD6A1}" name="Column9515" dataDxfId="7052"/>
    <tableColumn id="9520" xr3:uid="{FCBF5077-4A3A-4806-8C5C-D7DB78835AAC}" name="Column9516" dataDxfId="7051"/>
    <tableColumn id="9521" xr3:uid="{FC94F274-D227-44B4-8142-19B3CE7BA996}" name="Column9517" dataDxfId="7050"/>
    <tableColumn id="9522" xr3:uid="{2C4A3B48-C157-429F-A4E0-9D6A8EAF3689}" name="Column9518" dataDxfId="7049"/>
    <tableColumn id="9523" xr3:uid="{66BC3125-0222-43A1-82D3-A09620E7D7AB}" name="Column9519" dataDxfId="7048"/>
    <tableColumn id="9524" xr3:uid="{75BE88E0-7A10-4CCC-B41F-E8781624574E}" name="Column9520" dataDxfId="7047"/>
    <tableColumn id="9525" xr3:uid="{041A0227-D0D6-4DD0-916F-E8B225687C50}" name="Column9521" dataDxfId="7046"/>
    <tableColumn id="9526" xr3:uid="{D182C0CA-D233-4D84-8C6B-D00F405593B9}" name="Column9522" dataDxfId="7045"/>
    <tableColumn id="9527" xr3:uid="{8C4B12ED-B698-4B3B-AE52-DF61EEFA5769}" name="Column9523" dataDxfId="7044"/>
    <tableColumn id="9528" xr3:uid="{15825DC3-40DE-42A3-A650-A374AE7A1AD4}" name="Column9524" dataDxfId="7043"/>
    <tableColumn id="9529" xr3:uid="{29AB6969-9ED6-4CF9-B601-A9F154326E8F}" name="Column9525" dataDxfId="7042"/>
    <tableColumn id="9530" xr3:uid="{236E4662-60D8-4491-B495-97F0E11DDF86}" name="Column9526" dataDxfId="7041"/>
    <tableColumn id="9531" xr3:uid="{9069A208-3E24-4C4C-BC30-48A2F6C7D4E6}" name="Column9527" dataDxfId="7040"/>
    <tableColumn id="9532" xr3:uid="{63D4135A-412A-4BB3-BAAD-9E2846661E29}" name="Column9528" dataDxfId="7039"/>
    <tableColumn id="9533" xr3:uid="{413B2EB4-94C5-497A-9E0D-78C8D165E649}" name="Column9529" dataDxfId="7038"/>
    <tableColumn id="9534" xr3:uid="{D8EDF118-3962-4F28-98F4-0EC9D6D243A7}" name="Column9530" dataDxfId="7037"/>
    <tableColumn id="9535" xr3:uid="{D8E171F6-A16D-44E2-A83D-DDAA1025A1DC}" name="Column9531" dataDxfId="7036"/>
    <tableColumn id="9536" xr3:uid="{29475783-BCB0-4D98-93A1-2F3820647B20}" name="Column9532" dataDxfId="7035"/>
    <tableColumn id="9537" xr3:uid="{713FC4E4-ED5E-454B-AEF5-D8230D83AB19}" name="Column9533" dataDxfId="7034"/>
    <tableColumn id="9538" xr3:uid="{227F1F5B-EC0D-49BD-8E75-6C608037A759}" name="Column9534" dataDxfId="7033"/>
    <tableColumn id="9539" xr3:uid="{9CFD7190-E36B-45A5-8EA4-143937DDC650}" name="Column9535" dataDxfId="7032"/>
    <tableColumn id="9540" xr3:uid="{F1E03B81-032E-4B9F-BA05-4071F75937BA}" name="Column9536" dataDxfId="7031"/>
    <tableColumn id="9541" xr3:uid="{319BD783-6276-4464-897E-BF8B976164F2}" name="Column9537" dataDxfId="7030"/>
    <tableColumn id="9542" xr3:uid="{AF21C000-632D-4617-91ED-BCC3F6491D6C}" name="Column9538" dataDxfId="7029"/>
    <tableColumn id="9543" xr3:uid="{ED5C018C-0174-4051-BCC0-32D2D20DA665}" name="Column9539" dataDxfId="7028"/>
    <tableColumn id="9544" xr3:uid="{665DAD5B-D184-4E75-91D9-2D7CCCF5A209}" name="Column9540" dataDxfId="7027"/>
    <tableColumn id="9545" xr3:uid="{25D76C60-3B39-4408-ABC3-F14B4605252D}" name="Column9541" dataDxfId="7026"/>
    <tableColumn id="9546" xr3:uid="{D8010019-C926-411B-86E7-DF69E4878C1F}" name="Column9542" dataDxfId="7025"/>
    <tableColumn id="9547" xr3:uid="{80BD03F7-5B5F-48ED-8AD3-0F0BDB76F6AC}" name="Column9543" dataDxfId="7024"/>
    <tableColumn id="9548" xr3:uid="{47081019-B263-4760-A6EC-8E7FC340CDC5}" name="Column9544" dataDxfId="7023"/>
    <tableColumn id="9549" xr3:uid="{612C9CA9-2FEF-4DEE-8A4F-E2E2270DB9DF}" name="Column9545" dataDxfId="7022"/>
    <tableColumn id="9550" xr3:uid="{DB135C82-A360-400F-8E88-26EC3E296B34}" name="Column9546" dataDxfId="7021"/>
    <tableColumn id="9551" xr3:uid="{08F5325F-0E9B-4812-A6AD-B0C68CD0472A}" name="Column9547" dataDxfId="7020"/>
    <tableColumn id="9552" xr3:uid="{A6E9EE7E-ECED-449D-8411-70848B063B50}" name="Column9548" dataDxfId="7019"/>
    <tableColumn id="9553" xr3:uid="{D101FD78-CD50-428D-A22C-B2EFDBC2916D}" name="Column9549" dataDxfId="7018"/>
    <tableColumn id="9554" xr3:uid="{38BA4574-65FD-4DB5-A844-A74FAB4EB12F}" name="Column9550" dataDxfId="7017"/>
    <tableColumn id="9555" xr3:uid="{0B3F8A29-40C8-43E3-B0C8-48EECCB65E56}" name="Column9551" dataDxfId="7016"/>
    <tableColumn id="9556" xr3:uid="{484D7540-282B-4CAB-A4CD-084E60B91B86}" name="Column9552" dataDxfId="7015"/>
    <tableColumn id="9557" xr3:uid="{FE59C888-DDB5-4AA5-ACB5-AB20FBC0BF04}" name="Column9553" dataDxfId="7014"/>
    <tableColumn id="9558" xr3:uid="{5A95CE73-9275-4214-AF3B-72A554826BBD}" name="Column9554" dataDxfId="7013"/>
    <tableColumn id="9559" xr3:uid="{3381E2F5-B2C4-495A-94A9-CCE63D0E0544}" name="Column9555" dataDxfId="7012"/>
    <tableColumn id="9560" xr3:uid="{173D3AD9-A51F-4659-8119-6A2F66744D77}" name="Column9556" dataDxfId="7011"/>
    <tableColumn id="9561" xr3:uid="{7ECB44B5-495F-4DBE-82DD-BBDC445A8A4A}" name="Column9557" dataDxfId="7010"/>
    <tableColumn id="9562" xr3:uid="{40C9FCC5-00B2-44F2-8FE6-74F8B253FA11}" name="Column9558" dataDxfId="7009"/>
    <tableColumn id="9563" xr3:uid="{E4E4B898-324E-405D-8E3E-176BF5672A9D}" name="Column9559" dataDxfId="7008"/>
    <tableColumn id="9564" xr3:uid="{534E00FD-7C8B-49AC-AC68-438509CAFF8C}" name="Column9560" dataDxfId="7007"/>
    <tableColumn id="9565" xr3:uid="{095977EB-E55D-4E66-A5DA-573A13D3297B}" name="Column9561" dataDxfId="7006"/>
    <tableColumn id="9566" xr3:uid="{EE1A6127-1294-4F4E-8A97-7045E7543F42}" name="Column9562" dataDxfId="7005"/>
    <tableColumn id="9567" xr3:uid="{015879F6-6A3B-4486-B5F3-13DC33F11033}" name="Column9563" dataDxfId="7004"/>
    <tableColumn id="9568" xr3:uid="{34536B30-CCE7-4D7E-8723-B2D0E0AAF23B}" name="Column9564" dataDxfId="7003"/>
    <tableColumn id="9569" xr3:uid="{4F688D76-B71F-4FDA-B834-31A756CEB456}" name="Column9565" dataDxfId="7002"/>
    <tableColumn id="9570" xr3:uid="{C6E7866D-0A04-44F0-BC51-5228EBD46AD3}" name="Column9566" dataDxfId="7001"/>
    <tableColumn id="9571" xr3:uid="{7C4DAE3C-12E6-455A-8DBA-A2C01285D5CF}" name="Column9567" dataDxfId="7000"/>
    <tableColumn id="9572" xr3:uid="{0B6FFE5F-E9BD-41B9-810C-21BE378E0643}" name="Column9568" dataDxfId="6999"/>
    <tableColumn id="9573" xr3:uid="{594F7236-F23F-4079-BB33-7A453297ECDD}" name="Column9569" dataDxfId="6998"/>
    <tableColumn id="9574" xr3:uid="{3BCB7F4A-A730-4DD4-B184-90FF70B6B4A5}" name="Column9570" dataDxfId="6997"/>
    <tableColumn id="9575" xr3:uid="{CAD43652-C395-4A1A-B179-A0DAE98089B1}" name="Column9571" dataDxfId="6996"/>
    <tableColumn id="9576" xr3:uid="{EBB1C4D3-627A-4FDD-950C-4C666AD98F32}" name="Column9572" dataDxfId="6995"/>
    <tableColumn id="9577" xr3:uid="{09BF7ED3-7E17-480A-B087-28A96BD738C3}" name="Column9573" dataDxfId="6994"/>
    <tableColumn id="9578" xr3:uid="{23209C2E-9752-48E6-80C2-02B6C36C9829}" name="Column9574" dataDxfId="6993"/>
    <tableColumn id="9579" xr3:uid="{926310C4-6C01-436C-B415-C0DF739C7FC6}" name="Column9575" dataDxfId="6992"/>
    <tableColumn id="9580" xr3:uid="{B4D4C77E-7D8D-4564-B363-88D078DBC188}" name="Column9576" dataDxfId="6991"/>
    <tableColumn id="9581" xr3:uid="{AA452F66-FE20-4AB1-BBD0-55519FA84C8D}" name="Column9577" dataDxfId="6990"/>
    <tableColumn id="9582" xr3:uid="{D6164AF9-C8D6-41D8-A2E8-14906EE2EC97}" name="Column9578" dataDxfId="6989"/>
    <tableColumn id="9583" xr3:uid="{567419CF-02E1-4477-9361-412E81D54A43}" name="Column9579" dataDxfId="6988"/>
    <tableColumn id="9584" xr3:uid="{F9E23198-839A-42EC-9965-4983E58F66FC}" name="Column9580" dataDxfId="6987"/>
    <tableColumn id="9585" xr3:uid="{888F74EC-31DA-4970-B521-667DA3F722BC}" name="Column9581" dataDxfId="6986"/>
    <tableColumn id="9586" xr3:uid="{11F8DED5-F947-43A7-B3F4-A4E568ED1F67}" name="Column9582" dataDxfId="6985"/>
    <tableColumn id="9587" xr3:uid="{9729195C-899A-4FFA-A90C-A2E2DD0F8DBD}" name="Column9583" dataDxfId="6984"/>
    <tableColumn id="9588" xr3:uid="{CC0D3ABC-3620-442A-9771-24FAD0E09026}" name="Column9584" dataDxfId="6983"/>
    <tableColumn id="9589" xr3:uid="{F2E80180-6F4D-4A20-A4B4-0B76E8C7EE1C}" name="Column9585" dataDxfId="6982"/>
    <tableColumn id="9590" xr3:uid="{21E1AF33-F266-42E9-AEFA-D11C3124F427}" name="Column9586" dataDxfId="6981"/>
    <tableColumn id="9591" xr3:uid="{B6E19677-D869-4C0A-9608-57A09660E163}" name="Column9587" dataDxfId="6980"/>
    <tableColumn id="9592" xr3:uid="{87361709-DFE7-4D43-9740-7A2B275A9154}" name="Column9588" dataDxfId="6979"/>
    <tableColumn id="9593" xr3:uid="{256B2334-AE8D-4DDB-AB18-851E37D79208}" name="Column9589" dataDxfId="6978"/>
    <tableColumn id="9594" xr3:uid="{963DFEE6-45DF-413C-BA3E-529AC7220894}" name="Column9590" dataDxfId="6977"/>
    <tableColumn id="9595" xr3:uid="{868B7A9F-A2E5-4187-95F1-BF7B7C814A91}" name="Column9591" dataDxfId="6976"/>
    <tableColumn id="9596" xr3:uid="{6F63F857-791E-4A6F-933D-E847CE97EDBA}" name="Column9592" dataDxfId="6975"/>
    <tableColumn id="9597" xr3:uid="{B600AD28-456B-4961-9909-75B567DDFF06}" name="Column9593" dataDxfId="6974"/>
    <tableColumn id="9598" xr3:uid="{D9ED26D4-2568-489A-BDE5-739DD0B6FFA5}" name="Column9594" dataDxfId="6973"/>
    <tableColumn id="9599" xr3:uid="{4CEE59AA-B38E-4419-8E51-AA704C9F3280}" name="Column9595" dataDxfId="6972"/>
    <tableColumn id="9600" xr3:uid="{7961477E-9FCA-4E1D-B70A-E0317D980387}" name="Column9596" dataDxfId="6971"/>
    <tableColumn id="9601" xr3:uid="{7AB19AFE-9E93-4DEC-B297-653714A2A976}" name="Column9597" dataDxfId="6970"/>
    <tableColumn id="9602" xr3:uid="{19DB87D9-7B57-43E2-A5FD-951E0312D815}" name="Column9598" dataDxfId="6969"/>
    <tableColumn id="9603" xr3:uid="{2E136799-C3E2-40E8-B036-9C4C0ABAD772}" name="Column9599" dataDxfId="6968"/>
    <tableColumn id="9604" xr3:uid="{C9FB4F28-3013-46BE-AD86-65232DB7049D}" name="Column9600" dataDxfId="6967"/>
    <tableColumn id="9605" xr3:uid="{A7BDE575-7826-49BB-97CB-659B81A6F9C3}" name="Column9601" dataDxfId="6966"/>
    <tableColumn id="9606" xr3:uid="{483E8BDA-9F2F-4EF6-B24F-8EBA37E9D89F}" name="Column9602" dataDxfId="6965"/>
    <tableColumn id="9607" xr3:uid="{12BCA08F-F3D8-450E-94AB-AE76365368E4}" name="Column9603" dataDxfId="6964"/>
    <tableColumn id="9608" xr3:uid="{F65D7E7A-EAE7-4EA7-A311-E1060EF6C43E}" name="Column9604" dataDxfId="6963"/>
    <tableColumn id="9609" xr3:uid="{1A1FABA0-089D-43C5-9BD7-CF2FE51B0896}" name="Column9605" dataDxfId="6962"/>
    <tableColumn id="9610" xr3:uid="{6EF44377-16A7-46AD-BD2B-00386C3DCF68}" name="Column9606" dataDxfId="6961"/>
    <tableColumn id="9611" xr3:uid="{A24FA2B8-0400-4992-91E0-2C73963854FA}" name="Column9607" dataDxfId="6960"/>
    <tableColumn id="9612" xr3:uid="{3983E5EC-D0D1-4CDE-9A0E-69A310F835EE}" name="Column9608" dataDxfId="6959"/>
    <tableColumn id="9613" xr3:uid="{AEBC1698-5578-421C-AD29-15072B3BDAE9}" name="Column9609" dataDxfId="6958"/>
    <tableColumn id="9614" xr3:uid="{EC3FA8E6-B068-40E0-8727-748AE6A8CAAC}" name="Column9610" dataDxfId="6957"/>
    <tableColumn id="9615" xr3:uid="{D022B42B-6AD0-490F-B72F-171A9B928769}" name="Column9611" dataDxfId="6956"/>
    <tableColumn id="9616" xr3:uid="{1C324C8E-9F46-4438-9D1D-FFA9B9E3C223}" name="Column9612" dataDxfId="6955"/>
    <tableColumn id="9617" xr3:uid="{C6E03344-7305-4026-87FE-0157E19AB31C}" name="Column9613" dataDxfId="6954"/>
    <tableColumn id="9618" xr3:uid="{AB3B9D28-7613-420B-8A63-00AA3A66E0D7}" name="Column9614" dataDxfId="6953"/>
    <tableColumn id="9619" xr3:uid="{9FDA61C3-AFCE-4BA7-BF4B-EEE16065689F}" name="Column9615" dataDxfId="6952"/>
    <tableColumn id="9620" xr3:uid="{AD7EDA11-2CA0-4822-B03B-A01B22CF5A96}" name="Column9616" dataDxfId="6951"/>
    <tableColumn id="9621" xr3:uid="{D81867A4-6B3B-42D7-AD23-19ED4697AAD8}" name="Column9617" dataDxfId="6950"/>
    <tableColumn id="9622" xr3:uid="{1832A584-D490-4CFE-8EDD-1B56CE95EA61}" name="Column9618" dataDxfId="6949"/>
    <tableColumn id="9623" xr3:uid="{0E1493AE-758D-4B5A-8A9D-5756AF97A1A8}" name="Column9619" dataDxfId="6948"/>
    <tableColumn id="9624" xr3:uid="{69BFE93F-45DE-4211-B8F9-87D7A26329D8}" name="Column9620" dataDxfId="6947"/>
    <tableColumn id="9625" xr3:uid="{45A69182-6A4B-4A79-81C4-1073B642DCD9}" name="Column9621" dataDxfId="6946"/>
    <tableColumn id="9626" xr3:uid="{D8BA638D-2435-4EF7-8169-A105B6662883}" name="Column9622" dataDxfId="6945"/>
    <tableColumn id="9627" xr3:uid="{49530928-FB96-415E-9EC7-1502EA9C8E02}" name="Column9623" dataDxfId="6944"/>
    <tableColumn id="9628" xr3:uid="{582CA584-4E93-4F8A-9B9D-429A11153FD7}" name="Column9624" dataDxfId="6943"/>
    <tableColumn id="9629" xr3:uid="{377222E8-5D43-4983-92A9-EF2BB598053E}" name="Column9625" dataDxfId="6942"/>
    <tableColumn id="9630" xr3:uid="{7468938E-086B-4DC1-B0D6-D24C0A0B9E4B}" name="Column9626" dataDxfId="6941"/>
    <tableColumn id="9631" xr3:uid="{94131769-4239-46F5-9A40-89C476E301ED}" name="Column9627" dataDxfId="6940"/>
    <tableColumn id="9632" xr3:uid="{733E5F20-BE5A-4606-82BC-5DB94DD10130}" name="Column9628" dataDxfId="6939"/>
    <tableColumn id="9633" xr3:uid="{AB5D58EF-D289-4893-AAA6-D34BF214D760}" name="Column9629" dataDxfId="6938"/>
    <tableColumn id="9634" xr3:uid="{C68463DF-6CE0-463F-9EA7-D1713A619AB3}" name="Column9630" dataDxfId="6937"/>
    <tableColumn id="9635" xr3:uid="{21FA762B-E25F-4C77-81D5-724058CDB058}" name="Column9631" dataDxfId="6936"/>
    <tableColumn id="9636" xr3:uid="{77A4F5A6-3332-4680-9191-88641A5DC594}" name="Column9632" dataDxfId="6935"/>
    <tableColumn id="9637" xr3:uid="{79957F73-E682-4B03-A1D1-909C8935A7D4}" name="Column9633" dataDxfId="6934"/>
    <tableColumn id="9638" xr3:uid="{E5235E9E-E7F9-4090-8ACB-47EF84872B53}" name="Column9634" dataDxfId="6933"/>
    <tableColumn id="9639" xr3:uid="{B038D21C-C6F4-4B06-822B-DDE523A11783}" name="Column9635" dataDxfId="6932"/>
    <tableColumn id="9640" xr3:uid="{38F00530-E838-404C-B1F0-445A32291877}" name="Column9636" dataDxfId="6931"/>
    <tableColumn id="9641" xr3:uid="{B97EBF82-A0F0-44A4-973C-B4B638EC8D2B}" name="Column9637" dataDxfId="6930"/>
    <tableColumn id="9642" xr3:uid="{43F70614-FDCE-484F-933F-EF6153733C3B}" name="Column9638" dataDxfId="6929"/>
    <tableColumn id="9643" xr3:uid="{F1131661-C2FD-4FB1-B110-755787455DD0}" name="Column9639" dataDxfId="6928"/>
    <tableColumn id="9644" xr3:uid="{42419C69-0745-49FF-BC95-53C5EEF7E24B}" name="Column9640" dataDxfId="6927"/>
    <tableColumn id="9645" xr3:uid="{3DC9CDA6-66AC-4489-8E7C-8C7FFC99F074}" name="Column9641" dataDxfId="6926"/>
    <tableColumn id="9646" xr3:uid="{7E58D095-08B9-47AE-B7E6-11A655D315BF}" name="Column9642" dataDxfId="6925"/>
    <tableColumn id="9647" xr3:uid="{7800B37B-6B75-40EF-B0B4-394675C9F22C}" name="Column9643" dataDxfId="6924"/>
    <tableColumn id="9648" xr3:uid="{0A34E764-03F7-467C-A2EE-2143C27DA271}" name="Column9644" dataDxfId="6923"/>
    <tableColumn id="9649" xr3:uid="{57643872-E2CE-4C22-AB4F-C202116490B5}" name="Column9645" dataDxfId="6922"/>
    <tableColumn id="9650" xr3:uid="{7582891A-0F9B-47E9-BEC0-ABC3A8331402}" name="Column9646" dataDxfId="6921"/>
    <tableColumn id="9651" xr3:uid="{0ED031DD-7768-47AA-A602-FEC1F56C0B43}" name="Column9647" dataDxfId="6920"/>
    <tableColumn id="9652" xr3:uid="{D5D6B300-9340-417A-BA41-6D03438533DA}" name="Column9648" dataDxfId="6919"/>
    <tableColumn id="9653" xr3:uid="{F6CB714D-0726-4094-AF56-3667FE5B1D9B}" name="Column9649" dataDxfId="6918"/>
    <tableColumn id="9654" xr3:uid="{A5F77A8E-CE4D-42B2-B02D-85D7E60EDFCE}" name="Column9650" dataDxfId="6917"/>
    <tableColumn id="9655" xr3:uid="{300D5568-E17A-431C-B473-467EFAD43A16}" name="Column9651" dataDxfId="6916"/>
    <tableColumn id="9656" xr3:uid="{0C634221-1EA1-4F26-AF20-9A64C811291C}" name="Column9652" dataDxfId="6915"/>
    <tableColumn id="9657" xr3:uid="{789A6373-4D4D-4A18-9494-AA87FD82793D}" name="Column9653" dataDxfId="6914"/>
    <tableColumn id="9658" xr3:uid="{5CBFD741-607D-4BB2-918A-BEC684A181B7}" name="Column9654" dataDxfId="6913"/>
    <tableColumn id="9659" xr3:uid="{16C92547-EE45-4D53-8BA9-FED3FE341BAA}" name="Column9655" dataDxfId="6912"/>
    <tableColumn id="9660" xr3:uid="{44A039CA-D9F7-4656-8BA9-04CEEB1B167D}" name="Column9656" dataDxfId="6911"/>
    <tableColumn id="9661" xr3:uid="{D710CE68-A44C-48A4-A089-E5F167869600}" name="Column9657" dataDxfId="6910"/>
    <tableColumn id="9662" xr3:uid="{588C71A9-A8F8-4A8A-8EC4-1F35156F9EFB}" name="Column9658" dataDxfId="6909"/>
    <tableColumn id="9663" xr3:uid="{A8509306-081A-4177-9B43-52A904CF686C}" name="Column9659" dataDxfId="6908"/>
    <tableColumn id="9664" xr3:uid="{38E04096-B74C-4E1B-8F80-D9A856A7AC6F}" name="Column9660" dataDxfId="6907"/>
    <tableColumn id="9665" xr3:uid="{7DB0351F-8088-4984-B35F-975B90DB8704}" name="Column9661" dataDxfId="6906"/>
    <tableColumn id="9666" xr3:uid="{3EECFAEF-791B-499C-B34E-A7099C12BE97}" name="Column9662" dataDxfId="6905"/>
    <tableColumn id="9667" xr3:uid="{D7346841-CA16-432A-9BE0-C0D169503A7D}" name="Column9663" dataDxfId="6904"/>
    <tableColumn id="9668" xr3:uid="{6087EEFA-A972-4164-AA63-3F148801A8E1}" name="Column9664" dataDxfId="6903"/>
    <tableColumn id="9669" xr3:uid="{9A6D80F0-1C86-4689-A132-999AE72DF1D8}" name="Column9665" dataDxfId="6902"/>
    <tableColumn id="9670" xr3:uid="{F125CCA3-EB87-4E9A-971E-2DC3481F4EFA}" name="Column9666" dataDxfId="6901"/>
    <tableColumn id="9671" xr3:uid="{CD3CFF45-F436-40F1-BDFF-CD96DFF003BE}" name="Column9667" dataDxfId="6900"/>
    <tableColumn id="9672" xr3:uid="{73B50F78-B5FD-4008-A753-A247AB371976}" name="Column9668" dataDxfId="6899"/>
    <tableColumn id="9673" xr3:uid="{BBBB5492-1622-4629-8818-2117E6F67FAB}" name="Column9669" dataDxfId="6898"/>
    <tableColumn id="9674" xr3:uid="{4A2CDA17-5262-46AD-9093-77737E574881}" name="Column9670" dataDxfId="6897"/>
    <tableColumn id="9675" xr3:uid="{58A2E355-4935-4211-AA92-FF5D3F485445}" name="Column9671" dataDxfId="6896"/>
    <tableColumn id="9676" xr3:uid="{A2E388FC-7B9A-4D7E-88E0-E2DFC62FFE71}" name="Column9672" dataDxfId="6895"/>
    <tableColumn id="9677" xr3:uid="{2D2AFA94-A97F-431A-BF65-0ECE08C41CC1}" name="Column9673" dataDxfId="6894"/>
    <tableColumn id="9678" xr3:uid="{6B9B9A2E-228F-4942-9696-A2A47561598A}" name="Column9674" dataDxfId="6893"/>
    <tableColumn id="9679" xr3:uid="{A0372A05-7997-480A-AF77-9433E3DEE150}" name="Column9675" dataDxfId="6892"/>
    <tableColumn id="9680" xr3:uid="{DA79F05A-7702-4679-A0EC-1CDA37DDFF47}" name="Column9676" dataDxfId="6891"/>
    <tableColumn id="9681" xr3:uid="{BE58B04E-5B79-4DBE-AA53-3F10D09F998C}" name="Column9677" dataDxfId="6890"/>
    <tableColumn id="9682" xr3:uid="{87A7C033-37F4-43CF-ADB6-2E5A70A35D6D}" name="Column9678" dataDxfId="6889"/>
    <tableColumn id="9683" xr3:uid="{A6292330-33B0-4A2B-BD4F-973BCDCC8C23}" name="Column9679" dataDxfId="6888"/>
    <tableColumn id="9684" xr3:uid="{1064E631-66F9-45DD-9356-D2D56C2DCC4A}" name="Column9680" dataDxfId="6887"/>
    <tableColumn id="9685" xr3:uid="{89E62ACC-7018-4D16-B6EE-03EED76D5A67}" name="Column9681" dataDxfId="6886"/>
    <tableColumn id="9686" xr3:uid="{CF47DBE4-6E9A-4F21-A0F2-367D084A8C09}" name="Column9682" dataDxfId="6885"/>
    <tableColumn id="9687" xr3:uid="{F4106CEB-998C-46A5-912E-2C0E5ED51931}" name="Column9683" dataDxfId="6884"/>
    <tableColumn id="9688" xr3:uid="{2173FFE1-857A-4699-AA96-305EF289F6B4}" name="Column9684" dataDxfId="6883"/>
    <tableColumn id="9689" xr3:uid="{4C3DB8AB-B82D-41E4-8B4F-9564547F5476}" name="Column9685" dataDxfId="6882"/>
    <tableColumn id="9690" xr3:uid="{1134B6FD-3E7A-4057-AFD7-6B3F2CEF9BDA}" name="Column9686" dataDxfId="6881"/>
    <tableColumn id="9691" xr3:uid="{463D31C0-B9E0-472A-8BC4-2315FDA310C0}" name="Column9687" dataDxfId="6880"/>
    <tableColumn id="9692" xr3:uid="{E89C8332-345C-45C3-A370-F43CFB75840C}" name="Column9688" dataDxfId="6879"/>
    <tableColumn id="9693" xr3:uid="{8476DC8C-8CDD-4DF4-843C-834632D6B135}" name="Column9689" dataDxfId="6878"/>
    <tableColumn id="9694" xr3:uid="{211000B2-D5E4-4D2A-8270-95F52C8CFA92}" name="Column9690" dataDxfId="6877"/>
    <tableColumn id="9695" xr3:uid="{D520F2B5-D6C7-40CB-AEEF-CC79AC93C2E6}" name="Column9691" dataDxfId="6876"/>
    <tableColumn id="9696" xr3:uid="{5F2B54C6-F2B8-4FB0-91FA-08303C23E06B}" name="Column9692" dataDxfId="6875"/>
    <tableColumn id="9697" xr3:uid="{32FDFAED-D806-4B6D-A3E9-60AC9E182474}" name="Column9693" dataDxfId="6874"/>
    <tableColumn id="9698" xr3:uid="{16369C72-80B0-47E1-9FA6-B3EDCFE17245}" name="Column9694" dataDxfId="6873"/>
    <tableColumn id="9699" xr3:uid="{91952EE7-959F-41C8-B063-29E2A3977255}" name="Column9695" dataDxfId="6872"/>
    <tableColumn id="9700" xr3:uid="{C0310B64-222F-4C3D-B1A0-68256200F9B3}" name="Column9696" dataDxfId="6871"/>
    <tableColumn id="9701" xr3:uid="{75F6B338-DAA3-46CE-9CDF-ADD6A6A68B45}" name="Column9697" dataDxfId="6870"/>
    <tableColumn id="9702" xr3:uid="{459CD1E5-BA78-46F8-BE90-7ED333DA006D}" name="Column9698" dataDxfId="6869"/>
    <tableColumn id="9703" xr3:uid="{22B51552-AF42-482E-9709-2BFD319FD2A7}" name="Column9699" dataDxfId="6868"/>
    <tableColumn id="9704" xr3:uid="{E0C92CA0-90CB-4233-8256-A2187D6D3189}" name="Column9700" dataDxfId="6867"/>
    <tableColumn id="9705" xr3:uid="{ED2D4769-39C8-40CE-8ACF-0745F97A5FEE}" name="Column9701" dataDxfId="6866"/>
    <tableColumn id="9706" xr3:uid="{CDCB248F-9C97-47AD-9F26-10B7F53A0CD5}" name="Column9702" dataDxfId="6865"/>
    <tableColumn id="9707" xr3:uid="{2F1DF3B9-B74E-4483-A30E-72304AA8CF1D}" name="Column9703" dataDxfId="6864"/>
    <tableColumn id="9708" xr3:uid="{0496F1F8-EEEC-4501-95E5-7D20835925DD}" name="Column9704" dataDxfId="6863"/>
    <tableColumn id="9709" xr3:uid="{4B4DFB74-7B6F-40EE-8335-449CF0E933E9}" name="Column9705" dataDxfId="6862"/>
    <tableColumn id="9710" xr3:uid="{FAD98CC5-0320-42D1-ADFE-CE51C6E61578}" name="Column9706" dataDxfId="6861"/>
    <tableColumn id="9711" xr3:uid="{B0196451-2C73-47C5-AB7F-2E39C2FA1067}" name="Column9707" dataDxfId="6860"/>
    <tableColumn id="9712" xr3:uid="{CE531B06-C873-431A-8297-BB6E56E195E9}" name="Column9708" dataDxfId="6859"/>
    <tableColumn id="9713" xr3:uid="{EF52F0F8-0B62-48C5-9DDA-A3CB9E1509CB}" name="Column9709" dataDxfId="6858"/>
    <tableColumn id="9714" xr3:uid="{686F8EA1-FEAE-41F9-B3BC-8F447CA43ABB}" name="Column9710" dataDxfId="6857"/>
    <tableColumn id="9715" xr3:uid="{F55A7D74-7AA7-46E5-99B8-5304C37AC782}" name="Column9711" dataDxfId="6856"/>
    <tableColumn id="9716" xr3:uid="{E84F6814-A5A1-4F73-90CB-08A0672BDA0C}" name="Column9712" dataDxfId="6855"/>
    <tableColumn id="9717" xr3:uid="{789F39DC-0673-47DE-95D1-36A45723BA09}" name="Column9713" dataDxfId="6854"/>
    <tableColumn id="9718" xr3:uid="{1F325ECF-C587-45C1-AB54-4198352F7520}" name="Column9714" dataDxfId="6853"/>
    <tableColumn id="9719" xr3:uid="{0509EAE5-DA37-409B-A589-69A799A6933A}" name="Column9715" dataDxfId="6852"/>
    <tableColumn id="9720" xr3:uid="{C205785A-423C-4EB5-B5D1-04AA2DDE31FA}" name="Column9716" dataDxfId="6851"/>
    <tableColumn id="9721" xr3:uid="{078FC730-9C77-4DDE-BB63-1FE901525E9E}" name="Column9717" dataDxfId="6850"/>
    <tableColumn id="9722" xr3:uid="{5F36C792-3AFF-4278-8DE2-D960D12E97A7}" name="Column9718" dataDxfId="6849"/>
    <tableColumn id="9723" xr3:uid="{45A795FA-C1EF-4808-8315-FCBEE0A74F69}" name="Column9719" dataDxfId="6848"/>
    <tableColumn id="9724" xr3:uid="{41538891-76F2-472D-AACA-5B14E738C1AE}" name="Column9720" dataDxfId="6847"/>
    <tableColumn id="9725" xr3:uid="{ED0D76E1-FD72-4302-937A-670984EBA4B5}" name="Column9721" dataDxfId="6846"/>
    <tableColumn id="9726" xr3:uid="{F27DF4C1-588C-42DC-9CD9-A50BE09398FE}" name="Column9722" dataDxfId="6845"/>
    <tableColumn id="9727" xr3:uid="{AF65B319-B90F-4145-B557-28566158DB16}" name="Column9723" dataDxfId="6844"/>
    <tableColumn id="9728" xr3:uid="{0FD4BDA4-F3F2-4A2B-888F-8A299D02C29C}" name="Column9724" dataDxfId="6843"/>
    <tableColumn id="9729" xr3:uid="{FE92017B-3BE8-47A3-BF07-E346A10DA55E}" name="Column9725" dataDxfId="6842"/>
    <tableColumn id="9730" xr3:uid="{20FC06D5-9FDF-421E-8998-AD6204AD4548}" name="Column9726" dataDxfId="6841"/>
    <tableColumn id="9731" xr3:uid="{483999BF-BCA8-45C6-A2A1-CE474C098757}" name="Column9727" dataDxfId="6840"/>
    <tableColumn id="9732" xr3:uid="{07D12FC6-D8D5-49FA-9615-6EC531385389}" name="Column9728" dataDxfId="6839"/>
    <tableColumn id="9733" xr3:uid="{C10A2AE8-4DE6-4A67-AA18-009474D7D0FA}" name="Column9729" dataDxfId="6838"/>
    <tableColumn id="9734" xr3:uid="{38D0FFBA-FF6F-4683-A7C1-A9F04BB92F1F}" name="Column9730" dataDxfId="6837"/>
    <tableColumn id="9735" xr3:uid="{CA19D10B-9822-4C27-A8AA-71F46709E1B2}" name="Column9731" dataDxfId="6836"/>
    <tableColumn id="9736" xr3:uid="{143083EC-9BA7-44C3-8531-241D37662C6B}" name="Column9732" dataDxfId="6835"/>
    <tableColumn id="9737" xr3:uid="{01E0A072-D37C-4C2F-85EC-50C68F86236E}" name="Column9733" dataDxfId="6834"/>
    <tableColumn id="9738" xr3:uid="{512169F8-15C6-434C-941C-A67B66A56C02}" name="Column9734" dataDxfId="6833"/>
    <tableColumn id="9739" xr3:uid="{C7755CA1-A2CF-4AF9-BF41-1158A2B2EBB2}" name="Column9735" dataDxfId="6832"/>
    <tableColumn id="9740" xr3:uid="{349B65A3-6E30-48A8-94C8-52D26E290534}" name="Column9736" dataDxfId="6831"/>
    <tableColumn id="9741" xr3:uid="{5A2B8FE7-60FF-4FD2-85B2-2A0FFC89CC3D}" name="Column9737" dataDxfId="6830"/>
    <tableColumn id="9742" xr3:uid="{73BF8F4E-BCE9-466D-80A1-14C9A4595197}" name="Column9738" dataDxfId="6829"/>
    <tableColumn id="9743" xr3:uid="{6DCB0054-4E00-454F-B58E-0F52638EDA3F}" name="Column9739" dataDxfId="6828"/>
    <tableColumn id="9744" xr3:uid="{BB211B1E-281A-4A40-A52D-0AEBD24882C8}" name="Column9740" dataDxfId="6827"/>
    <tableColumn id="9745" xr3:uid="{2860FA71-9748-4CEF-8ED8-1BF7535D6BF9}" name="Column9741" dataDxfId="6826"/>
    <tableColumn id="9746" xr3:uid="{59C8F118-88C3-4417-98A1-3B41713B4FB0}" name="Column9742" dataDxfId="6825"/>
    <tableColumn id="9747" xr3:uid="{25C5A63D-8962-414E-9B53-E6EE1869E2AE}" name="Column9743" dataDxfId="6824"/>
    <tableColumn id="9748" xr3:uid="{E9A486B6-EF39-4FC8-B725-870F36874E92}" name="Column9744" dataDxfId="6823"/>
    <tableColumn id="9749" xr3:uid="{DF5722F4-EBE5-4EF5-AD07-746ED30E569E}" name="Column9745" dataDxfId="6822"/>
    <tableColumn id="9750" xr3:uid="{9800778D-5DAB-426C-A8BC-992C5E179C9C}" name="Column9746" dataDxfId="6821"/>
    <tableColumn id="9751" xr3:uid="{87C5B8F8-A53B-41CC-BEF1-5F0A91E258FE}" name="Column9747" dataDxfId="6820"/>
    <tableColumn id="9752" xr3:uid="{26C0CBB7-586D-48E4-A525-313E8ADBBDD6}" name="Column9748" dataDxfId="6819"/>
    <tableColumn id="9753" xr3:uid="{753EE135-5C5F-4CA1-88CE-9EA5E0893FA5}" name="Column9749" dataDxfId="6818"/>
    <tableColumn id="9754" xr3:uid="{0036C8F8-55E3-4647-96AA-82CA8D46DF9B}" name="Column9750" dataDxfId="6817"/>
    <tableColumn id="9755" xr3:uid="{E7424EBA-0FC5-4B17-9C56-9974CE30AB80}" name="Column9751" dataDxfId="6816"/>
    <tableColumn id="9756" xr3:uid="{9CE79FA0-D107-44BD-A559-1B483C382148}" name="Column9752" dataDxfId="6815"/>
    <tableColumn id="9757" xr3:uid="{5B986733-1A91-41A0-9A8E-0AA55C57166A}" name="Column9753" dataDxfId="6814"/>
    <tableColumn id="9758" xr3:uid="{17F2E180-4E1B-451D-84DF-8D44FFF9BD16}" name="Column9754" dataDxfId="6813"/>
    <tableColumn id="9759" xr3:uid="{F724BD87-8F0F-4520-A8D2-62ABE9F60EB0}" name="Column9755" dataDxfId="6812"/>
    <tableColumn id="9760" xr3:uid="{C3C2EA6F-5D02-4B98-883A-EDF3A405E6E7}" name="Column9756" dataDxfId="6811"/>
    <tableColumn id="9761" xr3:uid="{99E64395-F6CC-4456-A632-6E1467959CED}" name="Column9757" dataDxfId="6810"/>
    <tableColumn id="9762" xr3:uid="{2ACF1DF6-9AEE-4C90-ACCC-72F57661FB54}" name="Column9758" dataDxfId="6809"/>
    <tableColumn id="9763" xr3:uid="{B4E9E580-F0CD-4DC1-AE7C-B1B0C83D3148}" name="Column9759" dataDxfId="6808"/>
    <tableColumn id="9764" xr3:uid="{01F35B0B-951D-4EB5-9040-D6FF102A7D98}" name="Column9760" dataDxfId="6807"/>
    <tableColumn id="9765" xr3:uid="{D8D1AC73-FA4B-4403-91D7-41066C5F9165}" name="Column9761" dataDxfId="6806"/>
    <tableColumn id="9766" xr3:uid="{55E96CF4-45C4-4774-8930-E2A6966591AD}" name="Column9762" dataDxfId="6805"/>
    <tableColumn id="9767" xr3:uid="{CECB6E4A-7A50-4A48-9168-952BA1E5F320}" name="Column9763" dataDxfId="6804"/>
    <tableColumn id="9768" xr3:uid="{DE97DE22-CB18-49C2-A4CA-22BE6A774189}" name="Column9764" dataDxfId="6803"/>
    <tableColumn id="9769" xr3:uid="{45F61545-B58B-406C-AC74-AC3F80C7C2A4}" name="Column9765" dataDxfId="6802"/>
    <tableColumn id="9770" xr3:uid="{5403CA4F-013B-4D1E-9711-FCC1C8542D1A}" name="Column9766" dataDxfId="6801"/>
    <tableColumn id="9771" xr3:uid="{86B0F4E3-E777-49EE-A65D-B6F28829ACBE}" name="Column9767" dataDxfId="6800"/>
    <tableColumn id="9772" xr3:uid="{B2C304E3-C4DA-4E59-9EAB-82F3FAEB93E5}" name="Column9768" dataDxfId="6799"/>
    <tableColumn id="9773" xr3:uid="{EB73811D-1CD5-4391-8573-5FFBF20D929D}" name="Column9769" dataDxfId="6798"/>
    <tableColumn id="9774" xr3:uid="{67AD68C1-CD8D-465B-9ECC-BAD917351CCE}" name="Column9770" dataDxfId="6797"/>
    <tableColumn id="9775" xr3:uid="{4CC4136C-0FC2-4FDC-B021-75663BDC5F6E}" name="Column9771" dataDxfId="6796"/>
    <tableColumn id="9776" xr3:uid="{E1536CA7-761E-4173-9372-8DC679B73DE5}" name="Column9772" dataDxfId="6795"/>
    <tableColumn id="9777" xr3:uid="{899DE42E-3C55-4A38-9CD5-FF59F9DB9285}" name="Column9773" dataDxfId="6794"/>
    <tableColumn id="9778" xr3:uid="{9D1DDD0A-4370-4888-9A46-71AB4981C9FA}" name="Column9774" dataDxfId="6793"/>
    <tableColumn id="9779" xr3:uid="{E3C10990-9C43-41BF-88F3-9FAE12D82D65}" name="Column9775" dataDxfId="6792"/>
    <tableColumn id="9780" xr3:uid="{3EADF09A-DA27-4387-BC94-756F0B3A1B2D}" name="Column9776" dataDxfId="6791"/>
    <tableColumn id="9781" xr3:uid="{AAB53E8F-4629-4BA4-973E-C982A61228E4}" name="Column9777" dataDxfId="6790"/>
    <tableColumn id="9782" xr3:uid="{5B876F8A-A30C-4FFA-AB51-4ED67D395717}" name="Column9778" dataDxfId="6789"/>
    <tableColumn id="9783" xr3:uid="{7B771E5D-BB26-40E7-9B84-624E82983F72}" name="Column9779" dataDxfId="6788"/>
    <tableColumn id="9784" xr3:uid="{8A709B66-7BEB-4E04-BF21-972B8EA7D2BC}" name="Column9780" dataDxfId="6787"/>
    <tableColumn id="9785" xr3:uid="{101BBBBA-EC70-4FD5-8F52-273C724F7B1B}" name="Column9781" dataDxfId="6786"/>
    <tableColumn id="9786" xr3:uid="{36E606A2-C8A0-4B2D-BEB9-D868A277B053}" name="Column9782" dataDxfId="6785"/>
    <tableColumn id="9787" xr3:uid="{232EBA17-7983-4BD6-BB0F-E2AF57F89182}" name="Column9783" dataDxfId="6784"/>
    <tableColumn id="9788" xr3:uid="{EA475C50-98D8-4103-9FF7-0D55862247BA}" name="Column9784" dataDxfId="6783"/>
    <tableColumn id="9789" xr3:uid="{1B66EC69-5BF8-4F07-BAAE-CB0E2C0C49B6}" name="Column9785" dataDxfId="6782"/>
    <tableColumn id="9790" xr3:uid="{1B4037BB-BB5C-4B84-8B10-5D6A0DC64C29}" name="Column9786" dataDxfId="6781"/>
    <tableColumn id="9791" xr3:uid="{C7D67600-C0DB-4E4B-986F-23A79858FBA9}" name="Column9787" dataDxfId="6780"/>
    <tableColumn id="9792" xr3:uid="{7ACCE374-C587-421F-9722-3B53D0C649D4}" name="Column9788" dataDxfId="6779"/>
    <tableColumn id="9793" xr3:uid="{4488B6AD-76C8-441E-AC52-27A1749CB57E}" name="Column9789" dataDxfId="6778"/>
    <tableColumn id="9794" xr3:uid="{F8C038AB-FC19-4DC2-975B-FC9D2FA16241}" name="Column9790" dataDxfId="6777"/>
    <tableColumn id="9795" xr3:uid="{A5EBB85A-07CC-48AE-A5DE-31CA951994A0}" name="Column9791" dataDxfId="6776"/>
    <tableColumn id="9796" xr3:uid="{58EDFC17-DE5F-4DB0-ACB8-AE58A33A3768}" name="Column9792" dataDxfId="6775"/>
    <tableColumn id="9797" xr3:uid="{AEE98584-1E10-418A-8A73-8A665038A822}" name="Column9793" dataDxfId="6774"/>
    <tableColumn id="9798" xr3:uid="{9500E314-900B-4B13-A2FE-5311BA2B846A}" name="Column9794" dataDxfId="6773"/>
    <tableColumn id="9799" xr3:uid="{E9BA7C87-36E6-4169-B087-316B049C02B7}" name="Column9795" dataDxfId="6772"/>
    <tableColumn id="9800" xr3:uid="{AF972C9C-E095-4586-938C-1CE27905FAD9}" name="Column9796" dataDxfId="6771"/>
    <tableColumn id="9801" xr3:uid="{8F7DB669-1C84-4C86-A2F8-D6A960BDEB80}" name="Column9797" dataDxfId="6770"/>
    <tableColumn id="9802" xr3:uid="{EF477429-4856-4139-8806-56161E7389B3}" name="Column9798" dataDxfId="6769"/>
    <tableColumn id="9803" xr3:uid="{9FD97EAB-6999-425E-BC5B-E592FE4F52A6}" name="Column9799" dataDxfId="6768"/>
    <tableColumn id="9804" xr3:uid="{FBBA8487-09F1-4772-9559-B0BB38EAAFB2}" name="Column9800" dataDxfId="6767"/>
    <tableColumn id="9805" xr3:uid="{C50B57D6-A942-471C-AC07-ACE64F0A20FF}" name="Column9801" dataDxfId="6766"/>
    <tableColumn id="9806" xr3:uid="{E4761BEA-C0FC-4172-B8BA-55B1318E3D68}" name="Column9802" dataDxfId="6765"/>
    <tableColumn id="9807" xr3:uid="{0783A4AD-2EF8-4646-9036-DC109E7D5F5B}" name="Column9803" dataDxfId="6764"/>
    <tableColumn id="9808" xr3:uid="{A5329003-F033-4952-83E7-E2B388EE11C5}" name="Column9804" dataDxfId="6763"/>
    <tableColumn id="9809" xr3:uid="{E3E03D97-8DC1-412D-8A3D-D0F43A4E8F4B}" name="Column9805" dataDxfId="6762"/>
    <tableColumn id="9810" xr3:uid="{18FFA469-91E6-4F22-B775-7D0A22B3F7E1}" name="Column9806" dataDxfId="6761"/>
    <tableColumn id="9811" xr3:uid="{19496FB2-9510-4227-91DE-FE40087C5596}" name="Column9807" dataDxfId="6760"/>
    <tableColumn id="9812" xr3:uid="{D89C65EA-81C5-4462-8867-430821E402F4}" name="Column9808" dataDxfId="6759"/>
    <tableColumn id="9813" xr3:uid="{BE6D50DE-1246-4FCD-9ADE-6E99C979EE2A}" name="Column9809" dataDxfId="6758"/>
    <tableColumn id="9814" xr3:uid="{3F38AA48-F15E-4FB7-A60E-FF7ABEACD560}" name="Column9810" dataDxfId="6757"/>
    <tableColumn id="9815" xr3:uid="{C2F0E206-7D73-45E5-929B-6DBE09D1D9B0}" name="Column9811" dataDxfId="6756"/>
    <tableColumn id="9816" xr3:uid="{F08C5C49-AC5A-40D5-810B-8B61109835B2}" name="Column9812" dataDxfId="6755"/>
    <tableColumn id="9817" xr3:uid="{7851C1AC-50C7-46B6-9AC3-0CB6A675916E}" name="Column9813" dataDxfId="6754"/>
    <tableColumn id="9818" xr3:uid="{0CFA19E6-2F1D-4C53-B786-EC78728EE65C}" name="Column9814" dataDxfId="6753"/>
    <tableColumn id="9819" xr3:uid="{725FC9C1-AA64-47FA-BF75-409521701ABD}" name="Column9815" dataDxfId="6752"/>
    <tableColumn id="9820" xr3:uid="{4C87C077-A52E-4FD5-8510-153C95857973}" name="Column9816" dataDxfId="6751"/>
    <tableColumn id="9821" xr3:uid="{63D7A7F1-761E-4827-A1A8-F78A6E2D09FD}" name="Column9817" dataDxfId="6750"/>
    <tableColumn id="9822" xr3:uid="{294C1EA8-0689-4AE3-B351-246EFC7F931D}" name="Column9818" dataDxfId="6749"/>
    <tableColumn id="9823" xr3:uid="{E4422B15-32C3-43D2-A418-201C7A50F78D}" name="Column9819" dataDxfId="6748"/>
    <tableColumn id="9824" xr3:uid="{EDED6CCB-9AF5-49C5-9A02-DA9AE80EF068}" name="Column9820" dataDxfId="6747"/>
    <tableColumn id="9825" xr3:uid="{EAC44EC9-672B-478C-8397-1F6D7BEE1B34}" name="Column9821" dataDxfId="6746"/>
    <tableColumn id="9826" xr3:uid="{758A2831-4FC0-4740-BC81-293FC463BE8F}" name="Column9822" dataDxfId="6745"/>
    <tableColumn id="9827" xr3:uid="{B96AA0E0-698A-4A0B-BA59-E1B8799A34D1}" name="Column9823" dataDxfId="6744"/>
    <tableColumn id="9828" xr3:uid="{69FAEFA7-2F09-4460-82D7-DF8AAF956678}" name="Column9824" dataDxfId="6743"/>
    <tableColumn id="9829" xr3:uid="{2EA44FCC-1871-4E62-8B5C-BF58321C99B7}" name="Column9825" dataDxfId="6742"/>
    <tableColumn id="9830" xr3:uid="{ED26B8AD-42C0-4DB2-9489-68A67FE1295B}" name="Column9826" dataDxfId="6741"/>
    <tableColumn id="9831" xr3:uid="{CB74CF48-93BD-4251-9A50-C8A877E3B76A}" name="Column9827" dataDxfId="6740"/>
    <tableColumn id="9832" xr3:uid="{58C989EF-DDD0-46C7-8834-247A5A7D2218}" name="Column9828" dataDxfId="6739"/>
    <tableColumn id="9833" xr3:uid="{87594BBE-7F4B-4FFC-B01C-92A13FA4342D}" name="Column9829" dataDxfId="6738"/>
    <tableColumn id="9834" xr3:uid="{357D7EDB-D0E5-457C-8121-A4A92EE05950}" name="Column9830" dataDxfId="6737"/>
    <tableColumn id="9835" xr3:uid="{19ED1548-5257-4B4F-A8A8-2BBA664B903F}" name="Column9831" dataDxfId="6736"/>
    <tableColumn id="9836" xr3:uid="{C7C8CD65-73E8-447A-89C9-6ABD94F50CE3}" name="Column9832" dataDxfId="6735"/>
    <tableColumn id="9837" xr3:uid="{A9B54A11-77DA-443D-A4B4-5ABDFFD0ED94}" name="Column9833" dataDxfId="6734"/>
    <tableColumn id="9838" xr3:uid="{5172DE2F-5F33-448A-B970-6CFB51B1C7E1}" name="Column9834" dataDxfId="6733"/>
    <tableColumn id="9839" xr3:uid="{5DAE20B0-5040-4055-AF2C-0602F444528B}" name="Column9835" dataDxfId="6732"/>
    <tableColumn id="9840" xr3:uid="{092966D2-50A4-4CB3-B642-66E2C0E5B1F5}" name="Column9836" dataDxfId="6731"/>
    <tableColumn id="9841" xr3:uid="{8D7E7BCA-AD47-4121-9670-6000F0DA24F1}" name="Column9837" dataDxfId="6730"/>
    <tableColumn id="9842" xr3:uid="{6EF22B43-6D62-4121-BE95-746B1F2E2295}" name="Column9838" dataDxfId="6729"/>
    <tableColumn id="9843" xr3:uid="{14B32A10-9284-4FA8-BEEF-F5052D4864FD}" name="Column9839" dataDxfId="6728"/>
    <tableColumn id="9844" xr3:uid="{CF5D9C7A-E5F6-4426-9FEC-34886D889F33}" name="Column9840" dataDxfId="6727"/>
    <tableColumn id="9845" xr3:uid="{D0F7C839-8FB4-4B26-A85B-B1AA2AC51C94}" name="Column9841" dataDxfId="6726"/>
    <tableColumn id="9846" xr3:uid="{724091DA-1509-442C-B06C-2EACCDAAB423}" name="Column9842" dataDxfId="6725"/>
    <tableColumn id="9847" xr3:uid="{339726EE-0B1C-4AE6-A5E8-5D5E4AF185F8}" name="Column9843" dataDxfId="6724"/>
    <tableColumn id="9848" xr3:uid="{A23327A7-1EAA-4F34-9CCD-1BE80454B2A0}" name="Column9844" dataDxfId="6723"/>
    <tableColumn id="9849" xr3:uid="{DC6E22E5-B798-441B-BD22-20E74647BF96}" name="Column9845" dataDxfId="6722"/>
    <tableColumn id="9850" xr3:uid="{BACA017E-0B28-4617-B1C8-6BF3B19AC413}" name="Column9846" dataDxfId="6721"/>
    <tableColumn id="9851" xr3:uid="{BC313AC0-EE75-4C71-BC63-B24C1949CFC9}" name="Column9847" dataDxfId="6720"/>
    <tableColumn id="9852" xr3:uid="{588BAEB5-63D5-4DB6-8345-1F265BE15305}" name="Column9848" dataDxfId="6719"/>
    <tableColumn id="9853" xr3:uid="{FB4B95A9-AF8C-4291-8B85-8D5A993ED17B}" name="Column9849" dataDxfId="6718"/>
    <tableColumn id="9854" xr3:uid="{BB30B8ED-682C-4A8E-8CA2-699C2EE98BF1}" name="Column9850" dataDxfId="6717"/>
    <tableColumn id="9855" xr3:uid="{6531C021-BDD8-4F9E-AC7F-8DF10DE0F487}" name="Column9851" dataDxfId="6716"/>
    <tableColumn id="9856" xr3:uid="{B9C7D48B-F75F-495E-A61E-A46CD117BCB8}" name="Column9852" dataDxfId="6715"/>
    <tableColumn id="9857" xr3:uid="{FF1B0B9F-EC50-4BCE-84B9-0D1D2E27C274}" name="Column9853" dataDxfId="6714"/>
    <tableColumn id="9858" xr3:uid="{AA7F9507-677E-4765-B586-1F79762C0290}" name="Column9854" dataDxfId="6713"/>
    <tableColumn id="9859" xr3:uid="{1DC699AC-2E35-41C6-9584-724F5E33CC63}" name="Column9855" dataDxfId="6712"/>
    <tableColumn id="9860" xr3:uid="{54B92184-CE6C-4B2D-9442-E3D108C6C3D0}" name="Column9856" dataDxfId="6711"/>
    <tableColumn id="9861" xr3:uid="{69E18841-5CDE-4F29-8EF1-5706DE1C1E86}" name="Column9857" dataDxfId="6710"/>
    <tableColumn id="9862" xr3:uid="{8CC420CF-4767-4889-9699-EDF0B8EA43D3}" name="Column9858" dataDxfId="6709"/>
    <tableColumn id="9863" xr3:uid="{FA6172CD-26CA-43A9-9252-CE2B3B754076}" name="Column9859" dataDxfId="6708"/>
    <tableColumn id="9864" xr3:uid="{CFAA9248-3E5A-44F7-9D5F-7BAC3AE3ED84}" name="Column9860" dataDxfId="6707"/>
    <tableColumn id="9865" xr3:uid="{4B29CA60-9843-4F34-AFBF-B5AEA5B09C57}" name="Column9861" dataDxfId="6706"/>
    <tableColumn id="9866" xr3:uid="{AA53F525-713A-4E9D-989D-78BD499D1E68}" name="Column9862" dataDxfId="6705"/>
    <tableColumn id="9867" xr3:uid="{F2922050-2787-44D7-976D-39B05CB5811B}" name="Column9863" dataDxfId="6704"/>
    <tableColumn id="9868" xr3:uid="{72E26419-4B8D-4271-8732-72518A6127EF}" name="Column9864" dataDxfId="6703"/>
    <tableColumn id="9869" xr3:uid="{C019A36F-AEE7-49D2-B4E8-E168CCAA51EC}" name="Column9865" dataDxfId="6702"/>
    <tableColumn id="9870" xr3:uid="{1A9B7F67-6E5C-4FCD-968D-0678AE2D5C3A}" name="Column9866" dataDxfId="6701"/>
    <tableColumn id="9871" xr3:uid="{0557893A-78DB-45F7-8DA2-6E7F71736D7E}" name="Column9867" dataDxfId="6700"/>
    <tableColumn id="9872" xr3:uid="{BDB394ED-4026-49E1-9CC9-A4D5E4ED17F3}" name="Column9868" dataDxfId="6699"/>
    <tableColumn id="9873" xr3:uid="{4126FA7F-8705-4A67-A5E5-AD567868DBD6}" name="Column9869" dataDxfId="6698"/>
    <tableColumn id="9874" xr3:uid="{C040AFA1-F79C-4249-AFD1-4E735C1A0962}" name="Column9870" dataDxfId="6697"/>
    <tableColumn id="9875" xr3:uid="{A03403A8-9D6D-4B85-8352-6638D6DB42C1}" name="Column9871" dataDxfId="6696"/>
    <tableColumn id="9876" xr3:uid="{3ADB59E6-600E-4862-9896-5F49BCFBAEE0}" name="Column9872" dataDxfId="6695"/>
    <tableColumn id="9877" xr3:uid="{2B245A48-4BED-46C1-ACDB-37C1885EEC72}" name="Column9873" dataDxfId="6694"/>
    <tableColumn id="9878" xr3:uid="{61FAA37E-829C-4A58-BC60-7E759396CB92}" name="Column9874" dataDxfId="6693"/>
    <tableColumn id="9879" xr3:uid="{3D95382F-D80F-47F6-B375-96EF0E3DB3F1}" name="Column9875" dataDxfId="6692"/>
    <tableColumn id="9880" xr3:uid="{CFA9F6BB-37D0-45B3-A49B-481F4FC9E2AD}" name="Column9876" dataDxfId="6691"/>
    <tableColumn id="9881" xr3:uid="{1FA5880C-B3A7-4D87-B1A9-EB87718D3FC0}" name="Column9877" dataDxfId="6690"/>
    <tableColumn id="9882" xr3:uid="{69AF67AD-941B-492B-A494-6F1B11D66285}" name="Column9878" dataDxfId="6689"/>
    <tableColumn id="9883" xr3:uid="{D4E25E38-7130-428E-9940-7A29E17E1FE0}" name="Column9879" dataDxfId="6688"/>
    <tableColumn id="9884" xr3:uid="{2FAEA4A5-E808-45D4-B3E2-780AFF1CE87C}" name="Column9880" dataDxfId="6687"/>
    <tableColumn id="9885" xr3:uid="{720C17D9-12C4-4102-BB71-D58CC8E6D888}" name="Column9881" dataDxfId="6686"/>
    <tableColumn id="9886" xr3:uid="{45552ABA-5811-4A85-9360-45A0F2653EE0}" name="Column9882" dataDxfId="6685"/>
    <tableColumn id="9887" xr3:uid="{69353CE4-82E9-4CF4-A99D-367247066544}" name="Column9883" dataDxfId="6684"/>
    <tableColumn id="9888" xr3:uid="{F0D19346-3CCD-4EF3-AD6D-4756881669D7}" name="Column9884" dataDxfId="6683"/>
    <tableColumn id="9889" xr3:uid="{2887B376-1E77-4352-9E73-F5D0B79E16EB}" name="Column9885" dataDxfId="6682"/>
    <tableColumn id="9890" xr3:uid="{30F851F2-7581-4D27-A888-150DD25366B0}" name="Column9886" dataDxfId="6681"/>
    <tableColumn id="9891" xr3:uid="{8062F782-5B3C-478F-9FD0-F486EDE061EE}" name="Column9887" dataDxfId="6680"/>
    <tableColumn id="9892" xr3:uid="{43262DA9-8FF0-4E98-BABB-36B172D9050D}" name="Column9888" dataDxfId="6679"/>
    <tableColumn id="9893" xr3:uid="{42CDCCFF-B45C-4864-BE00-B774DBFB1864}" name="Column9889" dataDxfId="6678"/>
    <tableColumn id="9894" xr3:uid="{35009CAA-6DD4-4C62-AB5A-13A807D35BA3}" name="Column9890" dataDxfId="6677"/>
    <tableColumn id="9895" xr3:uid="{ABCC0FC3-C9D0-4A65-9290-16B4E2A328D1}" name="Column9891" dataDxfId="6676"/>
    <tableColumn id="9896" xr3:uid="{EA8C97A3-13F9-48D7-9D62-B9000661D34D}" name="Column9892" dataDxfId="6675"/>
    <tableColumn id="9897" xr3:uid="{F864E067-DE78-43A3-A0D4-D4F3D084ECE3}" name="Column9893" dataDxfId="6674"/>
    <tableColumn id="9898" xr3:uid="{5E38AEE7-84CB-4AA6-B408-F811BE702AFF}" name="Column9894" dataDxfId="6673"/>
    <tableColumn id="9899" xr3:uid="{00C5795B-93B9-483F-A8EB-3D4C1BD574B5}" name="Column9895" dataDxfId="6672"/>
    <tableColumn id="9900" xr3:uid="{23889F29-71A3-4282-998B-0CCC9DCB2617}" name="Column9896" dataDxfId="6671"/>
    <tableColumn id="9901" xr3:uid="{42612C48-21F1-4895-A121-A951B5782180}" name="Column9897" dataDxfId="6670"/>
    <tableColumn id="9902" xr3:uid="{4C7FFB7E-D599-4F76-B7B9-6089907C9754}" name="Column9898" dataDxfId="6669"/>
    <tableColumn id="9903" xr3:uid="{3E9BE564-8CE2-48BC-9004-5B17BB065BB4}" name="Column9899" dataDxfId="6668"/>
    <tableColumn id="9904" xr3:uid="{55E97401-2A59-42F4-BA45-AAEB22013FF7}" name="Column9900" dataDxfId="6667"/>
    <tableColumn id="9905" xr3:uid="{A53B3A05-744B-4E51-853E-D2F455DC10C9}" name="Column9901" dataDxfId="6666"/>
    <tableColumn id="9906" xr3:uid="{6769E276-BA48-49CD-8513-E28548073F9A}" name="Column9902" dataDxfId="6665"/>
    <tableColumn id="9907" xr3:uid="{575EE6D6-79BE-4E24-A261-DAAA486E71EE}" name="Column9903" dataDxfId="6664"/>
    <tableColumn id="9908" xr3:uid="{5F2EDC92-3EB9-4959-B418-3A7B1CDF6270}" name="Column9904" dataDxfId="6663"/>
    <tableColumn id="9909" xr3:uid="{85161F40-153A-40AF-BF60-4635D1A8FDDD}" name="Column9905" dataDxfId="6662"/>
    <tableColumn id="9910" xr3:uid="{188D220A-628D-483A-A877-57BE70815030}" name="Column9906" dataDxfId="6661"/>
    <tableColumn id="9911" xr3:uid="{B5F60DFF-FE9E-49B6-9568-7A923E40B3B8}" name="Column9907" dataDxfId="6660"/>
    <tableColumn id="9912" xr3:uid="{76E27B57-0B14-4E6A-A62F-F5469C140317}" name="Column9908" dataDxfId="6659"/>
    <tableColumn id="9913" xr3:uid="{C0F932D0-FDFC-482A-9CA8-718232835B27}" name="Column9909" dataDxfId="6658"/>
    <tableColumn id="9914" xr3:uid="{F54244C4-151D-4FFF-AD9D-588F64764777}" name="Column9910" dataDxfId="6657"/>
    <tableColumn id="9915" xr3:uid="{AF10125C-D8DD-4215-9C23-5DC70849453E}" name="Column9911" dataDxfId="6656"/>
    <tableColumn id="9916" xr3:uid="{6C078838-6A75-41A0-9F1C-C44BD54F5EF1}" name="Column9912" dataDxfId="6655"/>
    <tableColumn id="9917" xr3:uid="{66D1F203-D361-4A5D-AB0E-3644E7661247}" name="Column9913" dataDxfId="6654"/>
    <tableColumn id="9918" xr3:uid="{03C5A104-F197-4116-B59E-DD8508116BE6}" name="Column9914" dataDxfId="6653"/>
    <tableColumn id="9919" xr3:uid="{D25AF217-2CEB-4C55-BC08-A3C5CF4FAF7B}" name="Column9915" dataDxfId="6652"/>
    <tableColumn id="9920" xr3:uid="{7EC58C7A-4E17-4CEA-8865-FE47404B49F4}" name="Column9916" dataDxfId="6651"/>
    <tableColumn id="9921" xr3:uid="{1B4996C9-1F05-439A-B16C-AD0129BB6696}" name="Column9917" dataDxfId="6650"/>
    <tableColumn id="9922" xr3:uid="{386B2048-99F2-4B07-89C4-06D6B144BF47}" name="Column9918" dataDxfId="6649"/>
    <tableColumn id="9923" xr3:uid="{20576D33-8D35-4A6F-A68C-F89554F18720}" name="Column9919" dataDxfId="6648"/>
    <tableColumn id="9924" xr3:uid="{D79E7C81-0AB0-4301-9DB3-70D6DB2836B8}" name="Column9920" dataDxfId="6647"/>
    <tableColumn id="9925" xr3:uid="{39D84E14-ECE0-4932-822E-23F7DB38EDEB}" name="Column9921" dataDxfId="6646"/>
    <tableColumn id="9926" xr3:uid="{B933A2AF-ADF0-4971-8533-374109F5B5DF}" name="Column9922" dataDxfId="6645"/>
    <tableColumn id="9927" xr3:uid="{BE6BD50B-8F12-49F8-B47E-1A7EB7E10C4F}" name="Column9923" dataDxfId="6644"/>
    <tableColumn id="9928" xr3:uid="{3457BDB9-11A5-4F69-B6E5-735984933909}" name="Column9924" dataDxfId="6643"/>
    <tableColumn id="9929" xr3:uid="{C9889D49-8187-43EC-9B88-D95BD9309631}" name="Column9925" dataDxfId="6642"/>
    <tableColumn id="9930" xr3:uid="{85FC1F7E-19EE-4D3D-B96E-0FF7903B1741}" name="Column9926" dataDxfId="6641"/>
    <tableColumn id="9931" xr3:uid="{C077A581-CE7F-4D51-AEAC-939AF74CA145}" name="Column9927" dataDxfId="6640"/>
    <tableColumn id="9932" xr3:uid="{AAE0CAAF-CCA5-4349-B873-BF365CE9A19D}" name="Column9928" dataDxfId="6639"/>
    <tableColumn id="9933" xr3:uid="{E7D2FBDC-B500-4AC2-B347-1552CA19AB86}" name="Column9929" dataDxfId="6638"/>
    <tableColumn id="9934" xr3:uid="{452EAC52-97D7-4D23-8EDB-F540FF29B7E2}" name="Column9930" dataDxfId="6637"/>
    <tableColumn id="9935" xr3:uid="{5B438493-D588-40B4-90FD-A2A2C92B8A16}" name="Column9931" dataDxfId="6636"/>
    <tableColumn id="9936" xr3:uid="{07437C65-E572-4CFB-941D-6296E2931F22}" name="Column9932" dataDxfId="6635"/>
    <tableColumn id="9937" xr3:uid="{CC848756-384D-4367-B628-93F2A65663CA}" name="Column9933" dataDxfId="6634"/>
    <tableColumn id="9938" xr3:uid="{374B2402-4D68-487B-91EE-BEA7AF1BB821}" name="Column9934" dataDxfId="6633"/>
    <tableColumn id="9939" xr3:uid="{3DF2C637-DF13-48AC-B84E-0AFC83074936}" name="Column9935" dataDxfId="6632"/>
    <tableColumn id="9940" xr3:uid="{5C604AB8-9D76-44B5-BD08-ADFF003F6DE9}" name="Column9936" dataDxfId="6631"/>
    <tableColumn id="9941" xr3:uid="{F51DE1A0-933F-4BF5-A8CD-04C09D4857C9}" name="Column9937" dataDxfId="6630"/>
    <tableColumn id="9942" xr3:uid="{FC86E5C2-8323-46B2-B973-9AAE46BBD6F8}" name="Column9938" dataDxfId="6629"/>
    <tableColumn id="9943" xr3:uid="{22CAA64F-2859-4B8D-A384-8778165BA0EE}" name="Column9939" dataDxfId="6628"/>
    <tableColumn id="9944" xr3:uid="{894F62B5-1CB3-4CAC-A1EA-930AE54EC68E}" name="Column9940" dataDxfId="6627"/>
    <tableColumn id="9945" xr3:uid="{4665458D-6BF2-450E-8394-53B12287AFDD}" name="Column9941" dataDxfId="6626"/>
    <tableColumn id="9946" xr3:uid="{7FEEF741-8EC7-41D9-AC28-33D4E7E0CE4E}" name="Column9942" dataDxfId="6625"/>
    <tableColumn id="9947" xr3:uid="{F88F3DD7-3BD1-467C-AB75-5AD903671475}" name="Column9943" dataDxfId="6624"/>
    <tableColumn id="9948" xr3:uid="{7E691686-72DF-4CD0-98ED-F7F4B4CEE535}" name="Column9944" dataDxfId="6623"/>
    <tableColumn id="9949" xr3:uid="{6CE4856E-BFF6-4187-9656-F6C7B7CCE03C}" name="Column9945" dataDxfId="6622"/>
    <tableColumn id="9950" xr3:uid="{861BBB37-E90A-444E-978C-8515F87A79B7}" name="Column9946" dataDxfId="6621"/>
    <tableColumn id="9951" xr3:uid="{9C7BA7ED-F624-408A-905C-802FBAEBA4B7}" name="Column9947" dataDxfId="6620"/>
    <tableColumn id="9952" xr3:uid="{B45076EF-4917-448B-AA4E-402D9D937A69}" name="Column9948" dataDxfId="6619"/>
    <tableColumn id="9953" xr3:uid="{170B8E49-7169-4CF0-B20E-95AA381EC596}" name="Column9949" dataDxfId="6618"/>
    <tableColumn id="9954" xr3:uid="{2B10FFC8-111E-4A36-A77D-8A48A717124F}" name="Column9950" dataDxfId="6617"/>
    <tableColumn id="9955" xr3:uid="{F0F271EE-87E4-472F-8BC3-6A2C628B597A}" name="Column9951" dataDxfId="6616"/>
    <tableColumn id="9956" xr3:uid="{6ECC06CC-48CF-4C0E-8154-0FE17C83ECBF}" name="Column9952" dataDxfId="6615"/>
    <tableColumn id="9957" xr3:uid="{85FC5B03-9F66-4F47-B803-9B37E318EB10}" name="Column9953" dataDxfId="6614"/>
    <tableColumn id="9958" xr3:uid="{B1AF6062-138C-4754-BC36-8A844541E7A2}" name="Column9954" dataDxfId="6613"/>
    <tableColumn id="9959" xr3:uid="{4C808F66-8CC4-4D44-9A9D-77774B104690}" name="Column9955" dataDxfId="6612"/>
    <tableColumn id="9960" xr3:uid="{5687C610-4318-4787-91D2-E72F37CB0394}" name="Column9956" dataDxfId="6611"/>
    <tableColumn id="9961" xr3:uid="{B3D4121D-0F99-4AB4-9106-7AC7F92F5472}" name="Column9957" dataDxfId="6610"/>
    <tableColumn id="9962" xr3:uid="{CA80B6D0-1CD2-4CCC-B6AB-0DB7981969DB}" name="Column9958" dataDxfId="6609"/>
    <tableColumn id="9963" xr3:uid="{D45D3441-B979-4461-B472-1FF7DD8C4700}" name="Column9959" dataDxfId="6608"/>
    <tableColumn id="9964" xr3:uid="{24847AA5-C74C-4B2F-8944-7BE1742ADED2}" name="Column9960" dataDxfId="6607"/>
    <tableColumn id="9965" xr3:uid="{2730C4D8-E3C7-4F99-8BBB-3EB4EA817F45}" name="Column9961" dataDxfId="6606"/>
    <tableColumn id="9966" xr3:uid="{5C2F3DC7-CDAC-47F9-AEAA-21244F28E214}" name="Column9962" dataDxfId="6605"/>
    <tableColumn id="9967" xr3:uid="{C65E2D9A-62E9-4DB1-B6D3-C3F62335CC9A}" name="Column9963" dataDxfId="6604"/>
    <tableColumn id="9968" xr3:uid="{D02BCEB6-067D-440C-B3F9-81CB8516E7BD}" name="Column9964" dataDxfId="6603"/>
    <tableColumn id="9969" xr3:uid="{5FE83A70-2BA7-436C-ABB2-A1A8852BE814}" name="Column9965" dataDxfId="6602"/>
    <tableColumn id="9970" xr3:uid="{7AEFE896-060C-4FFC-88D6-F00F7273159D}" name="Column9966" dataDxfId="6601"/>
    <tableColumn id="9971" xr3:uid="{B70D949F-653E-426C-9D63-103AE89D4076}" name="Column9967" dataDxfId="6600"/>
    <tableColumn id="9972" xr3:uid="{46A76D35-BD6D-45E5-94FD-C0CC9CF127BE}" name="Column9968" dataDxfId="6599"/>
    <tableColumn id="9973" xr3:uid="{14BB3C0E-28C3-453F-B67D-94FF1B584642}" name="Column9969" dataDxfId="6598"/>
    <tableColumn id="9974" xr3:uid="{83C33057-363B-4F25-9C6A-A0DBDB2BC41D}" name="Column9970" dataDxfId="6597"/>
    <tableColumn id="9975" xr3:uid="{0B685C41-099D-4441-A364-ABA3A5F4D2FD}" name="Column9971" dataDxfId="6596"/>
    <tableColumn id="9976" xr3:uid="{023FA57E-E410-44C0-9FC4-C40F7758E5CB}" name="Column9972" dataDxfId="6595"/>
    <tableColumn id="9977" xr3:uid="{91CCBB6D-C1A0-4B11-B191-39BA180C4E16}" name="Column9973" dataDxfId="6594"/>
    <tableColumn id="9978" xr3:uid="{2C7C2D22-BBA5-49F9-AED8-A8E797822C0B}" name="Column9974" dataDxfId="6593"/>
    <tableColumn id="9979" xr3:uid="{E3FC2128-9687-410A-935F-21DCC580B32D}" name="Column9975" dataDxfId="6592"/>
    <tableColumn id="9980" xr3:uid="{EDAC9B83-126A-4391-BE1E-A36C062BD4B8}" name="Column9976" dataDxfId="6591"/>
    <tableColumn id="9981" xr3:uid="{B06433BF-80F7-4BB6-B29C-265D34DEA648}" name="Column9977" dataDxfId="6590"/>
    <tableColumn id="9982" xr3:uid="{4A8C6A02-2E82-4241-8E76-1E7527A9C937}" name="Column9978" dataDxfId="6589"/>
    <tableColumn id="9983" xr3:uid="{E42AF8E2-3B21-4C53-B790-285E39969443}" name="Column9979" dataDxfId="6588"/>
    <tableColumn id="9984" xr3:uid="{7CFFD8CE-33C6-4908-A613-B089D2838821}" name="Column9980" dataDxfId="6587"/>
    <tableColumn id="9985" xr3:uid="{F2A062F6-E4E0-4D0D-9A0F-5758B72B44FA}" name="Column9981" dataDxfId="6586"/>
    <tableColumn id="9986" xr3:uid="{27DFFB47-61E6-4ACF-8EAD-D1B9CB737393}" name="Column9982" dataDxfId="6585"/>
    <tableColumn id="9987" xr3:uid="{300A5D8C-7308-4C18-943C-764EE5B176BF}" name="Column9983" dataDxfId="6584"/>
    <tableColumn id="9988" xr3:uid="{6144E271-6631-4CA4-8C83-1B813686C588}" name="Column9984" dataDxfId="6583"/>
    <tableColumn id="9989" xr3:uid="{03FB6B63-A1CA-41EF-BDD3-0C37D4841809}" name="Column9985" dataDxfId="6582"/>
    <tableColumn id="9990" xr3:uid="{514CC932-AD6F-4A43-BE03-1CE952CA9906}" name="Column9986" dataDxfId="6581"/>
    <tableColumn id="9991" xr3:uid="{12A0358D-999F-4496-A834-1CA51BAE193C}" name="Column9987" dataDxfId="6580"/>
    <tableColumn id="9992" xr3:uid="{492B0EB5-55ED-4975-B89F-9700E4CD4C10}" name="Column9988" dataDxfId="6579"/>
    <tableColumn id="9993" xr3:uid="{DD3A16D5-6C42-46A0-B5C1-DCFC455C3C2A}" name="Column9989" dataDxfId="6578"/>
    <tableColumn id="9994" xr3:uid="{3297A705-CE91-498C-88E8-EF75FDEDA5C2}" name="Column9990" dataDxfId="6577"/>
    <tableColumn id="9995" xr3:uid="{903305AB-8137-43B8-BE75-39DAF23729B9}" name="Column9991" dataDxfId="6576"/>
    <tableColumn id="9996" xr3:uid="{78538BC5-D9B2-4B63-B4C3-0C92DE71D612}" name="Column9992" dataDxfId="6575"/>
    <tableColumn id="9997" xr3:uid="{026DB9F3-F0A3-4D77-8E62-CA5F71DEBCDA}" name="Column9993" dataDxfId="6574"/>
    <tableColumn id="9998" xr3:uid="{3E87CBBD-A9F1-4DC7-BC3C-993FC97AD477}" name="Column9994" dataDxfId="6573"/>
    <tableColumn id="9999" xr3:uid="{AD960F2C-86D6-4536-965C-A00E1B130540}" name="Column9995" dataDxfId="6572"/>
    <tableColumn id="10000" xr3:uid="{7A4F7BF1-3938-412F-809D-E2C08A0DBEC8}" name="Column9996" dataDxfId="6571"/>
    <tableColumn id="10001" xr3:uid="{D962501E-6207-4CBD-8F0E-50ACB9503086}" name="Column9997" dataDxfId="6570"/>
    <tableColumn id="10002" xr3:uid="{69978B6B-EF3C-467E-BF86-FEEA15575C93}" name="Column9998" dataDxfId="6569"/>
    <tableColumn id="10003" xr3:uid="{B8AB6DE9-348B-4BFB-AF40-7274DCADD5A1}" name="Column9999" dataDxfId="6568"/>
    <tableColumn id="10004" xr3:uid="{A095BEE4-5000-435C-BF7F-A77B99142C6F}" name="Column10000" dataDxfId="6567"/>
    <tableColumn id="10005" xr3:uid="{BBA03198-324B-44EA-B39A-B0B342015328}" name="Column10001" dataDxfId="6566"/>
    <tableColumn id="10006" xr3:uid="{E48C8281-33DC-4624-AAB9-A0BC1DBBAF2D}" name="Column10002" dataDxfId="6565"/>
    <tableColumn id="10007" xr3:uid="{CD03C952-4555-442F-993F-4BBE3207DA7E}" name="Column10003" dataDxfId="6564"/>
    <tableColumn id="10008" xr3:uid="{C9DF70EA-3652-4515-BCEE-C83103442BB0}" name="Column10004" dataDxfId="6563"/>
    <tableColumn id="10009" xr3:uid="{DDE0AB68-A548-4010-A8A6-4F6C9D77F2BA}" name="Column10005" dataDxfId="6562"/>
    <tableColumn id="10010" xr3:uid="{6AA5957B-FA06-442C-9BFF-136DCA373BDD}" name="Column10006" dataDxfId="6561"/>
    <tableColumn id="10011" xr3:uid="{6941BDD9-1BC7-4F70-A925-532C664484E8}" name="Column10007" dataDxfId="6560"/>
    <tableColumn id="10012" xr3:uid="{1C28E80E-6144-4568-9277-1A6CB64537FB}" name="Column10008" dataDxfId="6559"/>
    <tableColumn id="10013" xr3:uid="{5FC033CC-294E-4697-B8AB-E9963A6C639D}" name="Column10009" dataDxfId="6558"/>
    <tableColumn id="10014" xr3:uid="{521D4DBB-7E75-421D-84D9-EA69FDFB8FB2}" name="Column10010" dataDxfId="6557"/>
    <tableColumn id="10015" xr3:uid="{052A79AF-A13C-4554-88BE-0B8D6E6C4F1B}" name="Column10011" dataDxfId="6556"/>
    <tableColumn id="10016" xr3:uid="{8CEF12E8-E446-42CD-83A7-2D8F5811C6A0}" name="Column10012" dataDxfId="6555"/>
    <tableColumn id="10017" xr3:uid="{D96E6A1F-32A8-4683-86FA-E2DD85B56AB0}" name="Column10013" dataDxfId="6554"/>
    <tableColumn id="10018" xr3:uid="{6639E6AC-8839-4827-A13B-AD189B83C4AE}" name="Column10014" dataDxfId="6553"/>
    <tableColumn id="10019" xr3:uid="{3485AD09-85F5-48C3-AA24-8DFB70BC0DF2}" name="Column10015" dataDxfId="6552"/>
    <tableColumn id="10020" xr3:uid="{E56BDC01-4D69-47D5-BB36-0B7379780B8A}" name="Column10016" dataDxfId="6551"/>
    <tableColumn id="10021" xr3:uid="{6D3A38C4-B51A-4E1D-BBEE-AC269207C7B3}" name="Column10017" dataDxfId="6550"/>
    <tableColumn id="10022" xr3:uid="{04BF401E-F13B-433B-90DA-1781ADA1E64A}" name="Column10018" dataDxfId="6549"/>
    <tableColumn id="10023" xr3:uid="{D64EC8F8-A038-40CD-AF77-18B2363478E8}" name="Column10019" dataDxfId="6548"/>
    <tableColumn id="10024" xr3:uid="{076543C9-21F6-42F2-A330-758D3B5476B4}" name="Column10020" dataDxfId="6547"/>
    <tableColumn id="10025" xr3:uid="{612294BB-B445-4939-BE5C-39AE0B1EE524}" name="Column10021" dataDxfId="6546"/>
    <tableColumn id="10026" xr3:uid="{E9842DA3-7223-4B7E-B38A-9283572726CB}" name="Column10022" dataDxfId="6545"/>
    <tableColumn id="10027" xr3:uid="{AAC46B49-0E80-42C2-8D42-5B7ABBE7A4FD}" name="Column10023" dataDxfId="6544"/>
    <tableColumn id="10028" xr3:uid="{EBB70672-25B7-4DBD-A2E5-5E6304C11CDA}" name="Column10024" dataDxfId="6543"/>
    <tableColumn id="10029" xr3:uid="{E6A26890-F34A-47C6-B91A-D538A1059CC4}" name="Column10025" dataDxfId="6542"/>
    <tableColumn id="10030" xr3:uid="{7ED1B30D-4D54-4DCE-A448-C51BE6F4D813}" name="Column10026" dataDxfId="6541"/>
    <tableColumn id="10031" xr3:uid="{C9C6175D-79A3-490F-ACDE-EBD11E2A40E1}" name="Column10027" dataDxfId="6540"/>
    <tableColumn id="10032" xr3:uid="{17AA8156-4CFA-49EB-A520-28C008139405}" name="Column10028" dataDxfId="6539"/>
    <tableColumn id="10033" xr3:uid="{53D45573-C0BF-4C0A-A0BF-6F7566CF130D}" name="Column10029" dataDxfId="6538"/>
    <tableColumn id="10034" xr3:uid="{958EEBE4-145A-4192-AB08-3D66357526D6}" name="Column10030" dataDxfId="6537"/>
    <tableColumn id="10035" xr3:uid="{937F6D74-25D0-464A-B5BC-A97EF20AAE75}" name="Column10031" dataDxfId="6536"/>
    <tableColumn id="10036" xr3:uid="{CCE13CD1-0DE5-45BA-8AAD-F0ACE8DC1080}" name="Column10032" dataDxfId="6535"/>
    <tableColumn id="10037" xr3:uid="{3B2FB98D-B785-4ABC-8EE8-E1FF9A26373D}" name="Column10033" dataDxfId="6534"/>
    <tableColumn id="10038" xr3:uid="{281D1AC8-D35D-45E4-A9FA-6DD1D31F4DA2}" name="Column10034" dataDxfId="6533"/>
    <tableColumn id="10039" xr3:uid="{67A7670B-E086-4073-A064-3D368403BBE9}" name="Column10035" dataDxfId="6532"/>
    <tableColumn id="10040" xr3:uid="{7AF4F533-CF88-49BD-BBFF-50481DE0C4F6}" name="Column10036" dataDxfId="6531"/>
    <tableColumn id="10041" xr3:uid="{C918AAFB-2D36-479C-8853-595472934C41}" name="Column10037" dataDxfId="6530"/>
    <tableColumn id="10042" xr3:uid="{BF3690E2-E87C-407F-9778-59FF84B911AA}" name="Column10038" dataDxfId="6529"/>
    <tableColumn id="10043" xr3:uid="{40B2C221-9D6F-4E51-BE3A-23D183C05C2B}" name="Column10039" dataDxfId="6528"/>
    <tableColumn id="10044" xr3:uid="{A76D504F-3A9C-44B7-9373-1C9E29DCD4FA}" name="Column10040" dataDxfId="6527"/>
    <tableColumn id="10045" xr3:uid="{D20447C1-4528-459E-87D7-AC053CA078DC}" name="Column10041" dataDxfId="6526"/>
    <tableColumn id="10046" xr3:uid="{B3B3E19F-9759-42EA-AFE6-2885D1A02DED}" name="Column10042" dataDxfId="6525"/>
    <tableColumn id="10047" xr3:uid="{62FDBCD7-5086-4C74-B24D-F27C536779AB}" name="Column10043" dataDxfId="6524"/>
    <tableColumn id="10048" xr3:uid="{55E0279C-34DE-4CBD-9C0F-FF1BEEABB215}" name="Column10044" dataDxfId="6523"/>
    <tableColumn id="10049" xr3:uid="{F815D366-AA56-4E29-B0BA-950A074F1AAB}" name="Column10045" dataDxfId="6522"/>
    <tableColumn id="10050" xr3:uid="{C4418D79-1483-4A42-A32D-B0E0E543DCD1}" name="Column10046" dataDxfId="6521"/>
    <tableColumn id="10051" xr3:uid="{070DA456-03C5-4426-B7A7-A16134421798}" name="Column10047" dataDxfId="6520"/>
    <tableColumn id="10052" xr3:uid="{0492AA20-9BC5-48D6-A399-58EBA4FE3859}" name="Column10048" dataDxfId="6519"/>
    <tableColumn id="10053" xr3:uid="{AFEBF2DF-B62D-4734-85E5-9649F6075022}" name="Column10049" dataDxfId="6518"/>
    <tableColumn id="10054" xr3:uid="{E9645D23-92B4-408A-AC8E-10BD0DE1429C}" name="Column10050" dataDxfId="6517"/>
    <tableColumn id="10055" xr3:uid="{0C0F501A-C5E3-427B-A584-33A9E3D51A54}" name="Column10051" dataDxfId="6516"/>
    <tableColumn id="10056" xr3:uid="{F4D279C9-1996-4AF2-84B2-D21F1D780534}" name="Column10052" dataDxfId="6515"/>
    <tableColumn id="10057" xr3:uid="{E7BD0A76-FBAD-480D-A8A5-DB30C2D5D17B}" name="Column10053" dataDxfId="6514"/>
    <tableColumn id="10058" xr3:uid="{08FD6FFF-8F75-4A98-B76F-24DBDC9C1B5C}" name="Column10054" dataDxfId="6513"/>
    <tableColumn id="10059" xr3:uid="{081FB31E-E840-464C-9808-6B58A53D1B51}" name="Column10055" dataDxfId="6512"/>
    <tableColumn id="10060" xr3:uid="{94FDEF75-E79D-4E95-BFD0-24FBE5FAAFC6}" name="Column10056" dataDxfId="6511"/>
    <tableColumn id="10061" xr3:uid="{C51B96AB-A818-46A4-BB00-CBA2F2ABD8D6}" name="Column10057" dataDxfId="6510"/>
    <tableColumn id="10062" xr3:uid="{9D4C3EB5-34FB-4666-96A8-270B61728D13}" name="Column10058" dataDxfId="6509"/>
    <tableColumn id="10063" xr3:uid="{7C5F0FFB-266F-4669-BBCE-FB8FD9F4AE8A}" name="Column10059" dataDxfId="6508"/>
    <tableColumn id="10064" xr3:uid="{840CFED6-52BC-4192-9C33-26BDA4EB348F}" name="Column10060" dataDxfId="6507"/>
    <tableColumn id="10065" xr3:uid="{9FE18E42-EFC6-45E3-AF85-44F4096284CA}" name="Column10061" dataDxfId="6506"/>
    <tableColumn id="10066" xr3:uid="{FD037195-F4E1-416B-96AB-6BDA975DA504}" name="Column10062" dataDxfId="6505"/>
    <tableColumn id="10067" xr3:uid="{06E43A49-273F-4E3C-B1B7-4F660101C56E}" name="Column10063" dataDxfId="6504"/>
    <tableColumn id="10068" xr3:uid="{9945ABCC-005D-4582-BD44-C953139326B8}" name="Column10064" dataDxfId="6503"/>
    <tableColumn id="10069" xr3:uid="{A32EF971-AB37-4BDA-9687-7D62ECAA4A6E}" name="Column10065" dataDxfId="6502"/>
    <tableColumn id="10070" xr3:uid="{62C92256-8150-4F83-ACFC-C8CDEB487A1D}" name="Column10066" dataDxfId="6501"/>
    <tableColumn id="10071" xr3:uid="{F7108B9B-105A-4A00-A6CC-48349B30F51B}" name="Column10067" dataDxfId="6500"/>
    <tableColumn id="10072" xr3:uid="{EFDC09CA-EAD2-42F1-9F28-4C21ED791B53}" name="Column10068" dataDxfId="6499"/>
    <tableColumn id="10073" xr3:uid="{27F09121-75A4-4FB0-A887-C2F797BBE65E}" name="Column10069" dataDxfId="6498"/>
    <tableColumn id="10074" xr3:uid="{0D3F8FD2-5389-4458-A655-B3D2B54F4E50}" name="Column10070" dataDxfId="6497"/>
    <tableColumn id="10075" xr3:uid="{27DE2E21-7C5B-443D-95EF-16A9E2A5670B}" name="Column10071" dataDxfId="6496"/>
    <tableColumn id="10076" xr3:uid="{ACBE086D-20F5-4D92-8C0A-86F907D13EB1}" name="Column10072" dataDxfId="6495"/>
    <tableColumn id="10077" xr3:uid="{8CA680B7-EDFB-4DFC-9FC9-F07213E21EFB}" name="Column10073" dataDxfId="6494"/>
    <tableColumn id="10078" xr3:uid="{7D15037B-D007-4971-A9B3-0CBC5691168C}" name="Column10074" dataDxfId="6493"/>
    <tableColumn id="10079" xr3:uid="{9065CD82-2433-4EEB-B355-AF92D05F3B0F}" name="Column10075" dataDxfId="6492"/>
    <tableColumn id="10080" xr3:uid="{C47D71AC-D2FA-4788-94E0-F41559E0C307}" name="Column10076" dataDxfId="6491"/>
    <tableColumn id="10081" xr3:uid="{B1241A5D-690F-46FC-B599-68276FD4F411}" name="Column10077" dataDxfId="6490"/>
    <tableColumn id="10082" xr3:uid="{0B98F8CE-7A36-496B-A032-15C6A5B35598}" name="Column10078" dataDxfId="6489"/>
    <tableColumn id="10083" xr3:uid="{75A841F7-2947-4CD1-8161-76DE2D78F056}" name="Column10079" dataDxfId="6488"/>
    <tableColumn id="10084" xr3:uid="{46056E10-02EB-4425-AE3A-CE2A393D4741}" name="Column10080" dataDxfId="6487"/>
    <tableColumn id="10085" xr3:uid="{065ED00B-4B1A-4212-9D03-BA3600BDF4A9}" name="Column10081" dataDxfId="6486"/>
    <tableColumn id="10086" xr3:uid="{5F646307-F2B3-41C4-A5E4-57CD60E70853}" name="Column10082" dataDxfId="6485"/>
    <tableColumn id="10087" xr3:uid="{E3CF9A89-1192-4995-8671-EA699BF6C5AA}" name="Column10083" dataDxfId="6484"/>
    <tableColumn id="10088" xr3:uid="{DA1C4624-4457-4697-80FA-F045F42B5650}" name="Column10084" dataDxfId="6483"/>
    <tableColumn id="10089" xr3:uid="{77BF9EBA-7028-4C18-9B00-21203F27202E}" name="Column10085" dataDxfId="6482"/>
    <tableColumn id="10090" xr3:uid="{06D4A3A4-2E51-438A-8192-EE0F93145964}" name="Column10086" dataDxfId="6481"/>
    <tableColumn id="10091" xr3:uid="{6D1A9853-1E41-4FF2-8FFA-8E1D7728D487}" name="Column10087" dataDxfId="6480"/>
    <tableColumn id="10092" xr3:uid="{E2FF8E1C-8A7D-4356-A093-33CBA34316A6}" name="Column10088" dataDxfId="6479"/>
    <tableColumn id="10093" xr3:uid="{FAA7F134-262B-40FF-B888-FC86A5CB7697}" name="Column10089" dataDxfId="6478"/>
    <tableColumn id="10094" xr3:uid="{3B34A773-8F84-4210-A0BC-18797C0DBF9A}" name="Column10090" dataDxfId="6477"/>
    <tableColumn id="10095" xr3:uid="{50C54F87-A705-4BDF-924D-556081C752C5}" name="Column10091" dataDxfId="6476"/>
    <tableColumn id="10096" xr3:uid="{F71FC351-B677-4BBF-92E1-0A475F854527}" name="Column10092" dataDxfId="6475"/>
    <tableColumn id="10097" xr3:uid="{737320D7-9ABC-4A3D-B268-612A20FDBC7E}" name="Column10093" dataDxfId="6474"/>
    <tableColumn id="10098" xr3:uid="{A0535EAB-714D-49B1-BE08-AC519BFC72E0}" name="Column10094" dataDxfId="6473"/>
    <tableColumn id="10099" xr3:uid="{6F288901-0ADB-4F47-80EB-9BDB01017184}" name="Column10095" dataDxfId="6472"/>
    <tableColumn id="10100" xr3:uid="{10B05D06-A5AC-4E5F-AA1F-5B2125AF5628}" name="Column10096" dataDxfId="6471"/>
    <tableColumn id="10101" xr3:uid="{19425937-5A00-4D9A-82B5-EEE846C76752}" name="Column10097" dataDxfId="6470"/>
    <tableColumn id="10102" xr3:uid="{2105403D-35A5-4DD8-B00F-2AA630AF0B72}" name="Column10098" dataDxfId="6469"/>
    <tableColumn id="10103" xr3:uid="{1CC20675-57C8-41DB-A287-3CDE0F14F9FC}" name="Column10099" dataDxfId="6468"/>
    <tableColumn id="10104" xr3:uid="{E3920818-6BFA-40E6-8C1C-3E2EF2587288}" name="Column10100" dataDxfId="6467"/>
    <tableColumn id="10105" xr3:uid="{25BF3629-7708-4729-953E-BE5A2C26CCB5}" name="Column10101" dataDxfId="6466"/>
    <tableColumn id="10106" xr3:uid="{501B4194-D9BE-418A-8AAE-4AF26049232F}" name="Column10102" dataDxfId="6465"/>
    <tableColumn id="10107" xr3:uid="{B18BF7FA-638A-4512-8F7E-7B89FC185D74}" name="Column10103" dataDxfId="6464"/>
    <tableColumn id="10108" xr3:uid="{1277D16E-6F1E-4694-899E-51E020CAD394}" name="Column10104" dataDxfId="6463"/>
    <tableColumn id="10109" xr3:uid="{7F96EFA2-B2A6-4AE3-A1B1-21141CAD83B9}" name="Column10105" dataDxfId="6462"/>
    <tableColumn id="10110" xr3:uid="{14907F7C-14A5-40E4-8086-EC779B479AA5}" name="Column10106" dataDxfId="6461"/>
    <tableColumn id="10111" xr3:uid="{9CF4889E-B91C-47B9-84E6-7AA0C34DEA78}" name="Column10107" dataDxfId="6460"/>
    <tableColumn id="10112" xr3:uid="{C168FAED-2A48-43DB-BEA8-49E61C034CC4}" name="Column10108" dataDxfId="6459"/>
    <tableColumn id="10113" xr3:uid="{B5C0FB94-BE5C-4474-9AE2-9A4F9708FD22}" name="Column10109" dataDxfId="6458"/>
    <tableColumn id="10114" xr3:uid="{93ECE261-67FA-4670-BF2D-C2C557AA5D12}" name="Column10110" dataDxfId="6457"/>
    <tableColumn id="10115" xr3:uid="{CA1E901D-9610-4A1E-8CA3-4B80142E25D8}" name="Column10111" dataDxfId="6456"/>
    <tableColumn id="10116" xr3:uid="{75785201-B11C-4E95-86DF-9239D2273D29}" name="Column10112" dataDxfId="6455"/>
    <tableColumn id="10117" xr3:uid="{E6ADD19C-2978-446F-A35B-236B5E1E2554}" name="Column10113" dataDxfId="6454"/>
    <tableColumn id="10118" xr3:uid="{A97CE10F-9267-4C17-8DCF-271864BA6861}" name="Column10114" dataDxfId="6453"/>
    <tableColumn id="10119" xr3:uid="{2AE62533-8E51-408F-B80D-9DCC03A8267F}" name="Column10115" dataDxfId="6452"/>
    <tableColumn id="10120" xr3:uid="{33C43A5A-A89B-49B5-B115-D684409D509E}" name="Column10116" dataDxfId="6451"/>
    <tableColumn id="10121" xr3:uid="{A58A09DF-4F5A-4033-B206-4820127214F8}" name="Column10117" dataDxfId="6450"/>
    <tableColumn id="10122" xr3:uid="{F7973C80-DE02-4EA6-9B25-D8ADEE032340}" name="Column10118" dataDxfId="6449"/>
    <tableColumn id="10123" xr3:uid="{EC92E2F9-212B-4DD5-9492-D6059B9EA474}" name="Column10119" dataDxfId="6448"/>
    <tableColumn id="10124" xr3:uid="{13FBC8C1-BE6A-4E29-B9CF-9BEC0C8A22CD}" name="Column10120" dataDxfId="6447"/>
    <tableColumn id="10125" xr3:uid="{04A8D5A5-1437-4C69-BADA-2342C8A14AE0}" name="Column10121" dataDxfId="6446"/>
    <tableColumn id="10126" xr3:uid="{D2200F85-22E6-46D0-9353-37DF6AA03185}" name="Column10122" dataDxfId="6445"/>
    <tableColumn id="10127" xr3:uid="{1101F730-CB38-4906-B943-CC03F2470DF6}" name="Column10123" dataDxfId="6444"/>
    <tableColumn id="10128" xr3:uid="{F062D1F5-F272-484F-90B1-1BBE48E9C99A}" name="Column10124" dataDxfId="6443"/>
    <tableColumn id="10129" xr3:uid="{D47A4BE4-B28D-423A-848E-385AF771E6B3}" name="Column10125" dataDxfId="6442"/>
    <tableColumn id="10130" xr3:uid="{05F31890-12F9-4D9A-B57D-CD7CC761C639}" name="Column10126" dataDxfId="6441"/>
    <tableColumn id="10131" xr3:uid="{160165AF-D946-49E6-9F55-9FC1D3C66DBB}" name="Column10127" dataDxfId="6440"/>
    <tableColumn id="10132" xr3:uid="{8B8F17D9-B551-4B53-806A-2BB294FDC355}" name="Column10128" dataDxfId="6439"/>
    <tableColumn id="10133" xr3:uid="{792868A9-3DB9-4ED0-8E0E-50214129F3AF}" name="Column10129" dataDxfId="6438"/>
    <tableColumn id="10134" xr3:uid="{2534F274-1E8A-4FBB-B6EB-450893BD52CB}" name="Column10130" dataDxfId="6437"/>
    <tableColumn id="10135" xr3:uid="{008CEB4E-F93B-4164-9139-EBC0EFF3E54B}" name="Column10131" dataDxfId="6436"/>
    <tableColumn id="10136" xr3:uid="{F2A77A60-142E-422C-9DF4-F6647C9A84CA}" name="Column10132" dataDxfId="6435"/>
    <tableColumn id="10137" xr3:uid="{E66BECD1-D952-492F-84B6-E2AD7244102F}" name="Column10133" dataDxfId="6434"/>
    <tableColumn id="10138" xr3:uid="{38E333DF-D5EE-4F1C-B094-A529215D1B0A}" name="Column10134" dataDxfId="6433"/>
    <tableColumn id="10139" xr3:uid="{9FDAFACF-A67C-49D3-8E62-8C99F94CAF90}" name="Column10135" dataDxfId="6432"/>
    <tableColumn id="10140" xr3:uid="{FCC72CA6-085D-4DB8-A1BB-1F45ADD974FA}" name="Column10136" dataDxfId="6431"/>
    <tableColumn id="10141" xr3:uid="{AC4ADA45-3FF9-4C14-8A73-97E73FC67199}" name="Column10137" dataDxfId="6430"/>
    <tableColumn id="10142" xr3:uid="{CC7197BC-9CAA-408F-ACBC-1D7125929D01}" name="Column10138" dataDxfId="6429"/>
    <tableColumn id="10143" xr3:uid="{63C78523-5AF5-4F07-9535-C9B1885E7F85}" name="Column10139" dataDxfId="6428"/>
    <tableColumn id="10144" xr3:uid="{CC174059-EC6F-467A-B166-65C8322DF781}" name="Column10140" dataDxfId="6427"/>
    <tableColumn id="10145" xr3:uid="{66AD6BC4-972C-4654-8CF6-C527293ED33B}" name="Column10141" dataDxfId="6426"/>
    <tableColumn id="10146" xr3:uid="{E86675BA-6B8F-4C27-913D-6069E26DCD95}" name="Column10142" dataDxfId="6425"/>
    <tableColumn id="10147" xr3:uid="{E423E993-971E-49E5-88B6-D7F607212FA0}" name="Column10143" dataDxfId="6424"/>
    <tableColumn id="10148" xr3:uid="{480E1D2A-1327-416D-8C6A-DBCD3D7B9719}" name="Column10144" dataDxfId="6423"/>
    <tableColumn id="10149" xr3:uid="{585D9323-E664-4C6A-A901-C089005911A2}" name="Column10145" dataDxfId="6422"/>
    <tableColumn id="10150" xr3:uid="{51F4B9E8-9498-41CE-877B-266D434DDA8D}" name="Column10146" dataDxfId="6421"/>
    <tableColumn id="10151" xr3:uid="{F91C481D-A133-4CAE-BDBD-FC309E9063E5}" name="Column10147" dataDxfId="6420"/>
    <tableColumn id="10152" xr3:uid="{36BAAF61-D444-44CD-9D4E-AF7AEF525F77}" name="Column10148" dataDxfId="6419"/>
    <tableColumn id="10153" xr3:uid="{9EBD94BF-80A0-4069-9710-892573735F04}" name="Column10149" dataDxfId="6418"/>
    <tableColumn id="10154" xr3:uid="{90F2D8DB-C884-4676-9979-4F9AA4085FEB}" name="Column10150" dataDxfId="6417"/>
    <tableColumn id="10155" xr3:uid="{864171F3-ADC8-4AF7-B8F6-26556FC71460}" name="Column10151" dataDxfId="6416"/>
    <tableColumn id="10156" xr3:uid="{69769590-E747-4CC5-BDFB-643712C126F5}" name="Column10152" dataDxfId="6415"/>
    <tableColumn id="10157" xr3:uid="{22FA8ECD-8022-421B-877C-07A007B8369F}" name="Column10153" dataDxfId="6414"/>
    <tableColumn id="10158" xr3:uid="{AA43649B-9D08-4C6C-98E2-FB7FA0D4533E}" name="Column10154" dataDxfId="6413"/>
    <tableColumn id="10159" xr3:uid="{FFEF8407-6700-4B7D-923E-5366E74165C8}" name="Column10155" dataDxfId="6412"/>
    <tableColumn id="10160" xr3:uid="{72C8E6E0-756B-4ABB-9770-BD22140F50C8}" name="Column10156" dataDxfId="6411"/>
    <tableColumn id="10161" xr3:uid="{E9C4F13C-72CE-4F90-AEC6-B11D2B9275D4}" name="Column10157" dataDxfId="6410"/>
    <tableColumn id="10162" xr3:uid="{02E8D72E-3344-4B65-AB1A-D249D23E92F1}" name="Column10158" dataDxfId="6409"/>
    <tableColumn id="10163" xr3:uid="{6667C325-A4B3-4B72-B3A0-5549231A0F67}" name="Column10159" dataDxfId="6408"/>
    <tableColumn id="10164" xr3:uid="{040E10C3-38BC-4E83-82C4-A9E13FB056C5}" name="Column10160" dataDxfId="6407"/>
    <tableColumn id="10165" xr3:uid="{220E5EA6-AF0A-4440-9DDD-2B7B9EBDDBE0}" name="Column10161" dataDxfId="6406"/>
    <tableColumn id="10166" xr3:uid="{CED9287B-ECAA-4E13-9386-1D410D5023B5}" name="Column10162" dataDxfId="6405"/>
    <tableColumn id="10167" xr3:uid="{2068087F-2FDD-4D1A-8C31-B2898E9AA85C}" name="Column10163" dataDxfId="6404"/>
    <tableColumn id="10168" xr3:uid="{83DF7316-96AE-42EA-8764-5D448AFD1EA5}" name="Column10164" dataDxfId="6403"/>
    <tableColumn id="10169" xr3:uid="{7AE423F9-D1C9-4AF7-BCC0-58EB23870A97}" name="Column10165" dataDxfId="6402"/>
    <tableColumn id="10170" xr3:uid="{DEF4FBF4-4D06-4725-8CF7-FB57EC660BF0}" name="Column10166" dataDxfId="6401"/>
    <tableColumn id="10171" xr3:uid="{6A6694EC-C236-4670-908F-A00530D8ABD6}" name="Column10167" dataDxfId="6400"/>
    <tableColumn id="10172" xr3:uid="{B53D4FA4-A99D-448B-93D1-2835216CB6D2}" name="Column10168" dataDxfId="6399"/>
    <tableColumn id="10173" xr3:uid="{2557C8E9-D9F0-47A3-82D2-CBD9EAC6DFA8}" name="Column10169" dataDxfId="6398"/>
    <tableColumn id="10174" xr3:uid="{6A3BAE26-4792-4991-A937-17C66E13CD46}" name="Column10170" dataDxfId="6397"/>
    <tableColumn id="10175" xr3:uid="{BA839133-D3A2-43E4-ACCA-AC7716ACD022}" name="Column10171" dataDxfId="6396"/>
    <tableColumn id="10176" xr3:uid="{43271C80-F769-49B2-9EA6-C1F754E9FC70}" name="Column10172" dataDxfId="6395"/>
    <tableColumn id="10177" xr3:uid="{C31CD9E5-5EBD-4945-AFE9-1CB7659992B6}" name="Column10173" dataDxfId="6394"/>
    <tableColumn id="10178" xr3:uid="{1C8D4C85-173F-4DB4-9186-6ED7D0098C76}" name="Column10174" dataDxfId="6393"/>
    <tableColumn id="10179" xr3:uid="{51D33CA2-0178-411A-9FC5-6D57A0964AB8}" name="Column10175" dataDxfId="6392"/>
    <tableColumn id="10180" xr3:uid="{D34CF28A-863B-4057-9049-6EE058AF5762}" name="Column10176" dataDxfId="6391"/>
    <tableColumn id="10181" xr3:uid="{2A2914FB-29B2-4468-AB49-1A8BE695F5C3}" name="Column10177" dataDxfId="6390"/>
    <tableColumn id="10182" xr3:uid="{3ACCEB20-5169-4527-9A16-32618AEE3C1C}" name="Column10178" dataDxfId="6389"/>
    <tableColumn id="10183" xr3:uid="{BA0817D9-9C37-4E98-91C9-DEA0D89A057C}" name="Column10179" dataDxfId="6388"/>
    <tableColumn id="10184" xr3:uid="{B95615A2-37FD-4A40-9976-FE2203FB4B93}" name="Column10180" dataDxfId="6387"/>
    <tableColumn id="10185" xr3:uid="{F928BB4D-7125-40A3-8EE2-1D69E8A53740}" name="Column10181" dataDxfId="6386"/>
    <tableColumn id="10186" xr3:uid="{7043AAD4-F9CA-4AF5-8910-4E230CF5BE12}" name="Column10182" dataDxfId="6385"/>
    <tableColumn id="10187" xr3:uid="{7FE5E3E4-7999-4879-A2EF-9C954A8F4BD4}" name="Column10183" dataDxfId="6384"/>
    <tableColumn id="10188" xr3:uid="{C4FDAFCE-50AB-43BD-8E35-0F9FF72C2213}" name="Column10184" dataDxfId="6383"/>
    <tableColumn id="10189" xr3:uid="{643606F2-CB9E-446C-BFE9-B82EE28DAF2B}" name="Column10185" dataDxfId="6382"/>
    <tableColumn id="10190" xr3:uid="{9E75B4EE-4143-4F23-8D45-7F00210D5EE5}" name="Column10186" dataDxfId="6381"/>
    <tableColumn id="10191" xr3:uid="{563A164C-9D75-4260-A698-5F699ED38551}" name="Column10187" dataDxfId="6380"/>
    <tableColumn id="10192" xr3:uid="{47C11B47-08AF-4A87-9E5A-B610022D9C53}" name="Column10188" dataDxfId="6379"/>
    <tableColumn id="10193" xr3:uid="{07450425-B02E-4A49-8585-6312005B1708}" name="Column10189" dataDxfId="6378"/>
    <tableColumn id="10194" xr3:uid="{476ED25A-752C-466A-ABE0-9BEAD2783C53}" name="Column10190" dataDxfId="6377"/>
    <tableColumn id="10195" xr3:uid="{A885AA53-E339-4523-9FFF-AADB0882C46B}" name="Column10191" dataDxfId="6376"/>
    <tableColumn id="10196" xr3:uid="{AEB401C4-4EC2-4E90-964A-5AC5AB978DA5}" name="Column10192" dataDxfId="6375"/>
    <tableColumn id="10197" xr3:uid="{79ECC547-15E4-4733-811E-387434D46F2B}" name="Column10193" dataDxfId="6374"/>
    <tableColumn id="10198" xr3:uid="{1CAF608F-2FD8-4AF0-8482-89D5B33A5BAA}" name="Column10194" dataDxfId="6373"/>
    <tableColumn id="10199" xr3:uid="{4B728203-43EB-4B4B-AA6E-F590BD45A78E}" name="Column10195" dataDxfId="6372"/>
    <tableColumn id="10200" xr3:uid="{5E829EDC-D1F3-4EA0-A574-9DDC2E2B121A}" name="Column10196" dataDxfId="6371"/>
    <tableColumn id="10201" xr3:uid="{78A06DAD-70A6-4E07-AAB4-7A88717E35F4}" name="Column10197" dataDxfId="6370"/>
    <tableColumn id="10202" xr3:uid="{784A19BD-BA00-4A84-AA82-809ACB55F5B1}" name="Column10198" dataDxfId="6369"/>
    <tableColumn id="10203" xr3:uid="{3EEBEBE8-D832-480E-88A7-21B9504F73FE}" name="Column10199" dataDxfId="6368"/>
    <tableColumn id="10204" xr3:uid="{BC8BD9FF-D9F3-4A77-8ED1-2FE7EDAF98AE}" name="Column10200" dataDxfId="6367"/>
    <tableColumn id="10205" xr3:uid="{D2E5BAD8-6BB8-45CE-B4E0-FC90172217DE}" name="Column10201" dataDxfId="6366"/>
    <tableColumn id="10206" xr3:uid="{2C14B346-F74B-451F-9705-361E31910ED2}" name="Column10202" dataDxfId="6365"/>
    <tableColumn id="10207" xr3:uid="{1E40A1B3-E4EF-48D9-B898-D5CA0962F1E8}" name="Column10203" dataDxfId="6364"/>
    <tableColumn id="10208" xr3:uid="{8812B4DB-109C-4907-8275-FCB15BC51D91}" name="Column10204" dataDxfId="6363"/>
    <tableColumn id="10209" xr3:uid="{B49621EE-FD53-4BC7-BA4E-64B874A005BD}" name="Column10205" dataDxfId="6362"/>
    <tableColumn id="10210" xr3:uid="{28DE67E4-BB15-488A-AE30-3EB8EA957DC0}" name="Column10206" dataDxfId="6361"/>
    <tableColumn id="10211" xr3:uid="{D3516D25-A33F-4EB5-86FD-0E28FA1F6D8D}" name="Column10207" dataDxfId="6360"/>
    <tableColumn id="10212" xr3:uid="{F913512E-3843-4B63-8025-DDB7C40D4960}" name="Column10208" dataDxfId="6359"/>
    <tableColumn id="10213" xr3:uid="{B574099E-3B9B-429A-9A7B-E53260506D52}" name="Column10209" dataDxfId="6358"/>
    <tableColumn id="10214" xr3:uid="{3C800A0C-EDBA-4380-A92C-D4668F3E272E}" name="Column10210" dataDxfId="6357"/>
    <tableColumn id="10215" xr3:uid="{11D8D5AB-8C91-41A8-AFFD-698227C1D1E2}" name="Column10211" dataDxfId="6356"/>
    <tableColumn id="10216" xr3:uid="{3ECB8179-AB6F-48DF-9BE5-4AE63575EA82}" name="Column10212" dataDxfId="6355"/>
    <tableColumn id="10217" xr3:uid="{59C14706-AE15-452E-811B-2BFB8A6559EE}" name="Column10213" dataDxfId="6354"/>
    <tableColumn id="10218" xr3:uid="{F0DC8549-EDD7-4CBD-8849-8B1B3CDDCE76}" name="Column10214" dataDxfId="6353"/>
    <tableColumn id="10219" xr3:uid="{46DEE3D7-BBA5-49D0-9C7B-BFECFC4328AF}" name="Column10215" dataDxfId="6352"/>
    <tableColumn id="10220" xr3:uid="{A8E19D7A-EFD4-4C43-92F0-7D04CAB6B6AB}" name="Column10216" dataDxfId="6351"/>
    <tableColumn id="10221" xr3:uid="{C133B2F6-074E-4DD6-9160-77F4CE44EC66}" name="Column10217" dataDxfId="6350"/>
    <tableColumn id="10222" xr3:uid="{037E357E-1E25-4D5A-A9AE-6D097D42E6A0}" name="Column10218" dataDxfId="6349"/>
    <tableColumn id="10223" xr3:uid="{0EF56605-6317-4EE0-8621-53378D515584}" name="Column10219" dataDxfId="6348"/>
    <tableColumn id="10224" xr3:uid="{031ABCF7-5787-44B6-92F7-025B72554734}" name="Column10220" dataDxfId="6347"/>
    <tableColumn id="10225" xr3:uid="{98F59024-E211-46F8-AFB1-5FACAE0A8C06}" name="Column10221" dataDxfId="6346"/>
    <tableColumn id="10226" xr3:uid="{32414E58-494B-4CF3-A918-366562A6CFAE}" name="Column10222" dataDxfId="6345"/>
    <tableColumn id="10227" xr3:uid="{69CB1076-D9B1-45A6-820C-17220AF89212}" name="Column10223" dataDxfId="6344"/>
    <tableColumn id="10228" xr3:uid="{DBF35BB4-D0EF-4920-AE68-A11241ADB08F}" name="Column10224" dataDxfId="6343"/>
    <tableColumn id="10229" xr3:uid="{1DC1B8E6-E204-4EF9-A1B5-147CE90416DC}" name="Column10225" dataDxfId="6342"/>
    <tableColumn id="10230" xr3:uid="{E60E5161-7FE6-4A8C-B338-DC89A3F891D1}" name="Column10226" dataDxfId="6341"/>
    <tableColumn id="10231" xr3:uid="{713B9604-2403-4BDB-A92B-A4EC15040F78}" name="Column10227" dataDxfId="6340"/>
    <tableColumn id="10232" xr3:uid="{29AD2EB7-6CC9-4843-B1C2-40F503BB79E8}" name="Column10228" dataDxfId="6339"/>
    <tableColumn id="10233" xr3:uid="{91A78490-C075-47A9-AF41-2C2C97F41BD2}" name="Column10229" dataDxfId="6338"/>
    <tableColumn id="10234" xr3:uid="{99C59806-0E7F-4C1D-A39B-805645521647}" name="Column10230" dataDxfId="6337"/>
    <tableColumn id="10235" xr3:uid="{7B65D75E-F5E3-472E-93D4-E58FBC3A8158}" name="Column10231" dataDxfId="6336"/>
    <tableColumn id="10236" xr3:uid="{32A819C4-127B-4810-9641-27B98DF31BF2}" name="Column10232" dataDxfId="6335"/>
    <tableColumn id="10237" xr3:uid="{AC90770B-2A90-4C98-94A4-D4B20CE64E67}" name="Column10233" dataDxfId="6334"/>
    <tableColumn id="10238" xr3:uid="{89929710-7F4D-4293-96A8-3630F15B0FC1}" name="Column10234" dataDxfId="6333"/>
    <tableColumn id="10239" xr3:uid="{5A699905-4AB4-4D28-A449-62AE07FF169E}" name="Column10235" dataDxfId="6332"/>
    <tableColumn id="10240" xr3:uid="{3E907707-C684-48EC-BDC4-F8238750CD76}" name="Column10236" dataDxfId="6331"/>
    <tableColumn id="10241" xr3:uid="{50FFEF05-E153-403A-B489-38E742BFAD84}" name="Column10237" dataDxfId="6330"/>
    <tableColumn id="10242" xr3:uid="{A4EC37A0-07C5-4829-9D39-AC616141B383}" name="Column10238" dataDxfId="6329"/>
    <tableColumn id="10243" xr3:uid="{DF4A09C6-7213-4F0B-88DB-BACF6846F94A}" name="Column10239" dataDxfId="6328"/>
    <tableColumn id="10244" xr3:uid="{8DE9319B-CC40-4545-B7F9-D49A3AAC8B2D}" name="Column10240" dataDxfId="6327"/>
    <tableColumn id="10245" xr3:uid="{D0CEA629-590D-48A4-82BA-0FF18B1CC556}" name="Column10241" dataDxfId="6326"/>
    <tableColumn id="10246" xr3:uid="{08F548E5-854B-4450-96E5-53E2140F54A0}" name="Column10242" dataDxfId="6325"/>
    <tableColumn id="10247" xr3:uid="{B6497694-282F-4650-9927-6748B2F9EFF4}" name="Column10243" dataDxfId="6324"/>
    <tableColumn id="10248" xr3:uid="{72E6CC8A-DF4D-42A3-B558-1B2FC7AEA5F4}" name="Column10244" dataDxfId="6323"/>
    <tableColumn id="10249" xr3:uid="{3151D45D-0568-443D-B63B-C62955CE3BE2}" name="Column10245" dataDxfId="6322"/>
    <tableColumn id="10250" xr3:uid="{83EABAF1-569D-4CD6-8BD7-D1CABF4218AB}" name="Column10246" dataDxfId="6321"/>
    <tableColumn id="10251" xr3:uid="{6600FB5D-7081-43C4-BD45-EFD8D528B5C5}" name="Column10247" dataDxfId="6320"/>
    <tableColumn id="10252" xr3:uid="{B32820CA-5417-4D62-BAAB-710818185FAB}" name="Column10248" dataDxfId="6319"/>
    <tableColumn id="10253" xr3:uid="{EA3F3317-C608-4203-BF22-1BA5169829BD}" name="Column10249" dataDxfId="6318"/>
    <tableColumn id="10254" xr3:uid="{B42582D0-C2FC-48F0-ADFB-10E8D382823D}" name="Column10250" dataDxfId="6317"/>
    <tableColumn id="10255" xr3:uid="{C86A916E-B173-4051-A928-352FAC444A29}" name="Column10251" dataDxfId="6316"/>
    <tableColumn id="10256" xr3:uid="{9A661BBD-255F-4FEE-937D-7750CDBE556C}" name="Column10252" dataDxfId="6315"/>
    <tableColumn id="10257" xr3:uid="{F39EC6B4-A23A-4D9F-9968-5455C3CE1967}" name="Column10253" dataDxfId="6314"/>
    <tableColumn id="10258" xr3:uid="{DBF119D5-D606-450E-95BD-343B999E0030}" name="Column10254" dataDxfId="6313"/>
    <tableColumn id="10259" xr3:uid="{962A8491-D6A7-4F36-8682-F92597F5F499}" name="Column10255" dataDxfId="6312"/>
    <tableColumn id="10260" xr3:uid="{41886B95-306C-41B0-B8C7-E0816759013E}" name="Column10256" dataDxfId="6311"/>
    <tableColumn id="10261" xr3:uid="{7CB5E0AB-E30A-4EB8-9100-D8D556CFB281}" name="Column10257" dataDxfId="6310"/>
    <tableColumn id="10262" xr3:uid="{87212A92-E083-4DFA-9D6D-108814636AFB}" name="Column10258" dataDxfId="6309"/>
    <tableColumn id="10263" xr3:uid="{491C20A0-98F9-449C-8B40-7AFCDEC0E858}" name="Column10259" dataDxfId="6308"/>
    <tableColumn id="10264" xr3:uid="{D0CAE747-82AA-40A8-95CB-F84B8ACBA812}" name="Column10260" dataDxfId="6307"/>
    <tableColumn id="10265" xr3:uid="{881D07D8-FAE7-459F-9439-F6063F0A8D92}" name="Column10261" dataDxfId="6306"/>
    <tableColumn id="10266" xr3:uid="{F9845F44-74F1-4E22-8E5B-ACF409B6952D}" name="Column10262" dataDxfId="6305"/>
    <tableColumn id="10267" xr3:uid="{9B24F57A-0BD9-4F15-BB09-4D2735BDB42D}" name="Column10263" dataDxfId="6304"/>
    <tableColumn id="10268" xr3:uid="{9FF672CD-CD21-4536-B178-71EE98B3D47A}" name="Column10264" dataDxfId="6303"/>
    <tableColumn id="10269" xr3:uid="{C71800CF-7078-44A9-8DE2-58F6822AEC7B}" name="Column10265" dataDxfId="6302"/>
    <tableColumn id="10270" xr3:uid="{8FB80A0A-2490-403B-95B5-F3550FB63BA8}" name="Column10266" dataDxfId="6301"/>
    <tableColumn id="10271" xr3:uid="{ED500CB4-757B-4546-B21D-5B9F5ACE93D8}" name="Column10267" dataDxfId="6300"/>
    <tableColumn id="10272" xr3:uid="{133E2DC1-3964-44A5-8F4F-E9C156A2A2F9}" name="Column10268" dataDxfId="6299"/>
    <tableColumn id="10273" xr3:uid="{F743BBFE-BD1E-4439-B97E-A4C8B3D863A9}" name="Column10269" dataDxfId="6298"/>
    <tableColumn id="10274" xr3:uid="{2EE8788D-7AD9-4BE9-BA95-9B9A242D02F5}" name="Column10270" dataDxfId="6297"/>
    <tableColumn id="10275" xr3:uid="{47A97255-5BC1-4219-8A65-F3D60A815745}" name="Column10271" dataDxfId="6296"/>
    <tableColumn id="10276" xr3:uid="{2406BD05-E367-4A4D-B61A-5BC799BB481A}" name="Column10272" dataDxfId="6295"/>
    <tableColumn id="10277" xr3:uid="{21ED4174-F55F-41E0-8345-56FCB3539E67}" name="Column10273" dataDxfId="6294"/>
    <tableColumn id="10278" xr3:uid="{F02765BF-0681-4052-9E48-1DA9B8ED2E2F}" name="Column10274" dataDxfId="6293"/>
    <tableColumn id="10279" xr3:uid="{A5DA6E7E-67E7-483B-AAE2-338A5A8C6587}" name="Column10275" dataDxfId="6292"/>
    <tableColumn id="10280" xr3:uid="{BD780CF3-F53D-4DE5-BDEE-F22453B70D87}" name="Column10276" dataDxfId="6291"/>
    <tableColumn id="10281" xr3:uid="{92C89D94-E674-4346-AB81-EA031B09B6FA}" name="Column10277" dataDxfId="6290"/>
    <tableColumn id="10282" xr3:uid="{FA6AD8D4-0ED8-44D3-BBAA-FF2F66557B6B}" name="Column10278" dataDxfId="6289"/>
    <tableColumn id="10283" xr3:uid="{CB81ECF4-ECD0-4072-B617-859588FCFBC8}" name="Column10279" dataDxfId="6288"/>
    <tableColumn id="10284" xr3:uid="{9F373BCC-6F06-4EDF-AA98-4ACD401E9EE7}" name="Column10280" dataDxfId="6287"/>
    <tableColumn id="10285" xr3:uid="{7DF46050-A9FD-43F9-87C1-BB71661EEEB1}" name="Column10281" dataDxfId="6286"/>
    <tableColumn id="10286" xr3:uid="{A926B828-58E5-4586-BBE0-0069900D3504}" name="Column10282" dataDxfId="6285"/>
    <tableColumn id="10287" xr3:uid="{3B4EC8A0-E7BA-4DDD-9555-C52B831E177B}" name="Column10283" dataDxfId="6284"/>
    <tableColumn id="10288" xr3:uid="{8DD08F1D-3FD6-48D7-BC25-0D036582E22D}" name="Column10284" dataDxfId="6283"/>
    <tableColumn id="10289" xr3:uid="{8448B7EB-E57D-4D19-AA73-30C8534911BA}" name="Column10285" dataDxfId="6282"/>
    <tableColumn id="10290" xr3:uid="{A42D76AD-6882-472B-937F-B69CDDD49D3D}" name="Column10286" dataDxfId="6281"/>
    <tableColumn id="10291" xr3:uid="{EE067714-212E-49A3-AF38-BB26093916D7}" name="Column10287" dataDxfId="6280"/>
    <tableColumn id="10292" xr3:uid="{DFF109A3-BB58-4835-B82E-F949543D4504}" name="Column10288" dataDxfId="6279"/>
    <tableColumn id="10293" xr3:uid="{46D3A527-9F66-4E00-AFBC-5C24647489F3}" name="Column10289" dataDxfId="6278"/>
    <tableColumn id="10294" xr3:uid="{2186B146-F5E7-4AC9-8060-386A5784CD45}" name="Column10290" dataDxfId="6277"/>
    <tableColumn id="10295" xr3:uid="{CEC2E1BA-E1E2-423E-999F-B8B039CC1A97}" name="Column10291" dataDxfId="6276"/>
    <tableColumn id="10296" xr3:uid="{8585A35C-DEDD-4517-A48F-5613B202637B}" name="Column10292" dataDxfId="6275"/>
    <tableColumn id="10297" xr3:uid="{2E9D740D-4EBE-4F0D-ADAD-87B99CF9CBB4}" name="Column10293" dataDxfId="6274"/>
    <tableColumn id="10298" xr3:uid="{EB5BA762-7FD2-4DD7-912B-39703DFB2166}" name="Column10294" dataDxfId="6273"/>
    <tableColumn id="10299" xr3:uid="{6A0302F1-894E-46D8-B715-106790C0FA1A}" name="Column10295" dataDxfId="6272"/>
    <tableColumn id="10300" xr3:uid="{81C16936-6042-438B-A056-459295368F4D}" name="Column10296" dataDxfId="6271"/>
    <tableColumn id="10301" xr3:uid="{BD207BD1-7BE6-4D8C-8D64-3338FF3CD261}" name="Column10297" dataDxfId="6270"/>
    <tableColumn id="10302" xr3:uid="{47DC8F44-15C7-4071-8433-0351A97F0EEF}" name="Column10298" dataDxfId="6269"/>
    <tableColumn id="10303" xr3:uid="{7211C8C8-A8CD-4824-8B44-B66ABE084F0D}" name="Column10299" dataDxfId="6268"/>
    <tableColumn id="10304" xr3:uid="{6678B677-B036-4373-92F6-5F018C8F8071}" name="Column10300" dataDxfId="6267"/>
    <tableColumn id="10305" xr3:uid="{9609928D-4F1A-4A46-8B0F-CD760B6A80F0}" name="Column10301" dataDxfId="6266"/>
    <tableColumn id="10306" xr3:uid="{60161A18-0490-4DCE-8CA5-4C7F1A7F4863}" name="Column10302" dataDxfId="6265"/>
    <tableColumn id="10307" xr3:uid="{1A843262-20BE-47A7-94A0-BD57133BE23C}" name="Column10303" dataDxfId="6264"/>
    <tableColumn id="10308" xr3:uid="{6967115C-4DB9-4C2F-8012-3DCD5EEF204A}" name="Column10304" dataDxfId="6263"/>
    <tableColumn id="10309" xr3:uid="{991CE301-55F2-4660-AA94-3E1D429F79BB}" name="Column10305" dataDxfId="6262"/>
    <tableColumn id="10310" xr3:uid="{88BCB05B-3DD9-4AC5-8268-7ACBD227065E}" name="Column10306" dataDxfId="6261"/>
    <tableColumn id="10311" xr3:uid="{B395D676-8404-4E21-83A9-CE37ED575CFE}" name="Column10307" dataDxfId="6260"/>
    <tableColumn id="10312" xr3:uid="{CCDC07E4-F3F5-44CE-ACEA-33D4566ECC5D}" name="Column10308" dataDxfId="6259"/>
    <tableColumn id="10313" xr3:uid="{63D9FCBF-6F82-4254-B79B-FF11E5622AE0}" name="Column10309" dataDxfId="6258"/>
    <tableColumn id="10314" xr3:uid="{034A83F7-C449-40CE-B134-7420259B2AAE}" name="Column10310" dataDxfId="6257"/>
    <tableColumn id="10315" xr3:uid="{326009DC-84E8-4DDF-9A3C-5337644D4F37}" name="Column10311" dataDxfId="6256"/>
    <tableColumn id="10316" xr3:uid="{FE330B2A-473A-4BF4-A0E6-D4A976197869}" name="Column10312" dataDxfId="6255"/>
    <tableColumn id="10317" xr3:uid="{5FE2F6E3-166D-4797-9B42-CB618E68CB12}" name="Column10313" dataDxfId="6254"/>
    <tableColumn id="10318" xr3:uid="{BDBAA652-3127-497F-8029-4ABC6665910F}" name="Column10314" dataDxfId="6253"/>
    <tableColumn id="10319" xr3:uid="{22DBC613-1B27-40FD-A15D-E3685E34BB59}" name="Column10315" dataDxfId="6252"/>
    <tableColumn id="10320" xr3:uid="{2EE7F05B-9FFD-43F5-9C8F-E9E56E09689B}" name="Column10316" dataDxfId="6251"/>
    <tableColumn id="10321" xr3:uid="{F3920E78-E1B1-4769-81FC-09BF907F0D75}" name="Column10317" dataDxfId="6250"/>
    <tableColumn id="10322" xr3:uid="{0805983E-1BF5-40AF-B40F-A61AA24B19DA}" name="Column10318" dataDxfId="6249"/>
    <tableColumn id="10323" xr3:uid="{DF9593D3-5778-4A66-B6BE-598FCE176D37}" name="Column10319" dataDxfId="6248"/>
    <tableColumn id="10324" xr3:uid="{E524F106-AEB1-45C8-8A0D-D16A48DEECDE}" name="Column10320" dataDxfId="6247"/>
    <tableColumn id="10325" xr3:uid="{8BD7486D-1D39-4180-9AD3-AD1E12CC24B5}" name="Column10321" dataDxfId="6246"/>
    <tableColumn id="10326" xr3:uid="{2D3706E0-D6B6-4CD1-9319-BDD294DA30CD}" name="Column10322" dataDxfId="6245"/>
    <tableColumn id="10327" xr3:uid="{C86BDCF5-BD95-4DC1-9CA2-1917234C0D6E}" name="Column10323" dataDxfId="6244"/>
    <tableColumn id="10328" xr3:uid="{9D24AA3C-83DD-42C1-97A6-691B1FC781C8}" name="Column10324" dataDxfId="6243"/>
    <tableColumn id="10329" xr3:uid="{CCDA6B08-9487-42CB-91DE-6848287A5EDC}" name="Column10325" dataDxfId="6242"/>
    <tableColumn id="10330" xr3:uid="{F7418E40-64DA-41B4-8AC2-D103983FA485}" name="Column10326" dataDxfId="6241"/>
    <tableColumn id="10331" xr3:uid="{71F0DDBD-5D4F-447B-9475-07BC83A83E7A}" name="Column10327" dataDxfId="6240"/>
    <tableColumn id="10332" xr3:uid="{1E7EA288-4EBF-4E57-A949-E93E4F03532C}" name="Column10328" dataDxfId="6239"/>
    <tableColumn id="10333" xr3:uid="{54585BAE-C0F8-41F1-A5CB-0805653C86CF}" name="Column10329" dataDxfId="6238"/>
    <tableColumn id="10334" xr3:uid="{D4DCEA4C-C026-460C-B80D-3D9232C81762}" name="Column10330" dataDxfId="6237"/>
    <tableColumn id="10335" xr3:uid="{5843D0CD-EFA4-40C1-87FA-95C3C11F39BD}" name="Column10331" dataDxfId="6236"/>
    <tableColumn id="10336" xr3:uid="{46A963CA-0400-4C8D-9F34-C331FBAD4B9A}" name="Column10332" dataDxfId="6235"/>
    <tableColumn id="10337" xr3:uid="{D6E72FFF-77BD-46FF-BF51-A50B99FEB636}" name="Column10333" dataDxfId="6234"/>
    <tableColumn id="10338" xr3:uid="{74AE548B-6F22-4DEB-9A54-BA90E76BC7AC}" name="Column10334" dataDxfId="6233"/>
    <tableColumn id="10339" xr3:uid="{37148827-7A2D-4DA3-BC30-E10C490FA0F1}" name="Column10335" dataDxfId="6232"/>
    <tableColumn id="10340" xr3:uid="{B0753AD5-D862-4387-AF58-5A17727F0F52}" name="Column10336" dataDxfId="6231"/>
    <tableColumn id="10341" xr3:uid="{7391828C-FD64-4501-AF68-EE289E84B277}" name="Column10337" dataDxfId="6230"/>
    <tableColumn id="10342" xr3:uid="{3D480B4C-3DE2-452F-8E61-66656A976713}" name="Column10338" dataDxfId="6229"/>
    <tableColumn id="10343" xr3:uid="{BD886321-FFD2-43BB-98DC-1CE3D81802A7}" name="Column10339" dataDxfId="6228"/>
    <tableColumn id="10344" xr3:uid="{9C95782D-27C3-4DBF-95C8-C583E3491E00}" name="Column10340" dataDxfId="6227"/>
    <tableColumn id="10345" xr3:uid="{8A5ADDA0-78BF-406E-B744-B6643A1672DF}" name="Column10341" dataDxfId="6226"/>
    <tableColumn id="10346" xr3:uid="{99BE4B7C-D5D7-4835-AC34-7C376EAB6935}" name="Column10342" dataDxfId="6225"/>
    <tableColumn id="10347" xr3:uid="{99AA5F0C-B36C-4DAF-87D2-F384A115A175}" name="Column10343" dataDxfId="6224"/>
    <tableColumn id="10348" xr3:uid="{BEB72BFA-DA5D-4037-B6C9-8FF12205DD92}" name="Column10344" dataDxfId="6223"/>
    <tableColumn id="10349" xr3:uid="{43BD276A-6B92-44DE-8412-363F45F4C0F1}" name="Column10345" dataDxfId="6222"/>
    <tableColumn id="10350" xr3:uid="{E24EF876-ADB6-4934-B1D1-4BA09DBD9D30}" name="Column10346" dataDxfId="6221"/>
    <tableColumn id="10351" xr3:uid="{EB6AF009-5729-47C5-8D27-DF589A708A2C}" name="Column10347" dataDxfId="6220"/>
    <tableColumn id="10352" xr3:uid="{E04CDBE1-299F-4D25-8ACA-3ED1DDB548F2}" name="Column10348" dataDxfId="6219"/>
    <tableColumn id="10353" xr3:uid="{2D487F45-3A72-4607-A2E9-33B0EAE6D400}" name="Column10349" dataDxfId="6218"/>
    <tableColumn id="10354" xr3:uid="{6614D120-C5CA-4586-BC52-5DCE55928B19}" name="Column10350" dataDxfId="6217"/>
    <tableColumn id="10355" xr3:uid="{0A654889-43F5-43C6-B022-D2E447E87ACF}" name="Column10351" dataDxfId="6216"/>
    <tableColumn id="10356" xr3:uid="{3F56BB7F-A7B0-4B22-82C2-818A2DF7B15D}" name="Column10352" dataDxfId="6215"/>
    <tableColumn id="10357" xr3:uid="{24FF9DB8-9DDA-4223-8424-5FE1B12E970A}" name="Column10353" dataDxfId="6214"/>
    <tableColumn id="10358" xr3:uid="{72A812C8-C8CC-4C85-80F7-F47245CA7B8F}" name="Column10354" dataDxfId="6213"/>
    <tableColumn id="10359" xr3:uid="{169816F2-E86C-4E2A-90B5-104BEFEDA418}" name="Column10355" dataDxfId="6212"/>
    <tableColumn id="10360" xr3:uid="{FD88A9E5-4D79-4358-8A32-3319D5AB1ECD}" name="Column10356" dataDxfId="6211"/>
    <tableColumn id="10361" xr3:uid="{A88ACBC4-98FD-4458-B6FF-31941C196825}" name="Column10357" dataDxfId="6210"/>
    <tableColumn id="10362" xr3:uid="{62282780-63F9-49B6-A7D5-781EC19C2F82}" name="Column10358" dataDxfId="6209"/>
    <tableColumn id="10363" xr3:uid="{E1E88939-2647-453D-95ED-88ACF0494105}" name="Column10359" dataDxfId="6208"/>
    <tableColumn id="10364" xr3:uid="{5D1B0E47-0EF8-4BF3-9D1B-4F9555D9D9CA}" name="Column10360" dataDxfId="6207"/>
    <tableColumn id="10365" xr3:uid="{7CE947D1-5480-4CC5-992B-AEE61B86B184}" name="Column10361" dataDxfId="6206"/>
    <tableColumn id="10366" xr3:uid="{0DDEB320-4EFA-4A44-8EA7-3698F4D8BB41}" name="Column10362" dataDxfId="6205"/>
    <tableColumn id="10367" xr3:uid="{9E0B720B-230F-4737-A0F3-19349631DDE6}" name="Column10363" dataDxfId="6204"/>
    <tableColumn id="10368" xr3:uid="{09BF59C2-C2E3-4ADD-84F3-F0D5694AAC27}" name="Column10364" dataDxfId="6203"/>
    <tableColumn id="10369" xr3:uid="{54F3730A-E56E-4816-B391-811E2CDB702F}" name="Column10365" dataDxfId="6202"/>
    <tableColumn id="10370" xr3:uid="{6640E609-CBC7-40E6-96C7-107320DC929B}" name="Column10366" dataDxfId="6201"/>
    <tableColumn id="10371" xr3:uid="{5D5E018A-1D5F-4869-A2B3-CC76D9F1AA34}" name="Column10367" dataDxfId="6200"/>
    <tableColumn id="10372" xr3:uid="{E52922E6-1A40-4887-9B10-EE8B7B0A3F5E}" name="Column10368" dataDxfId="6199"/>
    <tableColumn id="10373" xr3:uid="{B7680DCA-E31C-4E6F-A0B6-C6860019AF23}" name="Column10369" dataDxfId="6198"/>
    <tableColumn id="10374" xr3:uid="{2FC3F192-F6C8-4C32-9B24-44A9FD89EDE4}" name="Column10370" dataDxfId="6197"/>
    <tableColumn id="10375" xr3:uid="{2DE18362-5EEE-4FC7-89EA-81F9011031E4}" name="Column10371" dataDxfId="6196"/>
    <tableColumn id="10376" xr3:uid="{C0BD9BE9-D603-4CC1-A05B-9D536E325DE2}" name="Column10372" dataDxfId="6195"/>
    <tableColumn id="10377" xr3:uid="{C8ED7C4C-957C-47D2-93C2-62F96F7F00FD}" name="Column10373" dataDxfId="6194"/>
    <tableColumn id="10378" xr3:uid="{25DD62F7-5A1B-4DE0-BF96-5A8CECD9647B}" name="Column10374" dataDxfId="6193"/>
    <tableColumn id="10379" xr3:uid="{3D837E1C-8C57-4C13-9628-C3126B02CEEB}" name="Column10375" dataDxfId="6192"/>
    <tableColumn id="10380" xr3:uid="{69FAFF7C-B36A-488F-A339-7716E68261A3}" name="Column10376" dataDxfId="6191"/>
    <tableColumn id="10381" xr3:uid="{0FE7DCA8-64B7-4742-B5F7-1EAE41470A62}" name="Column10377" dataDxfId="6190"/>
    <tableColumn id="10382" xr3:uid="{0667F15C-8852-4903-9193-1A433E844D41}" name="Column10378" dataDxfId="6189"/>
    <tableColumn id="10383" xr3:uid="{32A13E27-834E-47F5-9EB9-025666A39C15}" name="Column10379" dataDxfId="6188"/>
    <tableColumn id="10384" xr3:uid="{86BF2300-D48B-4416-9E6D-92F5ADDF4EC4}" name="Column10380" dataDxfId="6187"/>
    <tableColumn id="10385" xr3:uid="{ADA8B73D-E0C1-4104-A284-F9FCB7980E7E}" name="Column10381" dataDxfId="6186"/>
    <tableColumn id="10386" xr3:uid="{23A2E02B-66FF-49AE-9477-6D05808C309D}" name="Column10382" dataDxfId="6185"/>
    <tableColumn id="10387" xr3:uid="{24545930-D7EE-4E7A-8C73-308B6E624F24}" name="Column10383" dataDxfId="6184"/>
    <tableColumn id="10388" xr3:uid="{BB4555D5-66EB-4281-9718-895FC0E39477}" name="Column10384" dataDxfId="6183"/>
    <tableColumn id="10389" xr3:uid="{5BA03C38-A99E-47A5-A824-2EBFE8B32E3F}" name="Column10385" dataDxfId="6182"/>
    <tableColumn id="10390" xr3:uid="{E7E46C30-B688-4D73-A6A1-EE90AB8C9E12}" name="Column10386" dataDxfId="6181"/>
    <tableColumn id="10391" xr3:uid="{7165D3CC-C855-4E0E-9F53-F81040A5AEEA}" name="Column10387" dataDxfId="6180"/>
    <tableColumn id="10392" xr3:uid="{71F0C213-D6C8-4863-AEB4-90A9AE4894F6}" name="Column10388" dataDxfId="6179"/>
    <tableColumn id="10393" xr3:uid="{F16463C6-1E9C-4C35-8A31-B20E26BCE577}" name="Column10389" dataDxfId="6178"/>
    <tableColumn id="10394" xr3:uid="{A35420EC-5979-4789-92DF-E3888141D00D}" name="Column10390" dataDxfId="6177"/>
    <tableColumn id="10395" xr3:uid="{8F324F50-B199-4106-B163-2C2E75BC77F5}" name="Column10391" dataDxfId="6176"/>
    <tableColumn id="10396" xr3:uid="{55B66E0B-8648-4284-A65B-0325440FF63D}" name="Column10392" dataDxfId="6175"/>
    <tableColumn id="10397" xr3:uid="{6525AC2F-E0D5-4B47-897A-1A86EC7D903B}" name="Column10393" dataDxfId="6174"/>
    <tableColumn id="10398" xr3:uid="{9F065F41-A9BF-463E-B31D-3869EE8D3B24}" name="Column10394" dataDxfId="6173"/>
    <tableColumn id="10399" xr3:uid="{74CBB1D1-8831-4A37-8A1A-33ABE38C6941}" name="Column10395" dataDxfId="6172"/>
    <tableColumn id="10400" xr3:uid="{E08C0081-BC5E-45CA-933A-8ACD53F1FE56}" name="Column10396" dataDxfId="6171"/>
    <tableColumn id="10401" xr3:uid="{A7D098D7-9391-49C4-9784-78E36FDF896A}" name="Column10397" dataDxfId="6170"/>
    <tableColumn id="10402" xr3:uid="{D3701530-5786-47AE-A346-E8681E75BE5B}" name="Column10398" dataDxfId="6169"/>
    <tableColumn id="10403" xr3:uid="{674F3A45-6EF7-4B48-8445-F027F352DCDC}" name="Column10399" dataDxfId="6168"/>
    <tableColumn id="10404" xr3:uid="{2B9B5FE2-0B29-40BC-A65A-BFDF3C843F41}" name="Column10400" dataDxfId="6167"/>
    <tableColumn id="10405" xr3:uid="{F546C05D-E5B8-4A58-A8CE-2C873FD7FAFF}" name="Column10401" dataDxfId="6166"/>
    <tableColumn id="10406" xr3:uid="{7E539759-96C8-40C2-B710-34EFC9057FF0}" name="Column10402" dataDxfId="6165"/>
    <tableColumn id="10407" xr3:uid="{ED074580-5A19-41C7-A6D4-72FAB36EF49D}" name="Column10403" dataDxfId="6164"/>
    <tableColumn id="10408" xr3:uid="{6F99A4C1-7376-4419-9590-C45476DA5418}" name="Column10404" dataDxfId="6163"/>
    <tableColumn id="10409" xr3:uid="{DAEBE344-ACB4-4845-9D7C-3FDD22963192}" name="Column10405" dataDxfId="6162"/>
    <tableColumn id="10410" xr3:uid="{7BCDBB0E-2ABB-48A1-AF4F-B24B4BFBFCFF}" name="Column10406" dataDxfId="6161"/>
    <tableColumn id="10411" xr3:uid="{C61911FE-B272-419B-84C0-22E359676BE5}" name="Column10407" dataDxfId="6160"/>
    <tableColumn id="10412" xr3:uid="{411B8019-3966-4D1E-B7B8-4163EB10684C}" name="Column10408" dataDxfId="6159"/>
    <tableColumn id="10413" xr3:uid="{02A52360-7F6A-40D2-9402-250230E3B754}" name="Column10409" dataDxfId="6158"/>
    <tableColumn id="10414" xr3:uid="{FC9CEE27-D506-415B-BE7D-AEAB4A505E98}" name="Column10410" dataDxfId="6157"/>
    <tableColumn id="10415" xr3:uid="{7C0D01E9-274B-46B2-B4DE-FE7698F5470B}" name="Column10411" dataDxfId="6156"/>
    <tableColumn id="10416" xr3:uid="{B14A5C3C-EE69-4CE0-AE18-5B3B0A6FCB7D}" name="Column10412" dataDxfId="6155"/>
    <tableColumn id="10417" xr3:uid="{A1316DB4-299E-43E0-AA7B-3DC16C879E62}" name="Column10413" dataDxfId="6154"/>
    <tableColumn id="10418" xr3:uid="{56943190-F9A5-46D5-BAE0-543C7BCD2C52}" name="Column10414" dataDxfId="6153"/>
    <tableColumn id="10419" xr3:uid="{AD7FC2D9-2290-4C35-8CC5-11E63A2374B0}" name="Column10415" dataDxfId="6152"/>
    <tableColumn id="10420" xr3:uid="{59737CAD-5382-4107-879B-45DE39FC6E10}" name="Column10416" dataDxfId="6151"/>
    <tableColumn id="10421" xr3:uid="{FD2836ED-D1A7-4863-9E97-5EF5B80EDF22}" name="Column10417" dataDxfId="6150"/>
    <tableColumn id="10422" xr3:uid="{2D98344C-B16F-407C-84E3-FC9A925163D9}" name="Column10418" dataDxfId="6149"/>
    <tableColumn id="10423" xr3:uid="{5C52793B-9D76-42A1-A21F-8C8DF496FCE5}" name="Column10419" dataDxfId="6148"/>
    <tableColumn id="10424" xr3:uid="{CBDE4C5C-0246-48E6-82CF-C95FA44882B4}" name="Column10420" dataDxfId="6147"/>
    <tableColumn id="10425" xr3:uid="{FAE8CBB6-B2C8-4DE0-9005-4E43A41E3EF9}" name="Column10421" dataDxfId="6146"/>
    <tableColumn id="10426" xr3:uid="{ECDA97B1-EEA0-4629-9D59-4CB7CF77AB9A}" name="Column10422" dataDxfId="6145"/>
    <tableColumn id="10427" xr3:uid="{376C123F-9965-42CC-BA91-0F4ED43CE921}" name="Column10423" dataDxfId="6144"/>
    <tableColumn id="10428" xr3:uid="{111C4576-E118-4A48-8860-DD3C799A5CD4}" name="Column10424" dataDxfId="6143"/>
    <tableColumn id="10429" xr3:uid="{1E6DC3D8-7503-4761-8528-EB2BF70865BB}" name="Column10425" dataDxfId="6142"/>
    <tableColumn id="10430" xr3:uid="{006C84CC-A7AC-46EC-A384-6E6C7DD86786}" name="Column10426" dataDxfId="6141"/>
    <tableColumn id="10431" xr3:uid="{409586E2-8337-49FD-B547-20CF74642E21}" name="Column10427" dataDxfId="6140"/>
    <tableColumn id="10432" xr3:uid="{9DC29D83-D09B-4555-A899-EA068EDF72CB}" name="Column10428" dataDxfId="6139"/>
    <tableColumn id="10433" xr3:uid="{62137568-DA80-4BA3-90E2-460FDD11911A}" name="Column10429" dataDxfId="6138"/>
    <tableColumn id="10434" xr3:uid="{078AD7ED-0EFF-45F8-BC8C-89DABAC6B4DA}" name="Column10430" dataDxfId="6137"/>
    <tableColumn id="10435" xr3:uid="{144856E0-4D97-4795-810A-1BF6CD8986B0}" name="Column10431" dataDxfId="6136"/>
    <tableColumn id="10436" xr3:uid="{587B531D-FB0A-41BD-8B7D-5EA09DDC4A92}" name="Column10432" dataDxfId="6135"/>
    <tableColumn id="10437" xr3:uid="{93DDB0D1-5F67-483F-AEFB-94691A647181}" name="Column10433" dataDxfId="6134"/>
    <tableColumn id="10438" xr3:uid="{B66ABFC0-755D-4893-BD45-6DAC06381565}" name="Column10434" dataDxfId="6133"/>
    <tableColumn id="10439" xr3:uid="{798D5529-7578-4A70-9961-6EDBCA8DA2B5}" name="Column10435" dataDxfId="6132"/>
    <tableColumn id="10440" xr3:uid="{8DCA659B-CA74-481B-97D4-59D3BD13A59D}" name="Column10436" dataDxfId="6131"/>
    <tableColumn id="10441" xr3:uid="{B843E6D3-4C00-432E-B9E7-14385808364D}" name="Column10437" dataDxfId="6130"/>
    <tableColumn id="10442" xr3:uid="{A71C1141-83C1-4A91-9005-E5C74DC41A15}" name="Column10438" dataDxfId="6129"/>
    <tableColumn id="10443" xr3:uid="{21C2C3E2-46DF-4B48-B482-585EE4B58808}" name="Column10439" dataDxfId="6128"/>
    <tableColumn id="10444" xr3:uid="{580CBBE7-A60D-4999-B54F-A5919E05F007}" name="Column10440" dataDxfId="6127"/>
    <tableColumn id="10445" xr3:uid="{8A9596EB-9182-479C-9EA6-2D5DBABC732E}" name="Column10441" dataDxfId="6126"/>
    <tableColumn id="10446" xr3:uid="{FDBDB837-ABA8-4974-8236-78F199ED2C5A}" name="Column10442" dataDxfId="6125"/>
    <tableColumn id="10447" xr3:uid="{12BB5A2E-BB9A-4DB2-A714-C536921601C9}" name="Column10443" dataDxfId="6124"/>
    <tableColumn id="10448" xr3:uid="{E06C454B-F9C6-485C-9B4A-A25F1C92FC50}" name="Column10444" dataDxfId="6123"/>
    <tableColumn id="10449" xr3:uid="{BFB5825D-110C-4D9D-9948-1885EC1AE8A1}" name="Column10445" dataDxfId="6122"/>
    <tableColumn id="10450" xr3:uid="{FF71C470-9908-45A7-A397-BCDD1E3769A2}" name="Column10446" dataDxfId="6121"/>
    <tableColumn id="10451" xr3:uid="{7E4ADDE6-0E0B-437D-A9AD-4DC048FBFBE0}" name="Column10447" dataDxfId="6120"/>
    <tableColumn id="10452" xr3:uid="{D1A210B5-9084-4797-96B4-B62681DC8D7C}" name="Column10448" dataDxfId="6119"/>
    <tableColumn id="10453" xr3:uid="{4C4A9E1E-58CF-4F4C-B652-55F767A28DED}" name="Column10449" dataDxfId="6118"/>
    <tableColumn id="10454" xr3:uid="{36BA9F88-ECE5-4D24-80EF-C48B19356980}" name="Column10450" dataDxfId="6117"/>
    <tableColumn id="10455" xr3:uid="{AD443D55-6F88-4E83-8D29-B4D4FA335FF5}" name="Column10451" dataDxfId="6116"/>
    <tableColumn id="10456" xr3:uid="{1622570E-9551-4871-894A-811B5E4A19D1}" name="Column10452" dataDxfId="6115"/>
    <tableColumn id="10457" xr3:uid="{AC219932-78DA-4E91-8F15-B8B049E48AE2}" name="Column10453" dataDxfId="6114"/>
    <tableColumn id="10458" xr3:uid="{7FC2C5CF-A9A4-4284-9DA3-E29B494BC282}" name="Column10454" dataDxfId="6113"/>
    <tableColumn id="10459" xr3:uid="{90B72ACB-EF5F-4A01-B3C1-8CD638EE564C}" name="Column10455" dataDxfId="6112"/>
    <tableColumn id="10460" xr3:uid="{BC9E66A8-FD76-4240-86BD-9258CCF9B93A}" name="Column10456" dataDxfId="6111"/>
    <tableColumn id="10461" xr3:uid="{1243E5FA-9C76-4A6E-96D3-6475DE20D340}" name="Column10457" dataDxfId="6110"/>
    <tableColumn id="10462" xr3:uid="{896B4A71-8C3D-4FAB-BC4E-0B86FC7E2DBC}" name="Column10458" dataDxfId="6109"/>
    <tableColumn id="10463" xr3:uid="{7C9B270C-E0F0-4D56-BA91-489A1A61AD6E}" name="Column10459" dataDxfId="6108"/>
    <tableColumn id="10464" xr3:uid="{F0105ABC-08C2-496F-AE0E-3B2F83915E55}" name="Column10460" dataDxfId="6107"/>
    <tableColumn id="10465" xr3:uid="{45A4880F-1B15-44DA-BFE6-1DA5A3D6CF6F}" name="Column10461" dataDxfId="6106"/>
    <tableColumn id="10466" xr3:uid="{962AECA4-097D-46AB-A34A-6135031D7ABE}" name="Column10462" dataDxfId="6105"/>
    <tableColumn id="10467" xr3:uid="{E869E202-035C-4208-988F-3C8E8B0314CF}" name="Column10463" dataDxfId="6104"/>
    <tableColumn id="10468" xr3:uid="{2A893F67-6501-486E-A3BE-AB11639B95DA}" name="Column10464" dataDxfId="6103"/>
    <tableColumn id="10469" xr3:uid="{FB0BAF3D-303E-49D4-8132-0DA890B31B5C}" name="Column10465" dataDxfId="6102"/>
    <tableColumn id="10470" xr3:uid="{D664131B-21C9-4458-B19F-69E74095C5E3}" name="Column10466" dataDxfId="6101"/>
    <tableColumn id="10471" xr3:uid="{6A697B97-0459-45E0-AAEF-02DBA450D93A}" name="Column10467" dataDxfId="6100"/>
    <tableColumn id="10472" xr3:uid="{A13B2C72-B44D-4B85-8EDD-9D7324778EEA}" name="Column10468" dataDxfId="6099"/>
    <tableColumn id="10473" xr3:uid="{D139C73B-35B4-4B0A-822B-E6B37B8A050C}" name="Column10469" dataDxfId="6098"/>
    <tableColumn id="10474" xr3:uid="{2AC3A12D-29A0-4351-A605-25BD53BDA793}" name="Column10470" dataDxfId="6097"/>
    <tableColumn id="10475" xr3:uid="{10B9CC63-8BA2-47A4-B5D0-239AF3D81ED6}" name="Column10471" dataDxfId="6096"/>
    <tableColumn id="10476" xr3:uid="{67837D8F-F507-4163-A7DB-7778BF5F4666}" name="Column10472" dataDxfId="6095"/>
    <tableColumn id="10477" xr3:uid="{726967E9-3372-4AB7-8899-BC00365DB36F}" name="Column10473" dataDxfId="6094"/>
    <tableColumn id="10478" xr3:uid="{2AE7C21B-CED5-4CB2-B593-3A7946628994}" name="Column10474" dataDxfId="6093"/>
    <tableColumn id="10479" xr3:uid="{5D155A4B-E51F-4128-9321-9024935B11DB}" name="Column10475" dataDxfId="6092"/>
    <tableColumn id="10480" xr3:uid="{9ECFC36F-A3E1-4FDC-80BB-854F82EBEE2C}" name="Column10476" dataDxfId="6091"/>
    <tableColumn id="10481" xr3:uid="{7893B029-4ABD-455B-BF9C-A882FC8D6EE2}" name="Column10477" dataDxfId="6090"/>
    <tableColumn id="10482" xr3:uid="{2875A221-F64C-46B7-B5C6-5BC7738F97D9}" name="Column10478" dataDxfId="6089"/>
    <tableColumn id="10483" xr3:uid="{26E8FAD0-293C-4343-882D-B397935D4DCA}" name="Column10479" dataDxfId="6088"/>
    <tableColumn id="10484" xr3:uid="{11D760A1-5B54-4A23-B2E8-93DBB38CF394}" name="Column10480" dataDxfId="6087"/>
    <tableColumn id="10485" xr3:uid="{D77C1423-BBB5-4B01-B7AC-BA7C5E2D0DA7}" name="Column10481" dataDxfId="6086"/>
    <tableColumn id="10486" xr3:uid="{EBBB7BCA-48B7-4E71-9FC5-0502149EACDB}" name="Column10482" dataDxfId="6085"/>
    <tableColumn id="10487" xr3:uid="{614D5D39-D6A7-4E88-A5A4-F285080D4E52}" name="Column10483" dataDxfId="6084"/>
    <tableColumn id="10488" xr3:uid="{7B1EB9A7-D8C9-4927-8837-DF686193DE4C}" name="Column10484" dataDxfId="6083"/>
    <tableColumn id="10489" xr3:uid="{F82915D4-5C40-48DC-BB6B-9D007EE98D3F}" name="Column10485" dataDxfId="6082"/>
    <tableColumn id="10490" xr3:uid="{A8C75362-F210-4FB4-A80C-0D80531E2DB6}" name="Column10486" dataDxfId="6081"/>
    <tableColumn id="10491" xr3:uid="{55506736-5E71-422A-B4E6-266F916DA0B8}" name="Column10487" dataDxfId="6080"/>
    <tableColumn id="10492" xr3:uid="{6B6EF0DF-FD63-422F-802C-7A1537F65ACA}" name="Column10488" dataDxfId="6079"/>
    <tableColumn id="10493" xr3:uid="{C9A1A475-2FF4-41DD-AAD4-2EE3492ED27E}" name="Column10489" dataDxfId="6078"/>
    <tableColumn id="10494" xr3:uid="{C875E40E-C0E8-4646-8269-E5753AD09E57}" name="Column10490" dataDxfId="6077"/>
    <tableColumn id="10495" xr3:uid="{7ED70025-B0E4-42DD-AE10-EBFA11CBA050}" name="Column10491" dataDxfId="6076"/>
    <tableColumn id="10496" xr3:uid="{4BD47A52-A391-490D-BB54-4FD722BDBF75}" name="Column10492" dataDxfId="6075"/>
    <tableColumn id="10497" xr3:uid="{0B0328C1-29A5-4C1F-B5CE-B3BC28D5D842}" name="Column10493" dataDxfId="6074"/>
    <tableColumn id="10498" xr3:uid="{AB6FFAD3-1C23-419E-8F5C-CBC3BA4A8501}" name="Column10494" dataDxfId="6073"/>
    <tableColumn id="10499" xr3:uid="{457F2D2C-9D07-468E-8351-06C73FA5325E}" name="Column10495" dataDxfId="6072"/>
    <tableColumn id="10500" xr3:uid="{EC9412BE-2F96-4578-89BB-2D806899183F}" name="Column10496" dataDxfId="6071"/>
    <tableColumn id="10501" xr3:uid="{B83B1E40-499D-4B20-BE44-9BE9E6F0370D}" name="Column10497" dataDxfId="6070"/>
    <tableColumn id="10502" xr3:uid="{87994770-FED5-4550-AEC6-341EF59E1DF7}" name="Column10498" dataDxfId="6069"/>
    <tableColumn id="10503" xr3:uid="{FD4853B5-99B6-48CC-BDE0-D5597789973D}" name="Column10499" dataDxfId="6068"/>
    <tableColumn id="10504" xr3:uid="{0748D201-C1AB-4AF1-B916-54DDF409E5D6}" name="Column10500" dataDxfId="6067"/>
    <tableColumn id="10505" xr3:uid="{94D86536-FDC5-4E0B-A41F-98C5635C86D3}" name="Column10501" dataDxfId="6066"/>
    <tableColumn id="10506" xr3:uid="{33236B56-A3B7-4FA1-A2A1-B166AF63F009}" name="Column10502" dataDxfId="6065"/>
    <tableColumn id="10507" xr3:uid="{CD78EDAC-1FDA-4FC8-9DB2-8C146C7FB5D6}" name="Column10503" dataDxfId="6064"/>
    <tableColumn id="10508" xr3:uid="{0DE71071-D3AA-4D70-A8EA-AE235E8A2F87}" name="Column10504" dataDxfId="6063"/>
    <tableColumn id="10509" xr3:uid="{B55E7DD8-12A4-45AB-ACEF-CA3B03BBA851}" name="Column10505" dataDxfId="6062"/>
    <tableColumn id="10510" xr3:uid="{A9343D35-333F-4049-A4EA-A55519CC3D9D}" name="Column10506" dataDxfId="6061"/>
    <tableColumn id="10511" xr3:uid="{EEEE9D0F-2132-420F-B191-311792E5F088}" name="Column10507" dataDxfId="6060"/>
    <tableColumn id="10512" xr3:uid="{F4A8D896-BC28-4AEA-A89F-FFE8739E3E7F}" name="Column10508" dataDxfId="6059"/>
    <tableColumn id="10513" xr3:uid="{575D5055-5A3A-4710-A88A-A800330D1F51}" name="Column10509" dataDxfId="6058"/>
    <tableColumn id="10514" xr3:uid="{81A194E5-3BA2-4B06-A842-137F08A5ADF7}" name="Column10510" dataDxfId="6057"/>
    <tableColumn id="10515" xr3:uid="{10CCAB32-7D1D-4CC5-B686-C7AE47DB0220}" name="Column10511" dataDxfId="6056"/>
    <tableColumn id="10516" xr3:uid="{EC4E58EE-6CAF-4BBB-B528-09E9E6525E5D}" name="Column10512" dataDxfId="6055"/>
    <tableColumn id="10517" xr3:uid="{94F5B71C-9218-4CDF-AEA2-8A3BBA1E31E0}" name="Column10513" dataDxfId="6054"/>
    <tableColumn id="10518" xr3:uid="{B64C9D2B-73DE-4702-800A-D26A22557820}" name="Column10514" dataDxfId="6053"/>
    <tableColumn id="10519" xr3:uid="{C558DE60-18FE-47FC-900F-3AE7C2F4290E}" name="Column10515" dataDxfId="6052"/>
    <tableColumn id="10520" xr3:uid="{80C94381-E125-4A11-8240-31FA39D893BA}" name="Column10516" dataDxfId="6051"/>
    <tableColumn id="10521" xr3:uid="{E2D34370-FB4D-49BC-A7C1-6EC440771A52}" name="Column10517" dataDxfId="6050"/>
    <tableColumn id="10522" xr3:uid="{82BC2FAB-B64F-48F7-A544-8B0D8F28B75D}" name="Column10518" dataDxfId="6049"/>
    <tableColumn id="10523" xr3:uid="{7E907304-82EF-429F-B98F-6D672998C6B1}" name="Column10519" dataDxfId="6048"/>
    <tableColumn id="10524" xr3:uid="{F4D28955-1378-4652-A398-126D87C025B7}" name="Column10520" dataDxfId="6047"/>
    <tableColumn id="10525" xr3:uid="{03D66544-7EE7-4DAB-A837-5AF1C0FAC224}" name="Column10521" dataDxfId="6046"/>
    <tableColumn id="10526" xr3:uid="{6B9A859C-B734-4DA9-923C-63B5AA8A34AF}" name="Column10522" dataDxfId="6045"/>
    <tableColumn id="10527" xr3:uid="{CB2904D9-7048-4432-9278-45CD12F8DF87}" name="Column10523" dataDxfId="6044"/>
    <tableColumn id="10528" xr3:uid="{0AD16FC1-8B9F-49D6-A1DD-F4BDDBCD3F52}" name="Column10524" dataDxfId="6043"/>
    <tableColumn id="10529" xr3:uid="{93A39FAA-E1C0-4871-B706-6D995CBD3F89}" name="Column10525" dataDxfId="6042"/>
    <tableColumn id="10530" xr3:uid="{8188051C-E31A-4CF5-ADDB-21104D33DBD8}" name="Column10526" dataDxfId="6041"/>
    <tableColumn id="10531" xr3:uid="{323BF90F-B677-49A5-8A39-7464D02BDB3F}" name="Column10527" dataDxfId="6040"/>
    <tableColumn id="10532" xr3:uid="{95E468CD-815C-438C-A22B-AFD47D7D0374}" name="Column10528" dataDxfId="6039"/>
    <tableColumn id="10533" xr3:uid="{C2D691CA-869E-451F-B747-75898C9ECBB6}" name="Column10529" dataDxfId="6038"/>
    <tableColumn id="10534" xr3:uid="{1B5141EA-CCDB-4C26-BC06-7346113B6918}" name="Column10530" dataDxfId="6037"/>
    <tableColumn id="10535" xr3:uid="{F5A6BA0F-E0E0-4507-8ECB-2AB538E820B2}" name="Column10531" dataDxfId="6036"/>
    <tableColumn id="10536" xr3:uid="{38F48E3B-9127-4380-AB8B-43877338EA8C}" name="Column10532" dataDxfId="6035"/>
    <tableColumn id="10537" xr3:uid="{3458F3DB-6486-4E11-8C16-0F6FF4AFB743}" name="Column10533" dataDxfId="6034"/>
    <tableColumn id="10538" xr3:uid="{96817E39-4DEE-4CF5-847B-313FD5199D90}" name="Column10534" dataDxfId="6033"/>
    <tableColumn id="10539" xr3:uid="{59AFD2F2-9D7D-4892-BAD9-4339F102FB9F}" name="Column10535" dataDxfId="6032"/>
    <tableColumn id="10540" xr3:uid="{E313DCB4-AFC6-489B-98DC-2054A76CF93D}" name="Column10536" dataDxfId="6031"/>
    <tableColumn id="10541" xr3:uid="{95F17453-4845-41E3-A9BD-7DAA21B726B1}" name="Column10537" dataDxfId="6030"/>
    <tableColumn id="10542" xr3:uid="{E4EAD787-852A-4108-9AB5-1F1558A609D9}" name="Column10538" dataDxfId="6029"/>
    <tableColumn id="10543" xr3:uid="{E1B3F87E-F867-41CA-A57A-B534D31D4764}" name="Column10539" dataDxfId="6028"/>
    <tableColumn id="10544" xr3:uid="{4CD79DAC-E477-41D5-85D2-3F7724BBA4AD}" name="Column10540" dataDxfId="6027"/>
    <tableColumn id="10545" xr3:uid="{38D26EC7-BAEF-4D6F-B364-2440402E3F87}" name="Column10541" dataDxfId="6026"/>
    <tableColumn id="10546" xr3:uid="{F314C77F-5D88-46E5-9FA1-FB5D01A364CE}" name="Column10542" dataDxfId="6025"/>
    <tableColumn id="10547" xr3:uid="{A6542804-C894-4E62-AF6A-BD7B648D9FF5}" name="Column10543" dataDxfId="6024"/>
    <tableColumn id="10548" xr3:uid="{4D9FCFC7-703E-482A-BA5F-6B846B27724B}" name="Column10544" dataDxfId="6023"/>
    <tableColumn id="10549" xr3:uid="{B747B570-545B-44B3-ACCA-A5A7EB3D501F}" name="Column10545" dataDxfId="6022"/>
    <tableColumn id="10550" xr3:uid="{6C2163C7-878B-448E-8E33-22F1002E51FC}" name="Column10546" dataDxfId="6021"/>
    <tableColumn id="10551" xr3:uid="{76AD737F-B5A7-44D9-AF53-0BA955608D85}" name="Column10547" dataDxfId="6020"/>
    <tableColumn id="10552" xr3:uid="{143838CF-7BA4-4A59-95E3-08554FA05317}" name="Column10548" dataDxfId="6019"/>
    <tableColumn id="10553" xr3:uid="{626DFA1D-D3A9-422A-9166-5634196A2BEF}" name="Column10549" dataDxfId="6018"/>
    <tableColumn id="10554" xr3:uid="{4FF0977E-88FC-4194-BC85-A6C04FAC1F9A}" name="Column10550" dataDxfId="6017"/>
    <tableColumn id="10555" xr3:uid="{E732EDD0-383D-4B8A-BB70-E82E632636A8}" name="Column10551" dataDxfId="6016"/>
    <tableColumn id="10556" xr3:uid="{E4BF963E-E210-4E77-91EB-6415FD4CC605}" name="Column10552" dataDxfId="6015"/>
    <tableColumn id="10557" xr3:uid="{2B8E685E-419A-4794-AB2D-6DBC9160C692}" name="Column10553" dataDxfId="6014"/>
    <tableColumn id="10558" xr3:uid="{631BFDC5-A84C-4AC8-A5DB-003ABF398B1A}" name="Column10554" dataDxfId="6013"/>
    <tableColumn id="10559" xr3:uid="{6253B8FC-23A4-4619-B4E5-A5F737A9CC23}" name="Column10555" dataDxfId="6012"/>
    <tableColumn id="10560" xr3:uid="{63DF86B7-695F-4776-B894-B3CE5CED2927}" name="Column10556" dataDxfId="6011"/>
    <tableColumn id="10561" xr3:uid="{BC63F85E-BF0F-4947-AB2F-A379CBE0E122}" name="Column10557" dataDxfId="6010"/>
    <tableColumn id="10562" xr3:uid="{CABAD8CB-505E-48E5-9169-03D8F016E5F4}" name="Column10558" dataDxfId="6009"/>
    <tableColumn id="10563" xr3:uid="{1915CAF4-A6B0-48D0-A78F-7E501B322EAB}" name="Column10559" dataDxfId="6008"/>
    <tableColumn id="10564" xr3:uid="{D36B178A-F71D-4628-A36B-E41C5EE6A194}" name="Column10560" dataDxfId="6007"/>
    <tableColumn id="10565" xr3:uid="{8F9B4404-9766-42A0-ABE6-3239AD73340F}" name="Column10561" dataDxfId="6006"/>
    <tableColumn id="10566" xr3:uid="{EEEFE8DC-1BFA-4832-8947-49C8ECEE98E0}" name="Column10562" dataDxfId="6005"/>
    <tableColumn id="10567" xr3:uid="{0117C910-CAB6-4A8D-9293-0A329FAC8F75}" name="Column10563" dataDxfId="6004"/>
    <tableColumn id="10568" xr3:uid="{1A209B1C-9887-4DBE-AF5A-6FFF328CE1C2}" name="Column10564" dataDxfId="6003"/>
    <tableColumn id="10569" xr3:uid="{F34F5E4B-A0A7-41CF-9DBF-30157C80F0CE}" name="Column10565" dataDxfId="6002"/>
    <tableColumn id="10570" xr3:uid="{66FAE2AD-7D64-461F-B730-702CC8CCD615}" name="Column10566" dataDxfId="6001"/>
    <tableColumn id="10571" xr3:uid="{0CFE7C72-9EE2-457B-BD7F-1BBC15808E19}" name="Column10567" dataDxfId="6000"/>
    <tableColumn id="10572" xr3:uid="{D164678A-777C-4FE6-A736-3BCFDF800B0A}" name="Column10568" dataDxfId="5999"/>
    <tableColumn id="10573" xr3:uid="{6E03CEA9-71AB-4F9B-8292-1BDE538568A4}" name="Column10569" dataDxfId="5998"/>
    <tableColumn id="10574" xr3:uid="{1AE036BA-D3BC-49EB-B861-64FE3C2A6116}" name="Column10570" dataDxfId="5997"/>
    <tableColumn id="10575" xr3:uid="{493E11CE-B46B-4C38-8BB4-B927301D4DDB}" name="Column10571" dataDxfId="5996"/>
    <tableColumn id="10576" xr3:uid="{8F3C0581-6E09-45D7-92E7-9DBE8BABFBFD}" name="Column10572" dataDxfId="5995"/>
    <tableColumn id="10577" xr3:uid="{02FDB463-0877-4DF4-AD79-97A79536823A}" name="Column10573" dataDxfId="5994"/>
    <tableColumn id="10578" xr3:uid="{6B2A24A7-9C6F-4358-93EB-1EDDBB1D814D}" name="Column10574" dataDxfId="5993"/>
    <tableColumn id="10579" xr3:uid="{7B84605B-FD99-45A0-BB85-EC3ABDCBFED3}" name="Column10575" dataDxfId="5992"/>
    <tableColumn id="10580" xr3:uid="{5BBFBE6B-22E3-4A45-AAEE-8EDABFA76DB0}" name="Column10576" dataDxfId="5991"/>
    <tableColumn id="10581" xr3:uid="{FBC38A1F-62F8-4FE4-96CE-1654F9DCD9E6}" name="Column10577" dataDxfId="5990"/>
    <tableColumn id="10582" xr3:uid="{1FEC58DF-A889-4998-859D-B512934886EB}" name="Column10578" dataDxfId="5989"/>
    <tableColumn id="10583" xr3:uid="{9B989E8B-98C9-4F46-A852-B812E1D26FD4}" name="Column10579" dataDxfId="5988"/>
    <tableColumn id="10584" xr3:uid="{99584EBE-04DA-4625-A1C5-88E9621E7719}" name="Column10580" dataDxfId="5987"/>
    <tableColumn id="10585" xr3:uid="{E030E3F9-DEAF-4F35-A729-3487FE8094CE}" name="Column10581" dataDxfId="5986"/>
    <tableColumn id="10586" xr3:uid="{092AFB56-A9F1-4F95-BE6D-5D36CE5ABE41}" name="Column10582" dataDxfId="5985"/>
    <tableColumn id="10587" xr3:uid="{221AA169-3978-41A4-A6A0-ADAF231EA46F}" name="Column10583" dataDxfId="5984"/>
    <tableColumn id="10588" xr3:uid="{6F3B30E6-5C60-4C49-9401-C4F9640075F1}" name="Column10584" dataDxfId="5983"/>
    <tableColumn id="10589" xr3:uid="{5C23AC66-8183-4360-B95B-C3D3AD77EFF8}" name="Column10585" dataDxfId="5982"/>
    <tableColumn id="10590" xr3:uid="{E58358FF-F046-44A0-B590-7A834E3DC5F2}" name="Column10586" dataDxfId="5981"/>
    <tableColumn id="10591" xr3:uid="{E7C3C582-AA02-4B66-AB5B-96425E8DCD9C}" name="Column10587" dataDxfId="5980"/>
    <tableColumn id="10592" xr3:uid="{7E753E0A-0BBA-4620-BAE7-805C676990F3}" name="Column10588" dataDxfId="5979"/>
    <tableColumn id="10593" xr3:uid="{A5C0D798-F613-48A7-B2EB-108BE39BFC25}" name="Column10589" dataDxfId="5978"/>
    <tableColumn id="10594" xr3:uid="{4A8EC241-A7CB-4A0E-805B-101B5B86D767}" name="Column10590" dataDxfId="5977"/>
    <tableColumn id="10595" xr3:uid="{0261D015-C960-4DA3-9AE2-ADAB5866F893}" name="Column10591" dataDxfId="5976"/>
    <tableColumn id="10596" xr3:uid="{49582D7B-D297-4E94-86AF-DE0A3C19F26A}" name="Column10592" dataDxfId="5975"/>
    <tableColumn id="10597" xr3:uid="{EBDFC074-5149-4029-8613-3D0CD576789F}" name="Column10593" dataDxfId="5974"/>
    <tableColumn id="10598" xr3:uid="{BCE4C9BB-5A39-4B40-AD73-05E30C0E4AB2}" name="Column10594" dataDxfId="5973"/>
    <tableColumn id="10599" xr3:uid="{22EB7AAD-6DA4-4AC0-8935-44B562237FD4}" name="Column10595" dataDxfId="5972"/>
    <tableColumn id="10600" xr3:uid="{98245A26-7A62-47F2-9BFB-AF8618995DF5}" name="Column10596" dataDxfId="5971"/>
    <tableColumn id="10601" xr3:uid="{5585AC45-1894-4A20-B512-78B416E8A604}" name="Column10597" dataDxfId="5970"/>
    <tableColumn id="10602" xr3:uid="{3ED88C02-BA55-46F8-A1E8-D76EA1024D78}" name="Column10598" dataDxfId="5969"/>
    <tableColumn id="10603" xr3:uid="{BA51EF26-54B2-4E1F-8B47-6DB73051238B}" name="Column10599" dataDxfId="5968"/>
    <tableColumn id="10604" xr3:uid="{959F7125-0F66-4282-8D8F-0405155829EE}" name="Column10600" dataDxfId="5967"/>
    <tableColumn id="10605" xr3:uid="{D517A2F9-9FF0-4990-98E6-3AF34196AA42}" name="Column10601" dataDxfId="5966"/>
    <tableColumn id="10606" xr3:uid="{2DB9D94C-5FE6-4F86-8CDA-ACD15334DB92}" name="Column10602" dataDxfId="5965"/>
    <tableColumn id="10607" xr3:uid="{A9B9DB89-1106-4C04-BCD2-A82C47A4CB1E}" name="Column10603" dataDxfId="5964"/>
    <tableColumn id="10608" xr3:uid="{9418685A-A1C3-4164-A5DF-2B53619F4426}" name="Column10604" dataDxfId="5963"/>
    <tableColumn id="10609" xr3:uid="{EF533F6D-1226-432C-9188-08BFF6F31553}" name="Column10605" dataDxfId="5962"/>
    <tableColumn id="10610" xr3:uid="{D99ACF8F-64AD-4BC5-9A58-45785012D3A4}" name="Column10606" dataDxfId="5961"/>
    <tableColumn id="10611" xr3:uid="{13841923-776E-4E0B-BB01-AC9E653B20F6}" name="Column10607" dataDxfId="5960"/>
    <tableColumn id="10612" xr3:uid="{5C73650E-BE7B-4371-9CE5-E2E4953E98C4}" name="Column10608" dataDxfId="5959"/>
    <tableColumn id="10613" xr3:uid="{E719C13C-F73F-46E4-8E45-384B1E5D12DA}" name="Column10609" dataDxfId="5958"/>
    <tableColumn id="10614" xr3:uid="{3DB78D1F-405A-437A-BD52-E81C06673E9B}" name="Column10610" dataDxfId="5957"/>
    <tableColumn id="10615" xr3:uid="{7C42951D-B1F5-4A7A-8580-EE78ACFEE66E}" name="Column10611" dataDxfId="5956"/>
    <tableColumn id="10616" xr3:uid="{27CFDC55-EA7F-4759-A9A2-47F33FF6329D}" name="Column10612" dataDxfId="5955"/>
    <tableColumn id="10617" xr3:uid="{54018C8F-5EF3-471B-94B0-C1B7C80D2969}" name="Column10613" dataDxfId="5954"/>
    <tableColumn id="10618" xr3:uid="{960855E2-516B-4597-AC7F-9530341C1AA6}" name="Column10614" dataDxfId="5953"/>
    <tableColumn id="10619" xr3:uid="{58BB8676-C190-4DDA-A440-ACAC723AEE47}" name="Column10615" dataDxfId="5952"/>
    <tableColumn id="10620" xr3:uid="{7ABD0A2A-3DDE-417C-9E67-E4FFF9C59B1A}" name="Column10616" dataDxfId="5951"/>
    <tableColumn id="10621" xr3:uid="{584225AC-DF22-4C6F-9E62-FDBAF3FBF70C}" name="Column10617" dataDxfId="5950"/>
    <tableColumn id="10622" xr3:uid="{8C25C880-9E2D-4702-8EB8-F6C12DD45EDC}" name="Column10618" dataDxfId="5949"/>
    <tableColumn id="10623" xr3:uid="{3CDCFC1B-55C6-445B-8A94-8597715D2E1F}" name="Column10619" dataDxfId="5948"/>
    <tableColumn id="10624" xr3:uid="{833A6A07-1E6A-4CAE-BA42-61DC64ADC019}" name="Column10620" dataDxfId="5947"/>
    <tableColumn id="10625" xr3:uid="{B541496E-137F-489E-B483-97305F6C19B3}" name="Column10621" dataDxfId="5946"/>
    <tableColumn id="10626" xr3:uid="{4309845B-B18C-4E99-9C93-E81270E02CCD}" name="Column10622" dataDxfId="5945"/>
    <tableColumn id="10627" xr3:uid="{158B85ED-3E84-4440-966A-195393B47887}" name="Column10623" dataDxfId="5944"/>
    <tableColumn id="10628" xr3:uid="{A55A96D3-8648-4645-8DEE-1B43EC3FB76A}" name="Column10624" dataDxfId="5943"/>
    <tableColumn id="10629" xr3:uid="{6A902DB5-810D-4A69-8881-3F56627B644E}" name="Column10625" dataDxfId="5942"/>
    <tableColumn id="10630" xr3:uid="{9EE45D45-BB2D-4D54-8DF2-32E939E95126}" name="Column10626" dataDxfId="5941"/>
    <tableColumn id="10631" xr3:uid="{9C519744-3B6E-4093-9654-8B5A20F3694C}" name="Column10627" dataDxfId="5940"/>
    <tableColumn id="10632" xr3:uid="{4BB3419B-8317-4999-8DCF-FC3F1614F7BE}" name="Column10628" dataDxfId="5939"/>
    <tableColumn id="10633" xr3:uid="{D4557563-449F-493D-9321-67B54D5261BD}" name="Column10629" dataDxfId="5938"/>
    <tableColumn id="10634" xr3:uid="{3E869A5F-15E3-451B-B5E6-75A9117736A7}" name="Column10630" dataDxfId="5937"/>
    <tableColumn id="10635" xr3:uid="{5C1238AA-A4EE-497F-9945-97948D4CF92C}" name="Column10631" dataDxfId="5936"/>
    <tableColumn id="10636" xr3:uid="{8F307797-5D9C-4947-8808-53E086BF96FC}" name="Column10632" dataDxfId="5935"/>
    <tableColumn id="10637" xr3:uid="{009AFCAC-1CE1-47DD-854E-BDE3C96BFCA8}" name="Column10633" dataDxfId="5934"/>
    <tableColumn id="10638" xr3:uid="{9D8C225B-A180-48D1-A557-854028E9CA56}" name="Column10634" dataDxfId="5933"/>
    <tableColumn id="10639" xr3:uid="{85DA013C-7BC0-4DF3-A8CA-94D70E1F503D}" name="Column10635" dataDxfId="5932"/>
    <tableColumn id="10640" xr3:uid="{9ACF6E7F-6FF6-4883-9BC7-4CD2ADEF8035}" name="Column10636" dataDxfId="5931"/>
    <tableColumn id="10641" xr3:uid="{89C2ACA5-1EEA-40F9-B7EE-A67C524C3CB9}" name="Column10637" dataDxfId="5930"/>
    <tableColumn id="10642" xr3:uid="{E81C0315-5355-4AE9-9F66-061B2F7F24B6}" name="Column10638" dataDxfId="5929"/>
    <tableColumn id="10643" xr3:uid="{8880DF6D-68AB-4CDF-BA7D-9F69DB8A17F4}" name="Column10639" dataDxfId="5928"/>
    <tableColumn id="10644" xr3:uid="{32B25140-2E45-4032-A8AB-3AA0570AE9BB}" name="Column10640" dataDxfId="5927"/>
    <tableColumn id="10645" xr3:uid="{2DDA6896-ACA7-4713-BE71-2C630B4F3CDE}" name="Column10641" dataDxfId="5926"/>
    <tableColumn id="10646" xr3:uid="{D013A9C2-A7E8-4464-A989-FF6859408ACC}" name="Column10642" dataDxfId="5925"/>
    <tableColumn id="10647" xr3:uid="{89BD4A3D-C39D-4E5F-8C9E-765AE8B8E58C}" name="Column10643" dataDxfId="5924"/>
    <tableColumn id="10648" xr3:uid="{B72D7ACF-2CC8-4C5A-8C97-AB5035221DED}" name="Column10644" dataDxfId="5923"/>
    <tableColumn id="10649" xr3:uid="{C38D483A-8259-47AF-A7E9-EDBB1A6B289B}" name="Column10645" dataDxfId="5922"/>
    <tableColumn id="10650" xr3:uid="{0DA65D4B-1D29-439A-837C-DACDE77C9447}" name="Column10646" dataDxfId="5921"/>
    <tableColumn id="10651" xr3:uid="{D9102D30-B80F-4023-BA59-08E7D66313A1}" name="Column10647" dataDxfId="5920"/>
    <tableColumn id="10652" xr3:uid="{218ADF2D-139B-4F7E-BB19-89134FAF06CE}" name="Column10648" dataDxfId="5919"/>
    <tableColumn id="10653" xr3:uid="{70BC61A7-999E-4889-8A23-680F92518435}" name="Column10649" dataDxfId="5918"/>
    <tableColumn id="10654" xr3:uid="{282E8F9E-C229-499A-BDD9-03AE2C7338D8}" name="Column10650" dataDxfId="5917"/>
    <tableColumn id="10655" xr3:uid="{B581DEE4-1EC4-444F-A2A5-728713A45C07}" name="Column10651" dataDxfId="5916"/>
    <tableColumn id="10656" xr3:uid="{694921AB-6DA7-4E43-B4AA-B31BB21C45A2}" name="Column10652" dataDxfId="5915"/>
    <tableColumn id="10657" xr3:uid="{FDC3A624-FDB2-4EB1-90B4-E165CDF8B412}" name="Column10653" dataDxfId="5914"/>
    <tableColumn id="10658" xr3:uid="{B36B7AC9-960C-4843-9FB1-495D7317F439}" name="Column10654" dataDxfId="5913"/>
    <tableColumn id="10659" xr3:uid="{D64071F8-DA12-442F-B732-F011A9226A66}" name="Column10655" dataDxfId="5912"/>
    <tableColumn id="10660" xr3:uid="{A675D6ED-DAA8-4E18-BCCF-87714580A965}" name="Column10656" dataDxfId="5911"/>
    <tableColumn id="10661" xr3:uid="{7BB756FD-90C9-4308-9EDF-F92BF1BAE212}" name="Column10657" dataDxfId="5910"/>
    <tableColumn id="10662" xr3:uid="{AA7C5F55-D1FE-45EF-B8CB-E32CE943A8FF}" name="Column10658" dataDxfId="5909"/>
    <tableColumn id="10663" xr3:uid="{75DA7B84-F3E5-41E0-8218-D7D036C2C229}" name="Column10659" dataDxfId="5908"/>
    <tableColumn id="10664" xr3:uid="{5F2A7126-7288-4D18-942E-7FA7EE71ADD8}" name="Column10660" dataDxfId="5907"/>
    <tableColumn id="10665" xr3:uid="{F87D8726-ACE9-4568-A470-B7DB635CC014}" name="Column10661" dataDxfId="5906"/>
    <tableColumn id="10666" xr3:uid="{48AA4DA4-7D16-461B-AD96-8199D05CA4C2}" name="Column10662" dataDxfId="5905"/>
    <tableColumn id="10667" xr3:uid="{4C36F777-13F2-4E24-BA13-AE328F4D11AE}" name="Column10663" dataDxfId="5904"/>
    <tableColumn id="10668" xr3:uid="{6714F46D-B54E-46CD-B7CA-5260DA6970D1}" name="Column10664" dataDxfId="5903"/>
    <tableColumn id="10669" xr3:uid="{3276210C-3E6D-4B79-B45A-0A70288AB7C7}" name="Column10665" dataDxfId="5902"/>
    <tableColumn id="10670" xr3:uid="{9E09B893-B6B2-42F6-8702-3FB31500993A}" name="Column10666" dataDxfId="5901"/>
    <tableColumn id="10671" xr3:uid="{18568D89-8059-4B88-B3E7-CD8B4F12A18F}" name="Column10667" dataDxfId="5900"/>
    <tableColumn id="10672" xr3:uid="{51BBDC82-C84F-4626-BD42-3A9B1779EFC9}" name="Column10668" dataDxfId="5899"/>
    <tableColumn id="10673" xr3:uid="{476AF13E-F542-40BD-AAD9-6AD8052BDE65}" name="Column10669" dataDxfId="5898"/>
    <tableColumn id="10674" xr3:uid="{9C7224DF-7EB1-41DC-9CB6-6726FC36AAE6}" name="Column10670" dataDxfId="5897"/>
    <tableColumn id="10675" xr3:uid="{E8337EDA-650E-4B7C-842D-C0964B758E95}" name="Column10671" dataDxfId="5896"/>
    <tableColumn id="10676" xr3:uid="{A4DD0904-AF04-41E8-BD65-FF0383D71C2D}" name="Column10672" dataDxfId="5895"/>
    <tableColumn id="10677" xr3:uid="{65D5FA1D-BC2B-4746-B15D-81B302646A9E}" name="Column10673" dataDxfId="5894"/>
    <tableColumn id="10678" xr3:uid="{D314F1B7-47F3-4DCD-8846-93255D338F99}" name="Column10674" dataDxfId="5893"/>
    <tableColumn id="10679" xr3:uid="{74BF8BD3-70CB-4F93-AC76-876E8876E3CB}" name="Column10675" dataDxfId="5892"/>
    <tableColumn id="10680" xr3:uid="{79C8444C-130D-4D11-86BE-BC47714F7E27}" name="Column10676" dataDxfId="5891"/>
    <tableColumn id="10681" xr3:uid="{D003DF11-8FE3-4E44-9987-CD52EC338D06}" name="Column10677" dataDxfId="5890"/>
    <tableColumn id="10682" xr3:uid="{9E5C4B0E-4F03-4948-AB9F-922C2EA004DC}" name="Column10678" dataDxfId="5889"/>
    <tableColumn id="10683" xr3:uid="{ED585A40-4A1C-4F94-8CA0-DE9FA2A4B475}" name="Column10679" dataDxfId="5888"/>
    <tableColumn id="10684" xr3:uid="{028F1FAF-89D1-46EB-9157-18504A942293}" name="Column10680" dataDxfId="5887"/>
    <tableColumn id="10685" xr3:uid="{D9AAF973-3A37-4AFE-AB37-D14CF659F7AD}" name="Column10681" dataDxfId="5886"/>
    <tableColumn id="10686" xr3:uid="{DA6760A7-4C68-4389-AA54-F06C537D4900}" name="Column10682" dataDxfId="5885"/>
    <tableColumn id="10687" xr3:uid="{8B3ECCE4-9993-4ED0-8C88-980067071951}" name="Column10683" dataDxfId="5884"/>
    <tableColumn id="10688" xr3:uid="{7682AF28-F73D-48A8-BC2B-298CE5692E96}" name="Column10684" dataDxfId="5883"/>
    <tableColumn id="10689" xr3:uid="{C11AD2B6-B67E-4ED7-8255-502450C7051F}" name="Column10685" dataDxfId="5882"/>
    <tableColumn id="10690" xr3:uid="{98210049-1BFD-4D2C-80EB-6AFF585848D3}" name="Column10686" dataDxfId="5881"/>
    <tableColumn id="10691" xr3:uid="{D601BE01-ACEF-449E-93CC-46FB13C1CB61}" name="Column10687" dataDxfId="5880"/>
    <tableColumn id="10692" xr3:uid="{0075D3C1-292A-4BF8-B045-375BA9E1AF0D}" name="Column10688" dataDxfId="5879"/>
    <tableColumn id="10693" xr3:uid="{E100B23C-C857-42BD-AC1E-8AD6568AE647}" name="Column10689" dataDxfId="5878"/>
    <tableColumn id="10694" xr3:uid="{9BF3A01D-0259-4C63-8E4A-D927644649B3}" name="Column10690" dataDxfId="5877"/>
    <tableColumn id="10695" xr3:uid="{E8751831-5468-4BBB-97AC-8D874B39F14C}" name="Column10691" dataDxfId="5876"/>
    <tableColumn id="10696" xr3:uid="{A891E97F-DAB1-4C08-ADD8-FFCFAFC37515}" name="Column10692" dataDxfId="5875"/>
    <tableColumn id="10697" xr3:uid="{6A2C14E3-090B-46B4-B4D1-195071294594}" name="Column10693" dataDxfId="5874"/>
    <tableColumn id="10698" xr3:uid="{CD3AFE91-839C-4BDC-A43F-F61FBF60E982}" name="Column10694" dataDxfId="5873"/>
    <tableColumn id="10699" xr3:uid="{3B2A68E0-5A91-468D-BA2F-AD17723F7CE8}" name="Column10695" dataDxfId="5872"/>
    <tableColumn id="10700" xr3:uid="{627400D0-D09F-4FE2-93E1-914AB8A7565C}" name="Column10696" dataDxfId="5871"/>
    <tableColumn id="10701" xr3:uid="{B021B941-C853-4A8E-B4B9-E1F2F4CBE0F6}" name="Column10697" dataDxfId="5870"/>
    <tableColumn id="10702" xr3:uid="{EFD0E3E6-64C2-4782-B477-25C8C217CB27}" name="Column10698" dataDxfId="5869"/>
    <tableColumn id="10703" xr3:uid="{265A436A-FFB0-4AE0-93FD-750C0BA1FD37}" name="Column10699" dataDxfId="5868"/>
    <tableColumn id="10704" xr3:uid="{FF59DDCE-BA3B-40B3-8329-A3E9F0346EDD}" name="Column10700" dataDxfId="5867"/>
    <tableColumn id="10705" xr3:uid="{F21D31D3-BB24-40C9-BCD6-2112BD85AC70}" name="Column10701" dataDxfId="5866"/>
    <tableColumn id="10706" xr3:uid="{B6032864-0B66-464E-9E3D-B3345E590CDB}" name="Column10702" dataDxfId="5865"/>
    <tableColumn id="10707" xr3:uid="{62FD24EF-D9DE-4C17-91EF-67CFD1FA59E6}" name="Column10703" dataDxfId="5864"/>
    <tableColumn id="10708" xr3:uid="{E394EC86-3183-488C-B1BE-6E337FB103CE}" name="Column10704" dataDxfId="5863"/>
    <tableColumn id="10709" xr3:uid="{7D0D8C0B-0A9F-4E2F-8058-2E960C4A8A6B}" name="Column10705" dataDxfId="5862"/>
    <tableColumn id="10710" xr3:uid="{7F2D6BE3-7D4A-4373-8C6D-DE3E7FCD1EBF}" name="Column10706" dataDxfId="5861"/>
    <tableColumn id="10711" xr3:uid="{C8784549-92E4-4D28-96B0-27E3243E6070}" name="Column10707" dataDxfId="5860"/>
    <tableColumn id="10712" xr3:uid="{EF1557FD-C5CC-42A0-9F94-79CB43ED8EBC}" name="Column10708" dataDxfId="5859"/>
    <tableColumn id="10713" xr3:uid="{639555C5-331E-431F-8837-16CD584F35F2}" name="Column10709" dataDxfId="5858"/>
    <tableColumn id="10714" xr3:uid="{0F96BC0C-96BA-4926-8EC4-1326E5C72E17}" name="Column10710" dataDxfId="5857"/>
    <tableColumn id="10715" xr3:uid="{503AF92B-3B42-4C15-98EF-54E516DA31BD}" name="Column10711" dataDxfId="5856"/>
    <tableColumn id="10716" xr3:uid="{57F7240B-BB35-45AF-9EAD-F40899262A97}" name="Column10712" dataDxfId="5855"/>
    <tableColumn id="10717" xr3:uid="{0C8B728B-A92D-4781-B4A3-8CF2F56662FC}" name="Column10713" dataDxfId="5854"/>
    <tableColumn id="10718" xr3:uid="{E838C294-F237-4268-A028-3237B8358C33}" name="Column10714" dataDxfId="5853"/>
    <tableColumn id="10719" xr3:uid="{BBA76418-3313-4E33-B257-7CA492B422E2}" name="Column10715" dataDxfId="5852"/>
    <tableColumn id="10720" xr3:uid="{300812EE-FE2A-4764-9AB8-EC5120B82587}" name="Column10716" dataDxfId="5851"/>
    <tableColumn id="10721" xr3:uid="{14742F9E-1FAC-4148-93B4-B1E8D9C8EDBB}" name="Column10717" dataDxfId="5850"/>
    <tableColumn id="10722" xr3:uid="{2A553694-E161-44E7-9AD3-62EA5D999B54}" name="Column10718" dataDxfId="5849"/>
    <tableColumn id="10723" xr3:uid="{F2D75F38-8C83-4995-BF5A-0D2FAAB4836D}" name="Column10719" dataDxfId="5848"/>
    <tableColumn id="10724" xr3:uid="{2B467BCD-756E-4B07-8828-0F2572F2AAC1}" name="Column10720" dataDxfId="5847"/>
    <tableColumn id="10725" xr3:uid="{6C01DE36-368E-41E9-B808-784747B4BEE4}" name="Column10721" dataDxfId="5846"/>
    <tableColumn id="10726" xr3:uid="{13120277-C770-49D2-A6F2-183196A66D91}" name="Column10722" dataDxfId="5845"/>
    <tableColumn id="10727" xr3:uid="{20A0D995-E0CD-4CBA-A71A-461102AE2F43}" name="Column10723" dataDxfId="5844"/>
    <tableColumn id="10728" xr3:uid="{8D7A606E-F298-4A85-8D45-832F536BA5C4}" name="Column10724" dataDxfId="5843"/>
    <tableColumn id="10729" xr3:uid="{A8662AB0-B2CD-4546-A1A4-8D50A71F1C91}" name="Column10725" dataDxfId="5842"/>
    <tableColumn id="10730" xr3:uid="{ABC39787-9743-4B0D-8649-2F9C55D99E94}" name="Column10726" dataDxfId="5841"/>
    <tableColumn id="10731" xr3:uid="{2DBFD546-F45B-4FC5-B76F-C5F5BE9ED7A3}" name="Column10727" dataDxfId="5840"/>
    <tableColumn id="10732" xr3:uid="{D6A98BAE-1901-4C5B-9029-A449E2F61615}" name="Column10728" dataDxfId="5839"/>
    <tableColumn id="10733" xr3:uid="{A1A05326-A1CA-4700-960B-7959DDDAD2CA}" name="Column10729" dataDxfId="5838"/>
    <tableColumn id="10734" xr3:uid="{B30B030E-6ED2-4BDC-B62D-348F2EA44A3A}" name="Column10730" dataDxfId="5837"/>
    <tableColumn id="10735" xr3:uid="{C97446B1-FB1B-488D-91FE-2A4982EC3685}" name="Column10731" dataDxfId="5836"/>
    <tableColumn id="10736" xr3:uid="{4A0077B1-294E-46C7-BC06-04177E75E644}" name="Column10732" dataDxfId="5835"/>
    <tableColumn id="10737" xr3:uid="{AD7819F9-A2C5-4C98-9AD6-9C181EEFB6BD}" name="Column10733" dataDxfId="5834"/>
    <tableColumn id="10738" xr3:uid="{87F012C5-E475-4039-9175-1E8D4CB5BC53}" name="Column10734" dataDxfId="5833"/>
    <tableColumn id="10739" xr3:uid="{ED704F71-1B9D-4FA0-898D-FD42801B03B1}" name="Column10735" dataDxfId="5832"/>
    <tableColumn id="10740" xr3:uid="{6CE103DC-C1D9-447A-BBA5-0C4BAD78637B}" name="Column10736" dataDxfId="5831"/>
    <tableColumn id="10741" xr3:uid="{CB2406EF-E2CE-413C-90C5-ED07C36653B3}" name="Column10737" dataDxfId="5830"/>
    <tableColumn id="10742" xr3:uid="{C6EA11C5-C90D-4978-B46A-13269906621C}" name="Column10738" dataDxfId="5829"/>
    <tableColumn id="10743" xr3:uid="{70D02FF0-B0FB-439F-8162-5757DF76E218}" name="Column10739" dataDxfId="5828"/>
    <tableColumn id="10744" xr3:uid="{AA126049-8855-4608-8DB8-215854A39217}" name="Column10740" dataDxfId="5827"/>
    <tableColumn id="10745" xr3:uid="{2D6EE927-4DD9-4467-A9CF-32B00199090D}" name="Column10741" dataDxfId="5826"/>
    <tableColumn id="10746" xr3:uid="{935CB11D-1A77-453A-9A44-B967D39BBD48}" name="Column10742" dataDxfId="5825"/>
    <tableColumn id="10747" xr3:uid="{44C3B459-15A1-4F05-91E3-B8115AA4F9DE}" name="Column10743" dataDxfId="5824"/>
    <tableColumn id="10748" xr3:uid="{A91EB94F-FD4D-4A50-B225-B5BA5563534D}" name="Column10744" dataDxfId="5823"/>
    <tableColumn id="10749" xr3:uid="{0E2ECCA0-DCD6-4D61-AC7D-08585D479B05}" name="Column10745" dataDxfId="5822"/>
    <tableColumn id="10750" xr3:uid="{33820E6A-519A-44D5-B09F-235DDFFB1B40}" name="Column10746" dataDxfId="5821"/>
    <tableColumn id="10751" xr3:uid="{43517A1A-DAA8-4C85-8526-03AB4185FE7E}" name="Column10747" dataDxfId="5820"/>
    <tableColumn id="10752" xr3:uid="{0E4DB246-FEDD-406D-9340-90AEEAF847B0}" name="Column10748" dataDxfId="5819"/>
    <tableColumn id="10753" xr3:uid="{D865F47A-D587-468A-AC62-33AAEFF16AA7}" name="Column10749" dataDxfId="5818"/>
    <tableColumn id="10754" xr3:uid="{2DB24D7B-94AF-41B2-84C9-DF60ADCBACA1}" name="Column10750" dataDxfId="5817"/>
    <tableColumn id="10755" xr3:uid="{B4844794-D8F0-4DE3-B8E2-9B8D52F48CA7}" name="Column10751" dataDxfId="5816"/>
    <tableColumn id="10756" xr3:uid="{AD9E547D-3CC1-4B38-94FC-7021C0AF8572}" name="Column10752" dataDxfId="5815"/>
    <tableColumn id="10757" xr3:uid="{F44F1BE7-0C84-463C-A915-010FA0582304}" name="Column10753" dataDxfId="5814"/>
    <tableColumn id="10758" xr3:uid="{39254A94-C906-46B1-ABBD-BF08721B9CEA}" name="Column10754" dataDxfId="5813"/>
    <tableColumn id="10759" xr3:uid="{190B588D-D6E9-4447-A8FC-EB7BCFA41283}" name="Column10755" dataDxfId="5812"/>
    <tableColumn id="10760" xr3:uid="{ADC46A88-7FC3-48D0-8BEB-7D1A5AFDD4CE}" name="Column10756" dataDxfId="5811"/>
    <tableColumn id="10761" xr3:uid="{1D598AF9-8347-4BB7-ABBA-CC9965D7EA29}" name="Column10757" dataDxfId="5810"/>
    <tableColumn id="10762" xr3:uid="{146617AC-C0E4-47E9-AD7D-87647F49FF6B}" name="Column10758" dataDxfId="5809"/>
    <tableColumn id="10763" xr3:uid="{8EB30799-20E1-43FF-8487-6609EE88B154}" name="Column10759" dataDxfId="5808"/>
    <tableColumn id="10764" xr3:uid="{7572029A-9D3D-4861-AFE3-AFB0E97CC3C8}" name="Column10760" dataDxfId="5807"/>
    <tableColumn id="10765" xr3:uid="{8FB492D9-01FF-4A9E-9E42-36B0C89B0BD3}" name="Column10761" dataDxfId="5806"/>
    <tableColumn id="10766" xr3:uid="{D50EBDFC-F79E-45E3-A2A9-800A9A97A197}" name="Column10762" dataDxfId="5805"/>
    <tableColumn id="10767" xr3:uid="{94739D31-8C89-4C60-9351-E8DDEEC89988}" name="Column10763" dataDxfId="5804"/>
    <tableColumn id="10768" xr3:uid="{13156503-1835-457F-97A9-E96769B6D64C}" name="Column10764" dataDxfId="5803"/>
    <tableColumn id="10769" xr3:uid="{DD228165-F1B1-4839-807A-69B218DB3F77}" name="Column10765" dataDxfId="5802"/>
    <tableColumn id="10770" xr3:uid="{914E5B7F-B7E1-4A1C-81B9-2C9CD615D95F}" name="Column10766" dataDxfId="5801"/>
    <tableColumn id="10771" xr3:uid="{608E4CA1-B3A1-44BA-8CB4-51D3BDAAD640}" name="Column10767" dataDxfId="5800"/>
    <tableColumn id="10772" xr3:uid="{230B3B79-CFE4-4D96-8DF4-08CCCF79F863}" name="Column10768" dataDxfId="5799"/>
    <tableColumn id="10773" xr3:uid="{BE3A1CC0-4F96-4F83-B481-2B2B0661B8B2}" name="Column10769" dataDxfId="5798"/>
    <tableColumn id="10774" xr3:uid="{908DC79C-E856-44EF-BFD1-07948371F9E8}" name="Column10770" dataDxfId="5797"/>
    <tableColumn id="10775" xr3:uid="{A2550808-4C55-4E8E-8045-239BBF35F82A}" name="Column10771" dataDxfId="5796"/>
    <tableColumn id="10776" xr3:uid="{3AA69C94-D229-4C73-9B12-277DD799BBA7}" name="Column10772" dataDxfId="5795"/>
    <tableColumn id="10777" xr3:uid="{263BB5D2-DFB2-4ED0-A247-71EC51732ACF}" name="Column10773" dataDxfId="5794"/>
    <tableColumn id="10778" xr3:uid="{6DB99A72-020B-49E2-B015-DDE14725CF78}" name="Column10774" dataDxfId="5793"/>
    <tableColumn id="10779" xr3:uid="{8BEF6D4C-12C1-406D-AB25-65FC712B0E44}" name="Column10775" dataDxfId="5792"/>
    <tableColumn id="10780" xr3:uid="{096A1614-82AD-4A76-8564-A3B20F0DAC32}" name="Column10776" dataDxfId="5791"/>
    <tableColumn id="10781" xr3:uid="{BD3818B3-C4DE-4669-941D-284BA9B4223B}" name="Column10777" dataDxfId="5790"/>
    <tableColumn id="10782" xr3:uid="{9B7DF9F2-22D5-4EEF-9542-4A7663555FA6}" name="Column10778" dataDxfId="5789"/>
    <tableColumn id="10783" xr3:uid="{ACA3FD85-F5F7-416B-A6EA-5F3198093233}" name="Column10779" dataDxfId="5788"/>
    <tableColumn id="10784" xr3:uid="{342CC810-D4E7-474E-AD76-C9D5597EFC80}" name="Column10780" dataDxfId="5787"/>
    <tableColumn id="10785" xr3:uid="{F79DB0F4-06D7-44EA-8540-02C4998FFFAF}" name="Column10781" dataDxfId="5786"/>
    <tableColumn id="10786" xr3:uid="{4E6E7A3B-C4D1-4847-A734-2C1DBEAF673E}" name="Column10782" dataDxfId="5785"/>
    <tableColumn id="10787" xr3:uid="{39B9597B-AAF1-4A21-9470-AD5837F07212}" name="Column10783" dataDxfId="5784"/>
    <tableColumn id="10788" xr3:uid="{A09E97A6-BE23-4046-BAC8-E59329C92581}" name="Column10784" dataDxfId="5783"/>
    <tableColumn id="10789" xr3:uid="{6ADA45A1-0E48-45BD-97FD-C35F302EC001}" name="Column10785" dataDxfId="5782"/>
    <tableColumn id="10790" xr3:uid="{4E1D76BD-392C-4592-8CA6-60DDC771CB62}" name="Column10786" dataDxfId="5781"/>
    <tableColumn id="10791" xr3:uid="{3F69E248-79B9-4B3B-9D12-101FE4F941F1}" name="Column10787" dataDxfId="5780"/>
    <tableColumn id="10792" xr3:uid="{5E8D9476-E9A8-4FD6-A6CC-89D6AEFE9B21}" name="Column10788" dataDxfId="5779"/>
    <tableColumn id="10793" xr3:uid="{CB5C2B44-BA64-4338-8112-29D14CAAFA7F}" name="Column10789" dataDxfId="5778"/>
    <tableColumn id="10794" xr3:uid="{F4204302-5924-4DBA-8EAE-6B43ACDB4F9D}" name="Column10790" dataDxfId="5777"/>
    <tableColumn id="10795" xr3:uid="{2A197E44-2F78-4CF2-9A33-21D141A275AD}" name="Column10791" dataDxfId="5776"/>
    <tableColumn id="10796" xr3:uid="{45C897D2-0A42-4497-9E30-668DE8091AC5}" name="Column10792" dataDxfId="5775"/>
    <tableColumn id="10797" xr3:uid="{33F57826-8C17-41F4-B0CC-7C4E45AB73EC}" name="Column10793" dataDxfId="5774"/>
    <tableColumn id="10798" xr3:uid="{A4CF4C02-ACA8-406D-BF09-B63DCF8C270C}" name="Column10794" dataDxfId="5773"/>
    <tableColumn id="10799" xr3:uid="{8D3BB439-866A-4655-ABE4-9C79C8982213}" name="Column10795" dataDxfId="5772"/>
    <tableColumn id="10800" xr3:uid="{B399A8E7-B4AF-42FE-894C-8BB85BE33E49}" name="Column10796" dataDxfId="5771"/>
    <tableColumn id="10801" xr3:uid="{E34F604B-5935-482A-8A5C-53FD3766FC93}" name="Column10797" dataDxfId="5770"/>
    <tableColumn id="10802" xr3:uid="{10D7CAE3-4C9A-4A98-9636-4D86C6A87075}" name="Column10798" dataDxfId="5769"/>
    <tableColumn id="10803" xr3:uid="{56242A07-DF70-4E82-937F-9A68F31BED02}" name="Column10799" dataDxfId="5768"/>
    <tableColumn id="10804" xr3:uid="{EA48D486-8A26-4F1D-A380-D6653884CB4A}" name="Column10800" dataDxfId="5767"/>
    <tableColumn id="10805" xr3:uid="{0E683E02-F980-4A76-AF4A-AADD8A366159}" name="Column10801" dataDxfId="5766"/>
    <tableColumn id="10806" xr3:uid="{4B5540F3-03C1-4ED2-ACB9-93F4958AA500}" name="Column10802" dataDxfId="5765"/>
    <tableColumn id="10807" xr3:uid="{3246F321-281D-4090-8980-CFEB1E8FBD0C}" name="Column10803" dataDxfId="5764"/>
    <tableColumn id="10808" xr3:uid="{F93C3C69-6732-48BC-B394-96631EB80BF4}" name="Column10804" dataDxfId="5763"/>
    <tableColumn id="10809" xr3:uid="{B65A0030-19A4-4351-A340-19602ACCA22B}" name="Column10805" dataDxfId="5762"/>
    <tableColumn id="10810" xr3:uid="{9A7D4D34-B752-4801-9E27-86825BE7A51B}" name="Column10806" dataDxfId="5761"/>
    <tableColumn id="10811" xr3:uid="{6E070C31-D10D-44B4-A8E1-0440F6A04EE3}" name="Column10807" dataDxfId="5760"/>
    <tableColumn id="10812" xr3:uid="{79B3542E-2366-42A0-9B52-34E2ECED8E09}" name="Column10808" dataDxfId="5759"/>
    <tableColumn id="10813" xr3:uid="{9A1393A6-9D1A-4953-8908-26550049C24C}" name="Column10809" dataDxfId="5758"/>
    <tableColumn id="10814" xr3:uid="{F300726E-2D81-4C33-B1F9-0E17F62D7550}" name="Column10810" dataDxfId="5757"/>
    <tableColumn id="10815" xr3:uid="{114782EA-A02C-41B5-B7C1-2A1C29878E80}" name="Column10811" dataDxfId="5756"/>
    <tableColumn id="10816" xr3:uid="{99024473-77AE-46AB-969B-006DD81E1340}" name="Column10812" dataDxfId="5755"/>
    <tableColumn id="10817" xr3:uid="{160BE35B-FBC7-410D-A2F1-44731EFEEC76}" name="Column10813" dataDxfId="5754"/>
    <tableColumn id="10818" xr3:uid="{4ADF8796-019D-454C-B51C-499742DDCBC9}" name="Column10814" dataDxfId="5753"/>
    <tableColumn id="10819" xr3:uid="{103129C5-7411-4A79-80F8-079F97BACE37}" name="Column10815" dataDxfId="5752"/>
    <tableColumn id="10820" xr3:uid="{96365D67-88A3-4D2F-8D35-F6B7E78755EE}" name="Column10816" dataDxfId="5751"/>
    <tableColumn id="10821" xr3:uid="{8FFAE0AD-2AF6-48A7-A480-6BED36E7CEB8}" name="Column10817" dataDxfId="5750"/>
    <tableColumn id="10822" xr3:uid="{1C4E791C-40AE-431D-8F7B-A38010D9A2E7}" name="Column10818" dataDxfId="5749"/>
    <tableColumn id="10823" xr3:uid="{E2AA4A6A-A3BD-45F6-BDDF-5575715B00BB}" name="Column10819" dataDxfId="5748"/>
    <tableColumn id="10824" xr3:uid="{CA775436-1CCB-4CCC-9A7F-6705BA67F4CA}" name="Column10820" dataDxfId="5747"/>
    <tableColumn id="10825" xr3:uid="{8C85666C-479C-488A-94A9-2DE8EB835CDE}" name="Column10821" dataDxfId="5746"/>
    <tableColumn id="10826" xr3:uid="{489E8B81-8131-4A33-8E42-35A04FC7C825}" name="Column10822" dataDxfId="5745"/>
    <tableColumn id="10827" xr3:uid="{BD4F74B9-A39C-4A3B-9034-BBF97D23B78D}" name="Column10823" dataDxfId="5744"/>
    <tableColumn id="10828" xr3:uid="{97997FAE-8C0A-4043-BE62-B650A0B4C176}" name="Column10824" dataDxfId="5743"/>
    <tableColumn id="10829" xr3:uid="{E6B49FB1-DDB2-477F-A35E-AF31D8D12059}" name="Column10825" dataDxfId="5742"/>
    <tableColumn id="10830" xr3:uid="{F9322284-6294-42CA-9FA0-103B76A31106}" name="Column10826" dataDxfId="5741"/>
    <tableColumn id="10831" xr3:uid="{5FE39B2F-BEB3-46A9-BC55-0FB874372AB3}" name="Column10827" dataDxfId="5740"/>
    <tableColumn id="10832" xr3:uid="{1ED05EC4-D4E8-42DE-96F8-DBC29CCBAD12}" name="Column10828" dataDxfId="5739"/>
    <tableColumn id="10833" xr3:uid="{D5536386-4A04-41E0-986E-43CEAA993A94}" name="Column10829" dataDxfId="5738"/>
    <tableColumn id="10834" xr3:uid="{45E4888E-CCA1-426E-B0FB-032742AD3C39}" name="Column10830" dataDxfId="5737"/>
    <tableColumn id="10835" xr3:uid="{6697BFB3-0549-47FA-9844-60CBE2AC133A}" name="Column10831" dataDxfId="5736"/>
    <tableColumn id="10836" xr3:uid="{AE8032B9-6675-40D8-962C-E1F33BAC271B}" name="Column10832" dataDxfId="5735"/>
    <tableColumn id="10837" xr3:uid="{3325DF68-CE5A-4B3C-A24E-8F46BC218F62}" name="Column10833" dataDxfId="5734"/>
    <tableColumn id="10838" xr3:uid="{359BE015-0877-4D9F-9DF6-54E8A76F0559}" name="Column10834" dataDxfId="5733"/>
    <tableColumn id="10839" xr3:uid="{908EF550-2069-4BA1-A502-E2D7425DF109}" name="Column10835" dataDxfId="5732"/>
    <tableColumn id="10840" xr3:uid="{49BD1A92-4E6A-4328-A0D0-02274A1A6565}" name="Column10836" dataDxfId="5731"/>
    <tableColumn id="10841" xr3:uid="{97E33BAB-5EC8-4B6C-9391-108A49AAE8C4}" name="Column10837" dataDxfId="5730"/>
    <tableColumn id="10842" xr3:uid="{3D7F2DCA-494D-47F7-96F7-51E1BC0255CB}" name="Column10838" dataDxfId="5729"/>
    <tableColumn id="10843" xr3:uid="{E6443408-2E56-4A48-9607-349B4F23FDFF}" name="Column10839" dataDxfId="5728"/>
    <tableColumn id="10844" xr3:uid="{297DCBCE-9156-4131-BB4C-B12BF21F3929}" name="Column10840" dataDxfId="5727"/>
    <tableColumn id="10845" xr3:uid="{B1012228-5DAE-48BD-917B-FEC9E38846AE}" name="Column10841" dataDxfId="5726"/>
    <tableColumn id="10846" xr3:uid="{34BEFBA0-16CB-4920-B49B-A78C7FE779D5}" name="Column10842" dataDxfId="5725"/>
    <tableColumn id="10847" xr3:uid="{4484B0A8-FD9B-4B7B-AC48-C16494B59680}" name="Column10843" dataDxfId="5724"/>
    <tableColumn id="10848" xr3:uid="{A0D068A9-B07D-4CB4-9904-CA92E11104FA}" name="Column10844" dataDxfId="5723"/>
    <tableColumn id="10849" xr3:uid="{488C1EB2-3D00-4AF1-904B-F0422415CC55}" name="Column10845" dataDxfId="5722"/>
    <tableColumn id="10850" xr3:uid="{2EE877C2-6C73-4A7E-AB6F-515D8E6388E5}" name="Column10846" dataDxfId="5721"/>
    <tableColumn id="10851" xr3:uid="{6FDB4672-EF8A-43AF-BC10-CFD9BA4EFB91}" name="Column10847" dataDxfId="5720"/>
    <tableColumn id="10852" xr3:uid="{F960E8C9-F670-4024-9D58-84C7681FE2C9}" name="Column10848" dataDxfId="5719"/>
    <tableColumn id="10853" xr3:uid="{0BA1137B-B405-4932-AB68-F1E2AA3FB4E4}" name="Column10849" dataDxfId="5718"/>
    <tableColumn id="10854" xr3:uid="{3C350895-6FEE-41D7-8D4C-41F652CF4612}" name="Column10850" dataDxfId="5717"/>
    <tableColumn id="10855" xr3:uid="{7A657CF5-BBD3-49E4-ADA5-A22D7AAD2D61}" name="Column10851" dataDxfId="5716"/>
    <tableColumn id="10856" xr3:uid="{09050DA7-2C63-4223-AD2E-5934507C8CBE}" name="Column10852" dataDxfId="5715"/>
    <tableColumn id="10857" xr3:uid="{DEF55FC7-219D-41D9-92FE-63E05541EF40}" name="Column10853" dataDxfId="5714"/>
    <tableColumn id="10858" xr3:uid="{4721BDD3-1116-46C6-ADA1-9505DCB06B0B}" name="Column10854" dataDxfId="5713"/>
    <tableColumn id="10859" xr3:uid="{125A922A-A27D-4F1D-9232-10D2E10B26AE}" name="Column10855" dataDxfId="5712"/>
    <tableColumn id="10860" xr3:uid="{04F6E755-683F-4919-A627-335F17DCF95A}" name="Column10856" dataDxfId="5711"/>
    <tableColumn id="10861" xr3:uid="{AF114824-59F2-44BD-A406-6A898D74317E}" name="Column10857" dataDxfId="5710"/>
    <tableColumn id="10862" xr3:uid="{456CA033-1CE6-4523-B4E1-BB0FDB8685D3}" name="Column10858" dataDxfId="5709"/>
    <tableColumn id="10863" xr3:uid="{2507D091-0F80-4B79-A3B4-02CD3937354D}" name="Column10859" dataDxfId="5708"/>
    <tableColumn id="10864" xr3:uid="{916F398B-59EE-4230-B636-72A7AFFE137C}" name="Column10860" dataDxfId="5707"/>
    <tableColumn id="10865" xr3:uid="{2CECB373-3BB3-42DA-86A1-0331870FD9DE}" name="Column10861" dataDxfId="5706"/>
    <tableColumn id="10866" xr3:uid="{4816205E-19CC-4B2D-8255-8C198EC87273}" name="Column10862" dataDxfId="5705"/>
    <tableColumn id="10867" xr3:uid="{B3897BD7-0F30-45DC-B68E-8ECD330278FE}" name="Column10863" dataDxfId="5704"/>
    <tableColumn id="10868" xr3:uid="{E593DC7E-EA25-4DD4-BC9C-0C2DE72C0BF8}" name="Column10864" dataDxfId="5703"/>
    <tableColumn id="10869" xr3:uid="{1E547ED8-F370-44AC-BB50-2B7C9870CE7F}" name="Column10865" dataDxfId="5702"/>
    <tableColumn id="10870" xr3:uid="{C7F530EF-3A83-4820-9874-7DBCB673585F}" name="Column10866" dataDxfId="5701"/>
    <tableColumn id="10871" xr3:uid="{237E591B-4110-44E6-9ECE-5F28A11DF3FC}" name="Column10867" dataDxfId="5700"/>
    <tableColumn id="10872" xr3:uid="{BFD46B4A-3286-4B27-B064-9BB61DC7C3C3}" name="Column10868" dataDxfId="5699"/>
    <tableColumn id="10873" xr3:uid="{30C3A099-2250-4A4F-9BEF-CC0674DCF96A}" name="Column10869" dataDxfId="5698"/>
    <tableColumn id="10874" xr3:uid="{8AADFD53-6DE4-4E2F-8847-76CC8846742B}" name="Column10870" dataDxfId="5697"/>
    <tableColumn id="10875" xr3:uid="{2A405F7A-B8BF-4278-B8B4-3705EC67EE5E}" name="Column10871" dataDxfId="5696"/>
    <tableColumn id="10876" xr3:uid="{B494B1A8-DCF4-4AE7-9B54-91285F6D5EE0}" name="Column10872" dataDxfId="5695"/>
    <tableColumn id="10877" xr3:uid="{3FA6306F-7355-49C8-96A7-FD393D4FE972}" name="Column10873" dataDxfId="5694"/>
    <tableColumn id="10878" xr3:uid="{48D073F7-530A-42BD-A58B-A9320D079AED}" name="Column10874" dataDxfId="5693"/>
    <tableColumn id="10879" xr3:uid="{BFBEA950-4847-4806-AF2E-D862BF459E7D}" name="Column10875" dataDxfId="5692"/>
    <tableColumn id="10880" xr3:uid="{EA9595AF-AF94-4CD9-849F-23E4439A9A7B}" name="Column10876" dataDxfId="5691"/>
    <tableColumn id="10881" xr3:uid="{DB652A3B-A3B4-425A-AE94-766A3D7B9BA0}" name="Column10877" dataDxfId="5690"/>
    <tableColumn id="10882" xr3:uid="{EEF26D60-7AF3-42E6-81C7-D531B5461568}" name="Column10878" dataDxfId="5689"/>
    <tableColumn id="10883" xr3:uid="{965520F8-5C62-434C-A956-7283F33E19B9}" name="Column10879" dataDxfId="5688"/>
    <tableColumn id="10884" xr3:uid="{12368B7C-05A8-47E9-A449-5D51E1DE35BF}" name="Column10880" dataDxfId="5687"/>
    <tableColumn id="10885" xr3:uid="{0236FAE8-27C6-4C17-A375-5171D13A9629}" name="Column10881" dataDxfId="5686"/>
    <tableColumn id="10886" xr3:uid="{BC315AC9-201E-4C07-990C-767352F7D724}" name="Column10882" dataDxfId="5685"/>
    <tableColumn id="10887" xr3:uid="{B89FBD2E-5923-4E83-9971-C8CD7F7444C2}" name="Column10883" dataDxfId="5684"/>
    <tableColumn id="10888" xr3:uid="{F270CFF6-532C-4BE3-8320-FD9D27305CC3}" name="Column10884" dataDxfId="5683"/>
    <tableColumn id="10889" xr3:uid="{3C04B505-5870-43F9-AE79-A89547A6E4E5}" name="Column10885" dataDxfId="5682"/>
    <tableColumn id="10890" xr3:uid="{36D72F06-7B26-4DCC-8589-DB124A938BA1}" name="Column10886" dataDxfId="5681"/>
    <tableColumn id="10891" xr3:uid="{8FF403C9-20A2-427F-87BA-BE6A6B81DAC6}" name="Column10887" dataDxfId="5680"/>
    <tableColumn id="10892" xr3:uid="{2B34C704-CF3A-4665-A619-892F9AD00DEA}" name="Column10888" dataDxfId="5679"/>
    <tableColumn id="10893" xr3:uid="{58105F95-A810-46C9-A834-D96A6A861C0A}" name="Column10889" dataDxfId="5678"/>
    <tableColumn id="10894" xr3:uid="{93A8D4DB-14B2-4FE5-9724-54ECDA401514}" name="Column10890" dataDxfId="5677"/>
    <tableColumn id="10895" xr3:uid="{AD21488E-C969-46B4-B1FF-D9D5A6D8517B}" name="Column10891" dataDxfId="5676"/>
    <tableColumn id="10896" xr3:uid="{4D5EE141-335B-45AE-90E4-5714C19C9E15}" name="Column10892" dataDxfId="5675"/>
    <tableColumn id="10897" xr3:uid="{7FAC3D5C-B0BE-4A6C-92BF-8D5B4AE47BDC}" name="Column10893" dataDxfId="5674"/>
    <tableColumn id="10898" xr3:uid="{E564A236-547A-4127-859B-93C262742750}" name="Column10894" dataDxfId="5673"/>
    <tableColumn id="10899" xr3:uid="{EF2BB798-A24F-4DAB-8E93-898B75BD1342}" name="Column10895" dataDxfId="5672"/>
    <tableColumn id="10900" xr3:uid="{CF6DB6FA-C14B-4A8F-9AF0-C5C8F57D44AE}" name="Column10896" dataDxfId="5671"/>
    <tableColumn id="10901" xr3:uid="{AB87FF54-CC1C-49BB-BC28-035E6A246F8E}" name="Column10897" dataDxfId="5670"/>
    <tableColumn id="10902" xr3:uid="{2205A45C-6E11-4917-AAD3-28FE20E051E6}" name="Column10898" dataDxfId="5669"/>
    <tableColumn id="10903" xr3:uid="{9C570C67-FAE9-49E5-9798-0DE7248E513D}" name="Column10899" dataDxfId="5668"/>
    <tableColumn id="10904" xr3:uid="{21850B4D-1FB1-4C1A-93A5-1DAC9018E921}" name="Column10900" dataDxfId="5667"/>
    <tableColumn id="10905" xr3:uid="{DA2F1927-E9F5-4D1C-8700-85B92941AD65}" name="Column10901" dataDxfId="5666"/>
    <tableColumn id="10906" xr3:uid="{3BF7219A-2F32-44A8-9E2E-BF4E916B17C0}" name="Column10902" dataDxfId="5665"/>
    <tableColumn id="10907" xr3:uid="{BCCD5EE8-CF89-4533-830D-F1AAB4D7DDBA}" name="Column10903" dataDxfId="5664"/>
    <tableColumn id="10908" xr3:uid="{AD058FE1-799F-4541-9356-72A9570E183A}" name="Column10904" dataDxfId="5663"/>
    <tableColumn id="10909" xr3:uid="{559D4C3C-A0F8-43F6-B4B9-7EE91E846E52}" name="Column10905" dataDxfId="5662"/>
    <tableColumn id="10910" xr3:uid="{2771B90E-EB02-43E2-A59D-266B1AAF3854}" name="Column10906" dataDxfId="5661"/>
    <tableColumn id="10911" xr3:uid="{C6525AF0-27F9-4E40-981E-CBF681CE6076}" name="Column10907" dataDxfId="5660"/>
    <tableColumn id="10912" xr3:uid="{0F0B934F-764A-4FE9-81B3-91BC7B85628C}" name="Column10908" dataDxfId="5659"/>
    <tableColumn id="10913" xr3:uid="{8A56EEE6-6683-4F56-9A20-BFF097E3AB55}" name="Column10909" dataDxfId="5658"/>
    <tableColumn id="10914" xr3:uid="{A19122A3-C8CF-427A-B7F7-DC3C999C3F23}" name="Column10910" dataDxfId="5657"/>
    <tableColumn id="10915" xr3:uid="{F85E4241-797B-46AA-BE6C-5019CCC963BB}" name="Column10911" dataDxfId="5656"/>
    <tableColumn id="10916" xr3:uid="{D0EB1131-5BFE-4826-9BC5-2A44D1A32B53}" name="Column10912" dataDxfId="5655"/>
    <tableColumn id="10917" xr3:uid="{2746FC2A-55B8-4012-9C74-5F55EE90C13B}" name="Column10913" dataDxfId="5654"/>
    <tableColumn id="10918" xr3:uid="{6F84B077-D33B-4D33-85C6-1048FCF469F6}" name="Column10914" dataDxfId="5653"/>
    <tableColumn id="10919" xr3:uid="{203A8859-7500-4B4D-9890-0E1AE4ACA0BE}" name="Column10915" dataDxfId="5652"/>
    <tableColumn id="10920" xr3:uid="{515AB4FF-93B1-456C-9379-EEF49CD359BE}" name="Column10916" dataDxfId="5651"/>
    <tableColumn id="10921" xr3:uid="{BEEA2C4E-DBAD-4D16-9A69-0F109AFD5408}" name="Column10917" dataDxfId="5650"/>
    <tableColumn id="10922" xr3:uid="{9689E463-1A97-48D0-9517-6ED904F32607}" name="Column10918" dataDxfId="5649"/>
    <tableColumn id="10923" xr3:uid="{79A2E252-57C9-4E34-9A66-AAAB0A17FB55}" name="Column10919" dataDxfId="5648"/>
    <tableColumn id="10924" xr3:uid="{1A67572C-07E9-4AFA-BB04-9D58162D6684}" name="Column10920" dataDxfId="5647"/>
    <tableColumn id="10925" xr3:uid="{99B38C0B-EFBA-4F38-95AC-4288503030F8}" name="Column10921" dataDxfId="5646"/>
    <tableColumn id="10926" xr3:uid="{B73F71F7-B571-4AF4-943C-E2864C768C22}" name="Column10922" dataDxfId="5645"/>
    <tableColumn id="10927" xr3:uid="{0FE53454-0180-4A75-BA00-017C76ABB7AF}" name="Column10923" dataDxfId="5644"/>
    <tableColumn id="10928" xr3:uid="{09CE33F2-E5DA-44CF-AD4F-AEFAE754A994}" name="Column10924" dataDxfId="5643"/>
    <tableColumn id="10929" xr3:uid="{4D0AF36F-E7F8-438A-BE5A-220394671C6C}" name="Column10925" dataDxfId="5642"/>
    <tableColumn id="10930" xr3:uid="{D7CDE7BD-C96A-4556-AA71-916E2AFF8DE7}" name="Column10926" dataDxfId="5641"/>
    <tableColumn id="10931" xr3:uid="{455436DE-01A0-4D61-B16E-2CD8863E14A6}" name="Column10927" dataDxfId="5640"/>
    <tableColumn id="10932" xr3:uid="{717C652E-AA7A-4DC0-825C-1ADEBE0F08DB}" name="Column10928" dataDxfId="5639"/>
    <tableColumn id="10933" xr3:uid="{7B6BB6DA-0597-46EE-9BD9-2D05B421FB72}" name="Column10929" dataDxfId="5638"/>
    <tableColumn id="10934" xr3:uid="{38F69FAE-FCD8-4EA6-A0B6-1B429F99F46B}" name="Column10930" dataDxfId="5637"/>
    <tableColumn id="10935" xr3:uid="{11EE7D66-6EE0-4AB6-9D02-5E8307DC30F2}" name="Column10931" dataDxfId="5636"/>
    <tableColumn id="10936" xr3:uid="{FF8EAE88-8AE4-4C14-95E8-E8DDC19E4600}" name="Column10932" dataDxfId="5635"/>
    <tableColumn id="10937" xr3:uid="{C35FCC82-FBD9-46ED-B78A-D581A8355736}" name="Column10933" dataDxfId="5634"/>
    <tableColumn id="10938" xr3:uid="{C02191C9-199F-4509-86B4-12998BC30678}" name="Column10934" dataDxfId="5633"/>
    <tableColumn id="10939" xr3:uid="{1C595E21-3B28-48B7-9867-5FA7850D33BA}" name="Column10935" dataDxfId="5632"/>
    <tableColumn id="10940" xr3:uid="{4B0386BB-B487-453F-AD48-FF4270D0E8B3}" name="Column10936" dataDxfId="5631"/>
    <tableColumn id="10941" xr3:uid="{F2F82876-6AA9-42CA-8F19-45A958AD8E54}" name="Column10937" dataDxfId="5630"/>
    <tableColumn id="10942" xr3:uid="{9EED5788-EF1F-47B5-88DD-C5292CE7C60D}" name="Column10938" dataDxfId="5629"/>
    <tableColumn id="10943" xr3:uid="{8E948B26-3E82-4E1E-8FC8-2B543117AB8C}" name="Column10939" dataDxfId="5628"/>
    <tableColumn id="10944" xr3:uid="{A7D22338-F80C-4BE8-B655-DF55162FDE69}" name="Column10940" dataDxfId="5627"/>
    <tableColumn id="10945" xr3:uid="{CE47F9BF-D294-484E-AD63-E6D59CC9B175}" name="Column10941" dataDxfId="5626"/>
    <tableColumn id="10946" xr3:uid="{14C5A6D4-9EF7-4220-B0D5-7082A5FEA448}" name="Column10942" dataDxfId="5625"/>
    <tableColumn id="10947" xr3:uid="{15A57FEE-9FF6-464B-8C62-DDD44B1929F6}" name="Column10943" dataDxfId="5624"/>
    <tableColumn id="10948" xr3:uid="{5C0876D9-F3F4-4524-ADAA-5C3E6E17B1E3}" name="Column10944" dataDxfId="5623"/>
    <tableColumn id="10949" xr3:uid="{F260532A-3353-4A4A-8328-013314687F6C}" name="Column10945" dataDxfId="5622"/>
    <tableColumn id="10950" xr3:uid="{08DE9021-BA91-46F6-9E55-5F698001FF1F}" name="Column10946" dataDxfId="5621"/>
    <tableColumn id="10951" xr3:uid="{C8F86EAB-B391-43F8-AAFB-B3380C0C092C}" name="Column10947" dataDxfId="5620"/>
    <tableColumn id="10952" xr3:uid="{6397E0D8-35A1-40FF-9323-2CE4D22A220B}" name="Column10948" dataDxfId="5619"/>
    <tableColumn id="10953" xr3:uid="{49BAB600-3CA4-4150-8BF8-4154AF36C5CD}" name="Column10949" dataDxfId="5618"/>
    <tableColumn id="10954" xr3:uid="{EF0961B2-738D-4222-AC01-02F09CB8A348}" name="Column10950" dataDxfId="5617"/>
    <tableColumn id="10955" xr3:uid="{75E75CAA-B23D-45F2-A5AC-67A5E9A6621A}" name="Column10951" dataDxfId="5616"/>
    <tableColumn id="10956" xr3:uid="{A661BB57-F5EE-4A76-8426-9AC0206B93B6}" name="Column10952" dataDxfId="5615"/>
    <tableColumn id="10957" xr3:uid="{02799140-5B57-4C79-9C5C-F192FB14EE59}" name="Column10953" dataDxfId="5614"/>
    <tableColumn id="10958" xr3:uid="{BEAA98B4-2F8C-47B7-B546-844178FF73DB}" name="Column10954" dataDxfId="5613"/>
    <tableColumn id="10959" xr3:uid="{23606FA0-EAD4-4D3B-8321-82E8BCFAA2E4}" name="Column10955" dataDxfId="5612"/>
    <tableColumn id="10960" xr3:uid="{857F8025-65A9-4518-81B5-058D8A797DC7}" name="Column10956" dataDxfId="5611"/>
    <tableColumn id="10961" xr3:uid="{7E4FD9B5-8973-44E1-B6C8-50EFD4258381}" name="Column10957" dataDxfId="5610"/>
    <tableColumn id="10962" xr3:uid="{0F512D76-F1CD-404D-AE3E-6ACF3EDED348}" name="Column10958" dataDxfId="5609"/>
    <tableColumn id="10963" xr3:uid="{0B90CCF3-96E6-4362-93A1-D3062E005104}" name="Column10959" dataDxfId="5608"/>
    <tableColumn id="10964" xr3:uid="{20AA32DB-391A-4B4A-8888-F4A8CD3C0F29}" name="Column10960" dataDxfId="5607"/>
    <tableColumn id="10965" xr3:uid="{56600082-1423-4217-A2AF-3C2097BBE71B}" name="Column10961" dataDxfId="5606"/>
    <tableColumn id="10966" xr3:uid="{5E519605-96DB-45BA-B28E-F226B6FF0AA8}" name="Column10962" dataDxfId="5605"/>
    <tableColumn id="10967" xr3:uid="{FBE786C9-A0B4-4D15-94A0-7EDC9F4EB293}" name="Column10963" dataDxfId="5604"/>
    <tableColumn id="10968" xr3:uid="{53319BA5-EE9C-4DA1-B325-485CA37B1C04}" name="Column10964" dataDxfId="5603"/>
    <tableColumn id="10969" xr3:uid="{72451EEB-DC8E-42C6-8079-91D045570BE8}" name="Column10965" dataDxfId="5602"/>
    <tableColumn id="10970" xr3:uid="{968BE87E-4FCC-4A82-A8C3-622FC32489C5}" name="Column10966" dataDxfId="5601"/>
    <tableColumn id="10971" xr3:uid="{8D3DF09C-92D4-493B-A6F2-BD88FD7F7436}" name="Column10967" dataDxfId="5600"/>
    <tableColumn id="10972" xr3:uid="{58616755-E9C5-47D3-BE09-E72293093AC8}" name="Column10968" dataDxfId="5599"/>
    <tableColumn id="10973" xr3:uid="{4B5CA824-9AF7-4B39-8CFC-EA9C17B7B477}" name="Column10969" dataDxfId="5598"/>
    <tableColumn id="10974" xr3:uid="{87E19C07-2C0E-40F5-893F-E8DF44261737}" name="Column10970" dataDxfId="5597"/>
    <tableColumn id="10975" xr3:uid="{EA6CE2A4-F5C2-4001-9E1A-5133AEF8F8E0}" name="Column10971" dataDxfId="5596"/>
    <tableColumn id="10976" xr3:uid="{E7276E22-E583-43B8-B7EE-2939C4D242DD}" name="Column10972" dataDxfId="5595"/>
    <tableColumn id="10977" xr3:uid="{A8912E88-1A82-4A28-BDF1-F04A21DEF269}" name="Column10973" dataDxfId="5594"/>
    <tableColumn id="10978" xr3:uid="{068A4034-318E-4247-85E8-7D71DCA3A336}" name="Column10974" dataDxfId="5593"/>
    <tableColumn id="10979" xr3:uid="{A10D6861-EA8C-4404-A884-1AA7BB8F3C89}" name="Column10975" dataDxfId="5592"/>
    <tableColumn id="10980" xr3:uid="{A4A49979-621C-4D8D-A081-20B76175E812}" name="Column10976" dataDxfId="5591"/>
    <tableColumn id="10981" xr3:uid="{D5D321E0-1418-46BD-BF6F-AEF58C1194D4}" name="Column10977" dataDxfId="5590"/>
    <tableColumn id="10982" xr3:uid="{1CD95F73-3E18-405C-9C45-18F199797137}" name="Column10978" dataDxfId="5589"/>
    <tableColumn id="10983" xr3:uid="{56BEF91B-19DF-47D6-932B-5A981103969F}" name="Column10979" dataDxfId="5588"/>
    <tableColumn id="10984" xr3:uid="{21AA1E25-B014-4BE2-B502-E02FBBD1B617}" name="Column10980" dataDxfId="5587"/>
    <tableColumn id="10985" xr3:uid="{F055566C-DF16-4E57-8515-9CBF3A88B937}" name="Column10981" dataDxfId="5586"/>
    <tableColumn id="10986" xr3:uid="{3507BF37-DB4F-4106-8736-76298DB4D795}" name="Column10982" dataDxfId="5585"/>
    <tableColumn id="10987" xr3:uid="{8E7B0BB0-07B9-4319-A1F2-C848868D9304}" name="Column10983" dataDxfId="5584"/>
    <tableColumn id="10988" xr3:uid="{DCE38350-BE61-4E96-A1DF-3ECE1581413C}" name="Column10984" dataDxfId="5583"/>
    <tableColumn id="10989" xr3:uid="{665FE4E3-9213-477A-984E-8FFA6CBC5A1E}" name="Column10985" dataDxfId="5582"/>
    <tableColumn id="10990" xr3:uid="{A9598743-E6C7-41C6-A67A-E0CF86D67377}" name="Column10986" dataDxfId="5581"/>
    <tableColumn id="10991" xr3:uid="{D5D31E1A-3742-462E-84A9-4AB671788909}" name="Column10987" dataDxfId="5580"/>
    <tableColumn id="10992" xr3:uid="{A742850D-2C95-47A6-9B82-B6AF1BFA0DBD}" name="Column10988" dataDxfId="5579"/>
    <tableColumn id="10993" xr3:uid="{032A00E1-B08A-4385-BD07-EB4AB174340D}" name="Column10989" dataDxfId="5578"/>
    <tableColumn id="10994" xr3:uid="{D466DBD2-4A00-4AAE-8ADF-F8ED6D6FEB64}" name="Column10990" dataDxfId="5577"/>
    <tableColumn id="10995" xr3:uid="{6E9AD119-BF32-4B8E-90B8-0030050D596E}" name="Column10991" dataDxfId="5576"/>
    <tableColumn id="10996" xr3:uid="{3006C2F8-EAE8-49C1-979D-DDB779878B99}" name="Column10992" dataDxfId="5575"/>
    <tableColumn id="10997" xr3:uid="{13975F25-0012-4607-AC07-18981829539E}" name="Column10993" dataDxfId="5574"/>
    <tableColumn id="10998" xr3:uid="{FDA1D4C2-FDCD-4921-BBCB-14241AEEEDDF}" name="Column10994" dataDxfId="5573"/>
    <tableColumn id="10999" xr3:uid="{3C6C9224-F132-4BD7-9070-6C97ADBA6922}" name="Column10995" dataDxfId="5572"/>
    <tableColumn id="11000" xr3:uid="{3333A4E3-7DE1-4163-9108-4A2383DA5AFA}" name="Column10996" dataDxfId="5571"/>
    <tableColumn id="11001" xr3:uid="{27B6D091-5DE9-45A3-B95D-A834EB429256}" name="Column10997" dataDxfId="5570"/>
    <tableColumn id="11002" xr3:uid="{5DDB6FF9-EAD5-4CF3-9DC3-0F6830F4D09B}" name="Column10998" dataDxfId="5569"/>
    <tableColumn id="11003" xr3:uid="{07921358-77A2-4A20-A085-17D5BB3CD33F}" name="Column10999" dataDxfId="5568"/>
    <tableColumn id="11004" xr3:uid="{71270529-A432-463D-9B9F-C9F7217D682C}" name="Column11000" dataDxfId="5567"/>
    <tableColumn id="11005" xr3:uid="{D4083F4E-54AE-46C0-A5D6-1784D3AD8E6A}" name="Column11001" dataDxfId="5566"/>
    <tableColumn id="11006" xr3:uid="{74106244-24B5-4E20-8246-60861AEC220A}" name="Column11002" dataDxfId="5565"/>
    <tableColumn id="11007" xr3:uid="{6C30E477-019F-432E-85D4-3130C49D6EC6}" name="Column11003" dataDxfId="5564"/>
    <tableColumn id="11008" xr3:uid="{1B5262D8-777D-495F-BF93-5D8312A4531C}" name="Column11004" dataDxfId="5563"/>
    <tableColumn id="11009" xr3:uid="{AEB77922-2D8B-4BE6-8532-8197892F1A9C}" name="Column11005" dataDxfId="5562"/>
    <tableColumn id="11010" xr3:uid="{5D0EAE4D-A9BB-4996-A86F-24095E7FA822}" name="Column11006" dataDxfId="5561"/>
    <tableColumn id="11011" xr3:uid="{24B4C1C9-6EAD-43F0-B42E-AB38257E9AB9}" name="Column11007" dataDxfId="5560"/>
    <tableColumn id="11012" xr3:uid="{7015C9E0-7848-4258-8C9C-D470736096F0}" name="Column11008" dataDxfId="5559"/>
    <tableColumn id="11013" xr3:uid="{5442C03C-0104-4CB2-9E17-3D6FA9F5335E}" name="Column11009" dataDxfId="5558"/>
    <tableColumn id="11014" xr3:uid="{A9ED45F0-5B2F-41C8-A99D-092D55EB887B}" name="Column11010" dataDxfId="5557"/>
    <tableColumn id="11015" xr3:uid="{0F0286CB-6ED1-4F86-AABE-DC1699506A44}" name="Column11011" dataDxfId="5556"/>
    <tableColumn id="11016" xr3:uid="{E2A64A25-E662-4D40-9850-E4020467221E}" name="Column11012" dataDxfId="5555"/>
    <tableColumn id="11017" xr3:uid="{D0D6378F-D9C2-4202-BBDF-87014526605A}" name="Column11013" dataDxfId="5554"/>
    <tableColumn id="11018" xr3:uid="{169B86A0-AADB-4C4B-93B5-91C5DD082296}" name="Column11014" dataDxfId="5553"/>
    <tableColumn id="11019" xr3:uid="{A55A2165-8DB3-48CF-81D7-6A53EE706E3A}" name="Column11015" dataDxfId="5552"/>
    <tableColumn id="11020" xr3:uid="{DBEA8D38-B438-45EB-9113-B70B3E82FF24}" name="Column11016" dataDxfId="5551"/>
    <tableColumn id="11021" xr3:uid="{6DDA94AB-27AD-42DB-8420-872988A1F3D2}" name="Column11017" dataDxfId="5550"/>
    <tableColumn id="11022" xr3:uid="{9185C25D-8C4E-47C8-BF1C-574FED17675C}" name="Column11018" dataDxfId="5549"/>
    <tableColumn id="11023" xr3:uid="{6B8CD141-B99F-42F6-86E5-8B46C3DEAFA3}" name="Column11019" dataDxfId="5548"/>
    <tableColumn id="11024" xr3:uid="{B4251080-D243-4971-9C10-ACAC14B64525}" name="Column11020" dataDxfId="5547"/>
    <tableColumn id="11025" xr3:uid="{4EA776DF-6A3F-48D8-A27C-EAD18AD66B46}" name="Column11021" dataDxfId="5546"/>
    <tableColumn id="11026" xr3:uid="{1473B121-F78A-4A7B-975F-E0A6D855AA5E}" name="Column11022" dataDxfId="5545"/>
    <tableColumn id="11027" xr3:uid="{E8C5BC2D-B884-4384-892C-02959EBAA6B3}" name="Column11023" dataDxfId="5544"/>
    <tableColumn id="11028" xr3:uid="{EE5A045C-D78F-4B70-AB04-98C31566083D}" name="Column11024" dataDxfId="5543"/>
    <tableColumn id="11029" xr3:uid="{43139B7A-AF75-40AB-B085-9018F91CE634}" name="Column11025" dataDxfId="5542"/>
    <tableColumn id="11030" xr3:uid="{66F35EF2-7DEC-4E9E-92E8-7755C10FF5D6}" name="Column11026" dataDxfId="5541"/>
    <tableColumn id="11031" xr3:uid="{69FB6773-7714-4456-B1F2-B901CBA0824D}" name="Column11027" dataDxfId="5540"/>
    <tableColumn id="11032" xr3:uid="{475F7E1C-DA5E-450D-92A2-08B550E2F83A}" name="Column11028" dataDxfId="5539"/>
    <tableColumn id="11033" xr3:uid="{71C9D315-6E1C-40D9-91CC-9B052E71300F}" name="Column11029" dataDxfId="5538"/>
    <tableColumn id="11034" xr3:uid="{9BB9712F-0484-4CDB-AEBA-7A3A78105200}" name="Column11030" dataDxfId="5537"/>
    <tableColumn id="11035" xr3:uid="{6739D538-BB0B-47ED-A392-CB2D65706991}" name="Column11031" dataDxfId="5536"/>
    <tableColumn id="11036" xr3:uid="{B2F11DC3-D605-480A-A244-6C538EC3172B}" name="Column11032" dataDxfId="5535"/>
    <tableColumn id="11037" xr3:uid="{F0E2A603-A136-4C1A-BA0C-5A9E32342154}" name="Column11033" dataDxfId="5534"/>
    <tableColumn id="11038" xr3:uid="{5F54C3E8-FE80-461A-839C-2C4DC3F85180}" name="Column11034" dataDxfId="5533"/>
    <tableColumn id="11039" xr3:uid="{B14BB8F1-E432-4271-BCFE-F66013EC8ADB}" name="Column11035" dataDxfId="5532"/>
    <tableColumn id="11040" xr3:uid="{9A03BBCC-CE5A-4760-AAED-8433556367A5}" name="Column11036" dataDxfId="5531"/>
    <tableColumn id="11041" xr3:uid="{E2F1FAD8-B067-4B9E-BC38-6A28B7F98A51}" name="Column11037" dataDxfId="5530"/>
    <tableColumn id="11042" xr3:uid="{6151D3CA-1955-475D-A25B-340C992D6FA5}" name="Column11038" dataDxfId="5529"/>
    <tableColumn id="11043" xr3:uid="{646732FB-E94C-4161-BA6D-7D54BFF71315}" name="Column11039" dataDxfId="5528"/>
    <tableColumn id="11044" xr3:uid="{FA58625E-3E3E-43AE-A43F-0364ADB5F531}" name="Column11040" dataDxfId="5527"/>
    <tableColumn id="11045" xr3:uid="{B44E1BAE-4A3C-4F66-9EB7-ED425DA32997}" name="Column11041" dataDxfId="5526"/>
    <tableColumn id="11046" xr3:uid="{134E78EE-D8E9-426F-9069-FAC7CC9BDBF1}" name="Column11042" dataDxfId="5525"/>
    <tableColumn id="11047" xr3:uid="{CDBD641C-96F2-4181-900F-CEAB3AE1525B}" name="Column11043" dataDxfId="5524"/>
    <tableColumn id="11048" xr3:uid="{8A30F99A-B062-4C1D-90BB-9EE1EDF8AD24}" name="Column11044" dataDxfId="5523"/>
    <tableColumn id="11049" xr3:uid="{940C754D-2D1B-4A75-88E5-E3155C636BED}" name="Column11045" dataDxfId="5522"/>
    <tableColumn id="11050" xr3:uid="{3C551930-E8F3-4A20-A64D-0929DDEF91C7}" name="Column11046" dataDxfId="5521"/>
    <tableColumn id="11051" xr3:uid="{09580BB7-C598-41CA-A7DD-C1C658B9E287}" name="Column11047" dataDxfId="5520"/>
    <tableColumn id="11052" xr3:uid="{8043C58B-7023-4199-9866-F9139860C969}" name="Column11048" dataDxfId="5519"/>
    <tableColumn id="11053" xr3:uid="{45519711-F2FC-4137-8DCF-2CADFECEDE1C}" name="Column11049" dataDxfId="5518"/>
    <tableColumn id="11054" xr3:uid="{6347A80E-577B-4E07-A9DB-26F75BC82202}" name="Column11050" dataDxfId="5517"/>
    <tableColumn id="11055" xr3:uid="{60660BE7-4708-4053-BA31-47093568FE3B}" name="Column11051" dataDxfId="5516"/>
    <tableColumn id="11056" xr3:uid="{C01A2791-F6FF-4235-9715-F741975FBD1D}" name="Column11052" dataDxfId="5515"/>
    <tableColumn id="11057" xr3:uid="{1F4EC2AC-9960-4B2A-9F2D-C05D4C11D41D}" name="Column11053" dataDxfId="5514"/>
    <tableColumn id="11058" xr3:uid="{7B49D445-C047-44A0-86E8-B2C3EB847C8E}" name="Column11054" dataDxfId="5513"/>
    <tableColumn id="11059" xr3:uid="{03BC27C5-C27E-4BEC-A3FD-3A0B3277F23A}" name="Column11055" dataDxfId="5512"/>
    <tableColumn id="11060" xr3:uid="{930CDEDD-7A0D-4C77-A608-E36EE98D4C40}" name="Column11056" dataDxfId="5511"/>
    <tableColumn id="11061" xr3:uid="{13C22621-4A55-45A7-A85B-71779A9B2E22}" name="Column11057" dataDxfId="5510"/>
    <tableColumn id="11062" xr3:uid="{02294F2C-1154-4C45-BBFD-34BD26E36111}" name="Column11058" dataDxfId="5509"/>
    <tableColumn id="11063" xr3:uid="{5C672C3D-64EE-4F6B-836B-5A3B1A39E4B7}" name="Column11059" dataDxfId="5508"/>
    <tableColumn id="11064" xr3:uid="{DF94EF56-C45D-4BDE-A497-22D11D93864B}" name="Column11060" dataDxfId="5507"/>
    <tableColumn id="11065" xr3:uid="{DC96829B-3030-4040-8221-41B7B126A8DD}" name="Column11061" dataDxfId="5506"/>
    <tableColumn id="11066" xr3:uid="{153EE268-9943-47A1-98D8-3863CBA89293}" name="Column11062" dataDxfId="5505"/>
    <tableColumn id="11067" xr3:uid="{1BB7172D-4AC4-493A-B961-72814E02CEED}" name="Column11063" dataDxfId="5504"/>
    <tableColumn id="11068" xr3:uid="{8D11A146-EA3D-4EB4-8B1D-D2CA1EF66F5F}" name="Column11064" dataDxfId="5503"/>
    <tableColumn id="11069" xr3:uid="{86C72179-28A1-47D0-BB64-474AAF1D4002}" name="Column11065" dataDxfId="5502"/>
    <tableColumn id="11070" xr3:uid="{21803C29-5D10-4334-91F8-971A38F7FA0E}" name="Column11066" dataDxfId="5501"/>
    <tableColumn id="11071" xr3:uid="{C253269C-51BF-4503-A415-49825B6A17AD}" name="Column11067" dataDxfId="5500"/>
    <tableColumn id="11072" xr3:uid="{A9873433-554C-4C8F-964C-F653D7D62F5E}" name="Column11068" dataDxfId="5499"/>
    <tableColumn id="11073" xr3:uid="{1E54213B-D2B3-4B66-BC40-B67D468E997A}" name="Column11069" dataDxfId="5498"/>
    <tableColumn id="11074" xr3:uid="{8514329F-FA3E-4080-8944-F5C4A5C06D1B}" name="Column11070" dataDxfId="5497"/>
    <tableColumn id="11075" xr3:uid="{B5E94D45-5FA5-4539-B2A4-0E69E3C3EA9E}" name="Column11071" dataDxfId="5496"/>
    <tableColumn id="11076" xr3:uid="{667FCCA3-EEDB-4474-9410-6E040AB7AF23}" name="Column11072" dataDxfId="5495"/>
    <tableColumn id="11077" xr3:uid="{FE2581B4-35AB-483D-9669-9904FCB8AEFB}" name="Column11073" dataDxfId="5494"/>
    <tableColumn id="11078" xr3:uid="{A1C792C3-3B45-41C3-BAEF-DF88FB9C8A31}" name="Column11074" dataDxfId="5493"/>
    <tableColumn id="11079" xr3:uid="{071A1F3F-6D1A-4A13-A021-8641F1ADC61F}" name="Column11075" dataDxfId="5492"/>
    <tableColumn id="11080" xr3:uid="{D91AA97E-CB09-4A94-AF62-59BC5209BA44}" name="Column11076" dataDxfId="5491"/>
    <tableColumn id="11081" xr3:uid="{CF632C93-EA15-424A-99E7-E16509F3248F}" name="Column11077" dataDxfId="5490"/>
    <tableColumn id="11082" xr3:uid="{6DAD91D4-475C-41D0-96D3-170028ADC37C}" name="Column11078" dataDxfId="5489"/>
    <tableColumn id="11083" xr3:uid="{2CA97F44-453A-4F57-9553-5082CBC5176B}" name="Column11079" dataDxfId="5488"/>
    <tableColumn id="11084" xr3:uid="{6B125DC2-6413-451D-ABCD-F0FE5F62EA2E}" name="Column11080" dataDxfId="5487"/>
    <tableColumn id="11085" xr3:uid="{990EA975-98EA-499E-92B2-539E4EE12F3A}" name="Column11081" dataDxfId="5486"/>
    <tableColumn id="11086" xr3:uid="{A2E4F9BB-AC18-4162-8311-4A8FC3B533AE}" name="Column11082" dataDxfId="5485"/>
    <tableColumn id="11087" xr3:uid="{6B47645E-A868-41FA-9A42-6364C1EF9C42}" name="Column11083" dataDxfId="5484"/>
    <tableColumn id="11088" xr3:uid="{742B8D0B-19CD-4A5C-92BD-BC94CF6CE5F4}" name="Column11084" dataDxfId="5483"/>
    <tableColumn id="11089" xr3:uid="{A05165F1-A9D8-48FE-AC8F-A2B6775CC3BC}" name="Column11085" dataDxfId="5482"/>
    <tableColumn id="11090" xr3:uid="{970FAC3B-D3B6-4BD0-B962-8C56F52A6288}" name="Column11086" dataDxfId="5481"/>
    <tableColumn id="11091" xr3:uid="{B0C68EFB-975B-407F-AD0D-D2723A69CE3F}" name="Column11087" dataDxfId="5480"/>
    <tableColumn id="11092" xr3:uid="{DF894D92-9B5D-49DF-8F71-95996467D1A8}" name="Column11088" dataDxfId="5479"/>
    <tableColumn id="11093" xr3:uid="{ABF8051E-E427-47F7-8DAA-7363755EB1D5}" name="Column11089" dataDxfId="5478"/>
    <tableColumn id="11094" xr3:uid="{3E0D07DD-8FD8-4F9D-B39A-35E605EF415C}" name="Column11090" dataDxfId="5477"/>
    <tableColumn id="11095" xr3:uid="{FABD50FB-7184-4797-8D28-7E2367CD9928}" name="Column11091" dataDxfId="5476"/>
    <tableColumn id="11096" xr3:uid="{3708F222-A774-4FC5-A344-E4EE0924A09C}" name="Column11092" dataDxfId="5475"/>
    <tableColumn id="11097" xr3:uid="{A4307425-2DE7-4023-B4C4-1AF50AD2EB03}" name="Column11093" dataDxfId="5474"/>
    <tableColumn id="11098" xr3:uid="{E072F2E8-5689-46C2-B90F-B2226655332C}" name="Column11094" dataDxfId="5473"/>
    <tableColumn id="11099" xr3:uid="{A8325E6B-FE58-4D32-9541-55C8C0FAC1A3}" name="Column11095" dataDxfId="5472"/>
    <tableColumn id="11100" xr3:uid="{95F34962-D27F-44C4-BAE8-39D4790148FB}" name="Column11096" dataDxfId="5471"/>
    <tableColumn id="11101" xr3:uid="{EA913857-3303-4F1B-8E70-0A77F95F7561}" name="Column11097" dataDxfId="5470"/>
    <tableColumn id="11102" xr3:uid="{AD606B55-EA31-44C4-9040-ADC85E77A518}" name="Column11098" dataDxfId="5469"/>
    <tableColumn id="11103" xr3:uid="{7D24C7AB-98E0-41A4-ACB1-12A808655C5D}" name="Column11099" dataDxfId="5468"/>
    <tableColumn id="11104" xr3:uid="{858C46A5-CD19-4CC4-A380-C99C86991AC4}" name="Column11100" dataDxfId="5467"/>
    <tableColumn id="11105" xr3:uid="{42B27118-8B35-46EA-94C7-46928351D73D}" name="Column11101" dataDxfId="5466"/>
    <tableColumn id="11106" xr3:uid="{6891E9CA-4905-4AD9-8701-7D0474927705}" name="Column11102" dataDxfId="5465"/>
    <tableColumn id="11107" xr3:uid="{59485736-DEA7-4276-AC8E-F0C21325F9CA}" name="Column11103" dataDxfId="5464"/>
    <tableColumn id="11108" xr3:uid="{68DCA11A-2BE4-4206-A74B-38E8B27FC378}" name="Column11104" dataDxfId="5463"/>
    <tableColumn id="11109" xr3:uid="{DD7F5525-ED7F-456F-8AE5-8252FD41E546}" name="Column11105" dataDxfId="5462"/>
    <tableColumn id="11110" xr3:uid="{733A9FB9-FE55-4CFD-99F1-97F6275024E0}" name="Column11106" dataDxfId="5461"/>
    <tableColumn id="11111" xr3:uid="{B192E93B-F0AA-408F-85CF-C41A4AECE178}" name="Column11107" dataDxfId="5460"/>
    <tableColumn id="11112" xr3:uid="{2F63FE75-B9A5-4135-974F-D7484062ACBB}" name="Column11108" dataDxfId="5459"/>
    <tableColumn id="11113" xr3:uid="{6BBFCFC1-FE7A-4510-965E-C6B472898A4E}" name="Column11109" dataDxfId="5458"/>
    <tableColumn id="11114" xr3:uid="{7A0CDB02-29B2-4FE8-8304-FF7B0C1467AA}" name="Column11110" dataDxfId="5457"/>
    <tableColumn id="11115" xr3:uid="{3B469E73-39CF-4B8F-9069-A2B34669AF89}" name="Column11111" dataDxfId="5456"/>
    <tableColumn id="11116" xr3:uid="{E18A343B-FB67-4D41-BCAC-1CAF87A551AB}" name="Column11112" dataDxfId="5455"/>
    <tableColumn id="11117" xr3:uid="{750F589A-99CC-4F4B-8FEC-0E0C24CD8601}" name="Column11113" dataDxfId="5454"/>
    <tableColumn id="11118" xr3:uid="{766049D2-6364-489E-8627-776B70D6390F}" name="Column11114" dataDxfId="5453"/>
    <tableColumn id="11119" xr3:uid="{85BEF182-1C34-4081-B269-B3C1F75AFD93}" name="Column11115" dataDxfId="5452"/>
    <tableColumn id="11120" xr3:uid="{FC8E8F1B-8AC5-48F2-89A9-10C0551FF0E5}" name="Column11116" dataDxfId="5451"/>
    <tableColumn id="11121" xr3:uid="{91E3DA25-9DC5-4F8F-9EA6-4B1D7D317E6C}" name="Column11117" dataDxfId="5450"/>
    <tableColumn id="11122" xr3:uid="{4B344B00-DEB6-4141-BD80-17D78072ECFA}" name="Column11118" dataDxfId="5449"/>
    <tableColumn id="11123" xr3:uid="{782A9821-4957-4A2A-A275-3E0565B30D17}" name="Column11119" dataDxfId="5448"/>
    <tableColumn id="11124" xr3:uid="{C77BEEAF-7B10-4933-BD01-63F5099626A7}" name="Column11120" dataDxfId="5447"/>
    <tableColumn id="11125" xr3:uid="{B8F5E6EE-2D79-4D59-B791-0018C080001B}" name="Column11121" dataDxfId="5446"/>
    <tableColumn id="11126" xr3:uid="{8E3EDA28-2444-41C4-A721-C08BBFD1CAA4}" name="Column11122" dataDxfId="5445"/>
    <tableColumn id="11127" xr3:uid="{07649B7B-1086-49C0-A9C4-DF303B0D1905}" name="Column11123" dataDxfId="5444"/>
    <tableColumn id="11128" xr3:uid="{00325B1B-9D92-4016-A714-9F55D399779F}" name="Column11124" dataDxfId="5443"/>
    <tableColumn id="11129" xr3:uid="{D6223166-BD60-44B7-A691-742F818E6064}" name="Column11125" dataDxfId="5442"/>
    <tableColumn id="11130" xr3:uid="{A189B3CA-ACAC-467A-AE29-AE0437DF2E98}" name="Column11126" dataDxfId="5441"/>
    <tableColumn id="11131" xr3:uid="{E10CA0E6-30C8-4ECC-B716-72221089FAD0}" name="Column11127" dataDxfId="5440"/>
    <tableColumn id="11132" xr3:uid="{45844023-1EE5-48F5-BE3C-ADEE7B359271}" name="Column11128" dataDxfId="5439"/>
    <tableColumn id="11133" xr3:uid="{DBCB0363-A56B-4260-8957-F5C84DB8E05A}" name="Column11129" dataDxfId="5438"/>
    <tableColumn id="11134" xr3:uid="{69BD46C5-8B3B-4162-B9CF-8A541251134F}" name="Column11130" dataDxfId="5437"/>
    <tableColumn id="11135" xr3:uid="{5C07B312-A408-4D15-84E7-98F60BE18173}" name="Column11131" dataDxfId="5436"/>
    <tableColumn id="11136" xr3:uid="{F1A16783-084E-40D1-9806-02EF550AF83A}" name="Column11132" dataDxfId="5435"/>
    <tableColumn id="11137" xr3:uid="{E0A6ABA1-0776-4E9B-89E9-E0DB67FEE1CB}" name="Column11133" dataDxfId="5434"/>
    <tableColumn id="11138" xr3:uid="{671789D8-B665-454C-8983-B6F85C2EE68D}" name="Column11134" dataDxfId="5433"/>
    <tableColumn id="11139" xr3:uid="{B79BF6AB-1934-4350-B924-4F370DC0347A}" name="Column11135" dataDxfId="5432"/>
    <tableColumn id="11140" xr3:uid="{9AE7572D-E442-42D2-9D63-1FAB9F38C696}" name="Column11136" dataDxfId="5431"/>
    <tableColumn id="11141" xr3:uid="{0EA77260-A862-490C-B897-CE8820AF6A1A}" name="Column11137" dataDxfId="5430"/>
    <tableColumn id="11142" xr3:uid="{24B0C85C-AC98-467E-8042-30058682169D}" name="Column11138" dataDxfId="5429"/>
    <tableColumn id="11143" xr3:uid="{5CC3A598-0A8F-4293-BA80-3AADC7E32E74}" name="Column11139" dataDxfId="5428"/>
    <tableColumn id="11144" xr3:uid="{82D250B6-86B1-43F5-AC39-63FC3CA85570}" name="Column11140" dataDxfId="5427"/>
    <tableColumn id="11145" xr3:uid="{D1A90339-38A5-4B4D-BE9B-CB992A9FE9CA}" name="Column11141" dataDxfId="5426"/>
    <tableColumn id="11146" xr3:uid="{F4479D3D-3EED-463C-8913-4F9683245FA7}" name="Column11142" dataDxfId="5425"/>
    <tableColumn id="11147" xr3:uid="{636E7B70-8551-4431-BFFB-4EDCEDC8874B}" name="Column11143" dataDxfId="5424"/>
    <tableColumn id="11148" xr3:uid="{D2011A6A-8CE1-45B3-B140-15F67F9DF050}" name="Column11144" dataDxfId="5423"/>
    <tableColumn id="11149" xr3:uid="{52A17168-96CA-4E7D-8F28-A3ED3701DFEF}" name="Column11145" dataDxfId="5422"/>
    <tableColumn id="11150" xr3:uid="{126AC633-4DF8-4574-A8E2-FF344E2A0495}" name="Column11146" dataDxfId="5421"/>
    <tableColumn id="11151" xr3:uid="{FDE78CB6-F408-422F-892D-758A650ED3DD}" name="Column11147" dataDxfId="5420"/>
    <tableColumn id="11152" xr3:uid="{9A213B36-0746-4A68-9D99-BD47E32E997F}" name="Column11148" dataDxfId="5419"/>
    <tableColumn id="11153" xr3:uid="{38D96D88-5B7F-46D8-A32E-DE2B5430446C}" name="Column11149" dataDxfId="5418"/>
    <tableColumn id="11154" xr3:uid="{4115256A-3ED6-4535-A4F1-D5A4499E5FF7}" name="Column11150" dataDxfId="5417"/>
    <tableColumn id="11155" xr3:uid="{784AC6EF-7F38-45EC-B314-4273E0485EFF}" name="Column11151" dataDxfId="5416"/>
    <tableColumn id="11156" xr3:uid="{990C3621-A7BA-49C9-8BC3-FA09E824D18F}" name="Column11152" dataDxfId="5415"/>
    <tableColumn id="11157" xr3:uid="{1EF126E2-C69A-4D96-A881-08E0BC9023F3}" name="Column11153" dataDxfId="5414"/>
    <tableColumn id="11158" xr3:uid="{B4F90E71-64F0-42AD-AD3F-E932209C8211}" name="Column11154" dataDxfId="5413"/>
    <tableColumn id="11159" xr3:uid="{76546C6A-7C72-4BE3-9C13-41B009D5EE58}" name="Column11155" dataDxfId="5412"/>
    <tableColumn id="11160" xr3:uid="{036CB404-CE08-4D40-997E-916D385DE051}" name="Column11156" dataDxfId="5411"/>
    <tableColumn id="11161" xr3:uid="{F5B8D6FB-E6F5-4892-8175-7B4C96269E5D}" name="Column11157" dataDxfId="5410"/>
    <tableColumn id="11162" xr3:uid="{F5D8D064-C4F2-40B6-A500-549B2D9A691A}" name="Column11158" dataDxfId="5409"/>
    <tableColumn id="11163" xr3:uid="{5AB05905-D11F-4361-B998-902E8C4146FB}" name="Column11159" dataDxfId="5408"/>
    <tableColumn id="11164" xr3:uid="{2A3FE2F7-B52A-4287-AD4C-211471291E77}" name="Column11160" dataDxfId="5407"/>
    <tableColumn id="11165" xr3:uid="{D833B312-A8E5-4271-B0F6-882078E95AF9}" name="Column11161" dataDxfId="5406"/>
    <tableColumn id="11166" xr3:uid="{27A9E0CC-F6E3-448B-87EB-22D270232AC6}" name="Column11162" dataDxfId="5405"/>
    <tableColumn id="11167" xr3:uid="{3F9C97AC-DBE4-4123-BF60-B53B26E66B7A}" name="Column11163" dataDxfId="5404"/>
    <tableColumn id="11168" xr3:uid="{9751D149-35F0-448F-AACC-13467A6CC317}" name="Column11164" dataDxfId="5403"/>
    <tableColumn id="11169" xr3:uid="{EB3860BB-AE64-44A0-B248-6B54DC49995D}" name="Column11165" dataDxfId="5402"/>
    <tableColumn id="11170" xr3:uid="{C924C11E-D8BB-4DAD-8CAC-FD2467DA5C03}" name="Column11166" dataDxfId="5401"/>
    <tableColumn id="11171" xr3:uid="{B3AD9946-1136-41E2-AB18-C03CBF63A0E2}" name="Column11167" dataDxfId="5400"/>
    <tableColumn id="11172" xr3:uid="{75519280-1CEE-4909-856B-96F86E28889B}" name="Column11168" dataDxfId="5399"/>
    <tableColumn id="11173" xr3:uid="{D8C01C7A-5C57-41FC-9854-864CCC2E1E89}" name="Column11169" dataDxfId="5398"/>
    <tableColumn id="11174" xr3:uid="{0DB93966-1613-4DB8-A5D6-B61FBA0823C9}" name="Column11170" dataDxfId="5397"/>
    <tableColumn id="11175" xr3:uid="{3E9735D1-0775-4585-9D67-A4E757D39D6F}" name="Column11171" dataDxfId="5396"/>
    <tableColumn id="11176" xr3:uid="{E32F2813-2558-4F61-8473-C83086BA218E}" name="Column11172" dataDxfId="5395"/>
    <tableColumn id="11177" xr3:uid="{33F645DC-6B9D-47AF-AEC9-D0C77902FDFB}" name="Column11173" dataDxfId="5394"/>
    <tableColumn id="11178" xr3:uid="{EEE1BD78-0D5A-4F0D-82BB-FF3C227B6055}" name="Column11174" dataDxfId="5393"/>
    <tableColumn id="11179" xr3:uid="{4A13F701-13F0-4407-840E-E2F1BCB69C5D}" name="Column11175" dataDxfId="5392"/>
    <tableColumn id="11180" xr3:uid="{7F0E1C82-8E7A-442C-8577-58DAB5CF19A2}" name="Column11176" dataDxfId="5391"/>
    <tableColumn id="11181" xr3:uid="{C48B1190-51A0-43A4-91A5-07EE8F685F43}" name="Column11177" dataDxfId="5390"/>
    <tableColumn id="11182" xr3:uid="{84177581-EE54-4CEE-B92A-6EE4CAB68E2C}" name="Column11178" dataDxfId="5389"/>
    <tableColumn id="11183" xr3:uid="{BD3B8BD7-E6DF-4539-AA2F-D3BB3131EC3F}" name="Column11179" dataDxfId="5388"/>
    <tableColumn id="11184" xr3:uid="{B14E770E-393B-4F9D-B099-563713DC3214}" name="Column11180" dataDxfId="5387"/>
    <tableColumn id="11185" xr3:uid="{6D2D59DB-46EC-4B6F-850A-610E603F7734}" name="Column11181" dataDxfId="5386"/>
    <tableColumn id="11186" xr3:uid="{10E0E900-2F53-4108-A559-DEE438EED226}" name="Column11182" dataDxfId="5385"/>
    <tableColumn id="11187" xr3:uid="{7E191DB4-F81B-4A32-8339-EFD46EEA88E1}" name="Column11183" dataDxfId="5384"/>
    <tableColumn id="11188" xr3:uid="{E949F480-EA64-41D2-9CDC-793636B7F012}" name="Column11184" dataDxfId="5383"/>
    <tableColumn id="11189" xr3:uid="{C05F89ED-A325-4333-AB9F-454603216D78}" name="Column11185" dataDxfId="5382"/>
    <tableColumn id="11190" xr3:uid="{538F4070-D8D9-4DC4-A068-39FB3A69ACD5}" name="Column11186" dataDxfId="5381"/>
    <tableColumn id="11191" xr3:uid="{1288DCE2-B5B4-45FF-AB8E-5300A0060E7C}" name="Column11187" dataDxfId="5380"/>
    <tableColumn id="11192" xr3:uid="{AB843BF2-D5B7-4A8B-8FFE-6EF09A128029}" name="Column11188" dataDxfId="5379"/>
    <tableColumn id="11193" xr3:uid="{B0BC4275-A086-4259-8CCA-DC492D3AE060}" name="Column11189" dataDxfId="5378"/>
    <tableColumn id="11194" xr3:uid="{A699F4DC-B06A-45D1-8B6E-B6755A2C285C}" name="Column11190" dataDxfId="5377"/>
    <tableColumn id="11195" xr3:uid="{A66CA17D-A07F-4781-894F-47A1F3695691}" name="Column11191" dataDxfId="5376"/>
    <tableColumn id="11196" xr3:uid="{9F101647-0414-4F5A-B3AE-E215715B5DD2}" name="Column11192" dataDxfId="5375"/>
    <tableColumn id="11197" xr3:uid="{F279BDCE-227D-4B2E-AA66-51EF6C77216C}" name="Column11193" dataDxfId="5374"/>
    <tableColumn id="11198" xr3:uid="{512DDEB5-B93D-4DEF-B886-B455DE2CF997}" name="Column11194" dataDxfId="5373"/>
    <tableColumn id="11199" xr3:uid="{77961414-E80C-4611-B145-4A49712AF2E0}" name="Column11195" dataDxfId="5372"/>
    <tableColumn id="11200" xr3:uid="{67235AEB-1620-45D8-937E-4B10E8190D14}" name="Column11196" dataDxfId="5371"/>
    <tableColumn id="11201" xr3:uid="{8E74C0DD-1B69-4DDF-8E15-DDE770DEB537}" name="Column11197" dataDxfId="5370"/>
    <tableColumn id="11202" xr3:uid="{708AC3E2-497F-4337-A79C-0A2562D5B890}" name="Column11198" dataDxfId="5369"/>
    <tableColumn id="11203" xr3:uid="{5579D801-A842-4A82-9E9E-E5CD91E8E2D6}" name="Column11199" dataDxfId="5368"/>
    <tableColumn id="11204" xr3:uid="{AADB89E5-92C4-40AF-8BE8-538954FE7EB0}" name="Column11200" dataDxfId="5367"/>
    <tableColumn id="11205" xr3:uid="{10091F11-0C98-40F4-8F58-2EF850CFB918}" name="Column11201" dataDxfId="5366"/>
    <tableColumn id="11206" xr3:uid="{C5F9A7E1-2D2D-4D6F-8D3A-A2F4CE074D92}" name="Column11202" dataDxfId="5365"/>
    <tableColumn id="11207" xr3:uid="{09D65B73-24CB-4811-A2E2-D72002615BE8}" name="Column11203" dataDxfId="5364"/>
    <tableColumn id="11208" xr3:uid="{BD08D1FC-FEE9-4187-A3D7-F456456D0A1B}" name="Column11204" dataDxfId="5363"/>
    <tableColumn id="11209" xr3:uid="{79766634-11CE-4DD1-882E-48369281BDB1}" name="Column11205" dataDxfId="5362"/>
    <tableColumn id="11210" xr3:uid="{AE7D516C-5D39-4401-AD5F-B319EBEC532B}" name="Column11206" dataDxfId="5361"/>
    <tableColumn id="11211" xr3:uid="{22E1B916-F64C-4F7D-87D9-770BD71401A4}" name="Column11207" dataDxfId="5360"/>
    <tableColumn id="11212" xr3:uid="{FF7861F9-F6C1-4F77-9547-1770D1F495B0}" name="Column11208" dataDxfId="5359"/>
    <tableColumn id="11213" xr3:uid="{BB3D0660-B367-4B2D-B7E8-96C426351260}" name="Column11209" dataDxfId="5358"/>
    <tableColumn id="11214" xr3:uid="{E134C450-C52F-4C58-A3EF-8D2F4D29A801}" name="Column11210" dataDxfId="5357"/>
    <tableColumn id="11215" xr3:uid="{A27D7C22-988F-4E9C-A225-835A8D5B0AFE}" name="Column11211" dataDxfId="5356"/>
    <tableColumn id="11216" xr3:uid="{F7A51310-B89A-4BED-A996-501839072F50}" name="Column11212" dataDxfId="5355"/>
    <tableColumn id="11217" xr3:uid="{4A98043D-DCC2-40B7-81BD-2A5B5ADDFA3C}" name="Column11213" dataDxfId="5354"/>
    <tableColumn id="11218" xr3:uid="{4AAF5582-B595-47FA-BA21-94717955B69E}" name="Column11214" dataDxfId="5353"/>
    <tableColumn id="11219" xr3:uid="{A04DD001-7E57-4072-BD60-342203A98F19}" name="Column11215" dataDxfId="5352"/>
    <tableColumn id="11220" xr3:uid="{A2E3F7BB-4D50-4C6C-A68F-9BF9F465CC39}" name="Column11216" dataDxfId="5351"/>
    <tableColumn id="11221" xr3:uid="{CF09E51E-65DD-41F3-9AD2-ABDE8C5812EE}" name="Column11217" dataDxfId="5350"/>
    <tableColumn id="11222" xr3:uid="{24046D5A-5436-4A5C-9FAC-ACB104389FBC}" name="Column11218" dataDxfId="5349"/>
    <tableColumn id="11223" xr3:uid="{9841AEEF-9EC3-487B-986E-99880CFD725B}" name="Column11219" dataDxfId="5348"/>
    <tableColumn id="11224" xr3:uid="{967A5C01-F130-4566-8722-C16821EDF71D}" name="Column11220" dataDxfId="5347"/>
    <tableColumn id="11225" xr3:uid="{061E0495-23D0-4EEF-8BDF-7A5D2A0DEDAA}" name="Column11221" dataDxfId="5346"/>
    <tableColumn id="11226" xr3:uid="{C74F5155-ED67-4318-8352-C33FC36C09B8}" name="Column11222" dataDxfId="5345"/>
    <tableColumn id="11227" xr3:uid="{38D4A88D-D747-4EF4-A413-0CEC63319C64}" name="Column11223" dataDxfId="5344"/>
    <tableColumn id="11228" xr3:uid="{FE3CB91A-8D9F-45FD-BDD1-747B870C47BA}" name="Column11224" dataDxfId="5343"/>
    <tableColumn id="11229" xr3:uid="{3C153629-CA59-43FC-BD49-2905FE50E833}" name="Column11225" dataDxfId="5342"/>
    <tableColumn id="11230" xr3:uid="{1E27706C-EF42-4569-AE35-9B0C9AB586B7}" name="Column11226" dataDxfId="5341"/>
    <tableColumn id="11231" xr3:uid="{F3A8C010-F339-48A0-B945-40CAC879FB6B}" name="Column11227" dataDxfId="5340"/>
    <tableColumn id="11232" xr3:uid="{103A6B59-A044-4A43-B2B7-A5997B85BA82}" name="Column11228" dataDxfId="5339"/>
    <tableColumn id="11233" xr3:uid="{4DD5C6D4-620A-4F13-9567-66B9107E6113}" name="Column11229" dataDxfId="5338"/>
    <tableColumn id="11234" xr3:uid="{E8C2D468-E218-4B34-9B9E-F1AC332EB360}" name="Column11230" dataDxfId="5337"/>
    <tableColumn id="11235" xr3:uid="{91A7FCFD-2244-4791-9AF0-EFB53E29A1C3}" name="Column11231" dataDxfId="5336"/>
    <tableColumn id="11236" xr3:uid="{53D33075-0846-45E8-B17E-1982307382EC}" name="Column11232" dataDxfId="5335"/>
    <tableColumn id="11237" xr3:uid="{2E600AA7-49FE-4F1B-B5D9-A0B85EAFA98B}" name="Column11233" dataDxfId="5334"/>
    <tableColumn id="11238" xr3:uid="{905C16FC-38DB-4ED0-8ADD-16BFE867629E}" name="Column11234" dataDxfId="5333"/>
    <tableColumn id="11239" xr3:uid="{1B782E4E-84FB-4C29-ADC9-D835445A82C3}" name="Column11235" dataDxfId="5332"/>
    <tableColumn id="11240" xr3:uid="{55A4429D-FAF6-4FFF-8947-7A1DF08837B7}" name="Column11236" dataDxfId="5331"/>
    <tableColumn id="11241" xr3:uid="{5635D958-9DD2-4BC6-90DB-9B0634617320}" name="Column11237" dataDxfId="5330"/>
    <tableColumn id="11242" xr3:uid="{32BD2487-824D-4379-B35A-01ADCF2C353D}" name="Column11238" dataDxfId="5329"/>
    <tableColumn id="11243" xr3:uid="{D23CDC95-FC5C-4C46-9C48-1860CBC1D069}" name="Column11239" dataDxfId="5328"/>
    <tableColumn id="11244" xr3:uid="{41231C80-D07A-4102-A42A-E0E1C1E7CA0F}" name="Column11240" dataDxfId="5327"/>
    <tableColumn id="11245" xr3:uid="{6F8930AA-CC01-43EB-85FF-09C990A9C914}" name="Column11241" dataDxfId="5326"/>
    <tableColumn id="11246" xr3:uid="{0A36591C-D8C5-4F4B-9E9C-36BEB9D866C3}" name="Column11242" dataDxfId="5325"/>
    <tableColumn id="11247" xr3:uid="{47E20498-2516-4492-A97E-CE3A90EC6288}" name="Column11243" dataDxfId="5324"/>
    <tableColumn id="11248" xr3:uid="{159673FF-CC43-4AED-8E5F-6D2583D79078}" name="Column11244" dataDxfId="5323"/>
    <tableColumn id="11249" xr3:uid="{189FC4F4-E887-4204-887B-3C9CD40D514E}" name="Column11245" dataDxfId="5322"/>
    <tableColumn id="11250" xr3:uid="{7115D7F3-92CB-4575-9815-EB5409917790}" name="Column11246" dataDxfId="5321"/>
    <tableColumn id="11251" xr3:uid="{E109BCE8-05DA-4387-B217-CD844B589798}" name="Column11247" dataDxfId="5320"/>
    <tableColumn id="11252" xr3:uid="{619D9582-17E0-4539-96B0-69F250C649FB}" name="Column11248" dataDxfId="5319"/>
    <tableColumn id="11253" xr3:uid="{61717565-1A68-4C9A-99D3-B6E091BE434A}" name="Column11249" dataDxfId="5318"/>
    <tableColumn id="11254" xr3:uid="{072AAD31-A17F-43CF-A617-C39DC15A5836}" name="Column11250" dataDxfId="5317"/>
    <tableColumn id="11255" xr3:uid="{9895F75E-8A7C-42AC-9AFA-E8D73B9DECB3}" name="Column11251" dataDxfId="5316"/>
    <tableColumn id="11256" xr3:uid="{1DDA27E1-3372-4053-AB53-17167EDF036C}" name="Column11252" dataDxfId="5315"/>
    <tableColumn id="11257" xr3:uid="{D2D8D217-050E-4838-A748-DDB33E544F55}" name="Column11253" dataDxfId="5314"/>
    <tableColumn id="11258" xr3:uid="{0E822E3F-9E18-41A3-A0A4-20AA4FA9BBAF}" name="Column11254" dataDxfId="5313"/>
    <tableColumn id="11259" xr3:uid="{E8E25D18-9536-4DED-9FF2-BFCDA5912FB1}" name="Column11255" dataDxfId="5312"/>
    <tableColumn id="11260" xr3:uid="{42685200-3C96-4548-AD0B-4BDED21D1D9C}" name="Column11256" dataDxfId="5311"/>
    <tableColumn id="11261" xr3:uid="{18A6A0AD-7CDF-4E9D-A0D8-354EF51503A7}" name="Column11257" dataDxfId="5310"/>
    <tableColumn id="11262" xr3:uid="{3D0A707A-1F8C-4E23-BC93-8E036A367D5B}" name="Column11258" dataDxfId="5309"/>
    <tableColumn id="11263" xr3:uid="{42D6D850-567B-4861-8B8B-AD91CE319C92}" name="Column11259" dataDxfId="5308"/>
    <tableColumn id="11264" xr3:uid="{9F4D69F8-EA22-4516-90AC-27AF06EEA011}" name="Column11260" dataDxfId="5307"/>
    <tableColumn id="11265" xr3:uid="{0F0759D2-AF26-4EB0-841D-956DD66D4E56}" name="Column11261" dataDxfId="5306"/>
    <tableColumn id="11266" xr3:uid="{2AF405F0-4B79-4DBD-95FD-418D6C303728}" name="Column11262" dataDxfId="5305"/>
    <tableColumn id="11267" xr3:uid="{071B6EEC-EE88-4601-A462-DA894F407876}" name="Column11263" dataDxfId="5304"/>
    <tableColumn id="11268" xr3:uid="{9B7D4EF7-23B2-44EA-AFF9-640AF66CE0CD}" name="Column11264" dataDxfId="5303"/>
    <tableColumn id="11269" xr3:uid="{1FDBEB22-31B9-44DC-9887-9B7C0C2A8708}" name="Column11265" dataDxfId="5302"/>
    <tableColumn id="11270" xr3:uid="{E1FA6FBB-8638-4648-83E5-22725887DD83}" name="Column11266" dataDxfId="5301"/>
    <tableColumn id="11271" xr3:uid="{2695FBA5-5D63-496E-A984-14C4246E8361}" name="Column11267" dataDxfId="5300"/>
    <tableColumn id="11272" xr3:uid="{ED7833C6-CDCE-4F4D-BB70-EBDD08D836BF}" name="Column11268" dataDxfId="5299"/>
    <tableColumn id="11273" xr3:uid="{B84B9277-E3AD-4623-A259-17657EA54638}" name="Column11269" dataDxfId="5298"/>
    <tableColumn id="11274" xr3:uid="{B5FA69AF-AECB-4534-ACFF-6C3A9397716A}" name="Column11270" dataDxfId="5297"/>
    <tableColumn id="11275" xr3:uid="{6ED7D66D-2A9C-467F-8653-EB972E588F47}" name="Column11271" dataDxfId="5296"/>
    <tableColumn id="11276" xr3:uid="{FAA3818D-3209-47F3-B234-6CD8AFE84747}" name="Column11272" dataDxfId="5295"/>
    <tableColumn id="11277" xr3:uid="{27119418-404A-416B-9652-BE990E28B6EE}" name="Column11273" dataDxfId="5294"/>
    <tableColumn id="11278" xr3:uid="{15273254-BC7A-4824-A747-720E375BDCB6}" name="Column11274" dataDxfId="5293"/>
    <tableColumn id="11279" xr3:uid="{A3F356DC-EE1F-4547-9B96-0E897CF409A0}" name="Column11275" dataDxfId="5292"/>
    <tableColumn id="11280" xr3:uid="{0907E696-EE6B-4B1D-AE20-3C4011DA5F8F}" name="Column11276" dataDxfId="5291"/>
    <tableColumn id="11281" xr3:uid="{275EB445-55DF-4DEA-ABF3-78EE2C58F0B5}" name="Column11277" dataDxfId="5290"/>
    <tableColumn id="11282" xr3:uid="{18112370-BDD8-4EB9-A84B-D6FE538D36B1}" name="Column11278" dataDxfId="5289"/>
    <tableColumn id="11283" xr3:uid="{3CBDA2B8-F3C9-459C-B158-EAD978F2B051}" name="Column11279" dataDxfId="5288"/>
    <tableColumn id="11284" xr3:uid="{8C1AEAB8-A1D4-438A-86C0-D7960A7EDAB9}" name="Column11280" dataDxfId="5287"/>
    <tableColumn id="11285" xr3:uid="{328F1701-5F5F-4380-B8CD-01A69D4370F5}" name="Column11281" dataDxfId="5286"/>
    <tableColumn id="11286" xr3:uid="{75B69771-253B-45D8-AC7C-1D5156627B0D}" name="Column11282" dataDxfId="5285"/>
    <tableColumn id="11287" xr3:uid="{35F9E118-342D-4021-A829-ABB47ADA598C}" name="Column11283" dataDxfId="5284"/>
    <tableColumn id="11288" xr3:uid="{76A4E28D-9913-4EF0-A2CD-16D8CE42D708}" name="Column11284" dataDxfId="5283"/>
    <tableColumn id="11289" xr3:uid="{3ECFDA35-77D5-474F-B101-89A93E3F81AB}" name="Column11285" dataDxfId="5282"/>
    <tableColumn id="11290" xr3:uid="{1CE145E2-7C43-40BC-94D7-FC01BB95EC20}" name="Column11286" dataDxfId="5281"/>
    <tableColumn id="11291" xr3:uid="{070CB32C-C953-43D5-BB9E-FB615B298C42}" name="Column11287" dataDxfId="5280"/>
    <tableColumn id="11292" xr3:uid="{EA12841B-361A-4D19-A89C-288AE70B942B}" name="Column11288" dataDxfId="5279"/>
    <tableColumn id="11293" xr3:uid="{12776450-4438-4472-99D6-BF2207636F10}" name="Column11289" dataDxfId="5278"/>
    <tableColumn id="11294" xr3:uid="{AD287ABB-2318-4764-81C0-A138E4E9FEF4}" name="Column11290" dataDxfId="5277"/>
    <tableColumn id="11295" xr3:uid="{8D831F8F-30BA-4DEE-B27D-BD5B0DEB6928}" name="Column11291" dataDxfId="5276"/>
    <tableColumn id="11296" xr3:uid="{0389BC3B-C51A-42D3-BEDE-6DCC3C7327F7}" name="Column11292" dataDxfId="5275"/>
    <tableColumn id="11297" xr3:uid="{834ED262-4E39-46AE-B343-48198EE725B0}" name="Column11293" dataDxfId="5274"/>
    <tableColumn id="11298" xr3:uid="{B5C483CE-13DC-428A-8D4C-0F8999476032}" name="Column11294" dataDxfId="5273"/>
    <tableColumn id="11299" xr3:uid="{BCD9E1AB-1FCC-4AE6-A7C1-5E54D24B7980}" name="Column11295" dataDxfId="5272"/>
    <tableColumn id="11300" xr3:uid="{23364751-3812-497A-ADC4-E31F90BA96DD}" name="Column11296" dataDxfId="5271"/>
    <tableColumn id="11301" xr3:uid="{AE4C61A1-BF23-40B9-8FF6-E5F2DCA64833}" name="Column11297" dataDxfId="5270"/>
    <tableColumn id="11302" xr3:uid="{41087DA6-BF1D-4076-9E34-A9485D108E7C}" name="Column11298" dataDxfId="5269"/>
    <tableColumn id="11303" xr3:uid="{D1AA4C06-2318-4470-B820-C4F50026593D}" name="Column11299" dataDxfId="5268"/>
    <tableColumn id="11304" xr3:uid="{4D265718-6AB8-46B1-AD96-995AA493B870}" name="Column11300" dataDxfId="5267"/>
    <tableColumn id="11305" xr3:uid="{4850FD3F-9846-4BB0-9CAE-E8167D2D46EF}" name="Column11301" dataDxfId="5266"/>
    <tableColumn id="11306" xr3:uid="{E8A486D6-210C-4893-ACAC-8186F8A8BFF6}" name="Column11302" dataDxfId="5265"/>
    <tableColumn id="11307" xr3:uid="{DC1A37A2-7FDF-498A-A9E5-5E4CF36DB289}" name="Column11303" dataDxfId="5264"/>
    <tableColumn id="11308" xr3:uid="{C15A0348-22CF-42D2-8633-B827EDEDACE9}" name="Column11304" dataDxfId="5263"/>
    <tableColumn id="11309" xr3:uid="{9C163058-E788-4C74-94BC-EA88441D0BD1}" name="Column11305" dataDxfId="5262"/>
    <tableColumn id="11310" xr3:uid="{49A73A35-3273-44AD-A797-ACEB9E52B1CD}" name="Column11306" dataDxfId="5261"/>
    <tableColumn id="11311" xr3:uid="{5665AE04-646C-4F53-ABA1-6C065326DC7F}" name="Column11307" dataDxfId="5260"/>
    <tableColumn id="11312" xr3:uid="{2DE221AC-1273-4058-8C42-3A79FA6B136B}" name="Column11308" dataDxfId="5259"/>
    <tableColumn id="11313" xr3:uid="{157ECEB7-58C3-405B-B063-4546EB2B2363}" name="Column11309" dataDxfId="5258"/>
    <tableColumn id="11314" xr3:uid="{E7453BD0-4322-44BB-85A2-C2FFEC92F828}" name="Column11310" dataDxfId="5257"/>
    <tableColumn id="11315" xr3:uid="{35E58027-A41C-4D01-BB67-944E73593623}" name="Column11311" dataDxfId="5256"/>
    <tableColumn id="11316" xr3:uid="{271A473B-BC74-49D5-AF7B-4837078DC5B3}" name="Column11312" dataDxfId="5255"/>
    <tableColumn id="11317" xr3:uid="{9CCFFA31-8CEF-459F-95A0-06BDAA4F5B09}" name="Column11313" dataDxfId="5254"/>
    <tableColumn id="11318" xr3:uid="{9EC22062-341B-4535-930C-6F0976A52B5E}" name="Column11314" dataDxfId="5253"/>
    <tableColumn id="11319" xr3:uid="{EC4EC98A-318B-4B0B-BAC2-A2AB95B4104E}" name="Column11315" dataDxfId="5252"/>
    <tableColumn id="11320" xr3:uid="{78E74B20-C097-4091-8996-7847CECA5411}" name="Column11316" dataDxfId="5251"/>
    <tableColumn id="11321" xr3:uid="{AF975EB8-E8A4-4A7A-80FA-883E4C90C359}" name="Column11317" dataDxfId="5250"/>
    <tableColumn id="11322" xr3:uid="{2143DC53-E460-49FD-A05E-FD880A0C34F0}" name="Column11318" dataDxfId="5249"/>
    <tableColumn id="11323" xr3:uid="{5428AFB6-F801-4434-9E37-273DD1B12C51}" name="Column11319" dataDxfId="5248"/>
    <tableColumn id="11324" xr3:uid="{B18E79E2-DF80-4F80-BC9B-C6E4BF8D2207}" name="Column11320" dataDxfId="5247"/>
    <tableColumn id="11325" xr3:uid="{54036117-5CDF-44B5-8D39-72153B2780D1}" name="Column11321" dataDxfId="5246"/>
    <tableColumn id="11326" xr3:uid="{20A419EA-4C83-44AA-8557-F4ED94192A9C}" name="Column11322" dataDxfId="5245"/>
    <tableColumn id="11327" xr3:uid="{2D268A8C-8A73-40BB-934E-82D9678F25B1}" name="Column11323" dataDxfId="5244"/>
    <tableColumn id="11328" xr3:uid="{BC3D3211-24A3-49EB-9646-4AC4AA2A1A3E}" name="Column11324" dataDxfId="5243"/>
    <tableColumn id="11329" xr3:uid="{4E00E896-2EC4-46FA-AEB6-4D3FC786A692}" name="Column11325" dataDxfId="5242"/>
    <tableColumn id="11330" xr3:uid="{749E638A-9B10-4DE4-A9CB-AA456CE2E51A}" name="Column11326" dataDxfId="5241"/>
    <tableColumn id="11331" xr3:uid="{830EE452-96C5-421E-A844-5E6BD2254485}" name="Column11327" dataDxfId="5240"/>
    <tableColumn id="11332" xr3:uid="{2169E48B-E09C-4BA1-B9ED-B5BF819949B0}" name="Column11328" dataDxfId="5239"/>
    <tableColumn id="11333" xr3:uid="{B02A0FD2-5323-4A74-88AA-5E1C4EB133D7}" name="Column11329" dataDxfId="5238"/>
    <tableColumn id="11334" xr3:uid="{50D68F78-9B60-4B22-B06A-DCF1D8A5C5A3}" name="Column11330" dataDxfId="5237"/>
    <tableColumn id="11335" xr3:uid="{F933757E-C00A-42B0-8CBA-558DA90D20DF}" name="Column11331" dataDxfId="5236"/>
    <tableColumn id="11336" xr3:uid="{9FEFB4AF-AA09-4602-B6DF-3AC520C199A0}" name="Column11332" dataDxfId="5235"/>
    <tableColumn id="11337" xr3:uid="{C00FC7CB-DF1D-4F44-9533-C63151D866A8}" name="Column11333" dataDxfId="5234"/>
    <tableColumn id="11338" xr3:uid="{6E509050-74FC-45F3-86F8-25DB72F3F8F4}" name="Column11334" dataDxfId="5233"/>
    <tableColumn id="11339" xr3:uid="{7D94C133-0B17-4BB3-97F4-5A82B68E59A6}" name="Column11335" dataDxfId="5232"/>
    <tableColumn id="11340" xr3:uid="{3C4D14E7-E955-4EFA-BEA5-905BB95B6A61}" name="Column11336" dataDxfId="5231"/>
    <tableColumn id="11341" xr3:uid="{89189392-A32D-4D51-B022-938D9185DC2E}" name="Column11337" dataDxfId="5230"/>
    <tableColumn id="11342" xr3:uid="{208DCE5F-518A-4305-8A9F-BE16FCAF2096}" name="Column11338" dataDxfId="5229"/>
    <tableColumn id="11343" xr3:uid="{AD0E6CFA-BD3C-4FE4-96BA-69D2C46C6232}" name="Column11339" dataDxfId="5228"/>
    <tableColumn id="11344" xr3:uid="{0FC89900-B6B4-4988-B245-5B7878623ECE}" name="Column11340" dataDxfId="5227"/>
    <tableColumn id="11345" xr3:uid="{0860E276-8195-471C-9D3A-A42C6F2C6D9B}" name="Column11341" dataDxfId="5226"/>
    <tableColumn id="11346" xr3:uid="{2353443D-D1AE-42A0-8120-69240B29CA71}" name="Column11342" dataDxfId="5225"/>
    <tableColumn id="11347" xr3:uid="{B2DE6D29-3249-438F-831E-BA4B57A7A803}" name="Column11343" dataDxfId="5224"/>
    <tableColumn id="11348" xr3:uid="{9F9C2950-DEC1-45C3-AD90-8A05682B10FA}" name="Column11344" dataDxfId="5223"/>
    <tableColumn id="11349" xr3:uid="{A4DCDAFF-FD47-4767-873A-3FE3EB330AD5}" name="Column11345" dataDxfId="5222"/>
    <tableColumn id="11350" xr3:uid="{C7CF4C38-F14C-43F4-BFF0-88E51D1C6398}" name="Column11346" dataDxfId="5221"/>
    <tableColumn id="11351" xr3:uid="{6C62A252-FDC0-4E85-8C04-E02E9E51F9BB}" name="Column11347" dataDxfId="5220"/>
    <tableColumn id="11352" xr3:uid="{34C84800-4739-40D4-A9DB-A771C3E71AB3}" name="Column11348" dataDxfId="5219"/>
    <tableColumn id="11353" xr3:uid="{2E266C8B-9167-4C9F-9679-92CE4550EF1C}" name="Column11349" dataDxfId="5218"/>
    <tableColumn id="11354" xr3:uid="{04575AF3-A96D-4F54-A4A0-956E4A231A60}" name="Column11350" dataDxfId="5217"/>
    <tableColumn id="11355" xr3:uid="{86148345-EFAF-4EC6-B991-9FB6AA8966AC}" name="Column11351" dataDxfId="5216"/>
    <tableColumn id="11356" xr3:uid="{C746CD69-DED0-40AF-89E4-72A9CED97A99}" name="Column11352" dataDxfId="5215"/>
    <tableColumn id="11357" xr3:uid="{D5C770F9-2E07-48B9-9137-2801A5BD74B6}" name="Column11353" dataDxfId="5214"/>
    <tableColumn id="11358" xr3:uid="{0B89CA71-4D6D-4AC1-874A-7F31132B7BD8}" name="Column11354" dataDxfId="5213"/>
    <tableColumn id="11359" xr3:uid="{561FCC91-ABAE-46CD-A964-B3E45D830F7E}" name="Column11355" dataDxfId="5212"/>
    <tableColumn id="11360" xr3:uid="{7A245AF4-1370-40EC-B63A-F6FED67D254D}" name="Column11356" dataDxfId="5211"/>
    <tableColumn id="11361" xr3:uid="{03381E24-A55A-4075-B22B-EEBB3E4E6D21}" name="Column11357" dataDxfId="5210"/>
    <tableColumn id="11362" xr3:uid="{20577918-5D42-40E4-A689-517AE5387F23}" name="Column11358" dataDxfId="5209"/>
    <tableColumn id="11363" xr3:uid="{6C76A7AF-D577-4D20-A9DF-F9136FEAAD0F}" name="Column11359" dataDxfId="5208"/>
    <tableColumn id="11364" xr3:uid="{46061DC8-B929-4A76-B9AF-3BD02CAB2218}" name="Column11360" dataDxfId="5207"/>
    <tableColumn id="11365" xr3:uid="{4BF27A40-F115-4A79-8E42-8AD038F39512}" name="Column11361" dataDxfId="5206"/>
    <tableColumn id="11366" xr3:uid="{9F827955-AAAC-4F42-88A2-A6D24AAB1FB3}" name="Column11362" dataDxfId="5205"/>
    <tableColumn id="11367" xr3:uid="{75C4A00A-105E-4060-8F95-13A60B6A5268}" name="Column11363" dataDxfId="5204"/>
    <tableColumn id="11368" xr3:uid="{1420FE35-4367-439F-98B6-DCC3E2DFEF0F}" name="Column11364" dataDxfId="5203"/>
    <tableColumn id="11369" xr3:uid="{B99FF93B-6C26-4E3C-8387-B2F767C7AEA5}" name="Column11365" dataDxfId="5202"/>
    <tableColumn id="11370" xr3:uid="{726EFDC0-5706-444F-A01F-FB629559CE65}" name="Column11366" dataDxfId="5201"/>
    <tableColumn id="11371" xr3:uid="{654FD9CC-0E72-46BD-A6FD-E1EF12D71854}" name="Column11367" dataDxfId="5200"/>
    <tableColumn id="11372" xr3:uid="{F9829D8A-778B-464A-8BAC-EDDB6C086FE5}" name="Column11368" dataDxfId="5199"/>
    <tableColumn id="11373" xr3:uid="{CAC1BBE2-7494-495A-B6CF-D167C2D4E653}" name="Column11369" dataDxfId="5198"/>
    <tableColumn id="11374" xr3:uid="{1F330F5E-3AC1-4E40-892A-996CD37229A5}" name="Column11370" dataDxfId="5197"/>
    <tableColumn id="11375" xr3:uid="{AC9A74C3-7BF4-4739-A971-86260040C7AC}" name="Column11371" dataDxfId="5196"/>
    <tableColumn id="11376" xr3:uid="{4E9EC7EC-36A4-496E-A81B-17E78E54E945}" name="Column11372" dataDxfId="5195"/>
    <tableColumn id="11377" xr3:uid="{A5DE7E51-D726-42B6-A52D-A7B86C8939D2}" name="Column11373" dataDxfId="5194"/>
    <tableColumn id="11378" xr3:uid="{8B9463B2-2DD3-4744-96B2-E9D86F2EBC32}" name="Column11374" dataDxfId="5193"/>
    <tableColumn id="11379" xr3:uid="{6FDFBC13-8E24-4771-BCD1-36E42FDF48FE}" name="Column11375" dataDxfId="5192"/>
    <tableColumn id="11380" xr3:uid="{FBB4F990-9E18-4662-A666-497BECE19826}" name="Column11376" dataDxfId="5191"/>
    <tableColumn id="11381" xr3:uid="{47F0EA48-1F23-4ACE-AEC3-7A4330E780F8}" name="Column11377" dataDxfId="5190"/>
    <tableColumn id="11382" xr3:uid="{7E8F3A57-669E-4664-A4E9-42E45B0B3C74}" name="Column11378" dataDxfId="5189"/>
    <tableColumn id="11383" xr3:uid="{F6DAD8FA-4530-4231-95EC-FB13CE794834}" name="Column11379" dataDxfId="5188"/>
    <tableColumn id="11384" xr3:uid="{75A943CE-C06E-41C2-A95C-C81C18A5FEAA}" name="Column11380" dataDxfId="5187"/>
    <tableColumn id="11385" xr3:uid="{32E365AC-217A-4C87-A690-917AD0AB09FF}" name="Column11381" dataDxfId="5186"/>
    <tableColumn id="11386" xr3:uid="{6244FAFE-5093-423C-84E0-7FC734AB91BE}" name="Column11382" dataDxfId="5185"/>
    <tableColumn id="11387" xr3:uid="{65F071C0-D29B-4302-A967-7D3BB4D41C1D}" name="Column11383" dataDxfId="5184"/>
    <tableColumn id="11388" xr3:uid="{8736DBA3-D716-4CC2-8010-57E0AC2EA0D8}" name="Column11384" dataDxfId="5183"/>
    <tableColumn id="11389" xr3:uid="{DBFE5DEC-067E-4237-A64D-719507098828}" name="Column11385" dataDxfId="5182"/>
    <tableColumn id="11390" xr3:uid="{D6ECE09C-E960-4CF4-8CCB-B528AE349AF8}" name="Column11386" dataDxfId="5181"/>
    <tableColumn id="11391" xr3:uid="{6CAE8888-4BC8-42AC-AE9C-DFF4AD276E05}" name="Column11387" dataDxfId="5180"/>
    <tableColumn id="11392" xr3:uid="{EEC0C837-FC8B-45B3-935E-2E840134944D}" name="Column11388" dataDxfId="5179"/>
    <tableColumn id="11393" xr3:uid="{421B84F3-548D-4B65-91B3-D2E16FD795BC}" name="Column11389" dataDxfId="5178"/>
    <tableColumn id="11394" xr3:uid="{4A84C28F-BA6F-4CF3-AE57-E27F3045495A}" name="Column11390" dataDxfId="5177"/>
    <tableColumn id="11395" xr3:uid="{1F17C659-82CF-4F0D-B712-7188A3A35193}" name="Column11391" dataDxfId="5176"/>
    <tableColumn id="11396" xr3:uid="{E0BD54CE-A30B-4669-9FC8-1D526AE70061}" name="Column11392" dataDxfId="5175"/>
    <tableColumn id="11397" xr3:uid="{8AFF6BB7-477F-492C-B015-19BE4329D970}" name="Column11393" dataDxfId="5174"/>
    <tableColumn id="11398" xr3:uid="{1C178006-EBF9-4D32-B1C4-D955F87500DE}" name="Column11394" dataDxfId="5173"/>
    <tableColumn id="11399" xr3:uid="{564F26E2-C949-4C67-9DA0-175DC70049F8}" name="Column11395" dataDxfId="5172"/>
    <tableColumn id="11400" xr3:uid="{C7A55316-F8AB-44A5-8E38-8EC69181FDD0}" name="Column11396" dataDxfId="5171"/>
    <tableColumn id="11401" xr3:uid="{9130C18A-74CC-49FB-BF9A-EB724CB5639F}" name="Column11397" dataDxfId="5170"/>
    <tableColumn id="11402" xr3:uid="{38F83472-63E5-4A34-9604-D70032326CB4}" name="Column11398" dataDxfId="5169"/>
    <tableColumn id="11403" xr3:uid="{D9CD0B1D-227F-4D28-A0A7-5250F7779B37}" name="Column11399" dataDxfId="5168"/>
    <tableColumn id="11404" xr3:uid="{50BD74AA-0A5E-4DEE-B37E-BD8E106CD13D}" name="Column11400" dataDxfId="5167"/>
    <tableColumn id="11405" xr3:uid="{3174CB2B-76A5-4C50-8857-781DE9DEDF17}" name="Column11401" dataDxfId="5166"/>
    <tableColumn id="11406" xr3:uid="{1DCF5949-D42B-47A1-A7F6-DE3464C367CB}" name="Column11402" dataDxfId="5165"/>
    <tableColumn id="11407" xr3:uid="{530D27EE-5A49-42A8-A2E6-01722F455D06}" name="Column11403" dataDxfId="5164"/>
    <tableColumn id="11408" xr3:uid="{79ACF237-7816-49C7-9B6E-9A792ED10084}" name="Column11404" dataDxfId="5163"/>
    <tableColumn id="11409" xr3:uid="{87947CA8-CE23-43F1-B722-BDF7D87A1DCB}" name="Column11405" dataDxfId="5162"/>
    <tableColumn id="11410" xr3:uid="{A5A5FB94-710B-4DB0-B2E3-D75BBDC464D5}" name="Column11406" dataDxfId="5161"/>
    <tableColumn id="11411" xr3:uid="{73C4B65A-7AF3-4838-9E16-E6BD4F1AFF18}" name="Column11407" dataDxfId="5160"/>
    <tableColumn id="11412" xr3:uid="{82C27ED9-36A3-4F38-8389-CC40A523B891}" name="Column11408" dataDxfId="5159"/>
    <tableColumn id="11413" xr3:uid="{B83EB2D6-992A-4244-AF51-C48C1CC31877}" name="Column11409" dataDxfId="5158"/>
    <tableColumn id="11414" xr3:uid="{080C9651-928F-43DA-A010-ED434778AA87}" name="Column11410" dataDxfId="5157"/>
    <tableColumn id="11415" xr3:uid="{CD566A7E-9175-48BD-939B-B388024827CF}" name="Column11411" dataDxfId="5156"/>
    <tableColumn id="11416" xr3:uid="{F81E6708-4815-4AAB-BCE8-E5B9F407F30D}" name="Column11412" dataDxfId="5155"/>
    <tableColumn id="11417" xr3:uid="{EB017407-66AB-4647-91F0-388CBE3453A7}" name="Column11413" dataDxfId="5154"/>
    <tableColumn id="11418" xr3:uid="{AFC527DA-8D97-43C4-81F2-5F8932F6C9C8}" name="Column11414" dataDxfId="5153"/>
    <tableColumn id="11419" xr3:uid="{C225EFBB-5C04-47F8-9938-B39C21252824}" name="Column11415" dataDxfId="5152"/>
    <tableColumn id="11420" xr3:uid="{01234F53-FCD7-4B16-AF70-9E2B35942331}" name="Column11416" dataDxfId="5151"/>
    <tableColumn id="11421" xr3:uid="{C359023C-F5AA-484D-B2D9-1D04C33D1E1E}" name="Column11417" dataDxfId="5150"/>
    <tableColumn id="11422" xr3:uid="{9D4A0752-DE5F-453D-82CF-C59C6278BB4A}" name="Column11418" dataDxfId="5149"/>
    <tableColumn id="11423" xr3:uid="{64BC8557-BB47-4169-95E0-073BF6B0ACDB}" name="Column11419" dataDxfId="5148"/>
    <tableColumn id="11424" xr3:uid="{DF911776-F39F-4994-9B12-F95726012E38}" name="Column11420" dataDxfId="5147"/>
    <tableColumn id="11425" xr3:uid="{0CAD06B1-17D0-4EAC-B32F-D6ED50E2C786}" name="Column11421" dataDxfId="5146"/>
    <tableColumn id="11426" xr3:uid="{ABA0A867-3D87-48D8-9D51-407A8F1D898E}" name="Column11422" dataDxfId="5145"/>
    <tableColumn id="11427" xr3:uid="{D5A31FA0-35D1-4FDE-8E6C-65C4A51DF8D0}" name="Column11423" dataDxfId="5144"/>
    <tableColumn id="11428" xr3:uid="{15EE6FCD-D691-4D1D-B416-413DBF6D4AF6}" name="Column11424" dataDxfId="5143"/>
    <tableColumn id="11429" xr3:uid="{22A9DFF5-944C-4EA8-9923-CB47A624042F}" name="Column11425" dataDxfId="5142"/>
    <tableColumn id="11430" xr3:uid="{634915EB-7D3C-4EB0-B346-6796673D87E0}" name="Column11426" dataDxfId="5141"/>
    <tableColumn id="11431" xr3:uid="{1B5A5B21-1428-41AE-9E28-58F053908B0F}" name="Column11427" dataDxfId="5140"/>
    <tableColumn id="11432" xr3:uid="{093C30A9-C9DC-413D-8BFB-C0DE44C99C33}" name="Column11428" dataDxfId="5139"/>
    <tableColumn id="11433" xr3:uid="{A7B2554A-BFD2-48D0-8378-918928F6FBBE}" name="Column11429" dataDxfId="5138"/>
    <tableColumn id="11434" xr3:uid="{DA348158-6759-49E5-8547-4C25A29E8817}" name="Column11430" dataDxfId="5137"/>
    <tableColumn id="11435" xr3:uid="{72B949B0-3D48-4CDC-B271-10BA1E38F708}" name="Column11431" dataDxfId="5136"/>
    <tableColumn id="11436" xr3:uid="{6D44DE2B-3A10-4048-9DBF-C3CA9E3D8092}" name="Column11432" dataDxfId="5135"/>
    <tableColumn id="11437" xr3:uid="{9E013F8D-2315-4926-A81A-3ED61E8C163A}" name="Column11433" dataDxfId="5134"/>
    <tableColumn id="11438" xr3:uid="{A3B0EEA1-75E2-41F9-AD49-F222A672E03E}" name="Column11434" dataDxfId="5133"/>
    <tableColumn id="11439" xr3:uid="{CC092406-35AE-4434-AADE-516B2486891E}" name="Column11435" dataDxfId="5132"/>
    <tableColumn id="11440" xr3:uid="{C0F95836-3F0E-4BAF-9DD6-A5E74729975F}" name="Column11436" dataDxfId="5131"/>
    <tableColumn id="11441" xr3:uid="{C7EDF7BC-2D62-4AA2-8393-2C1C4155DB5A}" name="Column11437" dataDxfId="5130"/>
    <tableColumn id="11442" xr3:uid="{1FFA84E7-AC7E-4F4D-A2CA-E035F5D9F195}" name="Column11438" dataDxfId="5129"/>
    <tableColumn id="11443" xr3:uid="{A997F71F-36D5-469E-97A5-8E667CF18632}" name="Column11439" dataDxfId="5128"/>
    <tableColumn id="11444" xr3:uid="{5B1BACCE-7A77-4685-A009-7EF04BE7F777}" name="Column11440" dataDxfId="5127"/>
    <tableColumn id="11445" xr3:uid="{D9F6F73E-DB09-44F3-8FC8-467137525A66}" name="Column11441" dataDxfId="5126"/>
    <tableColumn id="11446" xr3:uid="{EF07DE25-0A10-4B4C-8180-B75908FF03C8}" name="Column11442" dataDxfId="5125"/>
    <tableColumn id="11447" xr3:uid="{07305044-499E-4D2C-A1B2-B1EB6978555E}" name="Column11443" dataDxfId="5124"/>
    <tableColumn id="11448" xr3:uid="{E7046ECD-0572-4977-BF8A-601079568883}" name="Column11444" dataDxfId="5123"/>
    <tableColumn id="11449" xr3:uid="{0100ED99-2346-4AED-B0D4-AD2EDE049FF8}" name="Column11445" dataDxfId="5122"/>
    <tableColumn id="11450" xr3:uid="{6EDBBB67-37C8-42AC-BAA8-530B0083020C}" name="Column11446" dataDxfId="5121"/>
    <tableColumn id="11451" xr3:uid="{7235B8BC-A62A-4BDD-B203-5B8568E13217}" name="Column11447" dataDxfId="5120"/>
    <tableColumn id="11452" xr3:uid="{150FBBDD-F5FA-4EDA-8035-47B0537E0F32}" name="Column11448" dataDxfId="5119"/>
    <tableColumn id="11453" xr3:uid="{F4E72DAB-7FDD-492A-9A8B-14783A19BCAD}" name="Column11449" dataDxfId="5118"/>
    <tableColumn id="11454" xr3:uid="{912FD21D-5A74-47D5-9959-B0A95E83AF14}" name="Column11450" dataDxfId="5117"/>
    <tableColumn id="11455" xr3:uid="{61C7CCF1-4C2F-470B-9D3F-09FB9675804D}" name="Column11451" dataDxfId="5116"/>
    <tableColumn id="11456" xr3:uid="{0CF0455D-03CA-42EB-A8A4-FCBB3F20C8F9}" name="Column11452" dataDxfId="5115"/>
    <tableColumn id="11457" xr3:uid="{7DC18320-E906-4DF8-B2DD-E29B997D5407}" name="Column11453" dataDxfId="5114"/>
    <tableColumn id="11458" xr3:uid="{5646D809-5172-48D8-B28C-1D227A51FE4A}" name="Column11454" dataDxfId="5113"/>
    <tableColumn id="11459" xr3:uid="{7644D67B-3D33-4706-934F-B3EC07325594}" name="Column11455" dataDxfId="5112"/>
    <tableColumn id="11460" xr3:uid="{A652FDC9-5243-42F3-B99F-0063E3C47981}" name="Column11456" dataDxfId="5111"/>
    <tableColumn id="11461" xr3:uid="{89AE6EE8-B675-4367-81B0-0082A55A4185}" name="Column11457" dataDxfId="5110"/>
    <tableColumn id="11462" xr3:uid="{D38E72CE-E8F1-4C9D-BB69-14CC2D9F607C}" name="Column11458" dataDxfId="5109"/>
    <tableColumn id="11463" xr3:uid="{112DB992-4579-4966-AC1C-11BD4CF2D8C0}" name="Column11459" dataDxfId="5108"/>
    <tableColumn id="11464" xr3:uid="{CE61A313-52AA-4483-ABC9-3978B38C19D3}" name="Column11460" dataDxfId="5107"/>
    <tableColumn id="11465" xr3:uid="{76AEECB9-7356-4979-81A6-BF9845308B2D}" name="Column11461" dataDxfId="5106"/>
    <tableColumn id="11466" xr3:uid="{B87E188E-E0BA-4A35-9C33-C0C01C472673}" name="Column11462" dataDxfId="5105"/>
    <tableColumn id="11467" xr3:uid="{10A9697A-152C-4E20-AA32-AF0017B7099C}" name="Column11463" dataDxfId="5104"/>
    <tableColumn id="11468" xr3:uid="{2A87A585-FA5D-499F-81A3-4D80F7A1D602}" name="Column11464" dataDxfId="5103"/>
    <tableColumn id="11469" xr3:uid="{FBD554C1-13CF-4C20-BFF1-33EDC5D7DF26}" name="Column11465" dataDxfId="5102"/>
    <tableColumn id="11470" xr3:uid="{AB318077-9EA5-49E5-8A6F-1F5F8758D812}" name="Column11466" dataDxfId="5101"/>
    <tableColumn id="11471" xr3:uid="{3AA96B89-BF65-4CB8-B25F-2B39F27BF2DE}" name="Column11467" dataDxfId="5100"/>
    <tableColumn id="11472" xr3:uid="{20E8EB1E-FF80-4E12-8D78-9C5649AC6F73}" name="Column11468" dataDxfId="5099"/>
    <tableColumn id="11473" xr3:uid="{D3C472D7-A042-4B17-80E5-B9B663D22317}" name="Column11469" dataDxfId="5098"/>
    <tableColumn id="11474" xr3:uid="{9CD4CDD3-A200-4485-A528-859DB4FF3518}" name="Column11470" dataDxfId="5097"/>
    <tableColumn id="11475" xr3:uid="{D7238C60-38A1-4254-8977-31CB559FD483}" name="Column11471" dataDxfId="5096"/>
    <tableColumn id="11476" xr3:uid="{9E25BECF-4C48-4F12-8797-906334BCC5EA}" name="Column11472" dataDxfId="5095"/>
    <tableColumn id="11477" xr3:uid="{A844486A-0D91-422B-8AF6-1343AF2E07BA}" name="Column11473" dataDxfId="5094"/>
    <tableColumn id="11478" xr3:uid="{1EB198A7-04E6-4E77-8C10-B1F01340A7F0}" name="Column11474" dataDxfId="5093"/>
    <tableColumn id="11479" xr3:uid="{D6AAE280-C4DF-4B77-8D6E-F11796F8FF31}" name="Column11475" dataDxfId="5092"/>
    <tableColumn id="11480" xr3:uid="{FD486716-35A8-4515-8FFD-8FFDE08965E1}" name="Column11476" dataDxfId="5091"/>
    <tableColumn id="11481" xr3:uid="{7EBC14ED-31D6-4BB8-8433-F40AFB0E086A}" name="Column11477" dataDxfId="5090"/>
    <tableColumn id="11482" xr3:uid="{1DC9EC77-40AA-41EE-AC4D-6F8E1244FBFF}" name="Column11478" dataDxfId="5089"/>
    <tableColumn id="11483" xr3:uid="{E54FCA02-A791-4EF0-8EED-F61DB0D1177B}" name="Column11479" dataDxfId="5088"/>
    <tableColumn id="11484" xr3:uid="{59202802-7313-45A3-B857-B726F13381EF}" name="Column11480" dataDxfId="5087"/>
    <tableColumn id="11485" xr3:uid="{D42CCCE1-E0A7-4750-9781-AEBA716FA985}" name="Column11481" dataDxfId="5086"/>
    <tableColumn id="11486" xr3:uid="{D6624959-E2DB-4296-9733-48518891CD73}" name="Column11482" dataDxfId="5085"/>
    <tableColumn id="11487" xr3:uid="{D4577674-29BB-4A3A-B26D-81E82FDAC42D}" name="Column11483" dataDxfId="5084"/>
    <tableColumn id="11488" xr3:uid="{E9ABE052-AABC-48BD-8BEE-9F07A0627388}" name="Column11484" dataDxfId="5083"/>
    <tableColumn id="11489" xr3:uid="{2E77B2AB-F0B3-4E6C-8BB2-15FBEB5CD225}" name="Column11485" dataDxfId="5082"/>
    <tableColumn id="11490" xr3:uid="{3B253621-B7E1-4701-88B9-649E2E33A625}" name="Column11486" dataDxfId="5081"/>
    <tableColumn id="11491" xr3:uid="{5CB19306-F4F9-488B-A8B9-0643A4C18302}" name="Column11487" dataDxfId="5080"/>
    <tableColumn id="11492" xr3:uid="{F71C569C-0BB0-4448-B216-6DFCD6A303FA}" name="Column11488" dataDxfId="5079"/>
    <tableColumn id="11493" xr3:uid="{20F6AB6C-E40A-4F41-B27A-B2A6B8A268C0}" name="Column11489" dataDxfId="5078"/>
    <tableColumn id="11494" xr3:uid="{C1CBF412-DCA2-41D4-8292-175BC5D81600}" name="Column11490" dataDxfId="5077"/>
    <tableColumn id="11495" xr3:uid="{7AFF65F9-6608-410B-86C0-32D680626BA2}" name="Column11491" dataDxfId="5076"/>
    <tableColumn id="11496" xr3:uid="{8DED041F-052F-4D7A-A92E-950F7A58126C}" name="Column11492" dataDxfId="5075"/>
    <tableColumn id="11497" xr3:uid="{24239E13-C0BE-4BC7-B68E-D5B2C79E6D68}" name="Column11493" dataDxfId="5074"/>
    <tableColumn id="11498" xr3:uid="{16769295-49A7-4AF3-8419-307AB6E3F78D}" name="Column11494" dataDxfId="5073"/>
    <tableColumn id="11499" xr3:uid="{82E70CCE-AFB4-48F6-A8E9-3D4D88D40998}" name="Column11495" dataDxfId="5072"/>
    <tableColumn id="11500" xr3:uid="{94F38208-2AC9-4ECF-81CE-9CE71EAF2DC5}" name="Column11496" dataDxfId="5071"/>
    <tableColumn id="11501" xr3:uid="{EEE68FF6-A6B5-4183-8FE3-07BAA8923E2D}" name="Column11497" dataDxfId="5070"/>
    <tableColumn id="11502" xr3:uid="{F00E6E3B-0C73-4657-8A2B-EC56B5A3002E}" name="Column11498" dataDxfId="5069"/>
    <tableColumn id="11503" xr3:uid="{D0FA3EB8-10A5-441E-A9C5-45D72E161FCF}" name="Column11499" dataDxfId="5068"/>
    <tableColumn id="11504" xr3:uid="{F4CEDC68-1AAA-48C7-A549-21EDA9005C84}" name="Column11500" dataDxfId="5067"/>
    <tableColumn id="11505" xr3:uid="{7FF13E14-A50D-4529-8A05-01A510FE60D0}" name="Column11501" dataDxfId="5066"/>
    <tableColumn id="11506" xr3:uid="{BBCDB543-8B3A-40E4-8DD5-260BEDA0B199}" name="Column11502" dataDxfId="5065"/>
    <tableColumn id="11507" xr3:uid="{C633E518-F617-4227-85F0-8A982152A6C9}" name="Column11503" dataDxfId="5064"/>
    <tableColumn id="11508" xr3:uid="{F18C747F-7E98-4FB8-BFD9-5A9F14108ABE}" name="Column11504" dataDxfId="5063"/>
    <tableColumn id="11509" xr3:uid="{E769CA70-E322-4579-AF88-8D87FD419FF0}" name="Column11505" dataDxfId="5062"/>
    <tableColumn id="11510" xr3:uid="{DEE66024-D6BE-426F-87C0-909BCF217B2A}" name="Column11506" dataDxfId="5061"/>
    <tableColumn id="11511" xr3:uid="{4FADA49E-0847-442B-BB19-DB6F6A9619B7}" name="Column11507" dataDxfId="5060"/>
    <tableColumn id="11512" xr3:uid="{EACA121D-9266-4263-A496-BEC49561B409}" name="Column11508" dataDxfId="5059"/>
    <tableColumn id="11513" xr3:uid="{B561BA14-88F4-4675-9E80-E7DF0F95F19E}" name="Column11509" dataDxfId="5058"/>
    <tableColumn id="11514" xr3:uid="{D0EC6416-0108-4F5E-B93D-E8EBE98FC5CB}" name="Column11510" dataDxfId="5057"/>
    <tableColumn id="11515" xr3:uid="{C22498D0-75A4-4564-B827-EB955DE6E0A2}" name="Column11511" dataDxfId="5056"/>
    <tableColumn id="11516" xr3:uid="{1C87F825-A3DB-4CC3-83F3-CFE87ECE04FD}" name="Column11512" dataDxfId="5055"/>
    <tableColumn id="11517" xr3:uid="{276A5A9A-7E22-4936-AA5E-C369A94D0C84}" name="Column11513" dataDxfId="5054"/>
    <tableColumn id="11518" xr3:uid="{060C6472-FE4A-444C-84BC-D5B04F48D3C5}" name="Column11514" dataDxfId="5053"/>
    <tableColumn id="11519" xr3:uid="{A53AF3B8-BE2D-4770-A586-03A573F53A4C}" name="Column11515" dataDxfId="5052"/>
    <tableColumn id="11520" xr3:uid="{5ECCEEF4-E117-4D2A-A324-4B3BBA77B533}" name="Column11516" dataDxfId="5051"/>
    <tableColumn id="11521" xr3:uid="{333E5D97-2E35-4A65-A0D5-2715AF5A126F}" name="Column11517" dataDxfId="5050"/>
    <tableColumn id="11522" xr3:uid="{91DDA76E-8BDC-4000-A4AA-7AF09BD0D471}" name="Column11518" dataDxfId="5049"/>
    <tableColumn id="11523" xr3:uid="{FC8B4823-1EA8-4AFD-826C-B61A36AFDC1C}" name="Column11519" dataDxfId="5048"/>
    <tableColumn id="11524" xr3:uid="{16EFFF89-8740-43DC-9CAE-47F482BC4690}" name="Column11520" dataDxfId="5047"/>
    <tableColumn id="11525" xr3:uid="{5DC68E44-3A60-491D-BEAE-76140DEE6918}" name="Column11521" dataDxfId="5046"/>
    <tableColumn id="11526" xr3:uid="{DB692716-968E-411E-9F43-77A4411820DD}" name="Column11522" dataDxfId="5045"/>
    <tableColumn id="11527" xr3:uid="{0EDBA0E8-DD4B-4EB5-A590-0728908DD597}" name="Column11523" dataDxfId="5044"/>
    <tableColumn id="11528" xr3:uid="{25E37919-CC1C-4F49-815C-5EDA5FD33839}" name="Column11524" dataDxfId="5043"/>
    <tableColumn id="11529" xr3:uid="{7F23C7F5-B780-42B4-AE47-0D0DE18C97ED}" name="Column11525" dataDxfId="5042"/>
    <tableColumn id="11530" xr3:uid="{56129F7E-0F66-4FE7-B365-223DDFE859A3}" name="Column11526" dataDxfId="5041"/>
    <tableColumn id="11531" xr3:uid="{96801ACD-94E9-4E8A-9E6C-0B354BEF5732}" name="Column11527" dataDxfId="5040"/>
    <tableColumn id="11532" xr3:uid="{99CC2467-2F05-4ED9-84CF-61FF76803A87}" name="Column11528" dataDxfId="5039"/>
    <tableColumn id="11533" xr3:uid="{3D93AFDC-2393-4668-BEA6-B8BDF7034DCC}" name="Column11529" dataDxfId="5038"/>
    <tableColumn id="11534" xr3:uid="{FCF279A0-1A97-41AC-B2F3-34C3485E4246}" name="Column11530" dataDxfId="5037"/>
    <tableColumn id="11535" xr3:uid="{EAEE6F2C-8566-45D9-A5FC-8A91623FB8DB}" name="Column11531" dataDxfId="5036"/>
    <tableColumn id="11536" xr3:uid="{BC439D5F-1A36-48FD-A947-5D053270B3F3}" name="Column11532" dataDxfId="5035"/>
    <tableColumn id="11537" xr3:uid="{91E45A36-04A9-4587-A4E7-0ED473311A1C}" name="Column11533" dataDxfId="5034"/>
    <tableColumn id="11538" xr3:uid="{879D5528-82AE-4B15-BBD0-62B467D11D21}" name="Column11534" dataDxfId="5033"/>
    <tableColumn id="11539" xr3:uid="{23866EF1-7EB9-47AC-AA3B-E2020621442F}" name="Column11535" dataDxfId="5032"/>
    <tableColumn id="11540" xr3:uid="{BFDB6110-70A4-4393-824D-3693464A3FED}" name="Column11536" dataDxfId="5031"/>
    <tableColumn id="11541" xr3:uid="{C5CE1BB5-B375-4AE0-99F0-56FCA59CC49F}" name="Column11537" dataDxfId="5030"/>
    <tableColumn id="11542" xr3:uid="{954E9045-75DD-48EB-B71B-838D00FF863F}" name="Column11538" dataDxfId="5029"/>
    <tableColumn id="11543" xr3:uid="{EF4D3730-93AB-476E-BFB9-B296048D795D}" name="Column11539" dataDxfId="5028"/>
    <tableColumn id="11544" xr3:uid="{51472537-F5EB-4249-85DC-4DE4D28E7E9F}" name="Column11540" dataDxfId="5027"/>
    <tableColumn id="11545" xr3:uid="{C36C5584-BDDB-46EB-A73E-AE0E647614C3}" name="Column11541" dataDxfId="5026"/>
    <tableColumn id="11546" xr3:uid="{B6B8BE88-0E3E-4EA5-AFB4-CA6B164C75F9}" name="Column11542" dataDxfId="5025"/>
    <tableColumn id="11547" xr3:uid="{5642B498-41B5-468E-9057-28B6B82297C8}" name="Column11543" dataDxfId="5024"/>
    <tableColumn id="11548" xr3:uid="{193AED16-9A6E-4853-AEB8-F0BFEA45A320}" name="Column11544" dataDxfId="5023"/>
    <tableColumn id="11549" xr3:uid="{ACCAB339-4894-4A19-8BDA-44E363038123}" name="Column11545" dataDxfId="5022"/>
    <tableColumn id="11550" xr3:uid="{CB5AD67F-B654-43F2-B685-0AA54934CFF2}" name="Column11546" dataDxfId="5021"/>
    <tableColumn id="11551" xr3:uid="{53AE37A4-088B-4896-AD3C-556B4890ADD8}" name="Column11547" dataDxfId="5020"/>
    <tableColumn id="11552" xr3:uid="{7EF247DF-70DC-4C6F-9906-6D395EA64953}" name="Column11548" dataDxfId="5019"/>
    <tableColumn id="11553" xr3:uid="{5DF740CC-3D88-4976-918C-26ADD4B3F252}" name="Column11549" dataDxfId="5018"/>
    <tableColumn id="11554" xr3:uid="{7C79D37F-DDBB-4FCA-BBBB-83D561AC7706}" name="Column11550" dataDxfId="5017"/>
    <tableColumn id="11555" xr3:uid="{C8B1F9DB-3A6A-47F5-822F-34C26A6E4CFD}" name="Column11551" dataDxfId="5016"/>
    <tableColumn id="11556" xr3:uid="{AB8D6463-15F3-44EE-9CBE-C7C25EB6E30C}" name="Column11552" dataDxfId="5015"/>
    <tableColumn id="11557" xr3:uid="{49B014BE-770B-4377-8F64-F20F6C44E667}" name="Column11553" dataDxfId="5014"/>
    <tableColumn id="11558" xr3:uid="{C0627C0A-21D2-4F89-A3E2-944ED6310BF4}" name="Column11554" dataDxfId="5013"/>
    <tableColumn id="11559" xr3:uid="{C2CD36EE-8DBC-4518-95C1-A3BA17D02DFE}" name="Column11555" dataDxfId="5012"/>
    <tableColumn id="11560" xr3:uid="{3BD9FA05-FCDD-455C-B870-330D9ED5B028}" name="Column11556" dataDxfId="5011"/>
    <tableColumn id="11561" xr3:uid="{5D45C67A-B019-47F6-B2FE-29B7E5D7B79E}" name="Column11557" dataDxfId="5010"/>
    <tableColumn id="11562" xr3:uid="{DE06ACB5-C5C6-4E5A-981D-2A3AF2FCB372}" name="Column11558" dataDxfId="5009"/>
    <tableColumn id="11563" xr3:uid="{9A48FC6A-61DE-49A2-A357-FF0353DB2CF4}" name="Column11559" dataDxfId="5008"/>
    <tableColumn id="11564" xr3:uid="{73AF7F7F-0E01-4C0D-AAF7-505139E6561B}" name="Column11560" dataDxfId="5007"/>
    <tableColumn id="11565" xr3:uid="{CA800F2C-5643-491B-9AB2-ACDF38F8EFDC}" name="Column11561" dataDxfId="5006"/>
    <tableColumn id="11566" xr3:uid="{2BE4681F-22D2-460B-84F3-CBCCAF6AD355}" name="Column11562" dataDxfId="5005"/>
    <tableColumn id="11567" xr3:uid="{A1A1E5D1-9C1F-4BB2-837B-D2D5FA1DBF4D}" name="Column11563" dataDxfId="5004"/>
    <tableColumn id="11568" xr3:uid="{0C48D210-3BEE-4409-88FD-49DDC4C4C8B3}" name="Column11564" dataDxfId="5003"/>
    <tableColumn id="11569" xr3:uid="{E676504D-FB8D-4FA4-87D2-F29B47B8F85F}" name="Column11565" dataDxfId="5002"/>
    <tableColumn id="11570" xr3:uid="{4B10F46C-8D29-4AAD-966A-FCC53F8C12B1}" name="Column11566" dataDxfId="5001"/>
    <tableColumn id="11571" xr3:uid="{341E4AA3-8DCD-4070-AE61-B0F269C15D2C}" name="Column11567" dataDxfId="5000"/>
    <tableColumn id="11572" xr3:uid="{B3B6BEAF-E47A-48F7-B6A6-1AC9EA2ABAF1}" name="Column11568" dataDxfId="4999"/>
    <tableColumn id="11573" xr3:uid="{D8B9D6BF-35E9-47C8-80C1-7796767AA046}" name="Column11569" dataDxfId="4998"/>
    <tableColumn id="11574" xr3:uid="{87489ADD-895E-4AF4-818D-D06A855C55FA}" name="Column11570" dataDxfId="4997"/>
    <tableColumn id="11575" xr3:uid="{D636452C-A15A-4F14-AD17-6750D8F2C242}" name="Column11571" dataDxfId="4996"/>
    <tableColumn id="11576" xr3:uid="{6FE503CB-EF68-4CA1-BBFB-33F42808AADC}" name="Column11572" dataDxfId="4995"/>
    <tableColumn id="11577" xr3:uid="{578F7232-92CB-4378-84D9-D155B4FC2BD2}" name="Column11573" dataDxfId="4994"/>
    <tableColumn id="11578" xr3:uid="{6202C1E6-9757-41A5-98AC-D6EE7025A068}" name="Column11574" dataDxfId="4993"/>
    <tableColumn id="11579" xr3:uid="{198D46AF-391B-4814-B490-7E75018EC431}" name="Column11575" dataDxfId="4992"/>
    <tableColumn id="11580" xr3:uid="{E4FB0CAB-1B5C-46E8-87D7-953170BD7A67}" name="Column11576" dataDxfId="4991"/>
    <tableColumn id="11581" xr3:uid="{768519C0-397C-40C9-A0FB-80DA9FE52946}" name="Column11577" dataDxfId="4990"/>
    <tableColumn id="11582" xr3:uid="{1E6D939F-54F0-459E-9439-D1FA0223173C}" name="Column11578" dataDxfId="4989"/>
    <tableColumn id="11583" xr3:uid="{13DB3B70-8FE3-4ABA-8485-D07A9D50B8AE}" name="Column11579" dataDxfId="4988"/>
    <tableColumn id="11584" xr3:uid="{62CA4634-936C-400A-85A5-0DC2CBC021F2}" name="Column11580" dataDxfId="4987"/>
    <tableColumn id="11585" xr3:uid="{E545A6C5-B477-464B-A666-96A32A864EE6}" name="Column11581" dataDxfId="4986"/>
    <tableColumn id="11586" xr3:uid="{73B39773-1851-4A14-96EB-BAF28D8A7858}" name="Column11582" dataDxfId="4985"/>
    <tableColumn id="11587" xr3:uid="{24736667-E80D-471F-B3D0-5E1832FAE082}" name="Column11583" dataDxfId="4984"/>
    <tableColumn id="11588" xr3:uid="{8A15640F-B308-47CD-9367-ED0CEC6A27E4}" name="Column11584" dataDxfId="4983"/>
    <tableColumn id="11589" xr3:uid="{5207FA54-748A-4C19-B10E-F7D6C2D753F4}" name="Column11585" dataDxfId="4982"/>
    <tableColumn id="11590" xr3:uid="{8663D858-2C0E-4227-9C67-82789BD0711F}" name="Column11586" dataDxfId="4981"/>
    <tableColumn id="11591" xr3:uid="{249213C5-7832-4C88-8E25-35B79A8B5A55}" name="Column11587" dataDxfId="4980"/>
    <tableColumn id="11592" xr3:uid="{9C1B0CB7-1499-4361-8746-A1B5457226E5}" name="Column11588" dataDxfId="4979"/>
    <tableColumn id="11593" xr3:uid="{30D0DE22-2EE1-4F3D-A2B9-3D3AAA62BC3A}" name="Column11589" dataDxfId="4978"/>
    <tableColumn id="11594" xr3:uid="{50F1AE9F-7882-4129-8EB4-8465565A305B}" name="Column11590" dataDxfId="4977"/>
    <tableColumn id="11595" xr3:uid="{88C26277-6FB2-4925-858E-C2E51E60E5EA}" name="Column11591" dataDxfId="4976"/>
    <tableColumn id="11596" xr3:uid="{DC0C26EF-11F9-4E6F-AF5D-0A4CFA7728B2}" name="Column11592" dataDxfId="4975"/>
    <tableColumn id="11597" xr3:uid="{E68FFE62-A860-4391-B733-8BD3E7707699}" name="Column11593" dataDxfId="4974"/>
    <tableColumn id="11598" xr3:uid="{E305A1F7-6B52-408D-9E32-13E80962FD8F}" name="Column11594" dataDxfId="4973"/>
    <tableColumn id="11599" xr3:uid="{92BEF503-4247-45CC-A5A6-3DDC50C17F21}" name="Column11595" dataDxfId="4972"/>
    <tableColumn id="11600" xr3:uid="{2AE9C9E4-E1B3-4691-9B6F-E5BD151E9040}" name="Column11596" dataDxfId="4971"/>
    <tableColumn id="11601" xr3:uid="{7F3B92AE-9669-4505-983E-7A7E48BB91DC}" name="Column11597" dataDxfId="4970"/>
    <tableColumn id="11602" xr3:uid="{164090CF-87E2-40EB-AA9F-0E1282373988}" name="Column11598" dataDxfId="4969"/>
    <tableColumn id="11603" xr3:uid="{6D1C4D6C-01F3-4841-848D-091C6B49E02D}" name="Column11599" dataDxfId="4968"/>
    <tableColumn id="11604" xr3:uid="{51C27BE5-8FA5-4CD8-BB18-686A84A9AEB2}" name="Column11600" dataDxfId="4967"/>
    <tableColumn id="11605" xr3:uid="{1B0660D6-68A8-46D0-B98E-64F21B926C53}" name="Column11601" dataDxfId="4966"/>
    <tableColumn id="11606" xr3:uid="{564FA9E9-D0D6-40AB-B726-FFBC64E81092}" name="Column11602" dataDxfId="4965"/>
    <tableColumn id="11607" xr3:uid="{0BF43BCD-393A-4FA9-A83A-D65D2C4FF26F}" name="Column11603" dataDxfId="4964"/>
    <tableColumn id="11608" xr3:uid="{5A8BAAC0-5325-4C20-BFA7-ECDCE56295B3}" name="Column11604" dataDxfId="4963"/>
    <tableColumn id="11609" xr3:uid="{46DC0068-2E26-412A-B848-EFD7AAEBB3CC}" name="Column11605" dataDxfId="4962"/>
    <tableColumn id="11610" xr3:uid="{040C2513-85F9-4034-8C69-A2FBDEF483B6}" name="Column11606" dataDxfId="4961"/>
    <tableColumn id="11611" xr3:uid="{5F28BF58-899E-41E7-9A02-A4A772ECC1FB}" name="Column11607" dataDxfId="4960"/>
    <tableColumn id="11612" xr3:uid="{7217CCD4-2DC3-45E9-85C5-8BA3E45D65E3}" name="Column11608" dataDxfId="4959"/>
    <tableColumn id="11613" xr3:uid="{C5CC641A-007F-469D-B951-2298AB49136F}" name="Column11609" dataDxfId="4958"/>
    <tableColumn id="11614" xr3:uid="{1479EF82-4847-4156-9FC1-38DEACBC869F}" name="Column11610" dataDxfId="4957"/>
    <tableColumn id="11615" xr3:uid="{3C672EBA-2AE4-4CD8-84E6-892A6E2BE005}" name="Column11611" dataDxfId="4956"/>
    <tableColumn id="11616" xr3:uid="{EE6B32C8-59CB-4892-B889-BFA6B9C51E87}" name="Column11612" dataDxfId="4955"/>
    <tableColumn id="11617" xr3:uid="{5A2DAB36-7F67-4B87-BFD9-251330F4E8C6}" name="Column11613" dataDxfId="4954"/>
    <tableColumn id="11618" xr3:uid="{0D47DF48-A3E8-4AD0-AC6B-B096433A226E}" name="Column11614" dataDxfId="4953"/>
    <tableColumn id="11619" xr3:uid="{2B81A9C6-8A79-4A1B-87B8-085D7C24E8CD}" name="Column11615" dataDxfId="4952"/>
    <tableColumn id="11620" xr3:uid="{DEBCC63A-EF87-43EB-8608-3EE99CD2DECA}" name="Column11616" dataDxfId="4951"/>
    <tableColumn id="11621" xr3:uid="{6904D38C-72E6-41AD-A350-205BFB9F2A9E}" name="Column11617" dataDxfId="4950"/>
    <tableColumn id="11622" xr3:uid="{91D4E104-F25F-4EE1-975A-572B360E9767}" name="Column11618" dataDxfId="4949"/>
    <tableColumn id="11623" xr3:uid="{86300C16-21AE-4F0F-A50A-8234D8B937D4}" name="Column11619" dataDxfId="4948"/>
    <tableColumn id="11624" xr3:uid="{13763F66-94CC-40B0-AEC5-16361DF109A7}" name="Column11620" dataDxfId="4947"/>
    <tableColumn id="11625" xr3:uid="{1CAB43ED-BB26-4F16-A71C-0CAA792A9CDE}" name="Column11621" dataDxfId="4946"/>
    <tableColumn id="11626" xr3:uid="{D3CB2598-FF51-4EE2-A6E4-28919A735ACF}" name="Column11622" dataDxfId="4945"/>
    <tableColumn id="11627" xr3:uid="{8A82936F-1E3D-432F-BD8C-49086E81207E}" name="Column11623" dataDxfId="4944"/>
    <tableColumn id="11628" xr3:uid="{2C4F8B3E-AB09-4D77-A357-01F564E87EBB}" name="Column11624" dataDxfId="4943"/>
    <tableColumn id="11629" xr3:uid="{B9DA3DF6-7765-4447-8FA3-90750856146C}" name="Column11625" dataDxfId="4942"/>
    <tableColumn id="11630" xr3:uid="{CA720B69-B73D-47E2-A338-80F3518DCBBF}" name="Column11626" dataDxfId="4941"/>
    <tableColumn id="11631" xr3:uid="{CC152F47-E343-4384-959C-6AE55907690A}" name="Column11627" dataDxfId="4940"/>
    <tableColumn id="11632" xr3:uid="{39EE27B3-4C47-4E70-BC59-EDE3A772E3E7}" name="Column11628" dataDxfId="4939"/>
    <tableColumn id="11633" xr3:uid="{FDBC99E6-4B3A-4110-ABDE-CEEA7AAC43B2}" name="Column11629" dataDxfId="4938"/>
    <tableColumn id="11634" xr3:uid="{9F3764A3-023B-48EF-B55F-69C282E88037}" name="Column11630" dataDxfId="4937"/>
    <tableColumn id="11635" xr3:uid="{58307054-8077-46BA-A8BA-BB51DC2FDD2A}" name="Column11631" dataDxfId="4936"/>
    <tableColumn id="11636" xr3:uid="{65A6AF30-2D4F-4A74-8EE4-A00D83EE09E0}" name="Column11632" dataDxfId="4935"/>
    <tableColumn id="11637" xr3:uid="{6FAC869D-34E4-48C1-A84E-5BA7250412AC}" name="Column11633" dataDxfId="4934"/>
    <tableColumn id="11638" xr3:uid="{ACD32963-E648-442E-8E0B-7A5C74E497D7}" name="Column11634" dataDxfId="4933"/>
    <tableColumn id="11639" xr3:uid="{EA2405C3-13CC-4598-8BF0-DEF53FFF53EF}" name="Column11635" dataDxfId="4932"/>
    <tableColumn id="11640" xr3:uid="{83799B47-34A7-449A-AAE6-84E13B194E40}" name="Column11636" dataDxfId="4931"/>
    <tableColumn id="11641" xr3:uid="{439F7BCF-6A7F-4103-B990-7B54FAF83155}" name="Column11637" dataDxfId="4930"/>
    <tableColumn id="11642" xr3:uid="{D7B6D74E-8514-4AF6-8CEA-EF086D963CA9}" name="Column11638" dataDxfId="4929"/>
    <tableColumn id="11643" xr3:uid="{EF0DC512-24B7-42A9-A84E-AC16A9D59A42}" name="Column11639" dataDxfId="4928"/>
    <tableColumn id="11644" xr3:uid="{515AC280-9963-443B-B879-4333C7CBCEBD}" name="Column11640" dataDxfId="4927"/>
    <tableColumn id="11645" xr3:uid="{C746CA6D-C20B-4088-A18C-B54EC325EBEC}" name="Column11641" dataDxfId="4926"/>
    <tableColumn id="11646" xr3:uid="{B58CB241-DC93-44DD-96C7-8886FB0BA17C}" name="Column11642" dataDxfId="4925"/>
    <tableColumn id="11647" xr3:uid="{6329244D-FC45-4DFD-BDCD-D58A8274ECAC}" name="Column11643" dataDxfId="4924"/>
    <tableColumn id="11648" xr3:uid="{C9C854E7-FA84-4BE4-B53E-BA1FA0CD765F}" name="Column11644" dataDxfId="4923"/>
    <tableColumn id="11649" xr3:uid="{07D3E42C-FC2C-4F62-9D8A-08F155D90785}" name="Column11645" dataDxfId="4922"/>
    <tableColumn id="11650" xr3:uid="{42942E0A-07F7-4E0E-A459-6F475974893A}" name="Column11646" dataDxfId="4921"/>
    <tableColumn id="11651" xr3:uid="{705A0921-95ED-49A7-93FA-022A684EC6D9}" name="Column11647" dataDxfId="4920"/>
    <tableColumn id="11652" xr3:uid="{733061E0-5B9B-48DB-A95A-B0BE0953F551}" name="Column11648" dataDxfId="4919"/>
    <tableColumn id="11653" xr3:uid="{554546F1-0291-4682-A78B-7414583916F9}" name="Column11649" dataDxfId="4918"/>
    <tableColumn id="11654" xr3:uid="{BA6258F0-75DE-461C-BEE6-EC7EE6655687}" name="Column11650" dataDxfId="4917"/>
    <tableColumn id="11655" xr3:uid="{621A113D-384F-4279-9192-325903E795C3}" name="Column11651" dataDxfId="4916"/>
    <tableColumn id="11656" xr3:uid="{DD6C4F80-9AB6-44FD-83E6-02D2B1CE4410}" name="Column11652" dataDxfId="4915"/>
    <tableColumn id="11657" xr3:uid="{B4CAB07A-301D-4C17-80BE-594A75A51DCC}" name="Column11653" dataDxfId="4914"/>
    <tableColumn id="11658" xr3:uid="{08CCCDDA-463E-4B1B-BBC5-FB277D524E9F}" name="Column11654" dataDxfId="4913"/>
    <tableColumn id="11659" xr3:uid="{2442FDA6-5B6E-403F-97CA-895EFAB3DB08}" name="Column11655" dataDxfId="4912"/>
    <tableColumn id="11660" xr3:uid="{EB3AB704-A2FC-4AA3-9BC3-E79F8FE58B67}" name="Column11656" dataDxfId="4911"/>
    <tableColumn id="11661" xr3:uid="{420C34DC-F304-4E2D-B702-DA72D7728BE5}" name="Column11657" dataDxfId="4910"/>
    <tableColumn id="11662" xr3:uid="{38D22A2C-CFCC-43F2-A0B6-225CA5A45CD6}" name="Column11658" dataDxfId="4909"/>
    <tableColumn id="11663" xr3:uid="{0A176CF2-C81C-42FA-822C-6EE6983E1E84}" name="Column11659" dataDxfId="4908"/>
    <tableColumn id="11664" xr3:uid="{8B4450DF-4635-45F1-921B-7FD698E22C4C}" name="Column11660" dataDxfId="4907"/>
    <tableColumn id="11665" xr3:uid="{63E10B10-EA57-45CF-A840-2BE8EB91A4E4}" name="Column11661" dataDxfId="4906"/>
    <tableColumn id="11666" xr3:uid="{001C164E-4CD9-4D65-B411-2F0A0BC8AA9C}" name="Column11662" dataDxfId="4905"/>
    <tableColumn id="11667" xr3:uid="{B0F18D5D-D720-4D11-BDCB-BC74E1FAD2FF}" name="Column11663" dataDxfId="4904"/>
    <tableColumn id="11668" xr3:uid="{E13AABD2-263B-4C7A-9626-25FC17A2BFD1}" name="Column11664" dataDxfId="4903"/>
    <tableColumn id="11669" xr3:uid="{46AC032A-908C-4C74-BCC1-4A28E772F23E}" name="Column11665" dataDxfId="4902"/>
    <tableColumn id="11670" xr3:uid="{62922B26-7A96-4998-8D58-E5371D78BAC4}" name="Column11666" dataDxfId="4901"/>
    <tableColumn id="11671" xr3:uid="{ACD60BD0-E63E-4BAC-8DFC-4BE1C5342AC6}" name="Column11667" dataDxfId="4900"/>
    <tableColumn id="11672" xr3:uid="{8C1EC78D-C23A-4BED-AECB-DFC20C286DA5}" name="Column11668" dataDxfId="4899"/>
    <tableColumn id="11673" xr3:uid="{4E9CF0A3-A8A2-490B-B4F8-45BADDD93D4E}" name="Column11669" dataDxfId="4898"/>
    <tableColumn id="11674" xr3:uid="{F3AE20F0-D14C-460F-AC96-CC322EC0070B}" name="Column11670" dataDxfId="4897"/>
    <tableColumn id="11675" xr3:uid="{26EF660D-B49D-4027-A7A9-AEDECA75A02F}" name="Column11671" dataDxfId="4896"/>
    <tableColumn id="11676" xr3:uid="{126BD3D5-DA4A-4358-B916-E027784C546A}" name="Column11672" dataDxfId="4895"/>
    <tableColumn id="11677" xr3:uid="{B494CF13-30B3-4862-A9AB-99FA84C4447A}" name="Column11673" dataDxfId="4894"/>
    <tableColumn id="11678" xr3:uid="{638CB023-DD83-42A9-A887-EE99C148DD5B}" name="Column11674" dataDxfId="4893"/>
    <tableColumn id="11679" xr3:uid="{5BAEFD17-29C0-48B3-AECC-383EC061021F}" name="Column11675" dataDxfId="4892"/>
    <tableColumn id="11680" xr3:uid="{EC9045E5-B50B-4A93-87BC-652E86A68398}" name="Column11676" dataDxfId="4891"/>
    <tableColumn id="11681" xr3:uid="{73F96F5B-A0B4-42BF-9267-EAA2C11A5401}" name="Column11677" dataDxfId="4890"/>
    <tableColumn id="11682" xr3:uid="{771405D1-7B23-41A8-8954-207CD6215811}" name="Column11678" dataDxfId="4889"/>
    <tableColumn id="11683" xr3:uid="{2DA17A57-7336-4467-9E2C-66A46CA19728}" name="Column11679" dataDxfId="4888"/>
    <tableColumn id="11684" xr3:uid="{FE466B46-1300-49BD-BA6F-52036CE9E282}" name="Column11680" dataDxfId="4887"/>
    <tableColumn id="11685" xr3:uid="{AFFD5429-116F-4CA8-AB65-DD8B1A17B690}" name="Column11681" dataDxfId="4886"/>
    <tableColumn id="11686" xr3:uid="{2D406D95-779F-40F1-841C-2BD48394527E}" name="Column11682" dataDxfId="4885"/>
    <tableColumn id="11687" xr3:uid="{C64D839F-F66D-42BC-B325-61F8D4CAE068}" name="Column11683" dataDxfId="4884"/>
    <tableColumn id="11688" xr3:uid="{5072DC87-3966-4653-8F2C-DD9BD16A776A}" name="Column11684" dataDxfId="4883"/>
    <tableColumn id="11689" xr3:uid="{061F9276-4655-4F7B-814F-4C01D46FFE7E}" name="Column11685" dataDxfId="4882"/>
    <tableColumn id="11690" xr3:uid="{3AB6258E-84D5-45D3-A0CE-CD2F81D62D3D}" name="Column11686" dataDxfId="4881"/>
    <tableColumn id="11691" xr3:uid="{AE7116A6-00E1-456C-8AB0-5CDEA6CCC0E1}" name="Column11687" dataDxfId="4880"/>
    <tableColumn id="11692" xr3:uid="{69D4E7EC-6012-49AB-8BDD-86B0F3F39117}" name="Column11688" dataDxfId="4879"/>
    <tableColumn id="11693" xr3:uid="{05DBD250-519E-437B-94B0-7EC1411758E1}" name="Column11689" dataDxfId="4878"/>
    <tableColumn id="11694" xr3:uid="{3714DD23-8BD8-47A9-92E5-BC38DE436B92}" name="Column11690" dataDxfId="4877"/>
    <tableColumn id="11695" xr3:uid="{BCC448D1-D9D7-4D6E-A112-524D983E4DA9}" name="Column11691" dataDxfId="4876"/>
    <tableColumn id="11696" xr3:uid="{96DC220A-4996-4E02-A0DF-823F21DD7E76}" name="Column11692" dataDxfId="4875"/>
    <tableColumn id="11697" xr3:uid="{1C35FBA8-8330-45F0-973D-88242805ADAD}" name="Column11693" dataDxfId="4874"/>
    <tableColumn id="11698" xr3:uid="{715B851C-B40D-4A50-BAA6-43E061631BE4}" name="Column11694" dataDxfId="4873"/>
    <tableColumn id="11699" xr3:uid="{13EB9F8D-9D57-4801-89C6-CFA19EE2425C}" name="Column11695" dataDxfId="4872"/>
    <tableColumn id="11700" xr3:uid="{0DF7C39E-8ABE-48D1-BAAC-7338CA4F7119}" name="Column11696" dataDxfId="4871"/>
    <tableColumn id="11701" xr3:uid="{52B7273E-5E21-425A-AD0A-2FA663511020}" name="Column11697" dataDxfId="4870"/>
    <tableColumn id="11702" xr3:uid="{71C669FA-FDB9-461A-955F-4D127E49CB70}" name="Column11698" dataDxfId="4869"/>
    <tableColumn id="11703" xr3:uid="{DF61950B-3766-4438-B11D-C80CD164A7F5}" name="Column11699" dataDxfId="4868"/>
    <tableColumn id="11704" xr3:uid="{FF7F9FA3-2FDB-4F31-BCD3-FA9435F534B3}" name="Column11700" dataDxfId="4867"/>
    <tableColumn id="11705" xr3:uid="{08D2159B-86D3-4A49-9E88-B7B74AED7689}" name="Column11701" dataDxfId="4866"/>
    <tableColumn id="11706" xr3:uid="{08A44BA3-CB67-4092-B1B7-A44D56038765}" name="Column11702" dataDxfId="4865"/>
    <tableColumn id="11707" xr3:uid="{3C308BA5-0343-4DDD-AECC-3A9A4D85A2B6}" name="Column11703" dataDxfId="4864"/>
    <tableColumn id="11708" xr3:uid="{D83DC991-3E2D-4E56-8F66-1BC05C038D9C}" name="Column11704" dataDxfId="4863"/>
    <tableColumn id="11709" xr3:uid="{2F111321-B60D-44D8-B7F7-2190166F73FC}" name="Column11705" dataDxfId="4862"/>
    <tableColumn id="11710" xr3:uid="{DAA7FC02-A617-4BBD-AFA3-93B7438A4825}" name="Column11706" dataDxfId="4861"/>
    <tableColumn id="11711" xr3:uid="{31481E35-0B23-4288-84D3-B3C65304A6A0}" name="Column11707" dataDxfId="4860"/>
    <tableColumn id="11712" xr3:uid="{82F802BB-B8DB-4A81-BDC3-653AF726FE73}" name="Column11708" dataDxfId="4859"/>
    <tableColumn id="11713" xr3:uid="{BFDBCD5E-14FF-4A3F-B3E0-4CD158A1856D}" name="Column11709" dataDxfId="4858"/>
    <tableColumn id="11714" xr3:uid="{2A42C2DE-478D-44C6-ADE9-E72D43B39C8E}" name="Column11710" dataDxfId="4857"/>
    <tableColumn id="11715" xr3:uid="{65D72D79-B8D7-49C7-B1D9-FE3487210255}" name="Column11711" dataDxfId="4856"/>
    <tableColumn id="11716" xr3:uid="{98C99C19-77B3-4A2C-A7A7-1617CB48F115}" name="Column11712" dataDxfId="4855"/>
    <tableColumn id="11717" xr3:uid="{BE6EE089-EB3F-4800-99BC-7B1982566556}" name="Column11713" dataDxfId="4854"/>
    <tableColumn id="11718" xr3:uid="{43D144AA-13BA-4512-A536-46759A522CB8}" name="Column11714" dataDxfId="4853"/>
    <tableColumn id="11719" xr3:uid="{4E135C12-4767-4B6E-9B8F-E2705D0DEDA9}" name="Column11715" dataDxfId="4852"/>
    <tableColumn id="11720" xr3:uid="{7CD2E5AC-7546-4AE2-BC09-F8B8D3845377}" name="Column11716" dataDxfId="4851"/>
    <tableColumn id="11721" xr3:uid="{85DFCF21-92A8-4134-8F95-F832323703CF}" name="Column11717" dataDxfId="4850"/>
    <tableColumn id="11722" xr3:uid="{EE88F436-39F2-48AD-B60A-35A068946AB8}" name="Column11718" dataDxfId="4849"/>
    <tableColumn id="11723" xr3:uid="{BAA97F3F-7CD8-4240-A590-4417130687AC}" name="Column11719" dataDxfId="4848"/>
    <tableColumn id="11724" xr3:uid="{37DF32BA-AF21-460B-B1E7-71B0F21B3A7C}" name="Column11720" dataDxfId="4847"/>
    <tableColumn id="11725" xr3:uid="{76BA5A60-B4E3-4CAB-8DC0-8D3D139FC563}" name="Column11721" dataDxfId="4846"/>
    <tableColumn id="11726" xr3:uid="{0E5B260E-163D-40AF-B3A4-73F4E9954ECF}" name="Column11722" dataDxfId="4845"/>
    <tableColumn id="11727" xr3:uid="{1A09BDAD-8209-4AAD-9E82-A65641A9A2AA}" name="Column11723" dataDxfId="4844"/>
    <tableColumn id="11728" xr3:uid="{5594A8B7-C551-4C82-A2D3-9CF6B4F18E8F}" name="Column11724" dataDxfId="4843"/>
    <tableColumn id="11729" xr3:uid="{C69E90A9-DA66-4D9E-B3E4-928DC5C7016D}" name="Column11725" dataDxfId="4842"/>
    <tableColumn id="11730" xr3:uid="{F6D3B9B5-1B95-44CA-A09E-50EC48554363}" name="Column11726" dataDxfId="4841"/>
    <tableColumn id="11731" xr3:uid="{81E051D9-3D4A-4A4C-A8D5-2F1B95B6F60C}" name="Column11727" dataDxfId="4840"/>
    <tableColumn id="11732" xr3:uid="{4414C657-F37F-4B58-A239-DC954EFC0D0D}" name="Column11728" dataDxfId="4839"/>
    <tableColumn id="11733" xr3:uid="{0DDB68AB-4A87-4646-A742-139639806930}" name="Column11729" dataDxfId="4838"/>
    <tableColumn id="11734" xr3:uid="{898C4D9C-EB57-46C2-B0AA-570835496A0C}" name="Column11730" dataDxfId="4837"/>
    <tableColumn id="11735" xr3:uid="{BD511AC6-85B0-4D59-98E5-50884CCBA888}" name="Column11731" dataDxfId="4836"/>
    <tableColumn id="11736" xr3:uid="{FA86C82D-475B-4089-AD9E-F0258C5B587B}" name="Column11732" dataDxfId="4835"/>
    <tableColumn id="11737" xr3:uid="{7F2092BB-97A0-4297-A31C-447AEB69328C}" name="Column11733" dataDxfId="4834"/>
    <tableColumn id="11738" xr3:uid="{3AC0B009-88FF-4D88-AD87-E05B1BD693CA}" name="Column11734" dataDxfId="4833"/>
    <tableColumn id="11739" xr3:uid="{3B15CCB8-7862-44C5-B7D6-605D91F92EC3}" name="Column11735" dataDxfId="4832"/>
    <tableColumn id="11740" xr3:uid="{C607422E-BD41-4810-B17C-0F609B0B9907}" name="Column11736" dataDxfId="4831"/>
    <tableColumn id="11741" xr3:uid="{B4D99886-B7CA-4D47-8F25-A67F733778DD}" name="Column11737" dataDxfId="4830"/>
    <tableColumn id="11742" xr3:uid="{34C4FAB1-6C4E-4035-81E2-BCBAE738F06C}" name="Column11738" dataDxfId="4829"/>
    <tableColumn id="11743" xr3:uid="{A8C019C8-DA3D-4039-BE77-DE38D3476C7D}" name="Column11739" dataDxfId="4828"/>
    <tableColumn id="11744" xr3:uid="{F1F2E42E-DBCA-4005-AC08-DB5DD1376B92}" name="Column11740" dataDxfId="4827"/>
    <tableColumn id="11745" xr3:uid="{45515958-8863-4DD9-B9EF-5D812EF9ECD4}" name="Column11741" dataDxfId="4826"/>
    <tableColumn id="11746" xr3:uid="{4807B07D-9BA3-44C6-AE11-FABC63775D13}" name="Column11742" dataDxfId="4825"/>
    <tableColumn id="11747" xr3:uid="{43AAD69B-2F50-44BA-B00A-F7E4C103E220}" name="Column11743" dataDxfId="4824"/>
    <tableColumn id="11748" xr3:uid="{EBDB0641-6F75-4DE3-A98B-B5ACA97B83DE}" name="Column11744" dataDxfId="4823"/>
    <tableColumn id="11749" xr3:uid="{7D912900-4398-40B1-95AB-A821A5AEC0FC}" name="Column11745" dataDxfId="4822"/>
    <tableColumn id="11750" xr3:uid="{744D4372-D6D1-41E7-B8A9-55E871EE743A}" name="Column11746" dataDxfId="4821"/>
    <tableColumn id="11751" xr3:uid="{37DE7A6B-CF0B-447B-AEED-640BEC86EDFC}" name="Column11747" dataDxfId="4820"/>
    <tableColumn id="11752" xr3:uid="{CBA45CA6-138E-4D74-A683-DF3FAC0290A5}" name="Column11748" dataDxfId="4819"/>
    <tableColumn id="11753" xr3:uid="{9843280A-869D-4A59-93D7-587F11535D4D}" name="Column11749" dataDxfId="4818"/>
    <tableColumn id="11754" xr3:uid="{4A35CE40-6272-42D1-BE48-F06A95BFC7D3}" name="Column11750" dataDxfId="4817"/>
    <tableColumn id="11755" xr3:uid="{0E0115C9-3989-44B0-8984-1B8F0550B888}" name="Column11751" dataDxfId="4816"/>
    <tableColumn id="11756" xr3:uid="{5DE94BFE-B7CA-4792-A26C-264217FEDC31}" name="Column11752" dataDxfId="4815"/>
    <tableColumn id="11757" xr3:uid="{443F1118-929A-44B0-86B8-0B359F9F329E}" name="Column11753" dataDxfId="4814"/>
    <tableColumn id="11758" xr3:uid="{DF5F8F62-4F43-4DD2-86A4-486B35B67206}" name="Column11754" dataDxfId="4813"/>
    <tableColumn id="11759" xr3:uid="{A803BAAF-4FD4-4A5A-B192-9DC0F19DBD6E}" name="Column11755" dataDxfId="4812"/>
    <tableColumn id="11760" xr3:uid="{E7F2E1E3-6D3B-425D-B317-67E1B717A21D}" name="Column11756" dataDxfId="4811"/>
    <tableColumn id="11761" xr3:uid="{D0C4B77B-E050-4A0C-8A02-109FA8AB0B48}" name="Column11757" dataDxfId="4810"/>
    <tableColumn id="11762" xr3:uid="{6A65C668-A76B-4436-9DBC-263BE3CAE0C6}" name="Column11758" dataDxfId="4809"/>
    <tableColumn id="11763" xr3:uid="{2389859E-1187-40E9-9F79-4C5B87D6B68A}" name="Column11759" dataDxfId="4808"/>
    <tableColumn id="11764" xr3:uid="{F00A076A-6A92-4A11-9B4B-1E5B99F514CA}" name="Column11760" dataDxfId="4807"/>
    <tableColumn id="11765" xr3:uid="{CD7FB527-AD70-480F-967F-DD14D52B9251}" name="Column11761" dataDxfId="4806"/>
    <tableColumn id="11766" xr3:uid="{F417AF5D-770A-4CAD-86E3-7072CDF18238}" name="Column11762" dataDxfId="4805"/>
    <tableColumn id="11767" xr3:uid="{CC00BAA7-1A3C-414E-9403-4BCE3861FB23}" name="Column11763" dataDxfId="4804"/>
    <tableColumn id="11768" xr3:uid="{2F5761C6-B458-4CD2-9857-788B0A572AFB}" name="Column11764" dataDxfId="4803"/>
    <tableColumn id="11769" xr3:uid="{2369DA1F-52D2-40CB-8476-B74E347DACA7}" name="Column11765" dataDxfId="4802"/>
    <tableColumn id="11770" xr3:uid="{26C641C9-2716-4E7F-ADDA-03C1C721BD2F}" name="Column11766" dataDxfId="4801"/>
    <tableColumn id="11771" xr3:uid="{EF50F653-A2F2-487C-B01D-7FCEF1FECF20}" name="Column11767" dataDxfId="4800"/>
    <tableColumn id="11772" xr3:uid="{76AE7539-F5FF-49C0-A16C-4C3991467CAA}" name="Column11768" dataDxfId="4799"/>
    <tableColumn id="11773" xr3:uid="{E0838BBC-9CE8-48ED-A6DE-E5B395797D04}" name="Column11769" dataDxfId="4798"/>
    <tableColumn id="11774" xr3:uid="{E2EF3E4C-6C44-47A8-8863-CE1C00625D41}" name="Column11770" dataDxfId="4797"/>
    <tableColumn id="11775" xr3:uid="{C599D182-AC62-44F5-9DA1-53F9A3A42B5C}" name="Column11771" dataDxfId="4796"/>
    <tableColumn id="11776" xr3:uid="{C5763964-C277-4D49-BD29-359F17978B12}" name="Column11772" dataDxfId="4795"/>
    <tableColumn id="11777" xr3:uid="{0A12D9A3-6206-42DC-B660-66EC604BE94C}" name="Column11773" dataDxfId="4794"/>
    <tableColumn id="11778" xr3:uid="{87AF55D2-ACEC-4D51-BF34-989E94A8911D}" name="Column11774" dataDxfId="4793"/>
    <tableColumn id="11779" xr3:uid="{5EAA13D4-E301-41DA-85F4-E6570D37F097}" name="Column11775" dataDxfId="4792"/>
    <tableColumn id="11780" xr3:uid="{E0A02DF6-CC29-4DD8-A6E1-030BCD66BAB5}" name="Column11776" dataDxfId="4791"/>
    <tableColumn id="11781" xr3:uid="{A23F54E4-DD6F-4D34-AC74-8D01604571A5}" name="Column11777" dataDxfId="4790"/>
    <tableColumn id="11782" xr3:uid="{3466A9A6-B16B-4152-9B0B-13ABFC5DBCFB}" name="Column11778" dataDxfId="4789"/>
    <tableColumn id="11783" xr3:uid="{8E94EBB5-1CA3-4F8C-AC5A-D9D39CAB1DBA}" name="Column11779" dataDxfId="4788"/>
    <tableColumn id="11784" xr3:uid="{4457B979-2DD4-428D-A1AE-6663FECDD14E}" name="Column11780" dataDxfId="4787"/>
    <tableColumn id="11785" xr3:uid="{38DB8DBA-A67A-487E-9EBD-A91093A3D9E8}" name="Column11781" dataDxfId="4786"/>
    <tableColumn id="11786" xr3:uid="{E7033B87-05D7-4DF2-8B68-FAF840951BE4}" name="Column11782" dataDxfId="4785"/>
    <tableColumn id="11787" xr3:uid="{A7D8B2BB-F314-45C9-AAD4-29263C5BF8E6}" name="Column11783" dataDxfId="4784"/>
    <tableColumn id="11788" xr3:uid="{FC3C327B-CADC-4EF0-878F-0DC2554E251B}" name="Column11784" dataDxfId="4783"/>
    <tableColumn id="11789" xr3:uid="{C6375543-AE59-4543-80C1-1B56F69FC159}" name="Column11785" dataDxfId="4782"/>
    <tableColumn id="11790" xr3:uid="{2C8B53F1-6FE8-41E7-B5A9-2B2F402D7617}" name="Column11786" dataDxfId="4781"/>
    <tableColumn id="11791" xr3:uid="{D74915D4-EDB0-411D-8E00-E7166EF61069}" name="Column11787" dataDxfId="4780"/>
    <tableColumn id="11792" xr3:uid="{9D8D7AB0-F599-4354-9385-447ED5E17402}" name="Column11788" dataDxfId="4779"/>
    <tableColumn id="11793" xr3:uid="{546F49DC-2505-4C7F-B800-D20C7ABBA1A5}" name="Column11789" dataDxfId="4778"/>
    <tableColumn id="11794" xr3:uid="{9494E682-B785-4D1A-8002-613561CBDD9D}" name="Column11790" dataDxfId="4777"/>
    <tableColumn id="11795" xr3:uid="{17F977AC-7D23-466E-A603-AB9B05DD9B4F}" name="Column11791" dataDxfId="4776"/>
    <tableColumn id="11796" xr3:uid="{D53ED1DD-AEEC-417C-907F-D2AEC94F696C}" name="Column11792" dataDxfId="4775"/>
    <tableColumn id="11797" xr3:uid="{7E53B0FB-46DB-434D-B9B9-0BE563914DE8}" name="Column11793" dataDxfId="4774"/>
    <tableColumn id="11798" xr3:uid="{09EAEF9E-D379-46A2-88EC-A2468814AE78}" name="Column11794" dataDxfId="4773"/>
    <tableColumn id="11799" xr3:uid="{0A715FB3-7E78-478E-880C-D8623CBAE120}" name="Column11795" dataDxfId="4772"/>
    <tableColumn id="11800" xr3:uid="{7483787C-7491-403C-B96F-A54D9631CA9F}" name="Column11796" dataDxfId="4771"/>
    <tableColumn id="11801" xr3:uid="{82DEC40B-7DFF-4FC6-8BB0-085FB5661962}" name="Column11797" dataDxfId="4770"/>
    <tableColumn id="11802" xr3:uid="{C34E63CD-C016-45A9-A6BD-24DD47392DBC}" name="Column11798" dataDxfId="4769"/>
    <tableColumn id="11803" xr3:uid="{C6000102-690F-4325-B7DD-0418BC82D992}" name="Column11799" dataDxfId="4768"/>
    <tableColumn id="11804" xr3:uid="{198C362D-C876-4768-943A-010270BDFD74}" name="Column11800" dataDxfId="4767"/>
    <tableColumn id="11805" xr3:uid="{65BF9873-989A-4F1B-B506-BC057C696D2F}" name="Column11801" dataDxfId="4766"/>
    <tableColumn id="11806" xr3:uid="{DEDAE900-66A6-4B59-946C-12B32A0DF181}" name="Column11802" dataDxfId="4765"/>
    <tableColumn id="11807" xr3:uid="{66E8051E-92FE-48D5-8C14-867F42AC2EAE}" name="Column11803" dataDxfId="4764"/>
    <tableColumn id="11808" xr3:uid="{A59E1DE8-CEF9-4A00-ADF4-EB2488EC2398}" name="Column11804" dataDxfId="4763"/>
    <tableColumn id="11809" xr3:uid="{792137F1-1824-4665-AD65-724DF4707C29}" name="Column11805" dataDxfId="4762"/>
    <tableColumn id="11810" xr3:uid="{7309D1E5-2730-42BE-9318-7F89210B8496}" name="Column11806" dataDxfId="4761"/>
    <tableColumn id="11811" xr3:uid="{4A8EF1B8-AC3C-44A5-947B-EE836FD709D3}" name="Column11807" dataDxfId="4760"/>
    <tableColumn id="11812" xr3:uid="{EE11549D-7178-49D8-BE5B-C32C3AF0BFEF}" name="Column11808" dataDxfId="4759"/>
    <tableColumn id="11813" xr3:uid="{DF0EFB81-0BB2-4510-B80D-616CA86E4415}" name="Column11809" dataDxfId="4758"/>
    <tableColumn id="11814" xr3:uid="{4F6EDA43-B653-4CBD-93AA-1C57067A9FC1}" name="Column11810" dataDxfId="4757"/>
    <tableColumn id="11815" xr3:uid="{74819508-D470-4C02-A6DA-E64D31AD1599}" name="Column11811" dataDxfId="4756"/>
    <tableColumn id="11816" xr3:uid="{23A6F385-614B-4FC2-B7D5-850C2DB38B22}" name="Column11812" dataDxfId="4755"/>
    <tableColumn id="11817" xr3:uid="{A0302BE0-FCB6-44EE-88DB-ECFBDC0C96DE}" name="Column11813" dataDxfId="4754"/>
    <tableColumn id="11818" xr3:uid="{1B6C663B-3468-4744-8CD8-BF6B2ACA2B2E}" name="Column11814" dataDxfId="4753"/>
    <tableColumn id="11819" xr3:uid="{A5F938A8-4DB4-4AB1-A23A-E090B64DEBDC}" name="Column11815" dataDxfId="4752"/>
    <tableColumn id="11820" xr3:uid="{F8A87EDB-82F0-4752-AC91-306F78DFBF20}" name="Column11816" dataDxfId="4751"/>
    <tableColumn id="11821" xr3:uid="{CDF98AE7-7046-4096-9839-29D121491D98}" name="Column11817" dataDxfId="4750"/>
    <tableColumn id="11822" xr3:uid="{1F8C6A4F-5793-449C-8AEC-705F3DBDF15E}" name="Column11818" dataDxfId="4749"/>
    <tableColumn id="11823" xr3:uid="{4F5979F9-31B8-4A1F-A455-07B7AC223607}" name="Column11819" dataDxfId="4748"/>
    <tableColumn id="11824" xr3:uid="{C121DF12-6FA9-4604-A217-81B5D57AB195}" name="Column11820" dataDxfId="4747"/>
    <tableColumn id="11825" xr3:uid="{6176DDA5-5EB6-4213-A738-B340B2903215}" name="Column11821" dataDxfId="4746"/>
    <tableColumn id="11826" xr3:uid="{099508AE-FF05-4C59-B4FB-DBF2EF52ACC9}" name="Column11822" dataDxfId="4745"/>
    <tableColumn id="11827" xr3:uid="{8C7F35C4-A132-4F69-8E5A-3BE64B6FEAE3}" name="Column11823" dataDxfId="4744"/>
    <tableColumn id="11828" xr3:uid="{9ABAB82F-3FA8-4566-885D-CEF4E2B3D863}" name="Column11824" dataDxfId="4743"/>
    <tableColumn id="11829" xr3:uid="{5D643219-A66F-49B2-AC2A-91C4E37B62BE}" name="Column11825" dataDxfId="4742"/>
    <tableColumn id="11830" xr3:uid="{7737D7C7-EC45-44A1-8944-2376C2A06F7F}" name="Column11826" dataDxfId="4741"/>
    <tableColumn id="11831" xr3:uid="{E1856C4F-D91E-4D71-B984-DB3E74244A61}" name="Column11827" dataDxfId="4740"/>
    <tableColumn id="11832" xr3:uid="{D0099965-7457-4344-9C18-28F305591F47}" name="Column11828" dataDxfId="4739"/>
    <tableColumn id="11833" xr3:uid="{6075EEE6-A1C3-4F84-B9EE-99636F09D750}" name="Column11829" dataDxfId="4738"/>
    <tableColumn id="11834" xr3:uid="{9D6D1828-E301-44FE-A114-CC15936DB731}" name="Column11830" dataDxfId="4737"/>
    <tableColumn id="11835" xr3:uid="{FA48F528-C5B1-4F57-B309-74257C95F8BF}" name="Column11831" dataDxfId="4736"/>
    <tableColumn id="11836" xr3:uid="{C82FD49F-ABD0-4254-8ED6-5A799B989C5B}" name="Column11832" dataDxfId="4735"/>
    <tableColumn id="11837" xr3:uid="{7A969E6E-CF0C-4018-B539-AA8DA7DB2F7E}" name="Column11833" dataDxfId="4734"/>
    <tableColumn id="11838" xr3:uid="{B90ADC68-120D-4EC4-B42E-C7BBD152EA16}" name="Column11834" dataDxfId="4733"/>
    <tableColumn id="11839" xr3:uid="{6E694C14-5F1B-4B5B-BEE1-8F1563E6DC9C}" name="Column11835" dataDxfId="4732"/>
    <tableColumn id="11840" xr3:uid="{2090F9E4-19BE-462F-A54A-A62374E35FE5}" name="Column11836" dataDxfId="4731"/>
    <tableColumn id="11841" xr3:uid="{B8E7AA67-47D0-475D-97D4-5673A43A7C75}" name="Column11837" dataDxfId="4730"/>
    <tableColumn id="11842" xr3:uid="{2AD54324-B46A-47D8-A6B3-5FB922020538}" name="Column11838" dataDxfId="4729"/>
    <tableColumn id="11843" xr3:uid="{D8FB160E-4A57-4AD8-82C0-97BA42F33BBE}" name="Column11839" dataDxfId="4728"/>
    <tableColumn id="11844" xr3:uid="{A7A16696-1AF4-4275-9221-96563A0E00EF}" name="Column11840" dataDxfId="4727"/>
    <tableColumn id="11845" xr3:uid="{5FA4010E-6DD0-4C23-8F1E-AC426CD66E6D}" name="Column11841" dataDxfId="4726"/>
    <tableColumn id="11846" xr3:uid="{72F84A80-FF08-44A2-BBDE-25FCC47B776C}" name="Column11842" dataDxfId="4725"/>
    <tableColumn id="11847" xr3:uid="{8DCAEEAC-97F6-4AD7-B46B-C08285FAACF9}" name="Column11843" dataDxfId="4724"/>
    <tableColumn id="11848" xr3:uid="{1F76D917-697B-4574-8789-37D8E3B5D9F6}" name="Column11844" dataDxfId="4723"/>
    <tableColumn id="11849" xr3:uid="{33DCB9EB-DAAA-4D8E-9114-F8B0E709BB79}" name="Column11845" dataDxfId="4722"/>
    <tableColumn id="11850" xr3:uid="{4B19DBA3-FF98-4C72-99E4-D09F83D9CCCA}" name="Column11846" dataDxfId="4721"/>
    <tableColumn id="11851" xr3:uid="{351EFBA4-951B-4DE4-8618-ED5B0E31A70F}" name="Column11847" dataDxfId="4720"/>
    <tableColumn id="11852" xr3:uid="{93497C26-3BB8-43E9-8CD1-0C60EC7143E0}" name="Column11848" dataDxfId="4719"/>
    <tableColumn id="11853" xr3:uid="{9508D15F-1024-4F2F-B733-EECE6A32D031}" name="Column11849" dataDxfId="4718"/>
    <tableColumn id="11854" xr3:uid="{C1CDC27E-6724-498F-9DF7-EEE9A332633F}" name="Column11850" dataDxfId="4717"/>
    <tableColumn id="11855" xr3:uid="{8C92424A-8CA5-47AD-A3D8-52A4B7B84CF4}" name="Column11851" dataDxfId="4716"/>
    <tableColumn id="11856" xr3:uid="{35243BFE-AB17-4AB2-B6F1-D4B19AB98918}" name="Column11852" dataDxfId="4715"/>
    <tableColumn id="11857" xr3:uid="{E3FD23EC-D273-4A41-82BF-FF3A016311D4}" name="Column11853" dataDxfId="4714"/>
    <tableColumn id="11858" xr3:uid="{8F33229A-A69F-4A2F-8A47-CAEAA8042C7B}" name="Column11854" dataDxfId="4713"/>
    <tableColumn id="11859" xr3:uid="{5A217605-83AA-42F3-A357-1C2D87E2BF6D}" name="Column11855" dataDxfId="4712"/>
    <tableColumn id="11860" xr3:uid="{7FF521C8-50D7-4BD5-B83A-9F263476C9C3}" name="Column11856" dataDxfId="4711"/>
    <tableColumn id="11861" xr3:uid="{219A0F12-F84C-4523-980F-81256C2FA5FE}" name="Column11857" dataDxfId="4710"/>
    <tableColumn id="11862" xr3:uid="{A6D1E5F6-0F97-4A6E-B4FE-F47C0EE56972}" name="Column11858" dataDxfId="4709"/>
    <tableColumn id="11863" xr3:uid="{264015F7-6E59-4B74-AF80-B6B061A5C96F}" name="Column11859" dataDxfId="4708"/>
    <tableColumn id="11864" xr3:uid="{A1D156C5-A0FC-4606-BA5C-875F43D8A7C6}" name="Column11860" dataDxfId="4707"/>
    <tableColumn id="11865" xr3:uid="{9DD60E6A-150D-475F-AC32-820AB3E9FDC7}" name="Column11861" dataDxfId="4706"/>
    <tableColumn id="11866" xr3:uid="{CC27DAB7-FB5E-49D4-A115-A1F01BD33245}" name="Column11862" dataDxfId="4705"/>
    <tableColumn id="11867" xr3:uid="{39554825-41DF-468C-B029-899BD2AF4EB0}" name="Column11863" dataDxfId="4704"/>
    <tableColumn id="11868" xr3:uid="{F6001173-1EF3-49F8-B94A-EA7F5D6150CE}" name="Column11864" dataDxfId="4703"/>
    <tableColumn id="11869" xr3:uid="{F9C107F4-9B9A-4908-BB25-75F37468D692}" name="Column11865" dataDxfId="4702"/>
    <tableColumn id="11870" xr3:uid="{52039A3A-5F38-474D-8755-D297D2046258}" name="Column11866" dataDxfId="4701"/>
    <tableColumn id="11871" xr3:uid="{8AFF9E0D-040A-4A3E-B9F0-8D1E2ADC0D1C}" name="Column11867" dataDxfId="4700"/>
    <tableColumn id="11872" xr3:uid="{813E9F5B-50B9-484F-A458-D772B16B83BF}" name="Column11868" dataDxfId="4699"/>
    <tableColumn id="11873" xr3:uid="{899C1738-DD4D-4D54-B9E6-0674E04E814F}" name="Column11869" dataDxfId="4698"/>
    <tableColumn id="11874" xr3:uid="{4D9AFB4C-30B2-4DEA-B97B-F18C41DB200E}" name="Column11870" dataDxfId="4697"/>
    <tableColumn id="11875" xr3:uid="{350196CB-067F-4D56-9E29-4708A6BE4109}" name="Column11871" dataDxfId="4696"/>
    <tableColumn id="11876" xr3:uid="{72FA01D5-0EE1-4764-BF2B-3615AC841DCC}" name="Column11872" dataDxfId="4695"/>
    <tableColumn id="11877" xr3:uid="{917A0294-E86B-41CF-8532-EA8B2B99FBEE}" name="Column11873" dataDxfId="4694"/>
    <tableColumn id="11878" xr3:uid="{4ED59B93-A1DB-4BAF-94FE-B4108E74B973}" name="Column11874" dataDxfId="4693"/>
    <tableColumn id="11879" xr3:uid="{B5AC164B-F611-4FBE-BD86-D607F5AE1B28}" name="Column11875" dataDxfId="4692"/>
    <tableColumn id="11880" xr3:uid="{5C92236C-E859-43D2-BBE1-F0EAEE9A1D33}" name="Column11876" dataDxfId="4691"/>
    <tableColumn id="11881" xr3:uid="{A3B92BDC-7ECD-482B-BCFC-D7947A6C76F5}" name="Column11877" dataDxfId="4690"/>
    <tableColumn id="11882" xr3:uid="{83110927-A728-4147-A6A2-6C06D5CEA8F3}" name="Column11878" dataDxfId="4689"/>
    <tableColumn id="11883" xr3:uid="{E95F9557-69D5-4F39-8CF9-FE5719051602}" name="Column11879" dataDxfId="4688"/>
    <tableColumn id="11884" xr3:uid="{4BD791FF-020D-4C8C-A049-5CAF4456A787}" name="Column11880" dataDxfId="4687"/>
    <tableColumn id="11885" xr3:uid="{80F707D3-CA1A-4018-AC4B-CD6B420969A3}" name="Column11881" dataDxfId="4686"/>
    <tableColumn id="11886" xr3:uid="{768AFA61-2F1C-4701-9E31-1BDE183DABA4}" name="Column11882" dataDxfId="4685"/>
    <tableColumn id="11887" xr3:uid="{0AB6FF6A-1A43-400E-B1A8-5CAD0CF86829}" name="Column11883" dataDxfId="4684"/>
    <tableColumn id="11888" xr3:uid="{1788D87D-A336-4E77-8093-6E65354D9546}" name="Column11884" dataDxfId="4683"/>
    <tableColumn id="11889" xr3:uid="{37AFCD84-556D-4FDC-ADB9-21179233495D}" name="Column11885" dataDxfId="4682"/>
    <tableColumn id="11890" xr3:uid="{2B7A5E18-BC81-4255-A457-1EA28FC6CE3C}" name="Column11886" dataDxfId="4681"/>
    <tableColumn id="11891" xr3:uid="{E69A02EE-E8C1-4FF3-B92E-CFF62C12D443}" name="Column11887" dataDxfId="4680"/>
    <tableColumn id="11892" xr3:uid="{6FFE4F58-013D-47B4-821A-B32F864A888D}" name="Column11888" dataDxfId="4679"/>
    <tableColumn id="11893" xr3:uid="{13534405-2411-46A3-89B8-CB3C18438EF4}" name="Column11889" dataDxfId="4678"/>
    <tableColumn id="11894" xr3:uid="{B2D28380-11A0-4D02-B6C6-C9A247CCC28B}" name="Column11890" dataDxfId="4677"/>
    <tableColumn id="11895" xr3:uid="{1CB76E11-95DD-4FA4-899A-DBB1EF98530A}" name="Column11891" dataDxfId="4676"/>
    <tableColumn id="11896" xr3:uid="{15ED4BE1-92BE-46B1-893E-ABC2F22B4759}" name="Column11892" dataDxfId="4675"/>
    <tableColumn id="11897" xr3:uid="{1FF0F5A6-7065-4C34-B64D-EEE1AB2D927E}" name="Column11893" dataDxfId="4674"/>
    <tableColumn id="11898" xr3:uid="{A5AE9273-5503-47F4-9DFE-D8DADB57F496}" name="Column11894" dataDxfId="4673"/>
    <tableColumn id="11899" xr3:uid="{7535B066-555D-48F1-9D42-30D298BE4417}" name="Column11895" dataDxfId="4672"/>
    <tableColumn id="11900" xr3:uid="{5B89A572-DF4F-499D-A919-3B4FA696D16B}" name="Column11896" dataDxfId="4671"/>
    <tableColumn id="11901" xr3:uid="{1DE2EFC1-0A8D-48B0-968A-C3B9AB087383}" name="Column11897" dataDxfId="4670"/>
    <tableColumn id="11902" xr3:uid="{2038FCAA-ADEB-481D-92A8-79B583797713}" name="Column11898" dataDxfId="4669"/>
    <tableColumn id="11903" xr3:uid="{2E73C3A4-C349-4E6A-83A2-F0851CF34080}" name="Column11899" dataDxfId="4668"/>
    <tableColumn id="11904" xr3:uid="{158472A8-A1D0-4939-8773-2115F6F44FEF}" name="Column11900" dataDxfId="4667"/>
    <tableColumn id="11905" xr3:uid="{1D6A2555-98A4-440D-B2EC-2B91C6A437C8}" name="Column11901" dataDxfId="4666"/>
    <tableColumn id="11906" xr3:uid="{04BF33F6-D806-4FB0-8878-2BB5779BBB53}" name="Column11902" dataDxfId="4665"/>
    <tableColumn id="11907" xr3:uid="{E3EFA988-A9A0-41E2-B25D-DF31A9CEA4F3}" name="Column11903" dataDxfId="4664"/>
    <tableColumn id="11908" xr3:uid="{A197626C-A5F6-4EDD-B6E0-5BD1007C3457}" name="Column11904" dataDxfId="4663"/>
    <tableColumn id="11909" xr3:uid="{A10F5EB2-E6B6-4321-9A70-154550C67962}" name="Column11905" dataDxfId="4662"/>
    <tableColumn id="11910" xr3:uid="{B63F41E6-F0A4-4D03-9AD3-BBD31DE7EC03}" name="Column11906" dataDxfId="4661"/>
    <tableColumn id="11911" xr3:uid="{A79779CC-7578-42D0-8ED4-001B73078525}" name="Column11907" dataDxfId="4660"/>
    <tableColumn id="11912" xr3:uid="{90F8E1E4-0F5C-4E2C-8BBE-54CF09AA939D}" name="Column11908" dataDxfId="4659"/>
    <tableColumn id="11913" xr3:uid="{17A6D07F-3EF1-4301-91F1-EF9307115DC9}" name="Column11909" dataDxfId="4658"/>
    <tableColumn id="11914" xr3:uid="{7714F276-BFB8-4153-AE1F-663DFECD89A4}" name="Column11910" dataDxfId="4657"/>
    <tableColumn id="11915" xr3:uid="{E5739071-1C8F-415B-B861-0C28B6353EFD}" name="Column11911" dataDxfId="4656"/>
    <tableColumn id="11916" xr3:uid="{68347995-AA40-4951-9170-97206922A269}" name="Column11912" dataDxfId="4655"/>
    <tableColumn id="11917" xr3:uid="{3D222ADB-6435-431B-8EA0-1C19791D5D08}" name="Column11913" dataDxfId="4654"/>
    <tableColumn id="11918" xr3:uid="{D66E2BD3-399C-4DF1-A45F-AC9F1BDF37D7}" name="Column11914" dataDxfId="4653"/>
    <tableColumn id="11919" xr3:uid="{2D183B00-7698-417A-902A-36AAA8CB8608}" name="Column11915" dataDxfId="4652"/>
    <tableColumn id="11920" xr3:uid="{F5D71050-DBCD-4B16-91E0-58BB67750BCF}" name="Column11916" dataDxfId="4651"/>
    <tableColumn id="11921" xr3:uid="{91E785BA-3983-418D-9728-2134DF42E9B6}" name="Column11917" dataDxfId="4650"/>
    <tableColumn id="11922" xr3:uid="{E1683E61-8382-4484-B13E-89B2B92EED53}" name="Column11918" dataDxfId="4649"/>
    <tableColumn id="11923" xr3:uid="{9E5E5747-5AA4-4E7A-9A1E-72EDEC177971}" name="Column11919" dataDxfId="4648"/>
    <tableColumn id="11924" xr3:uid="{3B07AB9F-4E7F-48FB-AD39-27ED483A8AF6}" name="Column11920" dataDxfId="4647"/>
    <tableColumn id="11925" xr3:uid="{E8940FBF-2A0C-4011-BF9A-FC9751FBD5ED}" name="Column11921" dataDxfId="4646"/>
    <tableColumn id="11926" xr3:uid="{083DCA91-2202-402E-B28C-7EA2DB47A442}" name="Column11922" dataDxfId="4645"/>
    <tableColumn id="11927" xr3:uid="{83676124-65D2-41FA-A475-8D905B1A803E}" name="Column11923" dataDxfId="4644"/>
    <tableColumn id="11928" xr3:uid="{D791E071-A27E-4140-ACAD-D40D3B624DF1}" name="Column11924" dataDxfId="4643"/>
    <tableColumn id="11929" xr3:uid="{864AD59B-3BEB-4633-B27E-3A82AD140990}" name="Column11925" dataDxfId="4642"/>
    <tableColumn id="11930" xr3:uid="{D91BD81D-E540-47EB-B477-839A6EE2F27B}" name="Column11926" dataDxfId="4641"/>
    <tableColumn id="11931" xr3:uid="{A33C0C9B-61A7-48FC-94D8-9BDC59846ADA}" name="Column11927" dataDxfId="4640"/>
    <tableColumn id="11932" xr3:uid="{1C9E3049-8D4F-4F61-A7B6-1C47785187ED}" name="Column11928" dataDxfId="4639"/>
    <tableColumn id="11933" xr3:uid="{98B613C4-A716-4107-BDBB-1482CC48E16A}" name="Column11929" dataDxfId="4638"/>
    <tableColumn id="11934" xr3:uid="{E342764A-AB24-4C79-AB00-F68D3CF389D8}" name="Column11930" dataDxfId="4637"/>
    <tableColumn id="11935" xr3:uid="{566EAB13-469B-492A-A1BF-218422187161}" name="Column11931" dataDxfId="4636"/>
    <tableColumn id="11936" xr3:uid="{775DB7DF-5442-4771-8E6A-A59D8815BC95}" name="Column11932" dataDxfId="4635"/>
    <tableColumn id="11937" xr3:uid="{63C65D7F-1C3D-4630-9547-CFE91F12E100}" name="Column11933" dataDxfId="4634"/>
    <tableColumn id="11938" xr3:uid="{9F8E5166-3C0C-4C0B-BA68-63F38F45DB14}" name="Column11934" dataDxfId="4633"/>
    <tableColumn id="11939" xr3:uid="{DC95CD6D-3678-47DD-A69B-8F816B9052E4}" name="Column11935" dataDxfId="4632"/>
    <tableColumn id="11940" xr3:uid="{50ED15AB-ABD3-49A9-9D16-5861D82F56E1}" name="Column11936" dataDxfId="4631"/>
    <tableColumn id="11941" xr3:uid="{D4D594C5-296F-4F99-8A4E-2971D7C2CE16}" name="Column11937" dataDxfId="4630"/>
    <tableColumn id="11942" xr3:uid="{1CBF10FE-41C1-4CAE-BB62-9540F106859E}" name="Column11938" dataDxfId="4629"/>
    <tableColumn id="11943" xr3:uid="{927120D0-87A7-4A52-8DFE-6891912C100B}" name="Column11939" dataDxfId="4628"/>
    <tableColumn id="11944" xr3:uid="{80972420-D7A2-4A6A-B56A-129234F9B847}" name="Column11940" dataDxfId="4627"/>
    <tableColumn id="11945" xr3:uid="{1A5F00B4-EA92-41AB-A617-117C43953883}" name="Column11941" dataDxfId="4626"/>
    <tableColumn id="11946" xr3:uid="{6A8B64B9-1794-45DA-B8D9-666512791507}" name="Column11942" dataDxfId="4625"/>
    <tableColumn id="11947" xr3:uid="{EB067805-1669-4DFD-A1C6-EA5E6B7B7ED6}" name="Column11943" dataDxfId="4624"/>
    <tableColumn id="11948" xr3:uid="{2E392996-DE9F-4804-B644-141B8D18AF02}" name="Column11944" dataDxfId="4623"/>
    <tableColumn id="11949" xr3:uid="{33A7B5CB-0893-4058-83A8-60898025E47E}" name="Column11945" dataDxfId="4622"/>
    <tableColumn id="11950" xr3:uid="{585AB313-EB6E-4021-8655-5E5A5B263EFD}" name="Column11946" dataDxfId="4621"/>
    <tableColumn id="11951" xr3:uid="{0BB61840-0312-4B2D-9650-ACD7502A985A}" name="Column11947" dataDxfId="4620"/>
    <tableColumn id="11952" xr3:uid="{7547A05B-3D7B-4D2A-AF54-CCDCDCC4C8FA}" name="Column11948" dataDxfId="4619"/>
    <tableColumn id="11953" xr3:uid="{89104C88-4DAB-4EEE-B495-A4F9F4F78A77}" name="Column11949" dataDxfId="4618"/>
    <tableColumn id="11954" xr3:uid="{7A7663BF-F454-4424-8F70-78A64678A425}" name="Column11950" dataDxfId="4617"/>
    <tableColumn id="11955" xr3:uid="{3AEEF2E0-E821-4CE2-951A-11875C475E59}" name="Column11951" dataDxfId="4616"/>
    <tableColumn id="11956" xr3:uid="{EA76348C-479B-4151-B4C6-02C17F8F302B}" name="Column11952" dataDxfId="4615"/>
    <tableColumn id="11957" xr3:uid="{F25037FF-C5D7-4F0E-8D25-70E6A0AC27B4}" name="Column11953" dataDxfId="4614"/>
    <tableColumn id="11958" xr3:uid="{E1F8A0A9-26DD-4EAB-B950-FA97DDE903BF}" name="Column11954" dataDxfId="4613"/>
    <tableColumn id="11959" xr3:uid="{520B5959-6DD0-42AC-938B-BB6EF96B808B}" name="Column11955" dataDxfId="4612"/>
    <tableColumn id="11960" xr3:uid="{56D8F41D-43EE-4EA7-B51D-125449D21B4B}" name="Column11956" dataDxfId="4611"/>
    <tableColumn id="11961" xr3:uid="{A754B2F3-7C76-4395-B62D-AAB9BBA00808}" name="Column11957" dataDxfId="4610"/>
    <tableColumn id="11962" xr3:uid="{CBC4A893-284B-4A97-94DA-2EB2FC0D57E3}" name="Column11958" dataDxfId="4609"/>
    <tableColumn id="11963" xr3:uid="{2CF43B2F-FA6E-445E-81AF-6726CD235422}" name="Column11959" dataDxfId="4608"/>
    <tableColumn id="11964" xr3:uid="{D4F4B1E0-7208-4F06-A488-40855441B920}" name="Column11960" dataDxfId="4607"/>
    <tableColumn id="11965" xr3:uid="{1853C97B-76D1-434C-8BFC-AF362FE35BE5}" name="Column11961" dataDxfId="4606"/>
    <tableColumn id="11966" xr3:uid="{01AC89A9-7401-4970-9705-4FDB24B5928C}" name="Column11962" dataDxfId="4605"/>
    <tableColumn id="11967" xr3:uid="{1B4FE3AF-5C49-41A0-AD33-247B13705275}" name="Column11963" dataDxfId="4604"/>
    <tableColumn id="11968" xr3:uid="{E96B6E15-2A1D-4D39-A3C6-F38CBE85344C}" name="Column11964" dataDxfId="4603"/>
    <tableColumn id="11969" xr3:uid="{FD5EFAFC-33C4-45BA-B0E1-F47A266658AA}" name="Column11965" dataDxfId="4602"/>
    <tableColumn id="11970" xr3:uid="{CDDCAAFD-F5F5-42F7-8436-18858EB1ED87}" name="Column11966" dataDxfId="4601"/>
    <tableColumn id="11971" xr3:uid="{2765615B-9081-4D9F-AB00-160C7CA24AA9}" name="Column11967" dataDxfId="4600"/>
    <tableColumn id="11972" xr3:uid="{85B0CABD-C402-4735-A431-6860E46E860A}" name="Column11968" dataDxfId="4599"/>
    <tableColumn id="11973" xr3:uid="{5CE233B1-1EFE-4F32-B64A-EA762C7F9D61}" name="Column11969" dataDxfId="4598"/>
    <tableColumn id="11974" xr3:uid="{A45608C3-2D4D-4E19-AAC5-5122075B3E19}" name="Column11970" dataDxfId="4597"/>
    <tableColumn id="11975" xr3:uid="{4F54E4A6-25FA-4C48-8ED0-3C06849B3544}" name="Column11971" dataDxfId="4596"/>
    <tableColumn id="11976" xr3:uid="{99231CCF-4F50-4E16-BC01-92FA36EEE04B}" name="Column11972" dataDxfId="4595"/>
    <tableColumn id="11977" xr3:uid="{ED4E57A7-15F7-46F0-80AB-B4AADFF2B027}" name="Column11973" dataDxfId="4594"/>
    <tableColumn id="11978" xr3:uid="{1C263E45-4415-44F4-BB62-CB637BBAC2C7}" name="Column11974" dataDxfId="4593"/>
    <tableColumn id="11979" xr3:uid="{DCDA32E2-B9B4-48FD-93D1-5FDFAE9D5487}" name="Column11975" dataDxfId="4592"/>
    <tableColumn id="11980" xr3:uid="{253BBDA9-2D7B-4DD0-95A9-5FB2A1E77968}" name="Column11976" dataDxfId="4591"/>
    <tableColumn id="11981" xr3:uid="{3DC992B4-E576-4031-89C5-A6EC959EEC4B}" name="Column11977" dataDxfId="4590"/>
    <tableColumn id="11982" xr3:uid="{8FF77506-121B-439B-89BC-3CCC9CF0C495}" name="Column11978" dataDxfId="4589"/>
    <tableColumn id="11983" xr3:uid="{3E97E1E6-8E19-4F31-AD50-F1806F724ECC}" name="Column11979" dataDxfId="4588"/>
    <tableColumn id="11984" xr3:uid="{8048957B-AE37-44A3-A27D-44C5314777A7}" name="Column11980" dataDxfId="4587"/>
    <tableColumn id="11985" xr3:uid="{617D260C-BCB9-45D7-B08B-D777105CC4A2}" name="Column11981" dataDxfId="4586"/>
    <tableColumn id="11986" xr3:uid="{B20B55F2-4E39-4E02-A9D1-40A71E59C263}" name="Column11982" dataDxfId="4585"/>
    <tableColumn id="11987" xr3:uid="{5F7819AF-4597-4FBB-BE8F-5FA49779A651}" name="Column11983" dataDxfId="4584"/>
    <tableColumn id="11988" xr3:uid="{926A9ABC-45ED-4B54-BC61-D7BCC23F51D5}" name="Column11984" dataDxfId="4583"/>
    <tableColumn id="11989" xr3:uid="{148B3541-0E2B-4805-9551-D1320D9CF133}" name="Column11985" dataDxfId="4582"/>
    <tableColumn id="11990" xr3:uid="{45FD4713-AC5F-4FF0-BE8F-D7CBDC90FD93}" name="Column11986" dataDxfId="4581"/>
    <tableColumn id="11991" xr3:uid="{626F1F6B-C5A5-4ADF-BB7B-92074DF8E737}" name="Column11987" dataDxfId="4580"/>
    <tableColumn id="11992" xr3:uid="{28CCCC34-8133-4295-B4CE-132B2FED402A}" name="Column11988" dataDxfId="4579"/>
    <tableColumn id="11993" xr3:uid="{BA997BF4-7185-4FEC-A2AA-DFB0B164EA0F}" name="Column11989" dataDxfId="4578"/>
    <tableColumn id="11994" xr3:uid="{2915A656-EEA8-4BAE-BFCB-C132CC26FF86}" name="Column11990" dataDxfId="4577"/>
    <tableColumn id="11995" xr3:uid="{EE691330-A111-4B97-B246-DFF23D830B8B}" name="Column11991" dataDxfId="4576"/>
    <tableColumn id="11996" xr3:uid="{A0F9ED33-26AF-4D53-B262-F13AE5C6FFED}" name="Column11992" dataDxfId="4575"/>
    <tableColumn id="11997" xr3:uid="{96930C50-7545-4652-95F5-F2E9E777E86E}" name="Column11993" dataDxfId="4574"/>
    <tableColumn id="11998" xr3:uid="{BE445B4F-7265-48F0-A459-7AD37C58CA45}" name="Column11994" dataDxfId="4573"/>
    <tableColumn id="11999" xr3:uid="{0A18A16A-3CDA-446F-ACCC-0776EA165330}" name="Column11995" dataDxfId="4572"/>
    <tableColumn id="12000" xr3:uid="{996B311B-643F-4077-B3B6-68C76EC4FC8A}" name="Column11996" dataDxfId="4571"/>
    <tableColumn id="12001" xr3:uid="{74A00CB6-FD4C-46FC-A3CC-8D822D7284F8}" name="Column11997" dataDxfId="4570"/>
    <tableColumn id="12002" xr3:uid="{E72BB933-17DE-42CB-9677-E6E739EE6DF6}" name="Column11998" dataDxfId="4569"/>
    <tableColumn id="12003" xr3:uid="{D35E592F-7248-491F-9867-DCBBF24CA503}" name="Column11999" dataDxfId="4568"/>
    <tableColumn id="12004" xr3:uid="{B08F500E-D434-4719-AD8C-6E6031E66DD2}" name="Column12000" dataDxfId="4567"/>
    <tableColumn id="12005" xr3:uid="{61FD9896-2688-476C-A59D-D7B84C95FDD7}" name="Column12001" dataDxfId="4566"/>
    <tableColumn id="12006" xr3:uid="{216DC8AA-6A52-4CF6-BF54-6D759A9120D5}" name="Column12002" dataDxfId="4565"/>
    <tableColumn id="12007" xr3:uid="{54402B01-C35D-4739-884D-ABBFB5867559}" name="Column12003" dataDxfId="4564"/>
    <tableColumn id="12008" xr3:uid="{F49EAE53-FB2D-4E9F-976B-2E60BBCC84E3}" name="Column12004" dataDxfId="4563"/>
    <tableColumn id="12009" xr3:uid="{FAC7181A-0367-448C-A824-36FEFFF7ED0D}" name="Column12005" dataDxfId="4562"/>
    <tableColumn id="12010" xr3:uid="{04FAE625-41E1-4461-A035-21C4A18761C0}" name="Column12006" dataDxfId="4561"/>
    <tableColumn id="12011" xr3:uid="{FB9135BD-6681-4F7C-ABD8-C0650DB96D2D}" name="Column12007" dataDxfId="4560"/>
    <tableColumn id="12012" xr3:uid="{0A4BDAEE-A117-4AC8-93FF-6A00FF48865F}" name="Column12008" dataDxfId="4559"/>
    <tableColumn id="12013" xr3:uid="{6A9875C6-B351-4BF4-A848-6D94E9CC52A0}" name="Column12009" dataDxfId="4558"/>
    <tableColumn id="12014" xr3:uid="{4D9B64A4-7914-4DC2-8B59-424FB5D39880}" name="Column12010" dataDxfId="4557"/>
    <tableColumn id="12015" xr3:uid="{D49CAB7D-C5BB-44D4-9F1D-86E7995AE90E}" name="Column12011" dataDxfId="4556"/>
    <tableColumn id="12016" xr3:uid="{1D68CCF5-4657-4250-BBF2-18A22EE54C29}" name="Column12012" dataDxfId="4555"/>
    <tableColumn id="12017" xr3:uid="{B5CB9306-6297-433D-B732-DE195C52EE32}" name="Column12013" dataDxfId="4554"/>
    <tableColumn id="12018" xr3:uid="{2A6285C4-CEBE-4A5A-B9ED-CB0EE61EE75B}" name="Column12014" dataDxfId="4553"/>
    <tableColumn id="12019" xr3:uid="{083B7F92-A110-4D9F-A35B-5D1F048FBA3F}" name="Column12015" dataDxfId="4552"/>
    <tableColumn id="12020" xr3:uid="{7CF1C959-08B0-48C7-9604-DB8E9A2121BC}" name="Column12016" dataDxfId="4551"/>
    <tableColumn id="12021" xr3:uid="{B84AB848-FBBE-4811-B780-AC43FE16C9F2}" name="Column12017" dataDxfId="4550"/>
    <tableColumn id="12022" xr3:uid="{0DA835F8-9A39-4F95-AE95-8B9A4461F88A}" name="Column12018" dataDxfId="4549"/>
    <tableColumn id="12023" xr3:uid="{E61E9A79-AD99-4994-8975-A7B364A3AC70}" name="Column12019" dataDxfId="4548"/>
    <tableColumn id="12024" xr3:uid="{DB236231-2551-4A88-906B-8CF660B37C24}" name="Column12020" dataDxfId="4547"/>
    <tableColumn id="12025" xr3:uid="{9A4A1C4B-8DFB-435C-B861-1814FF2E9BE1}" name="Column12021" dataDxfId="4546"/>
    <tableColumn id="12026" xr3:uid="{937D7C90-93B8-43CC-855B-7581CD497032}" name="Column12022" dataDxfId="4545"/>
    <tableColumn id="12027" xr3:uid="{23AB2C91-EEAA-443E-9201-14217E840B9C}" name="Column12023" dataDxfId="4544"/>
    <tableColumn id="12028" xr3:uid="{2A72AA0A-F01A-4577-85CA-53F7781416E2}" name="Column12024" dataDxfId="4543"/>
    <tableColumn id="12029" xr3:uid="{1FA38A0C-2758-4AFC-AF50-C2AD3A781B95}" name="Column12025" dataDxfId="4542"/>
    <tableColumn id="12030" xr3:uid="{8CE257FD-C577-4AA6-87C2-464E51B6DD8F}" name="Column12026" dataDxfId="4541"/>
    <tableColumn id="12031" xr3:uid="{AACEF5D6-52AB-42A1-9030-44D966E3AE17}" name="Column12027" dataDxfId="4540"/>
    <tableColumn id="12032" xr3:uid="{701112A5-4AEC-497B-8663-761B55546A29}" name="Column12028" dataDxfId="4539"/>
    <tableColumn id="12033" xr3:uid="{4E4F8251-16A0-48C2-9774-4293A64AB1D5}" name="Column12029" dataDxfId="4538"/>
    <tableColumn id="12034" xr3:uid="{B7D54850-22E8-4524-A0BD-BF23E64C2158}" name="Column12030" dataDxfId="4537"/>
    <tableColumn id="12035" xr3:uid="{44D1980A-34FA-42B8-9B50-E7C457659D7D}" name="Column12031" dataDxfId="4536"/>
    <tableColumn id="12036" xr3:uid="{7A428E39-FDFB-4BF4-9FE0-CD09F190FA54}" name="Column12032" dataDxfId="4535"/>
    <tableColumn id="12037" xr3:uid="{E8822F5E-6CEF-48B9-82AD-88A16578C093}" name="Column12033" dataDxfId="4534"/>
    <tableColumn id="12038" xr3:uid="{3D9CB84F-7559-4CA7-B52F-FB7975B59606}" name="Column12034" dataDxfId="4533"/>
    <tableColumn id="12039" xr3:uid="{FFBFD342-D6F7-416B-9A9F-3234C798EB74}" name="Column12035" dataDxfId="4532"/>
    <tableColumn id="12040" xr3:uid="{A6C7DE91-AE98-47D2-AE58-370CC34193CE}" name="Column12036" dataDxfId="4531"/>
    <tableColumn id="12041" xr3:uid="{8F67CD81-9833-4899-8010-E4ACF80A613A}" name="Column12037" dataDxfId="4530"/>
    <tableColumn id="12042" xr3:uid="{A01E483F-04C2-4895-84E2-94159FB93B41}" name="Column12038" dataDxfId="4529"/>
    <tableColumn id="12043" xr3:uid="{C7969EBE-ED3D-46EB-87B3-904E2F03F81C}" name="Column12039" dataDxfId="4528"/>
    <tableColumn id="12044" xr3:uid="{5D1FE0EC-119F-477F-9020-191CAEFFE42F}" name="Column12040" dataDxfId="4527"/>
    <tableColumn id="12045" xr3:uid="{5E6DE95F-9566-445B-A76C-03FF423554FB}" name="Column12041" dataDxfId="4526"/>
    <tableColumn id="12046" xr3:uid="{65396342-0297-4F14-9229-13F88B4F84A0}" name="Column12042" dataDxfId="4525"/>
    <tableColumn id="12047" xr3:uid="{51516C8A-0EBC-42B1-B78D-2527570141B4}" name="Column12043" dataDxfId="4524"/>
    <tableColumn id="12048" xr3:uid="{F4537831-5334-4D3A-BB87-FE4A5E30061E}" name="Column12044" dataDxfId="4523"/>
    <tableColumn id="12049" xr3:uid="{F61A7538-7BFD-41A7-B6B6-B4D396C468F0}" name="Column12045" dataDxfId="4522"/>
    <tableColumn id="12050" xr3:uid="{B7C0EEFA-F03B-4FCE-89F5-14164219D995}" name="Column12046" dataDxfId="4521"/>
    <tableColumn id="12051" xr3:uid="{B00DABB0-BED8-4D78-9A20-21C93873F9F5}" name="Column12047" dataDxfId="4520"/>
    <tableColumn id="12052" xr3:uid="{1AE0D7A7-2E33-4C24-BE94-E6E5E6C64941}" name="Column12048" dataDxfId="4519"/>
    <tableColumn id="12053" xr3:uid="{FA44461A-8AD0-4A9E-AED6-4225A9987921}" name="Column12049" dataDxfId="4518"/>
    <tableColumn id="12054" xr3:uid="{C2C8F502-55BB-42D5-BEC1-0CF7395075D3}" name="Column12050" dataDxfId="4517"/>
    <tableColumn id="12055" xr3:uid="{38F6A1E8-8C7D-42BD-AF6B-31CB4C0CBDAE}" name="Column12051" dataDxfId="4516"/>
    <tableColumn id="12056" xr3:uid="{46AA3958-C90B-4E8C-A233-F54B306F7D20}" name="Column12052" dataDxfId="4515"/>
    <tableColumn id="12057" xr3:uid="{B2654385-1742-4639-BFA7-E4EE28E01FBB}" name="Column12053" dataDxfId="4514"/>
    <tableColumn id="12058" xr3:uid="{4524E353-8982-4147-9DC9-F08B07E3976D}" name="Column12054" dataDxfId="4513"/>
    <tableColumn id="12059" xr3:uid="{C330F535-87A0-4BEA-9517-87EB5891B891}" name="Column12055" dataDxfId="4512"/>
    <tableColumn id="12060" xr3:uid="{16006242-4D64-40D6-ABE9-FAA31E43B1D7}" name="Column12056" dataDxfId="4511"/>
    <tableColumn id="12061" xr3:uid="{6F31F80E-E082-4569-BF61-1B4DD0DEA83F}" name="Column12057" dataDxfId="4510"/>
    <tableColumn id="12062" xr3:uid="{22AFE0F6-0A2F-4BD0-9D5A-702CDBD641D5}" name="Column12058" dataDxfId="4509"/>
    <tableColumn id="12063" xr3:uid="{D41A542B-D0A7-4C46-BFA5-3D0F7C9EAB98}" name="Column12059" dataDxfId="4508"/>
    <tableColumn id="12064" xr3:uid="{48B6CF6B-A01D-42BB-A609-7B0E336E4897}" name="Column12060" dataDxfId="4507"/>
    <tableColumn id="12065" xr3:uid="{AE67D4A8-9372-4B5C-8710-0D40FDE9F79D}" name="Column12061" dataDxfId="4506"/>
    <tableColumn id="12066" xr3:uid="{15F33DEF-E77B-401D-8D66-55A910B93A87}" name="Column12062" dataDxfId="4505"/>
    <tableColumn id="12067" xr3:uid="{B12FEE32-B870-4FB7-80EE-B0E3B9887D2A}" name="Column12063" dataDxfId="4504"/>
    <tableColumn id="12068" xr3:uid="{F4F580B2-57B7-4AF9-8F44-83E5AAB36DD2}" name="Column12064" dataDxfId="4503"/>
    <tableColumn id="12069" xr3:uid="{0EFE062C-5168-4D84-9AF8-D39CF80E08D8}" name="Column12065" dataDxfId="4502"/>
    <tableColumn id="12070" xr3:uid="{3DEBB734-2236-4BF5-A9B7-44FA42DB526D}" name="Column12066" dataDxfId="4501"/>
    <tableColumn id="12071" xr3:uid="{227CB29D-2492-4009-8296-6C9C5C065BAB}" name="Column12067" dataDxfId="4500"/>
    <tableColumn id="12072" xr3:uid="{6E492627-90F8-464E-83DA-5CA028E89587}" name="Column12068" dataDxfId="4499"/>
    <tableColumn id="12073" xr3:uid="{0C5D55EC-E90A-4D50-AA93-4FAD04B07336}" name="Column12069" dataDxfId="4498"/>
    <tableColumn id="12074" xr3:uid="{52877D11-DED0-4DEA-B82B-4EDED53EDBF2}" name="Column12070" dataDxfId="4497"/>
    <tableColumn id="12075" xr3:uid="{6938452E-A79F-4321-8679-B339952B9257}" name="Column12071" dataDxfId="4496"/>
    <tableColumn id="12076" xr3:uid="{93DB4118-5247-47ED-B1D5-A026CE9938FA}" name="Column12072" dataDxfId="4495"/>
    <tableColumn id="12077" xr3:uid="{5CD6CA59-C3C1-4BD5-8B87-159903CDAA5D}" name="Column12073" dataDxfId="4494"/>
    <tableColumn id="12078" xr3:uid="{C8A55A47-44F2-42EA-8F52-664CB20ECCC9}" name="Column12074" dataDxfId="4493"/>
    <tableColumn id="12079" xr3:uid="{7A2D5B35-7D26-4245-B850-00645B72E26F}" name="Column12075" dataDxfId="4492"/>
    <tableColumn id="12080" xr3:uid="{AA6D1FFC-5EC3-4E5A-9A78-446EA88D5B85}" name="Column12076" dataDxfId="4491"/>
    <tableColumn id="12081" xr3:uid="{93A96C76-3EDC-44FD-809E-8A5C2C2E5B60}" name="Column12077" dataDxfId="4490"/>
    <tableColumn id="12082" xr3:uid="{2910008E-5555-4F02-ABCE-769455C00884}" name="Column12078" dataDxfId="4489"/>
    <tableColumn id="12083" xr3:uid="{CB5E907D-85BB-4C11-8847-7635964D740B}" name="Column12079" dataDxfId="4488"/>
    <tableColumn id="12084" xr3:uid="{A2F784FA-AE80-495E-A602-EF3CF3CA7D2A}" name="Column12080" dataDxfId="4487"/>
    <tableColumn id="12085" xr3:uid="{F024224B-740D-4E3B-9756-93EAD6C142E7}" name="Column12081" dataDxfId="4486"/>
    <tableColumn id="12086" xr3:uid="{AB2A63AA-932F-473D-8C6A-BDF634B677BD}" name="Column12082" dataDxfId="4485"/>
    <tableColumn id="12087" xr3:uid="{1EE557BE-2FCE-4A82-803D-312967F9F391}" name="Column12083" dataDxfId="4484"/>
    <tableColumn id="12088" xr3:uid="{4C12A70F-0F76-4A08-810D-9BF614B23858}" name="Column12084" dataDxfId="4483"/>
    <tableColumn id="12089" xr3:uid="{666C8DB4-88B2-4146-8622-AD14B14DA68C}" name="Column12085" dataDxfId="4482"/>
    <tableColumn id="12090" xr3:uid="{67A1A3D2-FBB8-490D-830C-C8F7CAA7F09F}" name="Column12086" dataDxfId="4481"/>
    <tableColumn id="12091" xr3:uid="{11355331-4B60-4824-93FE-8CEE0EE16E44}" name="Column12087" dataDxfId="4480"/>
    <tableColumn id="12092" xr3:uid="{637F02F7-9053-4294-A590-0C64C9EB5579}" name="Column12088" dataDxfId="4479"/>
    <tableColumn id="12093" xr3:uid="{F06F745D-B9EC-4771-901F-64C9C0C516D6}" name="Column12089" dataDxfId="4478"/>
    <tableColumn id="12094" xr3:uid="{A7AB7C95-5232-48E7-86C6-4860118A0682}" name="Column12090" dataDxfId="4477"/>
    <tableColumn id="12095" xr3:uid="{B9A365B6-C22E-49E6-9D7E-C0CBB6B8D3FB}" name="Column12091" dataDxfId="4476"/>
    <tableColumn id="12096" xr3:uid="{0DAEE654-CFF8-4BF2-BCAF-60C69170A86A}" name="Column12092" dataDxfId="4475"/>
    <tableColumn id="12097" xr3:uid="{CF0AD392-3C8D-484B-A9D3-AFF1F28CA0DA}" name="Column12093" dataDxfId="4474"/>
    <tableColumn id="12098" xr3:uid="{A00DA5D1-9D2D-4A38-91F5-B8116E217E63}" name="Column12094" dataDxfId="4473"/>
    <tableColumn id="12099" xr3:uid="{877E5CA1-096E-4909-B7E8-EBE36169670C}" name="Column12095" dataDxfId="4472"/>
    <tableColumn id="12100" xr3:uid="{9B3A06B2-08E4-4AA7-8E3A-2EB8E640B936}" name="Column12096" dataDxfId="4471"/>
    <tableColumn id="12101" xr3:uid="{83ED0EBA-B479-4A6A-BA49-F1A96FF6AB8A}" name="Column12097" dataDxfId="4470"/>
    <tableColumn id="12102" xr3:uid="{BF4BC1CC-97E2-402C-ABD9-6A2E32DD7791}" name="Column12098" dataDxfId="4469"/>
    <tableColumn id="12103" xr3:uid="{08E8D711-98B6-4930-8432-E74BDF05C120}" name="Column12099" dataDxfId="4468"/>
    <tableColumn id="12104" xr3:uid="{61F1D958-98E4-44BC-86E9-13625169F9EA}" name="Column12100" dataDxfId="4467"/>
    <tableColumn id="12105" xr3:uid="{2A85D5AA-3BF0-4365-B8AB-E17EE76A8E12}" name="Column12101" dataDxfId="4466"/>
    <tableColumn id="12106" xr3:uid="{133DB23C-4F87-46E8-A7C8-B535999632E9}" name="Column12102" dataDxfId="4465"/>
    <tableColumn id="12107" xr3:uid="{F4CF3E00-9AC6-4CEC-A761-183CC1F93051}" name="Column12103" dataDxfId="4464"/>
    <tableColumn id="12108" xr3:uid="{5159638B-73BA-4226-9CFA-59ABE7DCBE64}" name="Column12104" dataDxfId="4463"/>
    <tableColumn id="12109" xr3:uid="{6F18D80B-8F6B-4D8C-9FD8-84CC08957A57}" name="Column12105" dataDxfId="4462"/>
    <tableColumn id="12110" xr3:uid="{CE9E187D-D859-433F-8050-C15EB986F85D}" name="Column12106" dataDxfId="4461"/>
    <tableColumn id="12111" xr3:uid="{291FC362-57A8-4E04-83B2-65FCD603DF2F}" name="Column12107" dataDxfId="4460"/>
    <tableColumn id="12112" xr3:uid="{A2A27DC5-216E-46E8-B10A-DEB27139BBE3}" name="Column12108" dataDxfId="4459"/>
    <tableColumn id="12113" xr3:uid="{5C50E258-A39A-4DE3-93D3-00C4B5EDAB91}" name="Column12109" dataDxfId="4458"/>
    <tableColumn id="12114" xr3:uid="{56056133-BF66-4A3E-B76E-C48763DB839C}" name="Column12110" dataDxfId="4457"/>
    <tableColumn id="12115" xr3:uid="{94EC0409-0491-4EBC-8532-F4CE62AFCB4C}" name="Column12111" dataDxfId="4456"/>
    <tableColumn id="12116" xr3:uid="{9053B7DE-6B5F-448F-A879-38EAC19604CB}" name="Column12112" dataDxfId="4455"/>
    <tableColumn id="12117" xr3:uid="{843D7F9A-71BD-4650-8251-B394FDEC396B}" name="Column12113" dataDxfId="4454"/>
    <tableColumn id="12118" xr3:uid="{14BC9FFB-6851-488E-97B0-14EFAA602DDE}" name="Column12114" dataDxfId="4453"/>
    <tableColumn id="12119" xr3:uid="{7F236AF6-7EFA-49C7-B75C-5487B3B609D9}" name="Column12115" dataDxfId="4452"/>
    <tableColumn id="12120" xr3:uid="{F5A39337-2552-4A77-B76E-0F53BA6153F2}" name="Column12116" dataDxfId="4451"/>
    <tableColumn id="12121" xr3:uid="{73A8F0C7-C767-4EB0-81A7-C6AC0285BBD6}" name="Column12117" dataDxfId="4450"/>
    <tableColumn id="12122" xr3:uid="{CAFA20C1-82CE-4BF2-9050-B4A928A7C369}" name="Column12118" dataDxfId="4449"/>
    <tableColumn id="12123" xr3:uid="{FF369C0E-EC99-4712-9A32-2A44CFDA0E4C}" name="Column12119" dataDxfId="4448"/>
    <tableColumn id="12124" xr3:uid="{BBF18071-B0D6-468F-B079-0FF05BBB4CFF}" name="Column12120" dataDxfId="4447"/>
    <tableColumn id="12125" xr3:uid="{8B2E528D-F385-44A2-BCA6-E934674E7131}" name="Column12121" dataDxfId="4446"/>
    <tableColumn id="12126" xr3:uid="{3139F27C-91B1-4146-ABEE-7AD7964E3506}" name="Column12122" dataDxfId="4445"/>
    <tableColumn id="12127" xr3:uid="{E99B4FBB-D7E0-4709-84A5-96C31A7C9A5B}" name="Column12123" dataDxfId="4444"/>
    <tableColumn id="12128" xr3:uid="{DFB308A8-4DAF-4465-BC90-1071E64CC27B}" name="Column12124" dataDxfId="4443"/>
    <tableColumn id="12129" xr3:uid="{5989E21F-4375-4CD9-9DA2-C0B9833D97BC}" name="Column12125" dataDxfId="4442"/>
    <tableColumn id="12130" xr3:uid="{D0167029-F518-4C6B-A9DB-5C26B7363B91}" name="Column12126" dataDxfId="4441"/>
    <tableColumn id="12131" xr3:uid="{1AA3213C-8283-4F9D-BF97-B34475D4F1B9}" name="Column12127" dataDxfId="4440"/>
    <tableColumn id="12132" xr3:uid="{B9D31B0B-D53A-4C72-9392-B5DE86CD6489}" name="Column12128" dataDxfId="4439"/>
    <tableColumn id="12133" xr3:uid="{FF67891A-7D2B-46B6-A773-850829B740AA}" name="Column12129" dataDxfId="4438"/>
    <tableColumn id="12134" xr3:uid="{D19BB4CD-97C9-47C3-89C3-CDB3B2062409}" name="Column12130" dataDxfId="4437"/>
    <tableColumn id="12135" xr3:uid="{16E94EAD-204B-404C-A4ED-123AC9C78CEE}" name="Column12131" dataDxfId="4436"/>
    <tableColumn id="12136" xr3:uid="{F66B3526-5AE1-4947-BBA6-6CB05570C6DA}" name="Column12132" dataDxfId="4435"/>
    <tableColumn id="12137" xr3:uid="{80D82AB6-C1B2-4973-9136-442EF5CCE332}" name="Column12133" dataDxfId="4434"/>
    <tableColumn id="12138" xr3:uid="{18CFF5A7-5284-4847-86C0-0A8F3733120F}" name="Column12134" dataDxfId="4433"/>
    <tableColumn id="12139" xr3:uid="{8F474087-A118-4CFE-92D3-262686C34816}" name="Column12135" dataDxfId="4432"/>
    <tableColumn id="12140" xr3:uid="{DC3F6EA8-AF78-45E6-8E35-6C4CEDD79012}" name="Column12136" dataDxfId="4431"/>
    <tableColumn id="12141" xr3:uid="{41A0954D-0484-49D5-9025-0DC97ECB72ED}" name="Column12137" dataDxfId="4430"/>
    <tableColumn id="12142" xr3:uid="{28E437AD-240C-4246-99C9-3D49564D6550}" name="Column12138" dataDxfId="4429"/>
    <tableColumn id="12143" xr3:uid="{35F03318-5789-4738-9B49-FA81FFCF6530}" name="Column12139" dataDxfId="4428"/>
    <tableColumn id="12144" xr3:uid="{C0738C6D-99D2-4BC1-AE34-B2D57D49CD72}" name="Column12140" dataDxfId="4427"/>
    <tableColumn id="12145" xr3:uid="{414BEBA9-D2DC-4BFC-91A7-D1A5A51866C9}" name="Column12141" dataDxfId="4426"/>
    <tableColumn id="12146" xr3:uid="{D0E53A7E-E99F-417C-8BCA-D442538B38E1}" name="Column12142" dataDxfId="4425"/>
    <tableColumn id="12147" xr3:uid="{7C75D742-45AC-41EF-A17B-324EDB2E015B}" name="Column12143" dataDxfId="4424"/>
    <tableColumn id="12148" xr3:uid="{1D1251D8-082A-4470-B1E6-8C7332308D98}" name="Column12144" dataDxfId="4423"/>
    <tableColumn id="12149" xr3:uid="{0B1AA310-2035-4D85-87CC-931F6D4F243C}" name="Column12145" dataDxfId="4422"/>
    <tableColumn id="12150" xr3:uid="{3B1742F2-0C00-4F53-88B7-BA5EDB4C05E5}" name="Column12146" dataDxfId="4421"/>
    <tableColumn id="12151" xr3:uid="{E073808F-E306-4ACB-8F7D-F69DDA342995}" name="Column12147" dataDxfId="4420"/>
    <tableColumn id="12152" xr3:uid="{29AA69D6-E57E-4DBF-A9F4-798D17AD893C}" name="Column12148" dataDxfId="4419"/>
    <tableColumn id="12153" xr3:uid="{E87391E9-2368-4558-81F7-D4C11B2680A6}" name="Column12149" dataDxfId="4418"/>
    <tableColumn id="12154" xr3:uid="{598719FE-8A21-4EFC-B5AA-5FCEE155E850}" name="Column12150" dataDxfId="4417"/>
    <tableColumn id="12155" xr3:uid="{51B33F5F-A7C8-4961-B188-5C5CBFF3649C}" name="Column12151" dataDxfId="4416"/>
    <tableColumn id="12156" xr3:uid="{B4925597-CC17-447C-B5A1-5AF1F032B186}" name="Column12152" dataDxfId="4415"/>
    <tableColumn id="12157" xr3:uid="{4CD04276-D194-42D0-A730-D25785C5EC56}" name="Column12153" dataDxfId="4414"/>
    <tableColumn id="12158" xr3:uid="{8BC16DE1-4328-4A33-9BD3-C3D45B0CC383}" name="Column12154" dataDxfId="4413"/>
    <tableColumn id="12159" xr3:uid="{7F4019EA-7F4E-4BCB-A33E-37B8CA95F7E7}" name="Column12155" dataDxfId="4412"/>
    <tableColumn id="12160" xr3:uid="{D2C7EC6C-5821-4EC1-BF97-9BBD8AAAB919}" name="Column12156" dataDxfId="4411"/>
    <tableColumn id="12161" xr3:uid="{356223F2-CADD-4734-9CA4-6120A776FFDB}" name="Column12157" dataDxfId="4410"/>
    <tableColumn id="12162" xr3:uid="{9E1B50C4-5C70-4078-8986-E4C7D932F6AC}" name="Column12158" dataDxfId="4409"/>
    <tableColumn id="12163" xr3:uid="{CA0C36DB-4112-41D2-8276-68B9C123270D}" name="Column12159" dataDxfId="4408"/>
    <tableColumn id="12164" xr3:uid="{8258FB68-48E0-46FB-9604-A2A461F1FD43}" name="Column12160" dataDxfId="4407"/>
    <tableColumn id="12165" xr3:uid="{16AEC8EC-E375-4992-A7D6-33081E73E93D}" name="Column12161" dataDxfId="4406"/>
    <tableColumn id="12166" xr3:uid="{D6A15952-3B55-4213-84A1-A6478D96506A}" name="Column12162" dataDxfId="4405"/>
    <tableColumn id="12167" xr3:uid="{C7D3D8B0-15E8-4636-90C6-E747E15C6185}" name="Column12163" dataDxfId="4404"/>
    <tableColumn id="12168" xr3:uid="{E386F5F1-AEDE-4860-9FDC-FC769E7B995A}" name="Column12164" dataDxfId="4403"/>
    <tableColumn id="12169" xr3:uid="{806EB81B-F23C-4D3B-ACC7-3ED75FB2062B}" name="Column12165" dataDxfId="4402"/>
    <tableColumn id="12170" xr3:uid="{EEF708B6-CA2C-4936-9886-4A6C05DEEFC6}" name="Column12166" dataDxfId="4401"/>
    <tableColumn id="12171" xr3:uid="{22B3A4FC-4ECC-48B2-9B66-D044B3C10E8C}" name="Column12167" dataDxfId="4400"/>
    <tableColumn id="12172" xr3:uid="{99DC245D-F83F-4EF6-B07A-BE59497E601E}" name="Column12168" dataDxfId="4399"/>
    <tableColumn id="12173" xr3:uid="{29E8312C-BFE3-4AAB-A88C-7B2234C89920}" name="Column12169" dataDxfId="4398"/>
    <tableColumn id="12174" xr3:uid="{2228D13C-5CBA-4A5F-B3A9-AAE1A0F39DF5}" name="Column12170" dataDxfId="4397"/>
    <tableColumn id="12175" xr3:uid="{059123A4-2822-40AE-9E49-F88C1F51C861}" name="Column12171" dataDxfId="4396"/>
    <tableColumn id="12176" xr3:uid="{85CB9875-91E3-4817-B271-A88EDD5392F5}" name="Column12172" dataDxfId="4395"/>
    <tableColumn id="12177" xr3:uid="{C46B6964-3FDD-43CE-AC26-0CC6F64E33B2}" name="Column12173" dataDxfId="4394"/>
    <tableColumn id="12178" xr3:uid="{45F226B9-ED80-4E22-AB0B-BB5FBAC1997C}" name="Column12174" dataDxfId="4393"/>
    <tableColumn id="12179" xr3:uid="{A4646829-FD9E-463F-9375-B5E12B2727E5}" name="Column12175" dataDxfId="4392"/>
    <tableColumn id="12180" xr3:uid="{39FCB977-7C1A-45AD-BC22-FCA8BA7AE030}" name="Column12176" dataDxfId="4391"/>
    <tableColumn id="12181" xr3:uid="{2DE51109-5440-48D5-B604-239681A052A1}" name="Column12177" dataDxfId="4390"/>
    <tableColumn id="12182" xr3:uid="{74CEF3CB-0DF7-454A-ABEC-B77CC3A49B1B}" name="Column12178" dataDxfId="4389"/>
    <tableColumn id="12183" xr3:uid="{D527AF09-8032-46E2-B8D0-93B88D032AC9}" name="Column12179" dataDxfId="4388"/>
    <tableColumn id="12184" xr3:uid="{DFBDA25B-5489-46D4-8AB5-D78480857F23}" name="Column12180" dataDxfId="4387"/>
    <tableColumn id="12185" xr3:uid="{361F7CBB-4A3E-45C5-A216-AE736A28681A}" name="Column12181" dataDxfId="4386"/>
    <tableColumn id="12186" xr3:uid="{D2F53B85-B8FB-45DF-9609-1B474CC8A44B}" name="Column12182" dataDxfId="4385"/>
    <tableColumn id="12187" xr3:uid="{7CAE3662-19ED-459F-89CB-784403551BC6}" name="Column12183" dataDxfId="4384"/>
    <tableColumn id="12188" xr3:uid="{8C3A31CD-E5BB-4E2A-B3BE-430AB484082F}" name="Column12184" dataDxfId="4383"/>
    <tableColumn id="12189" xr3:uid="{81419A69-C250-4368-A4D2-426C085C9B31}" name="Column12185" dataDxfId="4382"/>
    <tableColumn id="12190" xr3:uid="{434969EE-4EE3-439E-8051-B6812FD60C2D}" name="Column12186" dataDxfId="4381"/>
    <tableColumn id="12191" xr3:uid="{965E58A5-9077-4F35-9F2D-EBDE4FEB2572}" name="Column12187" dataDxfId="4380"/>
    <tableColumn id="12192" xr3:uid="{5B877E70-C0B8-4048-A025-2949B36422D5}" name="Column12188" dataDxfId="4379"/>
    <tableColumn id="12193" xr3:uid="{D9301692-FCEB-4B3B-BDBA-5FC9C3677360}" name="Column12189" dataDxfId="4378"/>
    <tableColumn id="12194" xr3:uid="{5C9CF332-F6DA-48FC-8B73-B6181C6FABFE}" name="Column12190" dataDxfId="4377"/>
    <tableColumn id="12195" xr3:uid="{1C03FF9C-D518-4DEE-8539-4472145BA7C4}" name="Column12191" dataDxfId="4376"/>
    <tableColumn id="12196" xr3:uid="{AA6379C4-A485-4DEB-9CB5-4CB426BBFD57}" name="Column12192" dataDxfId="4375"/>
    <tableColumn id="12197" xr3:uid="{CE9AF949-9D38-4FB5-9847-985AFBE0E0A0}" name="Column12193" dataDxfId="4374"/>
    <tableColumn id="12198" xr3:uid="{BCD0362E-E55B-4836-A545-89DC24EBB578}" name="Column12194" dataDxfId="4373"/>
    <tableColumn id="12199" xr3:uid="{3A59F439-1471-4291-83C8-F1D0545743DF}" name="Column12195" dataDxfId="4372"/>
    <tableColumn id="12200" xr3:uid="{12EFE10E-A575-4739-B169-B9E1D65344D6}" name="Column12196" dataDxfId="4371"/>
    <tableColumn id="12201" xr3:uid="{6609248F-378D-4CA0-BFDA-30DD21D48F14}" name="Column12197" dataDxfId="4370"/>
    <tableColumn id="12202" xr3:uid="{FD11F491-D82D-4F24-8881-C079267D041E}" name="Column12198" dataDxfId="4369"/>
    <tableColumn id="12203" xr3:uid="{55CF5471-3995-4D2F-9FC4-CB7AD02B518D}" name="Column12199" dataDxfId="4368"/>
    <tableColumn id="12204" xr3:uid="{F35BC3AD-5D7B-448A-83C3-D851EAF9C292}" name="Column12200" dataDxfId="4367"/>
    <tableColumn id="12205" xr3:uid="{92E0953B-9EE8-467F-A3BD-861404C4D1DF}" name="Column12201" dataDxfId="4366"/>
    <tableColumn id="12206" xr3:uid="{92363AF7-B4FA-4D74-862C-C4704DF464CD}" name="Column12202" dataDxfId="4365"/>
    <tableColumn id="12207" xr3:uid="{492D74E7-17BF-4082-A9D8-7A4787772513}" name="Column12203" dataDxfId="4364"/>
    <tableColumn id="12208" xr3:uid="{8B0A1418-858E-45F2-8888-D88761FB8C75}" name="Column12204" dataDxfId="4363"/>
    <tableColumn id="12209" xr3:uid="{20524F57-1C42-47CC-955F-8803AB38A013}" name="Column12205" dataDxfId="4362"/>
    <tableColumn id="12210" xr3:uid="{8FD882FF-EF17-417F-B5EA-8C6E422C7402}" name="Column12206" dataDxfId="4361"/>
    <tableColumn id="12211" xr3:uid="{6D84AAF7-5698-4AB2-8C14-5D49599FA4C7}" name="Column12207" dataDxfId="4360"/>
    <tableColumn id="12212" xr3:uid="{76BC3CDE-728B-48AC-BFBD-A104F91732C2}" name="Column12208" dataDxfId="4359"/>
    <tableColumn id="12213" xr3:uid="{C37F4861-39DC-463A-A2D5-E82A4E4E9ACC}" name="Column12209" dataDxfId="4358"/>
    <tableColumn id="12214" xr3:uid="{E7190831-B232-4E11-9608-8ED3812A1898}" name="Column12210" dataDxfId="4357"/>
    <tableColumn id="12215" xr3:uid="{F989E71F-33C6-400A-A05E-FB0E9E7B0787}" name="Column12211" dataDxfId="4356"/>
    <tableColumn id="12216" xr3:uid="{F3A2F46C-7A71-4DD2-8D73-1FE8A59C2D78}" name="Column12212" dataDxfId="4355"/>
    <tableColumn id="12217" xr3:uid="{75C40466-294B-4C72-B584-31C14716A6C2}" name="Column12213" dataDxfId="4354"/>
    <tableColumn id="12218" xr3:uid="{1EFECA93-6A07-4733-8244-B9ABB5CF068E}" name="Column12214" dataDxfId="4353"/>
    <tableColumn id="12219" xr3:uid="{600B89AF-87B3-4190-9815-C57A15FCD223}" name="Column12215" dataDxfId="4352"/>
    <tableColumn id="12220" xr3:uid="{C8951EAB-77FC-4737-922B-DA5ABBCD2EC5}" name="Column12216" dataDxfId="4351"/>
    <tableColumn id="12221" xr3:uid="{20CE9E35-1E7C-4262-B946-3507E5F768F5}" name="Column12217" dataDxfId="4350"/>
    <tableColumn id="12222" xr3:uid="{A5CE54C4-8CC3-46E6-982C-A54EAF75D7DD}" name="Column12218" dataDxfId="4349"/>
    <tableColumn id="12223" xr3:uid="{556FEB2B-133E-4883-B151-B9E257E97138}" name="Column12219" dataDxfId="4348"/>
    <tableColumn id="12224" xr3:uid="{3DCAB1A0-A82F-4137-8999-24CAD653B060}" name="Column12220" dataDxfId="4347"/>
    <tableColumn id="12225" xr3:uid="{E369B686-866C-4D54-8582-7170311B9D84}" name="Column12221" dataDxfId="4346"/>
    <tableColumn id="12226" xr3:uid="{D0337AE4-A9C0-4DF3-930C-95359E840D0D}" name="Column12222" dataDxfId="4345"/>
    <tableColumn id="12227" xr3:uid="{8A4DF529-7E88-4935-B9C3-A22BA15A1E32}" name="Column12223" dataDxfId="4344"/>
    <tableColumn id="12228" xr3:uid="{054394BD-94B1-4963-AB26-7C8669B03AEC}" name="Column12224" dataDxfId="4343"/>
    <tableColumn id="12229" xr3:uid="{7660C671-0181-4221-870F-08D37B64CAAE}" name="Column12225" dataDxfId="4342"/>
    <tableColumn id="12230" xr3:uid="{DBA08F92-140B-4822-A4C0-FE74A75C14E7}" name="Column12226" dataDxfId="4341"/>
    <tableColumn id="12231" xr3:uid="{87E09899-85E0-4B2F-8ABD-4B0A60669D8D}" name="Column12227" dataDxfId="4340"/>
    <tableColumn id="12232" xr3:uid="{0F0BEAFE-EFDF-47E7-9039-52BB77E6F355}" name="Column12228" dataDxfId="4339"/>
    <tableColumn id="12233" xr3:uid="{D2B87CFE-2E6D-4F31-811D-6EAAC7BA206E}" name="Column12229" dataDxfId="4338"/>
    <tableColumn id="12234" xr3:uid="{43958B33-28F7-4903-A40A-B007D87BBC3D}" name="Column12230" dataDxfId="4337"/>
    <tableColumn id="12235" xr3:uid="{292B70D4-E753-4C7D-9573-AFBE9AF2C09F}" name="Column12231" dataDxfId="4336"/>
    <tableColumn id="12236" xr3:uid="{A75BE6C9-70DB-4F8D-8D23-0C6FCAFB6B3F}" name="Column12232" dataDxfId="4335"/>
    <tableColumn id="12237" xr3:uid="{424F4EFF-9651-43F0-8291-E77FD114FEFC}" name="Column12233" dataDxfId="4334"/>
    <tableColumn id="12238" xr3:uid="{6751C8C6-4429-49E8-80C3-163854DE0A74}" name="Column12234" dataDxfId="4333"/>
    <tableColumn id="12239" xr3:uid="{871B519C-F37F-46F4-975E-98E8BD1ADB2F}" name="Column12235" dataDxfId="4332"/>
    <tableColumn id="12240" xr3:uid="{5B7DC13D-1048-4AD8-B18C-F693063FAB2D}" name="Column12236" dataDxfId="4331"/>
    <tableColumn id="12241" xr3:uid="{0F66307E-D16E-4001-8E13-4F7E14B42913}" name="Column12237" dataDxfId="4330"/>
    <tableColumn id="12242" xr3:uid="{AE4DD51F-D6AA-4C60-AF33-503A57AC666F}" name="Column12238" dataDxfId="4329"/>
    <tableColumn id="12243" xr3:uid="{3F3DF6E2-3CEB-488C-986D-C0025D42157F}" name="Column12239" dataDxfId="4328"/>
    <tableColumn id="12244" xr3:uid="{606B5A47-B3D8-48EB-9CD6-47ED168F7379}" name="Column12240" dataDxfId="4327"/>
    <tableColumn id="12245" xr3:uid="{CD506E0D-6881-4EDC-ABAE-BC87B56A2B0D}" name="Column12241" dataDxfId="4326"/>
    <tableColumn id="12246" xr3:uid="{BD44B12E-3475-4099-A9A8-1E2C02CB75CC}" name="Column12242" dataDxfId="4325"/>
    <tableColumn id="12247" xr3:uid="{7CC4C679-E823-40CC-9BB9-CF6AA4B9A24C}" name="Column12243" dataDxfId="4324"/>
    <tableColumn id="12248" xr3:uid="{C08D3CD4-7F0F-4D84-BDB5-658DE54429A0}" name="Column12244" dataDxfId="4323"/>
    <tableColumn id="12249" xr3:uid="{A1DC2CE9-58B9-46C8-877C-89F6511B27BF}" name="Column12245" dataDxfId="4322"/>
    <tableColumn id="12250" xr3:uid="{AF5F9435-0D3A-494F-B1EB-C2A21AAB4EF1}" name="Column12246" dataDxfId="4321"/>
    <tableColumn id="12251" xr3:uid="{956B2C9D-FBA4-4B12-A804-CC63DC30023D}" name="Column12247" dataDxfId="4320"/>
    <tableColumn id="12252" xr3:uid="{887BB618-5851-4A94-A590-7E0AE42959B7}" name="Column12248" dataDxfId="4319"/>
    <tableColumn id="12253" xr3:uid="{00DCA1A9-A948-4580-96C9-24DCF436D3DE}" name="Column12249" dataDxfId="4318"/>
    <tableColumn id="12254" xr3:uid="{43380F64-B271-4F80-9662-91647C668A2C}" name="Column12250" dataDxfId="4317"/>
    <tableColumn id="12255" xr3:uid="{3EF80232-5154-43AA-8B28-14CA624FCEC5}" name="Column12251" dataDxfId="4316"/>
    <tableColumn id="12256" xr3:uid="{3E1ED57D-1638-4A6E-9689-6CF00BF3DB47}" name="Column12252" dataDxfId="4315"/>
    <tableColumn id="12257" xr3:uid="{D95110B4-14D2-4FE9-A530-34BF1ADE9AC8}" name="Column12253" dataDxfId="4314"/>
    <tableColumn id="12258" xr3:uid="{F2086E83-9713-4205-B874-B45823E9C098}" name="Column12254" dataDxfId="4313"/>
    <tableColumn id="12259" xr3:uid="{414F65E2-D5A1-41DD-A441-3801C15CA1E8}" name="Column12255" dataDxfId="4312"/>
    <tableColumn id="12260" xr3:uid="{77180AFF-DF9D-467C-8F56-E6F45FD35756}" name="Column12256" dataDxfId="4311"/>
    <tableColumn id="12261" xr3:uid="{FF1D8720-8B6B-469F-9C33-6B8C38F2284A}" name="Column12257" dataDxfId="4310"/>
    <tableColumn id="12262" xr3:uid="{53B53077-9859-4A39-84D2-2F7A436EDE53}" name="Column12258" dataDxfId="4309"/>
    <tableColumn id="12263" xr3:uid="{63E0EA59-FC69-4A9B-8230-1AE8E94CF4FC}" name="Column12259" dataDxfId="4308"/>
    <tableColumn id="12264" xr3:uid="{A587DDA3-295B-4E70-8435-3FB6B959749B}" name="Column12260" dataDxfId="4307"/>
    <tableColumn id="12265" xr3:uid="{47057042-0772-4F16-9F69-B520A2DFB4DD}" name="Column12261" dataDxfId="4306"/>
    <tableColumn id="12266" xr3:uid="{6EB3D2F7-79F6-4971-BF2A-D1080B5E1A3E}" name="Column12262" dataDxfId="4305"/>
    <tableColumn id="12267" xr3:uid="{533CA104-7FC5-4324-9033-FF1A1599120D}" name="Column12263" dataDxfId="4304"/>
    <tableColumn id="12268" xr3:uid="{DD5A0F97-1D05-49A4-918D-0B2E8B9DBF52}" name="Column12264" dataDxfId="4303"/>
    <tableColumn id="12269" xr3:uid="{F64CFEA6-90C6-49C1-941E-85385E60B6DD}" name="Column12265" dataDxfId="4302"/>
    <tableColumn id="12270" xr3:uid="{9EFC61C2-104B-4C24-8917-349AABA13B5A}" name="Column12266" dataDxfId="4301"/>
    <tableColumn id="12271" xr3:uid="{5FDC05A6-FEF5-4A91-879F-122A85BADC70}" name="Column12267" dataDxfId="4300"/>
    <tableColumn id="12272" xr3:uid="{E13B4D20-76A3-4E7D-ADF0-1535685D29E7}" name="Column12268" dataDxfId="4299"/>
    <tableColumn id="12273" xr3:uid="{4FBA278C-52F1-4CA5-93AB-41040727B201}" name="Column12269" dataDxfId="4298"/>
    <tableColumn id="12274" xr3:uid="{AD994403-4CF1-4BAA-8E45-365707CE1B84}" name="Column12270" dataDxfId="4297"/>
    <tableColumn id="12275" xr3:uid="{D04CF588-B3E9-45D3-A955-171C9AA3BDB8}" name="Column12271" dataDxfId="4296"/>
    <tableColumn id="12276" xr3:uid="{58A3F7D8-7D59-4277-ADC2-D833684AA8BC}" name="Column12272" dataDxfId="4295"/>
    <tableColumn id="12277" xr3:uid="{6AB8277D-ED17-445B-9533-40106593CB31}" name="Column12273" dataDxfId="4294"/>
    <tableColumn id="12278" xr3:uid="{3597BD69-518B-42D3-9D39-27D8734CF3FC}" name="Column12274" dataDxfId="4293"/>
    <tableColumn id="12279" xr3:uid="{0D489B6D-B3A0-46D8-A260-6450F7F71389}" name="Column12275" dataDxfId="4292"/>
    <tableColumn id="12280" xr3:uid="{FE0FDA8F-C0AF-460D-87EF-6E6E59237E53}" name="Column12276" dataDxfId="4291"/>
    <tableColumn id="12281" xr3:uid="{7BD66C9B-763D-466D-8FF5-2E9C00FB66DD}" name="Column12277" dataDxfId="4290"/>
    <tableColumn id="12282" xr3:uid="{FE4AACDD-4E14-402F-8982-0E3F51F992E9}" name="Column12278" dataDxfId="4289"/>
    <tableColumn id="12283" xr3:uid="{99D5302A-1F5B-4393-93B5-B2C5AF1D156E}" name="Column12279" dataDxfId="4288"/>
    <tableColumn id="12284" xr3:uid="{F914B213-56D8-43B3-9F31-0A7FCD7908AC}" name="Column12280" dataDxfId="4287"/>
    <tableColumn id="12285" xr3:uid="{988336F3-ED8B-4436-87BE-9B451B68ED20}" name="Column12281" dataDxfId="4286"/>
    <tableColumn id="12286" xr3:uid="{21E9741B-76C0-41C6-ABD9-9FB301D53CFA}" name="Column12282" dataDxfId="4285"/>
    <tableColumn id="12287" xr3:uid="{9E2055C3-2DE2-4A4B-85B4-836C12ABA592}" name="Column12283" dataDxfId="4284"/>
    <tableColumn id="12288" xr3:uid="{930B869D-2701-4760-B389-44E7531C1685}" name="Column12284" dataDxfId="4283"/>
    <tableColumn id="12289" xr3:uid="{4890461A-212B-4A5C-88EE-B9768A070C3D}" name="Column12285" dataDxfId="4282"/>
    <tableColumn id="12290" xr3:uid="{C02C7388-B0DF-45F6-ACCA-35FDA3BE0E03}" name="Column12286" dataDxfId="4281"/>
    <tableColumn id="12291" xr3:uid="{637CD14A-9D63-4297-9A66-3F84BD534297}" name="Column12287" dataDxfId="4280"/>
    <tableColumn id="12292" xr3:uid="{642595A4-E670-4E75-908B-133E168E7B5A}" name="Column12288" dataDxfId="4279"/>
    <tableColumn id="12293" xr3:uid="{B9224EC0-50B9-4919-A6BB-1961BB5DDBEA}" name="Column12289" dataDxfId="4278"/>
    <tableColumn id="12294" xr3:uid="{D84B1BAE-9B5B-4E6E-8A38-39AFE50A7008}" name="Column12290" dataDxfId="4277"/>
    <tableColumn id="12295" xr3:uid="{F05E98A0-F056-4E61-8AB3-EA8B084A6BE3}" name="Column12291" dataDxfId="4276"/>
    <tableColumn id="12296" xr3:uid="{EC969DD7-A9C8-4B4A-B146-366F4D32F2D3}" name="Column12292" dataDxfId="4275"/>
    <tableColumn id="12297" xr3:uid="{0D6470AF-23F4-46E9-9403-12EE1DDD0171}" name="Column12293" dataDxfId="4274"/>
    <tableColumn id="12298" xr3:uid="{21366C56-96D2-4EE2-8B19-63DD26820A5B}" name="Column12294" dataDxfId="4273"/>
    <tableColumn id="12299" xr3:uid="{C8CA6704-2AAE-4438-B597-586AC9C861F0}" name="Column12295" dataDxfId="4272"/>
    <tableColumn id="12300" xr3:uid="{9C4B63AD-351D-463B-83C5-CBEAC1A40DA5}" name="Column12296" dataDxfId="4271"/>
    <tableColumn id="12301" xr3:uid="{7E9617E8-7674-4090-AD9C-7C5C0F67FCB9}" name="Column12297" dataDxfId="4270"/>
    <tableColumn id="12302" xr3:uid="{F097E768-D3C3-451C-B7ED-21109CA9D9D5}" name="Column12298" dataDxfId="4269"/>
    <tableColumn id="12303" xr3:uid="{0A0BD27E-4A6A-493D-81F7-DB3FBF672FB7}" name="Column12299" dataDxfId="4268"/>
    <tableColumn id="12304" xr3:uid="{9C9716AA-5A8E-4EF8-8170-C5174F05692A}" name="Column12300" dataDxfId="4267"/>
    <tableColumn id="12305" xr3:uid="{F62D39DE-BB99-4CA3-82A9-189D0050F15D}" name="Column12301" dataDxfId="4266"/>
    <tableColumn id="12306" xr3:uid="{53CBB527-44C1-4A20-89AB-512B2964BAE8}" name="Column12302" dataDxfId="4265"/>
    <tableColumn id="12307" xr3:uid="{2C3C53FC-E2AD-44B6-A6E6-9D6197AABFA8}" name="Column12303" dataDxfId="4264"/>
    <tableColumn id="12308" xr3:uid="{8F7C43CA-EC16-4F14-BC12-F825D68480AB}" name="Column12304" dataDxfId="4263"/>
    <tableColumn id="12309" xr3:uid="{98E718D6-257C-42E2-9109-E606198E6778}" name="Column12305" dataDxfId="4262"/>
    <tableColumn id="12310" xr3:uid="{A1F13545-19E9-4234-85B1-68FF3E33A8C6}" name="Column12306" dataDxfId="4261"/>
    <tableColumn id="12311" xr3:uid="{09A5F79B-205A-448F-AC67-EDFE2A2EBBF6}" name="Column12307" dataDxfId="4260"/>
    <tableColumn id="12312" xr3:uid="{AEDFB692-1FDE-43A3-9F8B-7CAA860403A1}" name="Column12308" dataDxfId="4259"/>
    <tableColumn id="12313" xr3:uid="{CD64F667-C0BC-4EA6-9067-16CB25A9EC62}" name="Column12309" dataDxfId="4258"/>
    <tableColumn id="12314" xr3:uid="{824F91B0-D94D-4C38-A1BC-773A2992A047}" name="Column12310" dataDxfId="4257"/>
    <tableColumn id="12315" xr3:uid="{877BFA7B-01BC-493D-B75A-061AE42D6E90}" name="Column12311" dataDxfId="4256"/>
    <tableColumn id="12316" xr3:uid="{5C8274F4-C79C-41F6-89FC-1820EEFBB0D7}" name="Column12312" dataDxfId="4255"/>
    <tableColumn id="12317" xr3:uid="{4EB45D10-38E3-4B56-BD63-F1DE33400592}" name="Column12313" dataDxfId="4254"/>
    <tableColumn id="12318" xr3:uid="{ECFD7B1D-A3F7-4AC3-9A7B-C408EDA041F8}" name="Column12314" dataDxfId="4253"/>
    <tableColumn id="12319" xr3:uid="{D0B88E57-0E9B-4756-9013-04BCDD3079AA}" name="Column12315" dataDxfId="4252"/>
    <tableColumn id="12320" xr3:uid="{F43476BD-07F1-4F27-9E5F-C4DB1927E05E}" name="Column12316" dataDxfId="4251"/>
    <tableColumn id="12321" xr3:uid="{4D13D74E-A849-4C3E-B446-3726A9AC5DF1}" name="Column12317" dataDxfId="4250"/>
    <tableColumn id="12322" xr3:uid="{05F5D397-F09E-469F-A638-67122B7ECB0E}" name="Column12318" dataDxfId="4249"/>
    <tableColumn id="12323" xr3:uid="{2B9D5A6D-BDC8-4EF8-B2A1-E85EB047BBFB}" name="Column12319" dataDxfId="4248"/>
    <tableColumn id="12324" xr3:uid="{391B5633-02F8-48AE-B877-A462FDB9CF9A}" name="Column12320" dataDxfId="4247"/>
    <tableColumn id="12325" xr3:uid="{5F28D7DE-D8F1-467A-81DA-44892180371C}" name="Column12321" dataDxfId="4246"/>
    <tableColumn id="12326" xr3:uid="{78A84BC6-4AEC-4B32-A5B4-0F495FC81983}" name="Column12322" dataDxfId="4245"/>
    <tableColumn id="12327" xr3:uid="{FF6FCDB3-39AA-45E6-A487-257310DEB5BA}" name="Column12323" dataDxfId="4244"/>
    <tableColumn id="12328" xr3:uid="{B49E7C8A-8C0E-47B7-B0FD-3E3DC7EB0BD8}" name="Column12324" dataDxfId="4243"/>
    <tableColumn id="12329" xr3:uid="{68E285E9-49DA-41CC-937A-5AEEC8B95217}" name="Column12325" dataDxfId="4242"/>
    <tableColumn id="12330" xr3:uid="{381117C2-A717-47D7-85B9-DF834C802CBF}" name="Column12326" dataDxfId="4241"/>
    <tableColumn id="12331" xr3:uid="{8C1D221F-7B10-4C55-9BB8-3A63837CDA36}" name="Column12327" dataDxfId="4240"/>
    <tableColumn id="12332" xr3:uid="{52FD1A6D-FA47-4CDC-82BD-E0A15FDACF12}" name="Column12328" dataDxfId="4239"/>
    <tableColumn id="12333" xr3:uid="{AF44B148-88F5-4182-B6D8-32B3A24ACDC2}" name="Column12329" dataDxfId="4238"/>
    <tableColumn id="12334" xr3:uid="{033FC276-D048-4114-B824-F522CFDD97CC}" name="Column12330" dataDxfId="4237"/>
    <tableColumn id="12335" xr3:uid="{1E722850-BFEC-4056-B1CE-483D1EDCDFF5}" name="Column12331" dataDxfId="4236"/>
    <tableColumn id="12336" xr3:uid="{423B2B0C-B306-4666-A38D-9270788A09CD}" name="Column12332" dataDxfId="4235"/>
    <tableColumn id="12337" xr3:uid="{3A65CEA6-61BA-4F71-9D21-BE07C0227956}" name="Column12333" dataDxfId="4234"/>
    <tableColumn id="12338" xr3:uid="{2B49B3C1-31ED-4825-8D0B-610D8FB669C6}" name="Column12334" dataDxfId="4233"/>
    <tableColumn id="12339" xr3:uid="{C34ED7D2-141E-4336-9497-C0ACDC26EE72}" name="Column12335" dataDxfId="4232"/>
    <tableColumn id="12340" xr3:uid="{F2563A6F-26F4-4CBB-A615-CBDF072DE48F}" name="Column12336" dataDxfId="4231"/>
    <tableColumn id="12341" xr3:uid="{8C666E72-CF57-4BFD-A0F0-54E9FF1FC558}" name="Column12337" dataDxfId="4230"/>
    <tableColumn id="12342" xr3:uid="{93CB37D4-D853-4A86-A8E8-1B44D3D02480}" name="Column12338" dataDxfId="4229"/>
    <tableColumn id="12343" xr3:uid="{88691C59-1F64-464D-AD88-AF0B67F120CC}" name="Column12339" dataDxfId="4228"/>
    <tableColumn id="12344" xr3:uid="{EB27C7B0-50DF-470F-8433-87967E5A68E5}" name="Column12340" dataDxfId="4227"/>
    <tableColumn id="12345" xr3:uid="{B65CA80C-68B2-4661-B3E2-F77AF7987F38}" name="Column12341" dataDxfId="4226"/>
    <tableColumn id="12346" xr3:uid="{DEF271C9-527D-46A7-8C59-167A3124ED36}" name="Column12342" dataDxfId="4225"/>
    <tableColumn id="12347" xr3:uid="{B6F40B0D-DFAA-466A-A251-25957CD46C2C}" name="Column12343" dataDxfId="4224"/>
    <tableColumn id="12348" xr3:uid="{50A33C79-5EA9-4101-A3BA-018D2550A47E}" name="Column12344" dataDxfId="4223"/>
    <tableColumn id="12349" xr3:uid="{A9F7E54D-6337-4BAA-B268-5C7A80676FA9}" name="Column12345" dataDxfId="4222"/>
    <tableColumn id="12350" xr3:uid="{0CD706BB-4E48-4F62-8E63-BB174C09B61F}" name="Column12346" dataDxfId="4221"/>
    <tableColumn id="12351" xr3:uid="{8F125E70-FB1E-4F75-9AC0-1A59B6774796}" name="Column12347" dataDxfId="4220"/>
    <tableColumn id="12352" xr3:uid="{4FB2B0D8-5929-4CC4-BDE5-852EE0613110}" name="Column12348" dataDxfId="4219"/>
    <tableColumn id="12353" xr3:uid="{A1248992-01F6-4440-A8FF-83E3AFC7F12B}" name="Column12349" dataDxfId="4218"/>
    <tableColumn id="12354" xr3:uid="{C03463A6-EFD9-4469-8A9F-E62D4346A0E1}" name="Column12350" dataDxfId="4217"/>
    <tableColumn id="12355" xr3:uid="{572A3DB6-4043-4A93-A3BB-CDFB66E9780D}" name="Column12351" dataDxfId="4216"/>
    <tableColumn id="12356" xr3:uid="{783AEFEC-7212-4067-BC03-17BD09B839E0}" name="Column12352" dataDxfId="4215"/>
    <tableColumn id="12357" xr3:uid="{209812D1-85DE-4AF5-94FB-81806E0EA53C}" name="Column12353" dataDxfId="4214"/>
    <tableColumn id="12358" xr3:uid="{6195CED0-96DE-4E02-B68C-CF30E998BF65}" name="Column12354" dataDxfId="4213"/>
    <tableColumn id="12359" xr3:uid="{F141B8EC-5A28-452E-A1A8-E54163FAE066}" name="Column12355" dataDxfId="4212"/>
    <tableColumn id="12360" xr3:uid="{B7082286-9DEB-49EB-AFEC-E5AD125C5673}" name="Column12356" dataDxfId="4211"/>
    <tableColumn id="12361" xr3:uid="{E27D55A1-B2BE-4D6A-AA16-5F5AF588BC86}" name="Column12357" dataDxfId="4210"/>
    <tableColumn id="12362" xr3:uid="{A4D4AF11-4F1B-4017-B5EF-07282E6F7C64}" name="Column12358" dataDxfId="4209"/>
    <tableColumn id="12363" xr3:uid="{E47FE17B-FA68-4BEB-ACB1-959011F94D36}" name="Column12359" dataDxfId="4208"/>
    <tableColumn id="12364" xr3:uid="{347473EE-C175-44D3-8AED-50BA95DDE7A9}" name="Column12360" dataDxfId="4207"/>
    <tableColumn id="12365" xr3:uid="{48094F39-3F32-4BDE-8501-B1EFEFC42932}" name="Column12361" dataDxfId="4206"/>
    <tableColumn id="12366" xr3:uid="{C6D51842-72FB-488F-AF73-246D5F20E08F}" name="Column12362" dataDxfId="4205"/>
    <tableColumn id="12367" xr3:uid="{D0885CCE-DE5F-4FC6-97C0-334DEEC38A5C}" name="Column12363" dataDxfId="4204"/>
    <tableColumn id="12368" xr3:uid="{D400F92E-4DD0-4E8E-A629-F6F65B6467D1}" name="Column12364" dataDxfId="4203"/>
    <tableColumn id="12369" xr3:uid="{03007F22-97AD-4FB5-82F9-0BBE91BCA093}" name="Column12365" dataDxfId="4202"/>
    <tableColumn id="12370" xr3:uid="{F09DA956-4D64-4076-8D0A-EF7D123D7E58}" name="Column12366" dataDxfId="4201"/>
    <tableColumn id="12371" xr3:uid="{A797D2E7-3AE9-446D-A51B-06F068DEFB2C}" name="Column12367" dataDxfId="4200"/>
    <tableColumn id="12372" xr3:uid="{08C4C226-BDD2-4B73-B635-0A5E54939688}" name="Column12368" dataDxfId="4199"/>
    <tableColumn id="12373" xr3:uid="{0EF555FE-3406-478B-8913-97571A9AF5F1}" name="Column12369" dataDxfId="4198"/>
    <tableColumn id="12374" xr3:uid="{E72DDE20-4747-4D5E-A97F-F4130459C5C7}" name="Column12370" dataDxfId="4197"/>
    <tableColumn id="12375" xr3:uid="{1CC4E67E-A418-4998-9DB1-026FF185EF84}" name="Column12371" dataDxfId="4196"/>
    <tableColumn id="12376" xr3:uid="{A554180B-788A-4372-A5D4-DC4741835C31}" name="Column12372" dataDxfId="4195"/>
    <tableColumn id="12377" xr3:uid="{87731E3B-227E-4B96-A42B-369333BCCDAB}" name="Column12373" dataDxfId="4194"/>
    <tableColumn id="12378" xr3:uid="{EB4F6198-5679-4814-818F-15E0EE848289}" name="Column12374" dataDxfId="4193"/>
    <tableColumn id="12379" xr3:uid="{CCCBCE7B-4849-40DF-85B7-761BA75A540F}" name="Column12375" dataDxfId="4192"/>
    <tableColumn id="12380" xr3:uid="{6BD42128-6E93-418A-A4B1-541B35E1BC0A}" name="Column12376" dataDxfId="4191"/>
    <tableColumn id="12381" xr3:uid="{463CA204-D2E9-40BA-A941-2F594C0BF8BF}" name="Column12377" dataDxfId="4190"/>
    <tableColumn id="12382" xr3:uid="{9F8E3401-05F5-4206-9C8B-C95D4E167234}" name="Column12378" dataDxfId="4189"/>
    <tableColumn id="12383" xr3:uid="{40C5FDE1-78CE-4FA3-A9EF-901D0A14DDD0}" name="Column12379" dataDxfId="4188"/>
    <tableColumn id="12384" xr3:uid="{F33C35FB-5988-4ADF-9668-B3C50B989211}" name="Column12380" dataDxfId="4187"/>
    <tableColumn id="12385" xr3:uid="{54ED3AFA-30CF-47AA-B0AD-B0E4A742B1E8}" name="Column12381" dataDxfId="4186"/>
    <tableColumn id="12386" xr3:uid="{CB36742A-ACCD-4327-B412-B922DD7593C1}" name="Column12382" dataDxfId="4185"/>
    <tableColumn id="12387" xr3:uid="{2C1D2FA3-0400-427D-91DF-67D4304D9E54}" name="Column12383" dataDxfId="4184"/>
    <tableColumn id="12388" xr3:uid="{9D486602-1ECB-4A03-BBDE-D018470D89EA}" name="Column12384" dataDxfId="4183"/>
    <tableColumn id="12389" xr3:uid="{3719259E-CEFB-4E9A-8D48-E5C0531F5025}" name="Column12385" dataDxfId="4182"/>
    <tableColumn id="12390" xr3:uid="{8B57880E-783F-4CCF-A6B2-DE7381984584}" name="Column12386" dataDxfId="4181"/>
    <tableColumn id="12391" xr3:uid="{70BB25C7-5E20-4AD3-A8AD-56DED3899BE8}" name="Column12387" dataDxfId="4180"/>
    <tableColumn id="12392" xr3:uid="{652A87A6-2E6A-4128-919E-27A846EDEBFD}" name="Column12388" dataDxfId="4179"/>
    <tableColumn id="12393" xr3:uid="{B7A85442-7144-4B75-8382-95E89CED17BB}" name="Column12389" dataDxfId="4178"/>
    <tableColumn id="12394" xr3:uid="{C654305F-96F5-4999-BC1C-F73B60BAF996}" name="Column12390" dataDxfId="4177"/>
    <tableColumn id="12395" xr3:uid="{6DA1B825-8EF7-4807-8189-159117C93FFB}" name="Column12391" dataDxfId="4176"/>
    <tableColumn id="12396" xr3:uid="{EC676200-08D7-48BF-A3EA-F1147C0A8CEC}" name="Column12392" dataDxfId="4175"/>
    <tableColumn id="12397" xr3:uid="{065EA778-29BE-4885-B724-A6F831BE9977}" name="Column12393" dataDxfId="4174"/>
    <tableColumn id="12398" xr3:uid="{E88F4E18-F79D-49D5-AEBA-95E9CC0ECD5D}" name="Column12394" dataDxfId="4173"/>
    <tableColumn id="12399" xr3:uid="{4A1EAF1F-4BED-4F8A-A087-0C3ACD046863}" name="Column12395" dataDxfId="4172"/>
    <tableColumn id="12400" xr3:uid="{3584BF4F-AE93-428A-991E-B019B64C6990}" name="Column12396" dataDxfId="4171"/>
    <tableColumn id="12401" xr3:uid="{F79F83A4-EE28-4663-BA53-A5BEC15DB5C1}" name="Column12397" dataDxfId="4170"/>
    <tableColumn id="12402" xr3:uid="{BC926C65-BBBB-48D4-A729-EB6F029963DC}" name="Column12398" dataDxfId="4169"/>
    <tableColumn id="12403" xr3:uid="{009E8E1A-3D17-49A8-AC08-9E206B89E794}" name="Column12399" dataDxfId="4168"/>
    <tableColumn id="12404" xr3:uid="{57286AF6-7B0A-4BFB-A1AC-5F23F6BAEE54}" name="Column12400" dataDxfId="4167"/>
    <tableColumn id="12405" xr3:uid="{B9F5D5BF-D0D8-4C4D-AA38-B98A4FC3F744}" name="Column12401" dataDxfId="4166"/>
    <tableColumn id="12406" xr3:uid="{48545117-2521-4CD5-A428-DE1369666D10}" name="Column12402" dataDxfId="4165"/>
    <tableColumn id="12407" xr3:uid="{EB192C9A-F92F-45DC-A4AC-039ED16FBA3C}" name="Column12403" dataDxfId="4164"/>
    <tableColumn id="12408" xr3:uid="{4B4A5919-9D2B-4F78-A114-0356BDD9C6B7}" name="Column12404" dataDxfId="4163"/>
    <tableColumn id="12409" xr3:uid="{20676120-A82C-40BC-A671-A20BA372DBCD}" name="Column12405" dataDxfId="4162"/>
    <tableColumn id="12410" xr3:uid="{FB03DCDB-04D5-443D-AF22-23DD07A182DA}" name="Column12406" dataDxfId="4161"/>
    <tableColumn id="12411" xr3:uid="{0479A034-A585-4A2B-AEB8-A269AF6B846C}" name="Column12407" dataDxfId="4160"/>
    <tableColumn id="12412" xr3:uid="{68D958AA-848A-4CB9-A85E-23CF39E9F0ED}" name="Column12408" dataDxfId="4159"/>
    <tableColumn id="12413" xr3:uid="{B105F086-2739-41A3-821E-DB0BE9B5783A}" name="Column12409" dataDxfId="4158"/>
    <tableColumn id="12414" xr3:uid="{1DD96F1A-F407-48ED-B8CC-10BCAAF6D1B4}" name="Column12410" dataDxfId="4157"/>
    <tableColumn id="12415" xr3:uid="{89EE97CD-0195-4DD0-BF9F-CB715CCEBC40}" name="Column12411" dataDxfId="4156"/>
    <tableColumn id="12416" xr3:uid="{EF4B630D-A6FB-4B97-8753-B057A90830EB}" name="Column12412" dataDxfId="4155"/>
    <tableColumn id="12417" xr3:uid="{255E242B-B607-4554-BB29-5024CD5B3AAD}" name="Column12413" dataDxfId="4154"/>
    <tableColumn id="12418" xr3:uid="{5901D978-FA94-421A-9EBA-2374E5F25490}" name="Column12414" dataDxfId="4153"/>
    <tableColumn id="12419" xr3:uid="{E3801F89-5684-4660-ABC1-158CCF714C86}" name="Column12415" dataDxfId="4152"/>
    <tableColumn id="12420" xr3:uid="{5912B464-7C25-4586-9549-BF0E046E2EC0}" name="Column12416" dataDxfId="4151"/>
    <tableColumn id="12421" xr3:uid="{562BD915-FB1E-40E0-8681-3CC81C20C383}" name="Column12417" dataDxfId="4150"/>
    <tableColumn id="12422" xr3:uid="{8E45D2EB-4201-48A4-A5A0-02352BFF07D5}" name="Column12418" dataDxfId="4149"/>
    <tableColumn id="12423" xr3:uid="{CEC231AB-ED30-4126-8E5E-047BEB9FC1C6}" name="Column12419" dataDxfId="4148"/>
    <tableColumn id="12424" xr3:uid="{2B40FCE3-2CF0-4833-A5AF-446B0CC10CBA}" name="Column12420" dataDxfId="4147"/>
    <tableColumn id="12425" xr3:uid="{5955F8B6-B84E-4F46-B1D0-5A262D15954B}" name="Column12421" dataDxfId="4146"/>
    <tableColumn id="12426" xr3:uid="{18832D29-851D-45A5-B6C1-ED34EBC3C524}" name="Column12422" dataDxfId="4145"/>
    <tableColumn id="12427" xr3:uid="{3AFE9B51-D82D-41F7-A49C-788D117A67F9}" name="Column12423" dataDxfId="4144"/>
    <tableColumn id="12428" xr3:uid="{6394286C-C028-439C-8D17-331213007042}" name="Column12424" dataDxfId="4143"/>
    <tableColumn id="12429" xr3:uid="{0DCACF36-D596-493F-BD39-9E0955C1E68A}" name="Column12425" dataDxfId="4142"/>
    <tableColumn id="12430" xr3:uid="{41B6256C-0B92-4CD9-928E-3C6D277BA41D}" name="Column12426" dataDxfId="4141"/>
    <tableColumn id="12431" xr3:uid="{C45C4D5F-A33A-42FA-85B5-7D553A7C0F7C}" name="Column12427" dataDxfId="4140"/>
    <tableColumn id="12432" xr3:uid="{ADF2EB8F-20D2-4A07-9A36-51AD43D24966}" name="Column12428" dataDxfId="4139"/>
    <tableColumn id="12433" xr3:uid="{9D455F59-488C-45EC-B56B-54A84C940846}" name="Column12429" dataDxfId="4138"/>
    <tableColumn id="12434" xr3:uid="{A3C0A873-476C-4B6A-BA5F-4D15D11A5BAC}" name="Column12430" dataDxfId="4137"/>
    <tableColumn id="12435" xr3:uid="{CB47B53D-08E8-48D2-99CF-D4BAC7FF429B}" name="Column12431" dataDxfId="4136"/>
    <tableColumn id="12436" xr3:uid="{5B4DFA7A-0ACF-427E-ADCF-0BC3AB60D29C}" name="Column12432" dataDxfId="4135"/>
    <tableColumn id="12437" xr3:uid="{6D65DAE7-D235-4568-B334-0D59D92E4D89}" name="Column12433" dataDxfId="4134"/>
    <tableColumn id="12438" xr3:uid="{3B867CFA-5F0E-48B1-B9EF-63978D9FEC23}" name="Column12434" dataDxfId="4133"/>
    <tableColumn id="12439" xr3:uid="{9B28C0A4-BBB6-4288-AAB6-358064EBF5FD}" name="Column12435" dataDxfId="4132"/>
    <tableColumn id="12440" xr3:uid="{C8B898A7-BFD1-43ED-B2B9-719867373411}" name="Column12436" dataDxfId="4131"/>
    <tableColumn id="12441" xr3:uid="{05BFD7FC-DC28-47CE-A3C1-DFE6FC35D1B7}" name="Column12437" dataDxfId="4130"/>
    <tableColumn id="12442" xr3:uid="{B099C8E4-E06E-47BC-AD72-E23E0BD30505}" name="Column12438" dataDxfId="4129"/>
    <tableColumn id="12443" xr3:uid="{AC86FA87-3619-4787-9385-6D63D349EE0C}" name="Column12439" dataDxfId="4128"/>
    <tableColumn id="12444" xr3:uid="{B8EF0893-F4FF-4020-B516-9142FB0809BB}" name="Column12440" dataDxfId="4127"/>
    <tableColumn id="12445" xr3:uid="{A4DB089B-F537-4641-8839-6032C568B175}" name="Column12441" dataDxfId="4126"/>
    <tableColumn id="12446" xr3:uid="{06268FA3-C908-4B48-8F76-36B99512891D}" name="Column12442" dataDxfId="4125"/>
    <tableColumn id="12447" xr3:uid="{708FC886-1E9A-4CD4-A815-ED132A01D416}" name="Column12443" dataDxfId="4124"/>
    <tableColumn id="12448" xr3:uid="{89BE75B9-AC3B-4835-BFD7-DD26E3C5C8C0}" name="Column12444" dataDxfId="4123"/>
    <tableColumn id="12449" xr3:uid="{8C082258-E0A0-44D2-9CE8-9916E1914E98}" name="Column12445" dataDxfId="4122"/>
    <tableColumn id="12450" xr3:uid="{D4B13BC6-5F8C-4DB2-8FF6-F4FDDB0870FD}" name="Column12446" dataDxfId="4121"/>
    <tableColumn id="12451" xr3:uid="{78635379-594D-4D32-9379-CCBE254D8C99}" name="Column12447" dataDxfId="4120"/>
    <tableColumn id="12452" xr3:uid="{55177F3F-8363-49A7-9D89-A0163ADEF414}" name="Column12448" dataDxfId="4119"/>
    <tableColumn id="12453" xr3:uid="{8AE7A8F6-0020-4454-8CA3-E6FAF4E59AD9}" name="Column12449" dataDxfId="4118"/>
    <tableColumn id="12454" xr3:uid="{8483078F-9294-4610-A00E-7EAF513C1AA1}" name="Column12450" dataDxfId="4117"/>
    <tableColumn id="12455" xr3:uid="{61EC838C-E771-4CEC-8F03-3B92F6CD28B2}" name="Column12451" dataDxfId="4116"/>
    <tableColumn id="12456" xr3:uid="{99D3615A-C1AA-43FC-BD4D-015FBB81FC66}" name="Column12452" dataDxfId="4115"/>
    <tableColumn id="12457" xr3:uid="{2F82F1C9-886B-4DB8-8D09-2D5119A4A07D}" name="Column12453" dataDxfId="4114"/>
    <tableColumn id="12458" xr3:uid="{CB199EBF-E024-4D7F-A4C9-942642484A04}" name="Column12454" dataDxfId="4113"/>
    <tableColumn id="12459" xr3:uid="{9A765E9F-E8C3-4306-9DFC-8C7C6563DC98}" name="Column12455" dataDxfId="4112"/>
    <tableColumn id="12460" xr3:uid="{1DECED49-3201-4101-B4A7-96201972C72B}" name="Column12456" dataDxfId="4111"/>
    <tableColumn id="12461" xr3:uid="{7E6CE158-7853-4580-99AF-822DD6542CD9}" name="Column12457" dataDxfId="4110"/>
    <tableColumn id="12462" xr3:uid="{CDA3CBD4-C5D4-473B-B03F-5F5257B91F8D}" name="Column12458" dataDxfId="4109"/>
    <tableColumn id="12463" xr3:uid="{7FAA2489-3575-493D-A6A4-B5C290C07D24}" name="Column12459" dataDxfId="4108"/>
    <tableColumn id="12464" xr3:uid="{A3A7295D-2138-4301-8B71-33281C03F8C4}" name="Column12460" dataDxfId="4107"/>
    <tableColumn id="12465" xr3:uid="{3E6C2151-984C-4CFA-AA51-98813E581BBB}" name="Column12461" dataDxfId="4106"/>
    <tableColumn id="12466" xr3:uid="{8E26BCD4-C0A9-41D0-870D-850429FCC7E0}" name="Column12462" dataDxfId="4105"/>
    <tableColumn id="12467" xr3:uid="{9A32F1CD-8C99-4408-8A06-1CB82CD8B271}" name="Column12463" dataDxfId="4104"/>
    <tableColumn id="12468" xr3:uid="{9A29EA25-39D3-4C09-BA7E-032FA3EAA356}" name="Column12464" dataDxfId="4103"/>
    <tableColumn id="12469" xr3:uid="{E31CE734-FF38-4141-8D16-2B5A8138CF95}" name="Column12465" dataDxfId="4102"/>
    <tableColumn id="12470" xr3:uid="{829BBBB1-5D71-40DB-ABF6-D2C79BF57AF2}" name="Column12466" dataDxfId="4101"/>
    <tableColumn id="12471" xr3:uid="{6CF01F29-5B6F-41E1-95ED-A031C74D1953}" name="Column12467" dataDxfId="4100"/>
    <tableColumn id="12472" xr3:uid="{C27A2A6F-4B0C-4AD4-9E8D-AFC6C5D51FDA}" name="Column12468" dataDxfId="4099"/>
    <tableColumn id="12473" xr3:uid="{19058EB9-8A68-4908-8BFC-27D28EB6230D}" name="Column12469" dataDxfId="4098"/>
    <tableColumn id="12474" xr3:uid="{F860966E-15AA-4CEE-B605-CD3510229FC0}" name="Column12470" dataDxfId="4097"/>
    <tableColumn id="12475" xr3:uid="{95799A98-AA80-41B8-B321-A208C8AE2238}" name="Column12471" dataDxfId="4096"/>
    <tableColumn id="12476" xr3:uid="{2AF0E946-EC23-4D07-9498-10D64FD571E3}" name="Column12472" dataDxfId="4095"/>
    <tableColumn id="12477" xr3:uid="{023E21C9-6B2C-48AA-AA45-AFC519E4988F}" name="Column12473" dataDxfId="4094"/>
    <tableColumn id="12478" xr3:uid="{D69AD1B6-431A-4EB6-B673-9BB12CF04B7C}" name="Column12474" dataDxfId="4093"/>
    <tableColumn id="12479" xr3:uid="{B1BF59E1-22FA-48CA-882B-AE812FD9BBFD}" name="Column12475" dataDxfId="4092"/>
    <tableColumn id="12480" xr3:uid="{633345E8-4A79-4E5C-B4CE-81290B7E6F53}" name="Column12476" dataDxfId="4091"/>
    <tableColumn id="12481" xr3:uid="{7FC2C01D-2217-46AD-8D8F-090897C9480A}" name="Column12477" dataDxfId="4090"/>
    <tableColumn id="12482" xr3:uid="{E02A3364-FFE5-4396-8255-78E2859EAAB5}" name="Column12478" dataDxfId="4089"/>
    <tableColumn id="12483" xr3:uid="{E2A418DC-FC8C-4032-ACCA-170D3DDE0399}" name="Column12479" dataDxfId="4088"/>
    <tableColumn id="12484" xr3:uid="{D243B111-7F54-47F4-98D5-C041FD041E9E}" name="Column12480" dataDxfId="4087"/>
    <tableColumn id="12485" xr3:uid="{976B87D4-5CF3-4B94-9037-8C22DB424A6B}" name="Column12481" dataDxfId="4086"/>
    <tableColumn id="12486" xr3:uid="{07BF944A-E587-475B-9BD5-B178616CF8DC}" name="Column12482" dataDxfId="4085"/>
    <tableColumn id="12487" xr3:uid="{57E03B4C-EB97-4867-8777-4F4F8818120B}" name="Column12483" dataDxfId="4084"/>
    <tableColumn id="12488" xr3:uid="{09B46139-7FB6-4E5C-AC6B-72AC0A38762E}" name="Column12484" dataDxfId="4083"/>
    <tableColumn id="12489" xr3:uid="{727E9899-EAA0-4795-A977-0565694E43E3}" name="Column12485" dataDxfId="4082"/>
    <tableColumn id="12490" xr3:uid="{43EA6665-5BDB-4A6E-ACA1-03DDD6849494}" name="Column12486" dataDxfId="4081"/>
    <tableColumn id="12491" xr3:uid="{1AD60DB7-C25F-45C8-9892-7F6351A792E7}" name="Column12487" dataDxfId="4080"/>
    <tableColumn id="12492" xr3:uid="{513E5673-6765-4B14-80AD-6345E341D4FA}" name="Column12488" dataDxfId="4079"/>
    <tableColumn id="12493" xr3:uid="{E0B70F7A-F9A1-417E-AD99-EE1D21E21FCF}" name="Column12489" dataDxfId="4078"/>
    <tableColumn id="12494" xr3:uid="{C8713DB9-C418-4930-A719-8257AD3EBF29}" name="Column12490" dataDxfId="4077"/>
    <tableColumn id="12495" xr3:uid="{531CA0D5-1686-4F8E-96B5-544AE6D48532}" name="Column12491" dataDxfId="4076"/>
    <tableColumn id="12496" xr3:uid="{6FBA7FD3-B14F-45C4-96B3-FE7E66F05740}" name="Column12492" dataDxfId="4075"/>
    <tableColumn id="12497" xr3:uid="{CF6A27C9-CD31-4FB3-9276-E01509B5565D}" name="Column12493" dataDxfId="4074"/>
    <tableColumn id="12498" xr3:uid="{9B047B9C-0A71-455D-A75C-903881E0406A}" name="Column12494" dataDxfId="4073"/>
    <tableColumn id="12499" xr3:uid="{24941687-626D-4110-97A4-573814B934AD}" name="Column12495" dataDxfId="4072"/>
    <tableColumn id="12500" xr3:uid="{A175A581-AB4C-4D66-A8C4-90983D1CD503}" name="Column12496" dataDxfId="4071"/>
    <tableColumn id="12501" xr3:uid="{1638C8DA-644F-46E8-8AF3-B983974BEA2A}" name="Column12497" dataDxfId="4070"/>
    <tableColumn id="12502" xr3:uid="{C0826B30-F83F-4800-98BE-0124CECA57A7}" name="Column12498" dataDxfId="4069"/>
    <tableColumn id="12503" xr3:uid="{B85E38ED-723E-4265-8B45-A314718C1A3E}" name="Column12499" dataDxfId="4068"/>
    <tableColumn id="12504" xr3:uid="{71261CBD-A921-47C3-8977-42DB29C29E92}" name="Column12500" dataDxfId="4067"/>
    <tableColumn id="12505" xr3:uid="{45110122-0E9D-418C-A55B-0FF1DA262FB1}" name="Column12501" dataDxfId="4066"/>
    <tableColumn id="12506" xr3:uid="{EC6F633A-1BEA-4872-BDF9-1F4FB2457039}" name="Column12502" dataDxfId="4065"/>
    <tableColumn id="12507" xr3:uid="{DB56049A-3646-4453-B61B-8959F801EDF4}" name="Column12503" dataDxfId="4064"/>
    <tableColumn id="12508" xr3:uid="{D628B3AB-B582-4F7F-AADB-0E1DB6D04ACE}" name="Column12504" dataDxfId="4063"/>
    <tableColumn id="12509" xr3:uid="{29491CCC-26E8-44BD-AE67-85DBFEC66E0D}" name="Column12505" dataDxfId="4062"/>
    <tableColumn id="12510" xr3:uid="{BF3B0AA8-8EF5-442F-8F34-5B591A475A29}" name="Column12506" dataDxfId="4061"/>
    <tableColumn id="12511" xr3:uid="{914A084F-09D6-4E3B-9A77-3460BA92B168}" name="Column12507" dataDxfId="4060"/>
    <tableColumn id="12512" xr3:uid="{9C031E1E-B752-4299-B204-F3876CBAEFA4}" name="Column12508" dataDxfId="4059"/>
    <tableColumn id="12513" xr3:uid="{F692C408-E3EF-4F7F-ADA2-58215D12F382}" name="Column12509" dataDxfId="4058"/>
    <tableColumn id="12514" xr3:uid="{2A060C5B-FE3F-49DD-8BD5-25510C95F407}" name="Column12510" dataDxfId="4057"/>
    <tableColumn id="12515" xr3:uid="{E293A8DD-569E-4A4C-964E-3CAB61FFA9E9}" name="Column12511" dataDxfId="4056"/>
    <tableColumn id="12516" xr3:uid="{A6E8C7E3-3B7D-4C81-96CA-A595DAA06E4E}" name="Column12512" dataDxfId="4055"/>
    <tableColumn id="12517" xr3:uid="{A3E6484B-063E-4D17-99D8-4279B53E551B}" name="Column12513" dataDxfId="4054"/>
    <tableColumn id="12518" xr3:uid="{D8309298-C8B3-44F4-8DAD-D4A2940592F8}" name="Column12514" dataDxfId="4053"/>
    <tableColumn id="12519" xr3:uid="{55C4EA36-99B6-4F5E-93E6-8AB518285AAC}" name="Column12515" dataDxfId="4052"/>
    <tableColumn id="12520" xr3:uid="{9F8E2E6F-6905-479D-A4D9-C7E0BDCE6323}" name="Column12516" dataDxfId="4051"/>
    <tableColumn id="12521" xr3:uid="{CF182BF3-7845-4263-9E13-E788FAC42529}" name="Column12517" dataDxfId="4050"/>
    <tableColumn id="12522" xr3:uid="{5E2B654A-A308-4C87-85CC-E4E8129566F0}" name="Column12518" dataDxfId="4049"/>
    <tableColumn id="12523" xr3:uid="{39EAE529-DE2F-4E6D-90AA-EEF3876CB9EF}" name="Column12519" dataDxfId="4048"/>
    <tableColumn id="12524" xr3:uid="{BE3FA0BC-46F6-4529-881C-96FD13599C19}" name="Column12520" dataDxfId="4047"/>
    <tableColumn id="12525" xr3:uid="{E1FB4D56-8643-497E-979F-70FE1A60DD2C}" name="Column12521" dataDxfId="4046"/>
    <tableColumn id="12526" xr3:uid="{A5429146-CF5B-4A14-86D5-F8A30A8DF874}" name="Column12522" dataDxfId="4045"/>
    <tableColumn id="12527" xr3:uid="{56956DB9-322C-4A0B-8FDC-4A89A293593D}" name="Column12523" dataDxfId="4044"/>
    <tableColumn id="12528" xr3:uid="{8705BF25-630D-49EC-A729-478AD83EE873}" name="Column12524" dataDxfId="4043"/>
    <tableColumn id="12529" xr3:uid="{6566FC94-E197-40BE-93BC-1156A96367ED}" name="Column12525" dataDxfId="4042"/>
    <tableColumn id="12530" xr3:uid="{02D0BECD-0061-4463-A1DB-718C2C6C5E93}" name="Column12526" dataDxfId="4041"/>
    <tableColumn id="12531" xr3:uid="{5628E324-3FB3-4DA3-AA99-EE9754309F49}" name="Column12527" dataDxfId="4040"/>
    <tableColumn id="12532" xr3:uid="{62BA0357-2775-4808-9AB6-BCC9D8366A13}" name="Column12528" dataDxfId="4039"/>
    <tableColumn id="12533" xr3:uid="{7F9F9D06-5F2A-44DD-BC66-1A0727BAFEC0}" name="Column12529" dataDxfId="4038"/>
    <tableColumn id="12534" xr3:uid="{93A7700E-94ED-4C80-826C-0915F95AEE2C}" name="Column12530" dataDxfId="4037"/>
    <tableColumn id="12535" xr3:uid="{1683DC6A-907F-411C-AD05-205C489BF14A}" name="Column12531" dataDxfId="4036"/>
    <tableColumn id="12536" xr3:uid="{1B6A955F-8C63-4E96-9A3A-F308E347AC8A}" name="Column12532" dataDxfId="4035"/>
    <tableColumn id="12537" xr3:uid="{E86196BF-6CBF-4A43-985A-C19F51F2EE9F}" name="Column12533" dataDxfId="4034"/>
    <tableColumn id="12538" xr3:uid="{7131D5BA-72D5-4538-AF3A-A0D0C112F07C}" name="Column12534" dataDxfId="4033"/>
    <tableColumn id="12539" xr3:uid="{0DF42E11-A00E-46E7-B66E-413A48E1E192}" name="Column12535" dataDxfId="4032"/>
    <tableColumn id="12540" xr3:uid="{70CF85D3-5590-4D4C-95B7-48F1270B8AB3}" name="Column12536" dataDxfId="4031"/>
    <tableColumn id="12541" xr3:uid="{0B331625-61AB-4337-86EE-CD48C264E6C2}" name="Column12537" dataDxfId="4030"/>
    <tableColumn id="12542" xr3:uid="{11E7F660-28E5-4C6C-9DFD-7C9851A8A3A5}" name="Column12538" dataDxfId="4029"/>
    <tableColumn id="12543" xr3:uid="{A35B4CB2-DC52-475A-AD24-C3AA998CB692}" name="Column12539" dataDxfId="4028"/>
    <tableColumn id="12544" xr3:uid="{C197E4C3-5B0A-42D6-972C-9606A98F19B0}" name="Column12540" dataDxfId="4027"/>
    <tableColumn id="12545" xr3:uid="{8A7392D7-E399-48D3-9976-2B3CB46F83D8}" name="Column12541" dataDxfId="4026"/>
    <tableColumn id="12546" xr3:uid="{506C3F87-D5EE-404D-BD70-6AF4179BD708}" name="Column12542" dataDxfId="4025"/>
    <tableColumn id="12547" xr3:uid="{44DC79A5-3459-4A7C-8F90-78E33D47E52D}" name="Column12543" dataDxfId="4024"/>
    <tableColumn id="12548" xr3:uid="{6A8F227A-9574-4D50-8BCF-DD991B073641}" name="Column12544" dataDxfId="4023"/>
    <tableColumn id="12549" xr3:uid="{93596B43-E066-4BBD-AA3A-CA0248FDE1F1}" name="Column12545" dataDxfId="4022"/>
    <tableColumn id="12550" xr3:uid="{15AA7CAF-4563-4901-A184-D6302F29A3EC}" name="Column12546" dataDxfId="4021"/>
    <tableColumn id="12551" xr3:uid="{6E892EC2-66F4-46CA-A39F-2C11AAA700BC}" name="Column12547" dataDxfId="4020"/>
    <tableColumn id="12552" xr3:uid="{392B4F28-7DD2-4001-B182-F0361FF74029}" name="Column12548" dataDxfId="4019"/>
    <tableColumn id="12553" xr3:uid="{5A0D85D5-61BB-47D5-82C3-F1FDCFE12819}" name="Column12549" dataDxfId="4018"/>
    <tableColumn id="12554" xr3:uid="{3A1F5401-900F-476D-B9D5-A36E5C3CCBE6}" name="Column12550" dataDxfId="4017"/>
    <tableColumn id="12555" xr3:uid="{7B009417-CD22-419D-B82C-785DB4A4FDBC}" name="Column12551" dataDxfId="4016"/>
    <tableColumn id="12556" xr3:uid="{1196A0D3-0F58-41F8-8C61-4C70E40F1BE4}" name="Column12552" dataDxfId="4015"/>
    <tableColumn id="12557" xr3:uid="{2D2E0F1D-9004-49FD-9EEA-80484C6578C5}" name="Column12553" dataDxfId="4014"/>
    <tableColumn id="12558" xr3:uid="{045799AB-5F3A-4BAD-BE47-EC396F76B7B2}" name="Column12554" dataDxfId="4013"/>
    <tableColumn id="12559" xr3:uid="{1A924684-B721-4A3D-9628-BEADDB588614}" name="Column12555" dataDxfId="4012"/>
    <tableColumn id="12560" xr3:uid="{B12F8292-E2EC-43D3-A77A-5E2005D54E9A}" name="Column12556" dataDxfId="4011"/>
    <tableColumn id="12561" xr3:uid="{5E0CA441-C7A4-429A-B09B-A80CB76AF6AD}" name="Column12557" dataDxfId="4010"/>
    <tableColumn id="12562" xr3:uid="{16A30E56-38AB-4DB2-B1B9-8DDBC67EA07A}" name="Column12558" dataDxfId="4009"/>
    <tableColumn id="12563" xr3:uid="{1D1307F9-F68C-4F75-B3A4-B943CE46EA41}" name="Column12559" dataDxfId="4008"/>
    <tableColumn id="12564" xr3:uid="{CA71A11E-50C1-4DAA-9BF3-D093758668BE}" name="Column12560" dataDxfId="4007"/>
    <tableColumn id="12565" xr3:uid="{FDE9C155-C73F-4F2C-9457-E626661F9F15}" name="Column12561" dataDxfId="4006"/>
    <tableColumn id="12566" xr3:uid="{D5892A92-DB75-4C56-A295-CDC3CB7D4651}" name="Column12562" dataDxfId="4005"/>
    <tableColumn id="12567" xr3:uid="{FB6064F8-D328-4F9B-82BD-DE016A857017}" name="Column12563" dataDxfId="4004"/>
    <tableColumn id="12568" xr3:uid="{34B27BE5-EF76-4F28-8973-61F4D38321AF}" name="Column12564" dataDxfId="4003"/>
    <tableColumn id="12569" xr3:uid="{0BB0EAAE-B031-40E6-BF0D-08EE042F974A}" name="Column12565" dataDxfId="4002"/>
    <tableColumn id="12570" xr3:uid="{5E197205-F6C0-4174-8104-6C11311E5F66}" name="Column12566" dataDxfId="4001"/>
    <tableColumn id="12571" xr3:uid="{7C348D75-E27F-494D-A1A5-730E61D92106}" name="Column12567" dataDxfId="4000"/>
    <tableColumn id="12572" xr3:uid="{93CFB320-DE65-4041-9B50-8FFEA3F2E016}" name="Column12568" dataDxfId="3999"/>
    <tableColumn id="12573" xr3:uid="{8EBB0898-8E6C-494F-85F9-75A9EF194D7B}" name="Column12569" dataDxfId="3998"/>
    <tableColumn id="12574" xr3:uid="{AD368B1A-3C84-47E3-BFE0-4DAB28504A30}" name="Column12570" dataDxfId="3997"/>
    <tableColumn id="12575" xr3:uid="{635AC152-5ED3-4DD2-9D4E-3CE6ED476B54}" name="Column12571" dataDxfId="3996"/>
    <tableColumn id="12576" xr3:uid="{089D7186-6440-4F6F-A0E5-33490D1A7CD9}" name="Column12572" dataDxfId="3995"/>
    <tableColumn id="12577" xr3:uid="{F1FD9DE0-D460-42EA-A8E5-548DD09512E7}" name="Column12573" dataDxfId="3994"/>
    <tableColumn id="12578" xr3:uid="{965E0382-5EA1-4ECE-8282-3C4BB4F1A678}" name="Column12574" dataDxfId="3993"/>
    <tableColumn id="12579" xr3:uid="{4A500960-33C8-4B1E-9590-321C7C532BB6}" name="Column12575" dataDxfId="3992"/>
    <tableColumn id="12580" xr3:uid="{BD27842C-67CA-4FDF-B969-F06C36405A5A}" name="Column12576" dataDxfId="3991"/>
    <tableColumn id="12581" xr3:uid="{5EAB9488-B0F7-4992-A46E-127A30D770ED}" name="Column12577" dataDxfId="3990"/>
    <tableColumn id="12582" xr3:uid="{F4CAC968-AE9C-46F5-97E5-E20F7E29AA6B}" name="Column12578" dataDxfId="3989"/>
    <tableColumn id="12583" xr3:uid="{B083CC3C-3E26-4F85-A809-19CD51FB48DE}" name="Column12579" dataDxfId="3988"/>
    <tableColumn id="12584" xr3:uid="{6D15DD18-AACF-4D5E-B692-9DCB3ABCF462}" name="Column12580" dataDxfId="3987"/>
    <tableColumn id="12585" xr3:uid="{8EECD836-24EB-401D-B20F-E3EBD326F983}" name="Column12581" dataDxfId="3986"/>
    <tableColumn id="12586" xr3:uid="{D7D259E1-251C-4D38-BE1C-CB915E682CEB}" name="Column12582" dataDxfId="3985"/>
    <tableColumn id="12587" xr3:uid="{0ECA7F3C-FAF3-4F9B-87EF-30C56670640F}" name="Column12583" dataDxfId="3984"/>
    <tableColumn id="12588" xr3:uid="{6176BF06-2396-4BAA-8021-DCD4511C1125}" name="Column12584" dataDxfId="3983"/>
    <tableColumn id="12589" xr3:uid="{21235670-1C4B-4262-9669-00358806008E}" name="Column12585" dataDxfId="3982"/>
    <tableColumn id="12590" xr3:uid="{D56AD349-786A-44E6-B2AD-98C93773CD29}" name="Column12586" dataDxfId="3981"/>
    <tableColumn id="12591" xr3:uid="{100CB733-BCFC-4A04-AB25-315BD9496ED4}" name="Column12587" dataDxfId="3980"/>
    <tableColumn id="12592" xr3:uid="{2B9936E7-7D4C-46EB-8CE4-8B58AC88D1C2}" name="Column12588" dataDxfId="3979"/>
    <tableColumn id="12593" xr3:uid="{6E25E4FC-1E86-49A0-AD9D-C9C8C84D6959}" name="Column12589" dataDxfId="3978"/>
    <tableColumn id="12594" xr3:uid="{B1799E78-8B98-4502-9B5D-E3A848012533}" name="Column12590" dataDxfId="3977"/>
    <tableColumn id="12595" xr3:uid="{A92443A1-B680-4687-8F59-BDCD36FC113A}" name="Column12591" dataDxfId="3976"/>
    <tableColumn id="12596" xr3:uid="{6DA229D5-B258-4CAD-9237-B1339A0A5F2D}" name="Column12592" dataDxfId="3975"/>
    <tableColumn id="12597" xr3:uid="{FA684BDA-0131-4855-81C8-C7CC884A3CEE}" name="Column12593" dataDxfId="3974"/>
    <tableColumn id="12598" xr3:uid="{D8E96D19-FF08-4DE1-BE50-7489B1949B06}" name="Column12594" dataDxfId="3973"/>
    <tableColumn id="12599" xr3:uid="{2A4B5425-343D-41FD-BBD6-31B0B8AC7B23}" name="Column12595" dataDxfId="3972"/>
    <tableColumn id="12600" xr3:uid="{7467599D-949B-4389-8509-5D74FEF4F198}" name="Column12596" dataDxfId="3971"/>
    <tableColumn id="12601" xr3:uid="{A6B62657-6F78-4FA4-853B-EAF3833A8EC6}" name="Column12597" dataDxfId="3970"/>
    <tableColumn id="12602" xr3:uid="{1DDA7439-5599-445A-A29E-23B7D26544BB}" name="Column12598" dataDxfId="3969"/>
    <tableColumn id="12603" xr3:uid="{8AB4647E-8C9D-4A61-A673-65E169EF954D}" name="Column12599" dataDxfId="3968"/>
    <tableColumn id="12604" xr3:uid="{E7D551FD-E20A-4B5F-9280-65EA22FCC3BC}" name="Column12600" dataDxfId="3967"/>
    <tableColumn id="12605" xr3:uid="{0CBFA333-2CE1-49B4-BC6E-5530DF7C6E02}" name="Column12601" dataDxfId="3966"/>
    <tableColumn id="12606" xr3:uid="{15544B5E-549D-402E-ABDE-E90B50A5FB32}" name="Column12602" dataDxfId="3965"/>
    <tableColumn id="12607" xr3:uid="{3DE3F434-B206-4AD3-BF04-6721C8760A0E}" name="Column12603" dataDxfId="3964"/>
    <tableColumn id="12608" xr3:uid="{7ADDDEBD-4EF7-473E-BC29-F53ACA34D094}" name="Column12604" dataDxfId="3963"/>
    <tableColumn id="12609" xr3:uid="{BF18BA41-F738-4A46-AA5E-7981BA7C6247}" name="Column12605" dataDxfId="3962"/>
    <tableColumn id="12610" xr3:uid="{F1D67CF6-F5F9-47FB-AD5A-ADFE50D19A6A}" name="Column12606" dataDxfId="3961"/>
    <tableColumn id="12611" xr3:uid="{38649F33-B69E-43E9-B00A-65E7CAA5B90E}" name="Column12607" dataDxfId="3960"/>
    <tableColumn id="12612" xr3:uid="{F35AADE7-B5DE-43C4-94CA-C752916697BA}" name="Column12608" dataDxfId="3959"/>
    <tableColumn id="12613" xr3:uid="{51D54534-C8BA-4C7A-8E84-24C31E301D35}" name="Column12609" dataDxfId="3958"/>
    <tableColumn id="12614" xr3:uid="{2AD730DF-3386-412D-B93E-2056C58B6A58}" name="Column12610" dataDxfId="3957"/>
    <tableColumn id="12615" xr3:uid="{5F7C3826-68D3-4F76-B7C9-82A79D86D215}" name="Column12611" dataDxfId="3956"/>
    <tableColumn id="12616" xr3:uid="{E6A5A8D0-6772-49DE-B87F-D53D68F0C980}" name="Column12612" dataDxfId="3955"/>
    <tableColumn id="12617" xr3:uid="{11290F55-5774-429C-8A75-5F2EE64C7EF9}" name="Column12613" dataDxfId="3954"/>
    <tableColumn id="12618" xr3:uid="{1C913008-5993-4836-A306-5C4FD36993AF}" name="Column12614" dataDxfId="3953"/>
    <tableColumn id="12619" xr3:uid="{6A113CCB-80C8-41E2-B6A8-69B69B2016AF}" name="Column12615" dataDxfId="3952"/>
    <tableColumn id="12620" xr3:uid="{BBE3ABBA-CCD9-40D4-A733-DE1AB752890A}" name="Column12616" dataDxfId="3951"/>
    <tableColumn id="12621" xr3:uid="{EE497D56-5FE6-4821-A5FE-BEB20033C965}" name="Column12617" dataDxfId="3950"/>
    <tableColumn id="12622" xr3:uid="{5D00FEDF-45EE-44E5-81DE-CAEE36E931A8}" name="Column12618" dataDxfId="3949"/>
    <tableColumn id="12623" xr3:uid="{63DC50BB-1182-42D5-84E1-84F843667B91}" name="Column12619" dataDxfId="3948"/>
    <tableColumn id="12624" xr3:uid="{337223B0-FECA-4C3D-91BE-03CBA51979A6}" name="Column12620" dataDxfId="3947"/>
    <tableColumn id="12625" xr3:uid="{BF2E30D3-0B0E-4A84-9BCF-363CF70FD717}" name="Column12621" dataDxfId="3946"/>
    <tableColumn id="12626" xr3:uid="{F2E048A4-9E39-455A-9AC5-F77844F6FC83}" name="Column12622" dataDxfId="3945"/>
    <tableColumn id="12627" xr3:uid="{FF0FEBB2-5377-47B5-87F7-2A7C9A6BB1AB}" name="Column12623" dataDxfId="3944"/>
    <tableColumn id="12628" xr3:uid="{DE181C57-3DB8-40FC-A4E3-910716521725}" name="Column12624" dataDxfId="3943"/>
    <tableColumn id="12629" xr3:uid="{0CFBC4B2-C1C7-42B1-B567-BA8B6254C199}" name="Column12625" dataDxfId="3942"/>
    <tableColumn id="12630" xr3:uid="{E9659E73-EFA5-4D4F-B5FB-196F02216E7B}" name="Column12626" dataDxfId="3941"/>
    <tableColumn id="12631" xr3:uid="{9AA505F2-CF3C-4503-83CE-73C069C21339}" name="Column12627" dataDxfId="3940"/>
    <tableColumn id="12632" xr3:uid="{3FFC6D2E-F254-42EE-9817-516330DA83E1}" name="Column12628" dataDxfId="3939"/>
    <tableColumn id="12633" xr3:uid="{417347DB-D640-4DF3-AFC2-FE788EEE4AF1}" name="Column12629" dataDxfId="3938"/>
    <tableColumn id="12634" xr3:uid="{1F396319-5BD2-4D1A-AC4F-358104A7DBD1}" name="Column12630" dataDxfId="3937"/>
    <tableColumn id="12635" xr3:uid="{C9007FA5-B087-4275-A39E-CAAC26963683}" name="Column12631" dataDxfId="3936"/>
    <tableColumn id="12636" xr3:uid="{DCE42969-5029-47F5-8B7D-9D9A586FAF2C}" name="Column12632" dataDxfId="3935"/>
    <tableColumn id="12637" xr3:uid="{2B005171-5107-44A0-B1C4-766ECDA60AE3}" name="Column12633" dataDxfId="3934"/>
    <tableColumn id="12638" xr3:uid="{80572AAE-4A30-485E-9714-9CA419E1B390}" name="Column12634" dataDxfId="3933"/>
    <tableColumn id="12639" xr3:uid="{7992A701-E712-4F37-9689-B3C8179982D7}" name="Column12635" dataDxfId="3932"/>
    <tableColumn id="12640" xr3:uid="{A1298CF9-A331-41E7-B3C7-E4EAC782ECF0}" name="Column12636" dataDxfId="3931"/>
    <tableColumn id="12641" xr3:uid="{DAD74E05-96E2-4522-88BD-97142CE52E7B}" name="Column12637" dataDxfId="3930"/>
    <tableColumn id="12642" xr3:uid="{177687E9-7A21-45A6-BD2B-C8F64E757B95}" name="Column12638" dataDxfId="3929"/>
    <tableColumn id="12643" xr3:uid="{BA2C3D27-8F00-4892-8C7F-9C1178871902}" name="Column12639" dataDxfId="3928"/>
    <tableColumn id="12644" xr3:uid="{51D64872-D7B3-471B-97D5-BF1E03D65452}" name="Column12640" dataDxfId="3927"/>
    <tableColumn id="12645" xr3:uid="{DE6028D6-3F9E-41F8-A374-71A1406D6918}" name="Column12641" dataDxfId="3926"/>
    <tableColumn id="12646" xr3:uid="{F5EBD60D-B948-4FB0-920C-2DEE66A12485}" name="Column12642" dataDxfId="3925"/>
    <tableColumn id="12647" xr3:uid="{98BA8393-345B-48E9-AE94-049F4EECB827}" name="Column12643" dataDxfId="3924"/>
    <tableColumn id="12648" xr3:uid="{5CAD978D-9F69-4A6A-BDAD-E43C09F3294B}" name="Column12644" dataDxfId="3923"/>
    <tableColumn id="12649" xr3:uid="{D5BF0F3C-CB0E-45C4-B69F-FE60433396E9}" name="Column12645" dataDxfId="3922"/>
    <tableColumn id="12650" xr3:uid="{AA13F51E-4C0A-4263-8065-EE5F2D3781A9}" name="Column12646" dataDxfId="3921"/>
    <tableColumn id="12651" xr3:uid="{90C3A973-A4E7-4577-AE7C-00B8A689D55C}" name="Column12647" dataDxfId="3920"/>
    <tableColumn id="12652" xr3:uid="{6D67EE1D-ACA7-4A6E-9D90-4F85A9E51D55}" name="Column12648" dataDxfId="3919"/>
    <tableColumn id="12653" xr3:uid="{232ABE5F-33F4-4A94-8AF8-655F2301380E}" name="Column12649" dataDxfId="3918"/>
    <tableColumn id="12654" xr3:uid="{C16132BA-3691-4C47-9C41-1852EE3C748C}" name="Column12650" dataDxfId="3917"/>
    <tableColumn id="12655" xr3:uid="{E09EC671-331D-4163-8E2C-79C5B44914C2}" name="Column12651" dataDxfId="3916"/>
    <tableColumn id="12656" xr3:uid="{1FFE2D6D-1EA5-4D1E-83B1-6806FDE5FDF8}" name="Column12652" dataDxfId="3915"/>
    <tableColumn id="12657" xr3:uid="{B6912BB8-6F0D-4AB3-9872-979614305B5A}" name="Column12653" dataDxfId="3914"/>
    <tableColumn id="12658" xr3:uid="{3D1B6644-44F7-4C34-9D5B-1E702998648D}" name="Column12654" dataDxfId="3913"/>
    <tableColumn id="12659" xr3:uid="{45BC5285-448F-4DE8-B36A-EE4210D31398}" name="Column12655" dataDxfId="3912"/>
    <tableColumn id="12660" xr3:uid="{D0111E78-5F42-4C3E-84B0-AA35B8A14FF4}" name="Column12656" dataDxfId="3911"/>
    <tableColumn id="12661" xr3:uid="{0A11F5A7-BC35-456C-A9F4-582E6ED9980B}" name="Column12657" dataDxfId="3910"/>
    <tableColumn id="12662" xr3:uid="{9419D396-BD47-4734-B20F-473BB23742C7}" name="Column12658" dataDxfId="3909"/>
    <tableColumn id="12663" xr3:uid="{2EA91177-C45E-4325-9C1E-D02DFB082A4C}" name="Column12659" dataDxfId="3908"/>
    <tableColumn id="12664" xr3:uid="{D4F7BBC1-45D3-45E6-B7F1-7AEA7D2B190B}" name="Column12660" dataDxfId="3907"/>
    <tableColumn id="12665" xr3:uid="{9588332E-B71B-4E4F-8A30-CDD2CDEF923B}" name="Column12661" dataDxfId="3906"/>
    <tableColumn id="12666" xr3:uid="{C0D51E34-1405-4A32-9C57-304CAFB1A378}" name="Column12662" dataDxfId="3905"/>
    <tableColumn id="12667" xr3:uid="{91286CB3-0E08-4C57-8FCA-B8569CD11035}" name="Column12663" dataDxfId="3904"/>
    <tableColumn id="12668" xr3:uid="{B1C8EF9F-2D50-4335-A02A-8583F2BFA96F}" name="Column12664" dataDxfId="3903"/>
    <tableColumn id="12669" xr3:uid="{6FCDF724-3FAA-433F-895F-D58C0891E26F}" name="Column12665" dataDxfId="3902"/>
    <tableColumn id="12670" xr3:uid="{4D92C172-A757-4897-B062-E42F7657FC96}" name="Column12666" dataDxfId="3901"/>
    <tableColumn id="12671" xr3:uid="{67862E8D-3775-43F0-AD38-B24DE97C9A1B}" name="Column12667" dataDxfId="3900"/>
    <tableColumn id="12672" xr3:uid="{AAAF75E5-C223-42D3-BD8F-45CA5F89B20A}" name="Column12668" dataDxfId="3899"/>
    <tableColumn id="12673" xr3:uid="{6FB9A6B4-1A67-497B-9241-2EA8BBD9C69F}" name="Column12669" dataDxfId="3898"/>
    <tableColumn id="12674" xr3:uid="{B7BFE11F-0845-456C-979C-A0BBB50A7C63}" name="Column12670" dataDxfId="3897"/>
    <tableColumn id="12675" xr3:uid="{1CB9E4D7-DB1E-409C-ACE7-5F7C5ADB3797}" name="Column12671" dataDxfId="3896"/>
    <tableColumn id="12676" xr3:uid="{C209FD94-E852-47F6-AFF4-D8A3F2001E12}" name="Column12672" dataDxfId="3895"/>
    <tableColumn id="12677" xr3:uid="{D563FE3B-B7C3-417D-ACA1-E7D44AE98AA8}" name="Column12673" dataDxfId="3894"/>
    <tableColumn id="12678" xr3:uid="{B59D8F07-319F-4071-B7DA-9898C4D3F620}" name="Column12674" dataDxfId="3893"/>
    <tableColumn id="12679" xr3:uid="{8976813F-65A5-4BBF-8DC1-078727639E7F}" name="Column12675" dataDxfId="3892"/>
    <tableColumn id="12680" xr3:uid="{0BF54AB6-7AA5-4179-809D-AD356B4E12A6}" name="Column12676" dataDxfId="3891"/>
    <tableColumn id="12681" xr3:uid="{69091173-0098-4176-8D5D-5010A6F56C8A}" name="Column12677" dataDxfId="3890"/>
    <tableColumn id="12682" xr3:uid="{CEA0C646-2BD5-457B-9816-FF329CEBE444}" name="Column12678" dataDxfId="3889"/>
    <tableColumn id="12683" xr3:uid="{DDCF381A-749A-490D-B19A-ACC9D68B67A2}" name="Column12679" dataDxfId="3888"/>
    <tableColumn id="12684" xr3:uid="{8D5124A8-27B9-45EC-9F4C-9D6B218DBA6D}" name="Column12680" dataDxfId="3887"/>
    <tableColumn id="12685" xr3:uid="{F82AE794-9ED5-4A5C-864E-1F942DF3A477}" name="Column12681" dataDxfId="3886"/>
    <tableColumn id="12686" xr3:uid="{EFB84601-863C-4115-875F-E05B50DE0EFA}" name="Column12682" dataDxfId="3885"/>
    <tableColumn id="12687" xr3:uid="{E5AA61D2-29CA-449D-8D72-E04C91EE263B}" name="Column12683" dataDxfId="3884"/>
    <tableColumn id="12688" xr3:uid="{EB92C281-AE30-431C-9393-F8D7B03030A3}" name="Column12684" dataDxfId="3883"/>
    <tableColumn id="12689" xr3:uid="{422D9BCD-7271-4CCC-832D-6EDE10A76539}" name="Column12685" dataDxfId="3882"/>
    <tableColumn id="12690" xr3:uid="{63A643FB-00FE-4837-9841-1662B3DB6218}" name="Column12686" dataDxfId="3881"/>
    <tableColumn id="12691" xr3:uid="{BF5D4A07-C76F-44F4-B384-7FB8647C80D2}" name="Column12687" dataDxfId="3880"/>
    <tableColumn id="12692" xr3:uid="{671BCBEF-AFD7-42C7-838D-B7212106F5C6}" name="Column12688" dataDxfId="3879"/>
    <tableColumn id="12693" xr3:uid="{FFCB2F4B-F9A0-456A-BF4A-1C8C63F5E1AE}" name="Column12689" dataDxfId="3878"/>
    <tableColumn id="12694" xr3:uid="{36746682-B797-48B3-AC3F-A7C8418AC0E5}" name="Column12690" dataDxfId="3877"/>
    <tableColumn id="12695" xr3:uid="{56FA0AD2-AB65-4DD7-96B3-41F2E984C897}" name="Column12691" dataDxfId="3876"/>
    <tableColumn id="12696" xr3:uid="{936BD0B8-7DF4-4113-BEAD-4A801E022A41}" name="Column12692" dataDxfId="3875"/>
    <tableColumn id="12697" xr3:uid="{D54C5717-4A6C-4804-8282-CB34D537CAF0}" name="Column12693" dataDxfId="3874"/>
    <tableColumn id="12698" xr3:uid="{D676BBF3-6407-46CD-B50B-FC38EB32F341}" name="Column12694" dataDxfId="3873"/>
    <tableColumn id="12699" xr3:uid="{1DD2A623-1278-47C5-8F03-E06FAAC249DD}" name="Column12695" dataDxfId="3872"/>
    <tableColumn id="12700" xr3:uid="{618745A6-26A0-45AF-AC5D-1A005B58DD79}" name="Column12696" dataDxfId="3871"/>
    <tableColumn id="12701" xr3:uid="{68641A9C-A143-4C34-961F-4DE185D9046C}" name="Column12697" dataDxfId="3870"/>
    <tableColumn id="12702" xr3:uid="{0D036635-E002-4FCF-9FF6-B2D0BE6B1D1A}" name="Column12698" dataDxfId="3869"/>
    <tableColumn id="12703" xr3:uid="{8063D313-DA74-496D-88DE-806BF7F273A3}" name="Column12699" dataDxfId="3868"/>
    <tableColumn id="12704" xr3:uid="{4768BA3F-1E18-4214-83ED-79DFBCB6531C}" name="Column12700" dataDxfId="3867"/>
    <tableColumn id="12705" xr3:uid="{9CAD26CC-2113-4A29-81F2-4BEE73E69FA5}" name="Column12701" dataDxfId="3866"/>
    <tableColumn id="12706" xr3:uid="{CB121D10-BA06-4F1C-A99F-35CC819C1554}" name="Column12702" dataDxfId="3865"/>
    <tableColumn id="12707" xr3:uid="{A7BA9256-4BBC-4570-B5F7-CEA9B717803E}" name="Column12703" dataDxfId="3864"/>
    <tableColumn id="12708" xr3:uid="{5A81DB6D-86D3-45B3-99AC-42ED0328D856}" name="Column12704" dataDxfId="3863"/>
    <tableColumn id="12709" xr3:uid="{4921B3EB-E3EA-48EB-91A6-CF965F1E06EC}" name="Column12705" dataDxfId="3862"/>
    <tableColumn id="12710" xr3:uid="{0C773976-E43E-4601-A812-503B5F507824}" name="Column12706" dataDxfId="3861"/>
    <tableColumn id="12711" xr3:uid="{7EBF32AF-F147-425D-B8F8-009074F0618A}" name="Column12707" dataDxfId="3860"/>
    <tableColumn id="12712" xr3:uid="{73E00BA9-5B9D-43E1-A611-48839B8881F7}" name="Column12708" dataDxfId="3859"/>
    <tableColumn id="12713" xr3:uid="{618150A2-7F78-488F-99DA-8EA983526D2B}" name="Column12709" dataDxfId="3858"/>
    <tableColumn id="12714" xr3:uid="{2285DD4B-0BFE-47F3-AAB8-5B280AFCE42A}" name="Column12710" dataDxfId="3857"/>
    <tableColumn id="12715" xr3:uid="{4CFB870E-14C8-4506-A097-E5F3C7780576}" name="Column12711" dataDxfId="3856"/>
    <tableColumn id="12716" xr3:uid="{1784C77A-DC39-40B9-A32B-5B08E190C812}" name="Column12712" dataDxfId="3855"/>
    <tableColumn id="12717" xr3:uid="{10F69658-5FBD-40EA-95B4-E5D0D53A4D51}" name="Column12713" dataDxfId="3854"/>
    <tableColumn id="12718" xr3:uid="{1159C2A6-2024-45EF-BC7F-A64871D84B9F}" name="Column12714" dataDxfId="3853"/>
    <tableColumn id="12719" xr3:uid="{61589425-FB81-49F0-B2B2-34F6D534AB2F}" name="Column12715" dataDxfId="3852"/>
    <tableColumn id="12720" xr3:uid="{0C950A83-EC32-470D-BEC1-EBB9BF9B38DD}" name="Column12716" dataDxfId="3851"/>
    <tableColumn id="12721" xr3:uid="{CB6D5696-99DD-4CE6-906D-FFAFEDE7DAA2}" name="Column12717" dataDxfId="3850"/>
    <tableColumn id="12722" xr3:uid="{A4C94B4F-3907-4F61-9B9A-9A55C2B32185}" name="Column12718" dataDxfId="3849"/>
    <tableColumn id="12723" xr3:uid="{AC93CDB6-36AB-4DD4-A999-06853A50276F}" name="Column12719" dataDxfId="3848"/>
    <tableColumn id="12724" xr3:uid="{4DEA9DEE-F6F2-4DD7-84AE-9982D9F3E743}" name="Column12720" dataDxfId="3847"/>
    <tableColumn id="12725" xr3:uid="{1EFFF804-0447-4A51-8611-547645AA2076}" name="Column12721" dataDxfId="3846"/>
    <tableColumn id="12726" xr3:uid="{AB767A53-7211-4A87-AA4D-7B4C3008EE19}" name="Column12722" dataDxfId="3845"/>
    <tableColumn id="12727" xr3:uid="{CEBC2A79-250E-455A-B4EB-2929E0ACC5BF}" name="Column12723" dataDxfId="3844"/>
    <tableColumn id="12728" xr3:uid="{98E1B602-173E-442D-BF6C-410B969A140A}" name="Column12724" dataDxfId="3843"/>
    <tableColumn id="12729" xr3:uid="{CE287E1D-2BA9-4151-B41F-37F76A90A736}" name="Column12725" dataDxfId="3842"/>
    <tableColumn id="12730" xr3:uid="{E2F975C9-3BFE-4D62-A9E7-21A0F30A717D}" name="Column12726" dataDxfId="3841"/>
    <tableColumn id="12731" xr3:uid="{254EC957-D037-4D56-988C-4B5F3CD02F65}" name="Column12727" dataDxfId="3840"/>
    <tableColumn id="12732" xr3:uid="{C1ECE57B-F47F-4D0D-9E5A-9B08656F3FF3}" name="Column12728" dataDxfId="3839"/>
    <tableColumn id="12733" xr3:uid="{13AE805C-10F2-4407-97BB-0027E54A44FA}" name="Column12729" dataDxfId="3838"/>
    <tableColumn id="12734" xr3:uid="{41F2FBE3-33F4-42A6-B4CD-47831E2CBE07}" name="Column12730" dataDxfId="3837"/>
    <tableColumn id="12735" xr3:uid="{62B6094F-D215-4041-99D3-CB922636046B}" name="Column12731" dataDxfId="3836"/>
    <tableColumn id="12736" xr3:uid="{B4EA8009-D0BC-49C4-A884-C08AD7F4A321}" name="Column12732" dataDxfId="3835"/>
    <tableColumn id="12737" xr3:uid="{92B409FC-D7BE-4772-8542-D58BA62D5F3C}" name="Column12733" dataDxfId="3834"/>
    <tableColumn id="12738" xr3:uid="{935DF0C1-BCBF-4FEB-9124-FD91D81CD60B}" name="Column12734" dataDxfId="3833"/>
    <tableColumn id="12739" xr3:uid="{4D93CA38-10EE-46B9-B1AC-6A376551F2CA}" name="Column12735" dataDxfId="3832"/>
    <tableColumn id="12740" xr3:uid="{E0BE0576-DB20-46CD-81AB-3A984C89DE48}" name="Column12736" dataDxfId="3831"/>
    <tableColumn id="12741" xr3:uid="{A40D8955-FD46-4A7E-9EA2-97467123EED6}" name="Column12737" dataDxfId="3830"/>
    <tableColumn id="12742" xr3:uid="{DBABCD84-3D34-48E2-A49D-DE4B312D264E}" name="Column12738" dataDxfId="3829"/>
    <tableColumn id="12743" xr3:uid="{787FD089-E238-4E4A-9EE6-E2DDE4914C3B}" name="Column12739" dataDxfId="3828"/>
    <tableColumn id="12744" xr3:uid="{5495BC5F-EAC4-4BEB-850C-1D21CBF5FEE8}" name="Column12740" dataDxfId="3827"/>
    <tableColumn id="12745" xr3:uid="{F4F0192D-918D-4C3F-A895-483EAC701616}" name="Column12741" dataDxfId="3826"/>
    <tableColumn id="12746" xr3:uid="{C3E62D9B-A60B-43E5-84DF-F14344D1B5D0}" name="Column12742" dataDxfId="3825"/>
    <tableColumn id="12747" xr3:uid="{9E8F622B-D50F-4C37-9634-965CB396F6A5}" name="Column12743" dataDxfId="3824"/>
    <tableColumn id="12748" xr3:uid="{1197588A-1722-4479-83B1-A4BB705CAD0E}" name="Column12744" dataDxfId="3823"/>
    <tableColumn id="12749" xr3:uid="{4A5C23F6-A832-4B2F-927D-C79F4F8290FE}" name="Column12745" dataDxfId="3822"/>
    <tableColumn id="12750" xr3:uid="{C7B4883D-0215-4689-93AC-E58C6DA724E3}" name="Column12746" dataDxfId="3821"/>
    <tableColumn id="12751" xr3:uid="{981C5AFD-A645-4B8B-BF29-4913A020D225}" name="Column12747" dataDxfId="3820"/>
    <tableColumn id="12752" xr3:uid="{9473C8DD-4CA0-4DDF-A490-FCF301C60973}" name="Column12748" dataDxfId="3819"/>
    <tableColumn id="12753" xr3:uid="{33660591-3E36-4BCF-8528-A8F60A065324}" name="Column12749" dataDxfId="3818"/>
    <tableColumn id="12754" xr3:uid="{20BA2BE7-082E-4D5E-9523-22FC5152B779}" name="Column12750" dataDxfId="3817"/>
    <tableColumn id="12755" xr3:uid="{FF63B956-F252-4455-840C-0C29A8A85BE5}" name="Column12751" dataDxfId="3816"/>
    <tableColumn id="12756" xr3:uid="{6B22D49A-3EA7-4FCF-9AF8-0C6E36A0B09E}" name="Column12752" dataDxfId="3815"/>
    <tableColumn id="12757" xr3:uid="{AD87052C-08B2-463E-B1BB-1F3359DE6420}" name="Column12753" dataDxfId="3814"/>
    <tableColumn id="12758" xr3:uid="{CAFE4BD0-7EA5-4FC5-AE25-2921F5013437}" name="Column12754" dataDxfId="3813"/>
    <tableColumn id="12759" xr3:uid="{3277D1A9-E31E-417F-801F-0B450E1F0A89}" name="Column12755" dataDxfId="3812"/>
    <tableColumn id="12760" xr3:uid="{663E374D-7E7B-480C-BAE0-2C1D2A322BE1}" name="Column12756" dataDxfId="3811"/>
    <tableColumn id="12761" xr3:uid="{626BD278-817D-4CAD-AD17-CFE2E9E5DDC0}" name="Column12757" dataDxfId="3810"/>
    <tableColumn id="12762" xr3:uid="{8F6F91EA-53E5-4664-BAF6-3D3766D09AA4}" name="Column12758" dataDxfId="3809"/>
    <tableColumn id="12763" xr3:uid="{1BBF955D-FB9C-433D-9C58-D8C54268235A}" name="Column12759" dataDxfId="3808"/>
    <tableColumn id="12764" xr3:uid="{F98C0D1B-4B14-4102-9DCA-C5981B4D34D1}" name="Column12760" dataDxfId="3807"/>
    <tableColumn id="12765" xr3:uid="{79511630-CFF9-4D79-8DFB-30C528BDF137}" name="Column12761" dataDxfId="3806"/>
    <tableColumn id="12766" xr3:uid="{DC5CF32E-D80A-4DDC-A46A-AEE32AA5B8DB}" name="Column12762" dataDxfId="3805"/>
    <tableColumn id="12767" xr3:uid="{D5AB4C41-F0EF-4B25-B71F-E97429964974}" name="Column12763" dataDxfId="3804"/>
    <tableColumn id="12768" xr3:uid="{AB1AC453-6DCB-4204-A52C-826646CBFBA3}" name="Column12764" dataDxfId="3803"/>
    <tableColumn id="12769" xr3:uid="{F4044035-50FA-4C80-96FD-FBE82F560CBE}" name="Column12765" dataDxfId="3802"/>
    <tableColumn id="12770" xr3:uid="{83782672-17F3-46C0-BB0F-AE6304F63323}" name="Column12766" dataDxfId="3801"/>
    <tableColumn id="12771" xr3:uid="{A53BA481-965C-4366-B46B-B330389CB0FB}" name="Column12767" dataDxfId="3800"/>
    <tableColumn id="12772" xr3:uid="{53B03D15-1D0A-4284-9516-5D56404A415D}" name="Column12768" dataDxfId="3799"/>
    <tableColumn id="12773" xr3:uid="{8A7B8855-0E43-4D3C-BF3C-35B78B0082F4}" name="Column12769" dataDxfId="3798"/>
    <tableColumn id="12774" xr3:uid="{4E46477C-D87E-41C5-90B3-0D6AF741EBDB}" name="Column12770" dataDxfId="3797"/>
    <tableColumn id="12775" xr3:uid="{D2C28492-3BB3-4342-B2B1-A589291B6EB0}" name="Column12771" dataDxfId="3796"/>
    <tableColumn id="12776" xr3:uid="{B1DCF356-9425-46AD-AF55-B07C3CA48046}" name="Column12772" dataDxfId="3795"/>
    <tableColumn id="12777" xr3:uid="{A0B75401-6E03-445D-8A91-D24310F4E014}" name="Column12773" dataDxfId="3794"/>
    <tableColumn id="12778" xr3:uid="{A2D65D95-079A-410F-97A4-89B923A688C8}" name="Column12774" dataDxfId="3793"/>
    <tableColumn id="12779" xr3:uid="{A0D5EA57-79D1-4DD2-B79E-455724E3B5BF}" name="Column12775" dataDxfId="3792"/>
    <tableColumn id="12780" xr3:uid="{42349B58-9768-44FC-B24D-35D9ED11B47F}" name="Column12776" dataDxfId="3791"/>
    <tableColumn id="12781" xr3:uid="{D80112FC-29D0-4D28-B61B-711456046704}" name="Column12777" dataDxfId="3790"/>
    <tableColumn id="12782" xr3:uid="{55F20185-315C-4FE5-A077-602E4B035ABC}" name="Column12778" dataDxfId="3789"/>
    <tableColumn id="12783" xr3:uid="{25421E0C-7DFE-4AB4-9384-094150A68D21}" name="Column12779" dataDxfId="3788"/>
    <tableColumn id="12784" xr3:uid="{C7BA75B6-0DD0-48F6-AA84-4F756DC8194C}" name="Column12780" dataDxfId="3787"/>
    <tableColumn id="12785" xr3:uid="{D266CEAC-55EE-4AAE-9023-E42348793FDB}" name="Column12781" dataDxfId="3786"/>
    <tableColumn id="12786" xr3:uid="{CE659947-C4A4-4A40-8978-F1FC44441411}" name="Column12782" dataDxfId="3785"/>
    <tableColumn id="12787" xr3:uid="{D11539D5-1DD2-4A7A-89BC-133E311A875B}" name="Column12783" dataDxfId="3784"/>
    <tableColumn id="12788" xr3:uid="{113794CB-D73B-4DDF-8E10-9907579A8ADF}" name="Column12784" dataDxfId="3783"/>
    <tableColumn id="12789" xr3:uid="{CBE28E4B-CA6B-4252-AAD6-592DCDECF758}" name="Column12785" dataDxfId="3782"/>
    <tableColumn id="12790" xr3:uid="{41D7A877-5644-4039-A3A7-E98184A184D2}" name="Column12786" dataDxfId="3781"/>
    <tableColumn id="12791" xr3:uid="{F956C913-2EC4-4BAA-ADD1-0C41CE335146}" name="Column12787" dataDxfId="3780"/>
    <tableColumn id="12792" xr3:uid="{1D175329-9948-4E78-89BE-92E7B3F0D594}" name="Column12788" dataDxfId="3779"/>
    <tableColumn id="12793" xr3:uid="{CF9B21C8-4327-4F2C-9949-C281A08DAC65}" name="Column12789" dataDxfId="3778"/>
    <tableColumn id="12794" xr3:uid="{82CA5344-37D9-4612-AE65-9A899EC9647C}" name="Column12790" dataDxfId="3777"/>
    <tableColumn id="12795" xr3:uid="{28312BE8-1090-4828-B83C-79B572BAF769}" name="Column12791" dataDxfId="3776"/>
    <tableColumn id="12796" xr3:uid="{0B0FEF4E-B39E-452F-8E8B-D1C95C927C71}" name="Column12792" dataDxfId="3775"/>
    <tableColumn id="12797" xr3:uid="{C30DD20F-59CD-4C82-A96F-C055BF1BB39B}" name="Column12793" dataDxfId="3774"/>
    <tableColumn id="12798" xr3:uid="{388A2AA3-6FBD-400C-A8F6-5A70C6951575}" name="Column12794" dataDxfId="3773"/>
    <tableColumn id="12799" xr3:uid="{D6007F08-67A8-4C69-B7A8-BE24253F3303}" name="Column12795" dataDxfId="3772"/>
    <tableColumn id="12800" xr3:uid="{E32FB3A8-1597-4267-9157-E1F569F58AC3}" name="Column12796" dataDxfId="3771"/>
    <tableColumn id="12801" xr3:uid="{ACCCC0A0-6F3C-4C46-9A37-E76C9425A425}" name="Column12797" dataDxfId="3770"/>
    <tableColumn id="12802" xr3:uid="{72AAE6C1-D71B-4E99-93A1-AB9007B55BF5}" name="Column12798" dataDxfId="3769"/>
    <tableColumn id="12803" xr3:uid="{9EE1C07F-AA26-4CDC-A8FD-0E7258049F6D}" name="Column12799" dataDxfId="3768"/>
    <tableColumn id="12804" xr3:uid="{713BCEA1-4437-42E5-819D-F682A41934A1}" name="Column12800" dataDxfId="3767"/>
    <tableColumn id="12805" xr3:uid="{DBE746A7-7AB6-458B-A6BF-CAEED0895455}" name="Column12801" dataDxfId="3766"/>
    <tableColumn id="12806" xr3:uid="{9D214962-AA30-418F-82B1-A6AB3962BB94}" name="Column12802" dataDxfId="3765"/>
    <tableColumn id="12807" xr3:uid="{3A8B5344-86E2-48FC-A6B9-BAF3789FFBE7}" name="Column12803" dataDxfId="3764"/>
    <tableColumn id="12808" xr3:uid="{ED04138F-85B5-4156-BC26-BC631B2F0FFC}" name="Column12804" dataDxfId="3763"/>
    <tableColumn id="12809" xr3:uid="{D6CACE28-4736-49CB-AD40-D8D99FD0B69E}" name="Column12805" dataDxfId="3762"/>
    <tableColumn id="12810" xr3:uid="{02EF2FC4-2C2A-4570-962F-54C85EB5368A}" name="Column12806" dataDxfId="3761"/>
    <tableColumn id="12811" xr3:uid="{5CBE7CF1-CADC-4AD2-835C-93B6FC6C5650}" name="Column12807" dataDxfId="3760"/>
    <tableColumn id="12812" xr3:uid="{BAA67D65-4486-40DD-B389-1329B050B01B}" name="Column12808" dataDxfId="3759"/>
    <tableColumn id="12813" xr3:uid="{F037C9D2-6147-47AB-AAD4-5A3E00FDCB07}" name="Column12809" dataDxfId="3758"/>
    <tableColumn id="12814" xr3:uid="{AE5C3D5A-C3E4-49E6-AD5F-F58436527FD1}" name="Column12810" dataDxfId="3757"/>
    <tableColumn id="12815" xr3:uid="{1FBC22D9-5AAC-4185-8049-40F1CF4B5772}" name="Column12811" dataDxfId="3756"/>
    <tableColumn id="12816" xr3:uid="{82C8C057-DC1A-4661-9BEC-23613A5B01BB}" name="Column12812" dataDxfId="3755"/>
    <tableColumn id="12817" xr3:uid="{0998042D-842E-4069-ACF9-03D44566E522}" name="Column12813" dataDxfId="3754"/>
    <tableColumn id="12818" xr3:uid="{7DD7A070-4406-4709-98F5-71D28260B1C6}" name="Column12814" dataDxfId="3753"/>
    <tableColumn id="12819" xr3:uid="{EAA1D87C-C94A-4248-B2E3-2D6DF10C1DE3}" name="Column12815" dataDxfId="3752"/>
    <tableColumn id="12820" xr3:uid="{D80714CE-699A-4647-9195-BA94F8441FD8}" name="Column12816" dataDxfId="3751"/>
    <tableColumn id="12821" xr3:uid="{159AACA2-95DF-49A6-9CD1-1B0652092C04}" name="Column12817" dataDxfId="3750"/>
    <tableColumn id="12822" xr3:uid="{1A16C87E-A4CC-4549-BE25-9CB5A0B209F7}" name="Column12818" dataDxfId="3749"/>
    <tableColumn id="12823" xr3:uid="{50C51141-9B4E-4D0F-A8B7-048D2C9DC787}" name="Column12819" dataDxfId="3748"/>
    <tableColumn id="12824" xr3:uid="{8D66504D-E289-43DE-BF80-DD7B52781406}" name="Column12820" dataDxfId="3747"/>
    <tableColumn id="12825" xr3:uid="{99655C95-5B10-4DC3-9381-37556CE63E2E}" name="Column12821" dataDxfId="3746"/>
    <tableColumn id="12826" xr3:uid="{249C39CC-C4F6-4970-9EA5-86589E092D83}" name="Column12822" dataDxfId="3745"/>
    <tableColumn id="12827" xr3:uid="{70B2A5E0-3038-4CA3-80F1-8F5AD112440A}" name="Column12823" dataDxfId="3744"/>
    <tableColumn id="12828" xr3:uid="{180E1036-C8C4-46D6-B4E9-8B392E75B63D}" name="Column12824" dataDxfId="3743"/>
    <tableColumn id="12829" xr3:uid="{26BFD7FE-16AB-4D20-8F2C-C22893A1BFB0}" name="Column12825" dataDxfId="3742"/>
    <tableColumn id="12830" xr3:uid="{7DF0FB6F-5B31-48AA-9291-CF04403ABD1D}" name="Column12826" dataDxfId="3741"/>
    <tableColumn id="12831" xr3:uid="{EFA9C630-6231-406D-9317-83BFF07B1BCA}" name="Column12827" dataDxfId="3740"/>
    <tableColumn id="12832" xr3:uid="{D636A3A7-A63C-4774-9387-FF1322A64474}" name="Column12828" dataDxfId="3739"/>
    <tableColumn id="12833" xr3:uid="{4E4627ED-82C6-403A-A123-1F783DA3B18E}" name="Column12829" dataDxfId="3738"/>
    <tableColumn id="12834" xr3:uid="{10B019A5-A15E-4143-B2C6-4073156967CC}" name="Column12830" dataDxfId="3737"/>
    <tableColumn id="12835" xr3:uid="{DB839B98-C352-4CF3-B9A3-4A2F971FBE98}" name="Column12831" dataDxfId="3736"/>
    <tableColumn id="12836" xr3:uid="{4B0FA36F-F1B5-44F0-9EDA-E783187DCF33}" name="Column12832" dataDxfId="3735"/>
    <tableColumn id="12837" xr3:uid="{2627306F-FB1D-4753-ABD2-883F97AEEC29}" name="Column12833" dataDxfId="3734"/>
    <tableColumn id="12838" xr3:uid="{008217B1-006E-4322-9D58-44DCD77C018B}" name="Column12834" dataDxfId="3733"/>
    <tableColumn id="12839" xr3:uid="{6B4E1BE9-BF77-40B0-8B6F-4DC59A466678}" name="Column12835" dataDxfId="3732"/>
    <tableColumn id="12840" xr3:uid="{D5167448-75A0-44C6-8F8C-47A220FEB3FA}" name="Column12836" dataDxfId="3731"/>
    <tableColumn id="12841" xr3:uid="{F264B4FF-BCFA-4DD5-967D-18197874D11B}" name="Column12837" dataDxfId="3730"/>
    <tableColumn id="12842" xr3:uid="{2015C0FB-3173-4449-8132-88214B45A563}" name="Column12838" dataDxfId="3729"/>
    <tableColumn id="12843" xr3:uid="{ECB032F2-A256-4C45-A757-2F713785B338}" name="Column12839" dataDxfId="3728"/>
    <tableColumn id="12844" xr3:uid="{9EA7DD17-DBC3-44A4-957B-99B5777A9CF2}" name="Column12840" dataDxfId="3727"/>
    <tableColumn id="12845" xr3:uid="{848D02C4-5E7B-488B-BD14-723554F6D00A}" name="Column12841" dataDxfId="3726"/>
    <tableColumn id="12846" xr3:uid="{E6A14FB9-CE1F-48BA-BD99-F026D87CC8EE}" name="Column12842" dataDxfId="3725"/>
    <tableColumn id="12847" xr3:uid="{582ED8B9-D840-479A-9D1B-E007F2DEAB2D}" name="Column12843" dataDxfId="3724"/>
    <tableColumn id="12848" xr3:uid="{536465EE-D3FA-4934-823B-A1229DB067BF}" name="Column12844" dataDxfId="3723"/>
    <tableColumn id="12849" xr3:uid="{F09B460B-4B65-4152-96D4-37F54AD435C0}" name="Column12845" dataDxfId="3722"/>
    <tableColumn id="12850" xr3:uid="{6AEBDD67-018D-4F6F-A191-752E8A6A653F}" name="Column12846" dataDxfId="3721"/>
    <tableColumn id="12851" xr3:uid="{BB0AC776-4C0E-40C8-B24B-3C2148488A7A}" name="Column12847" dataDxfId="3720"/>
    <tableColumn id="12852" xr3:uid="{138A91E8-76AC-4A91-8E67-76A9D7193FDE}" name="Column12848" dataDxfId="3719"/>
    <tableColumn id="12853" xr3:uid="{F166F365-B1F9-4420-9E2B-15E6A3C8E8E3}" name="Column12849" dataDxfId="3718"/>
    <tableColumn id="12854" xr3:uid="{AFA34BAC-A6C1-4A87-B7CF-AF05A0E609E1}" name="Column12850" dataDxfId="3717"/>
    <tableColumn id="12855" xr3:uid="{31E2F028-2E75-4CB7-AB56-38CA6E7C166E}" name="Column12851" dataDxfId="3716"/>
    <tableColumn id="12856" xr3:uid="{264AFB05-F4C0-486A-9D65-FF4A673D119A}" name="Column12852" dataDxfId="3715"/>
    <tableColumn id="12857" xr3:uid="{8747F2B6-90F0-403B-A070-2B8748F1C73A}" name="Column12853" dataDxfId="3714"/>
    <tableColumn id="12858" xr3:uid="{B4DF1EEC-DD12-4AEE-AA01-7C362A5BD189}" name="Column12854" dataDxfId="3713"/>
    <tableColumn id="12859" xr3:uid="{6C2520BA-65C0-4CE8-9F4A-A4C0D384E13B}" name="Column12855" dataDxfId="3712"/>
    <tableColumn id="12860" xr3:uid="{45355D4A-E4CB-4CCE-83CF-9E7748E41995}" name="Column12856" dataDxfId="3711"/>
    <tableColumn id="12861" xr3:uid="{80CDFB0F-8FE5-40BD-9EEF-B456006A6292}" name="Column12857" dataDxfId="3710"/>
    <tableColumn id="12862" xr3:uid="{283C9752-A3B2-46F4-8194-EC79828A837C}" name="Column12858" dataDxfId="3709"/>
    <tableColumn id="12863" xr3:uid="{0CD57F8C-C72B-4149-AC83-AC2DF57C2C4D}" name="Column12859" dataDxfId="3708"/>
    <tableColumn id="12864" xr3:uid="{5007CB35-A391-4F79-AFC4-A8F3385C4675}" name="Column12860" dataDxfId="3707"/>
    <tableColumn id="12865" xr3:uid="{6F16E800-5D11-4E20-96BC-EC9F6A049A1E}" name="Column12861" dataDxfId="3706"/>
    <tableColumn id="12866" xr3:uid="{C06893D2-637F-4A7E-A991-04075FC5AD30}" name="Column12862" dataDxfId="3705"/>
    <tableColumn id="12867" xr3:uid="{AF191215-7C93-4F4F-9438-8DA20AF092A6}" name="Column12863" dataDxfId="3704"/>
    <tableColumn id="12868" xr3:uid="{CCF94552-4535-46FC-ADCE-5D24256B305A}" name="Column12864" dataDxfId="3703"/>
    <tableColumn id="12869" xr3:uid="{839F52CC-9569-4DF6-84E1-9788726A2022}" name="Column12865" dataDxfId="3702"/>
    <tableColumn id="12870" xr3:uid="{E76DB93A-B38E-4D2B-B088-3AA83399D508}" name="Column12866" dataDxfId="3701"/>
    <tableColumn id="12871" xr3:uid="{6FBD3D78-43C4-488A-8A21-11A720BF82D5}" name="Column12867" dataDxfId="3700"/>
    <tableColumn id="12872" xr3:uid="{00CBD9F0-FF2A-4262-9920-F44ED45F1CA5}" name="Column12868" dataDxfId="3699"/>
    <tableColumn id="12873" xr3:uid="{04EAAF3D-E1EE-441E-92BB-31279738ADFA}" name="Column12869" dataDxfId="3698"/>
    <tableColumn id="12874" xr3:uid="{2CB029D1-8230-481B-B9B0-5EBCF0F44816}" name="Column12870" dataDxfId="3697"/>
    <tableColumn id="12875" xr3:uid="{33CE9063-ECDB-4103-A0D7-31E96855AA65}" name="Column12871" dataDxfId="3696"/>
    <tableColumn id="12876" xr3:uid="{599601D7-515F-4722-89AC-7323FA3FA969}" name="Column12872" dataDxfId="3695"/>
    <tableColumn id="12877" xr3:uid="{5E6BBD18-6C74-4E07-80C6-428CC8E549F0}" name="Column12873" dataDxfId="3694"/>
    <tableColumn id="12878" xr3:uid="{71CDFD69-E4A7-4F5C-A64C-56230E19AB0E}" name="Column12874" dataDxfId="3693"/>
    <tableColumn id="12879" xr3:uid="{14E24A63-7482-4CEB-B860-4548209D67EB}" name="Column12875" dataDxfId="3692"/>
    <tableColumn id="12880" xr3:uid="{E74E85DA-4718-437B-9672-F661EC4AEC85}" name="Column12876" dataDxfId="3691"/>
    <tableColumn id="12881" xr3:uid="{B3B3CA4F-597F-4AEC-BD0A-F2C5636EF9D3}" name="Column12877" dataDxfId="3690"/>
    <tableColumn id="12882" xr3:uid="{EDBB6721-5749-4B6D-9464-9E207B268E6F}" name="Column12878" dataDxfId="3689"/>
    <tableColumn id="12883" xr3:uid="{4F67B85C-0228-467D-B341-CB74902D1536}" name="Column12879" dataDxfId="3688"/>
    <tableColumn id="12884" xr3:uid="{0778EC21-FD9C-49F7-8E93-45720DF108E0}" name="Column12880" dataDxfId="3687"/>
    <tableColumn id="12885" xr3:uid="{93576E62-EA07-47E9-B846-4C975248F430}" name="Column12881" dataDxfId="3686"/>
    <tableColumn id="12886" xr3:uid="{9527CC11-0312-4AB2-BA6B-634A7DB4155B}" name="Column12882" dataDxfId="3685"/>
    <tableColumn id="12887" xr3:uid="{951D4D40-B90C-4296-A6E8-1C3CB19C44E3}" name="Column12883" dataDxfId="3684"/>
    <tableColumn id="12888" xr3:uid="{E183F508-A2C7-4202-AF80-9DD2885A5CCB}" name="Column12884" dataDxfId="3683"/>
    <tableColumn id="12889" xr3:uid="{BFF4B167-0DF4-4014-9149-B402CEA34C56}" name="Column12885" dataDxfId="3682"/>
    <tableColumn id="12890" xr3:uid="{96E967F0-607C-4135-A33E-F15F751859E2}" name="Column12886" dataDxfId="3681"/>
    <tableColumn id="12891" xr3:uid="{CEF86047-6E34-4B8D-9AB8-509E756F1A55}" name="Column12887" dataDxfId="3680"/>
    <tableColumn id="12892" xr3:uid="{D2AC7FA4-A5C0-4583-A0F1-62DFEA03975E}" name="Column12888" dataDxfId="3679"/>
    <tableColumn id="12893" xr3:uid="{7A658CD5-EEF4-41E7-92DA-119C702D003C}" name="Column12889" dataDxfId="3678"/>
    <tableColumn id="12894" xr3:uid="{E05624C8-FFA8-426A-9326-303F4D43D3C0}" name="Column12890" dataDxfId="3677"/>
    <tableColumn id="12895" xr3:uid="{0F1A3638-4F7C-4DD3-A909-86B9A76EE2E0}" name="Column12891" dataDxfId="3676"/>
    <tableColumn id="12896" xr3:uid="{8BBDAF2D-3306-4D04-93AF-870592D8BB6E}" name="Column12892" dataDxfId="3675"/>
    <tableColumn id="12897" xr3:uid="{5CFCA13E-0485-4EFB-B146-57662DAE6E43}" name="Column12893" dataDxfId="3674"/>
    <tableColumn id="12898" xr3:uid="{2EC4A90F-2D08-4543-A9A6-A6B59C1E0ED5}" name="Column12894" dataDxfId="3673"/>
    <tableColumn id="12899" xr3:uid="{A9D34486-8DC2-4501-97C9-74C6B5A99D1F}" name="Column12895" dataDxfId="3672"/>
    <tableColumn id="12900" xr3:uid="{CE81652F-2E91-4FD9-94BF-BB1FA53B1339}" name="Column12896" dataDxfId="3671"/>
    <tableColumn id="12901" xr3:uid="{6AE026EA-5E74-4399-9743-063E07D69195}" name="Column12897" dataDxfId="3670"/>
    <tableColumn id="12902" xr3:uid="{13222E79-DDCA-4C21-AF7F-C1C4345AD2F2}" name="Column12898" dataDxfId="3669"/>
    <tableColumn id="12903" xr3:uid="{4C9AFB61-F6F6-4514-9EF8-54B0C7E1C464}" name="Column12899" dataDxfId="3668"/>
    <tableColumn id="12904" xr3:uid="{A33B2E7D-AA5A-4C3B-B369-F79472D7D0CC}" name="Column12900" dataDxfId="3667"/>
    <tableColumn id="12905" xr3:uid="{4FC3D613-D286-4748-8A26-169BDEC43F7F}" name="Column12901" dataDxfId="3666"/>
    <tableColumn id="12906" xr3:uid="{C251849A-2845-481C-A31F-6E170E523F00}" name="Column12902" dataDxfId="3665"/>
    <tableColumn id="12907" xr3:uid="{402AE87C-7F16-4E84-952F-F77B69E01C78}" name="Column12903" dataDxfId="3664"/>
    <tableColumn id="12908" xr3:uid="{688AD682-9A83-4C4A-AAE0-28B81B48F4E8}" name="Column12904" dataDxfId="3663"/>
    <tableColumn id="12909" xr3:uid="{7370F5BD-DE0B-4512-8879-AF62AD5F4D23}" name="Column12905" dataDxfId="3662"/>
    <tableColumn id="12910" xr3:uid="{CEA8DABF-66A4-4FB5-A9D0-A1C96767C0D2}" name="Column12906" dataDxfId="3661"/>
    <tableColumn id="12911" xr3:uid="{BAA1C618-C4ED-4A97-8373-DF7D0072E4FA}" name="Column12907" dataDxfId="3660"/>
    <tableColumn id="12912" xr3:uid="{F90B6641-F346-4DE8-AB32-1F91FB9D7E28}" name="Column12908" dataDxfId="3659"/>
    <tableColumn id="12913" xr3:uid="{B2864D8E-C491-44A6-814B-24A4DA747494}" name="Column12909" dataDxfId="3658"/>
    <tableColumn id="12914" xr3:uid="{A6B7C215-38A1-4AD6-8530-A9E98E24B519}" name="Column12910" dataDxfId="3657"/>
    <tableColumn id="12915" xr3:uid="{A1E028A1-D9C7-499F-834A-42FDFB8A6280}" name="Column12911" dataDxfId="3656"/>
    <tableColumn id="12916" xr3:uid="{CB99DF29-4D5E-4D89-A0B7-04F4CF954969}" name="Column12912" dataDxfId="3655"/>
    <tableColumn id="12917" xr3:uid="{28F7EB81-A1C1-46B4-9587-8EB37D2741CD}" name="Column12913" dataDxfId="3654"/>
    <tableColumn id="12918" xr3:uid="{73EC92F8-097C-44FA-936A-A4BD4AD1CA95}" name="Column12914" dataDxfId="3653"/>
    <tableColumn id="12919" xr3:uid="{EA53F7CB-4301-4A21-A7FE-DBE00C06B05A}" name="Column12915" dataDxfId="3652"/>
    <tableColumn id="12920" xr3:uid="{303B8186-5551-4D1D-8E9D-0B3F6BC6DA34}" name="Column12916" dataDxfId="3651"/>
    <tableColumn id="12921" xr3:uid="{2D0427E0-C400-43A4-BEAD-56DFF2016B30}" name="Column12917" dataDxfId="3650"/>
    <tableColumn id="12922" xr3:uid="{F217C718-9F82-42C8-8FDF-B8D30FE7CFFB}" name="Column12918" dataDxfId="3649"/>
    <tableColumn id="12923" xr3:uid="{AFFB99C2-3BEE-4149-BC18-BADB168A691C}" name="Column12919" dataDxfId="3648"/>
    <tableColumn id="12924" xr3:uid="{234B9D41-2F82-4523-AF26-BE34527BE4E9}" name="Column12920" dataDxfId="3647"/>
    <tableColumn id="12925" xr3:uid="{5F624832-6C22-4C42-AC70-EA39F1C223FF}" name="Column12921" dataDxfId="3646"/>
    <tableColumn id="12926" xr3:uid="{59C97564-58E8-4A44-B01C-3E97CACC2AF8}" name="Column12922" dataDxfId="3645"/>
    <tableColumn id="12927" xr3:uid="{C0014DB9-57A1-440E-BBA0-18093E699628}" name="Column12923" dataDxfId="3644"/>
    <tableColumn id="12928" xr3:uid="{A65922CE-3E2E-4517-BBD4-14CB44892E3D}" name="Column12924" dataDxfId="3643"/>
    <tableColumn id="12929" xr3:uid="{550FB2D5-7CBD-4967-8430-3075121C8C7F}" name="Column12925" dataDxfId="3642"/>
    <tableColumn id="12930" xr3:uid="{7EB5C502-87ED-4EEA-B7FD-69F0D3E2FA19}" name="Column12926" dataDxfId="3641"/>
    <tableColumn id="12931" xr3:uid="{55A37BA3-7A64-4568-BE96-89C44AAB2A67}" name="Column12927" dataDxfId="3640"/>
    <tableColumn id="12932" xr3:uid="{D507EAED-CD4E-4F89-AF5E-E1E20E6E6651}" name="Column12928" dataDxfId="3639"/>
    <tableColumn id="12933" xr3:uid="{D55EBEBD-6F27-4A3A-BCFA-367F8FADEDC2}" name="Column12929" dataDxfId="3638"/>
    <tableColumn id="12934" xr3:uid="{1A1EFDDA-ED9D-4A1F-8FD5-2B1E83902551}" name="Column12930" dataDxfId="3637"/>
    <tableColumn id="12935" xr3:uid="{12482A6E-980D-411E-8422-2D1BA8B4CBAB}" name="Column12931" dataDxfId="3636"/>
    <tableColumn id="12936" xr3:uid="{C5848C58-DB6B-4D74-8DE3-1C0301BFD0C3}" name="Column12932" dataDxfId="3635"/>
    <tableColumn id="12937" xr3:uid="{23BAFB44-15F7-4FF2-9E97-801A29A488A6}" name="Column12933" dataDxfId="3634"/>
    <tableColumn id="12938" xr3:uid="{F9BDEFB4-AC4A-45CC-B0CB-EB21063FD9C6}" name="Column12934" dataDxfId="3633"/>
    <tableColumn id="12939" xr3:uid="{7758C727-382E-4218-BB2F-D5169F253E9A}" name="Column12935" dataDxfId="3632"/>
    <tableColumn id="12940" xr3:uid="{78CB75F4-16E0-45FA-B7B7-C34B76E2FA6C}" name="Column12936" dataDxfId="3631"/>
    <tableColumn id="12941" xr3:uid="{A6C68B28-0EFE-426F-B708-C46144E37FB8}" name="Column12937" dataDxfId="3630"/>
    <tableColumn id="12942" xr3:uid="{D6B9BE84-852D-4568-B04C-E221DC53FC18}" name="Column12938" dataDxfId="3629"/>
    <tableColumn id="12943" xr3:uid="{6C1C73C1-6EFE-48E4-B79D-926C55D91C28}" name="Column12939" dataDxfId="3628"/>
    <tableColumn id="12944" xr3:uid="{F0AD876C-2F0A-4869-A476-07A9C9FDE6E3}" name="Column12940" dataDxfId="3627"/>
    <tableColumn id="12945" xr3:uid="{CDE54818-1554-43B4-89BB-71E33481C211}" name="Column12941" dataDxfId="3626"/>
    <tableColumn id="12946" xr3:uid="{3D783D58-A948-4DD7-9D62-1DF27D03B0C1}" name="Column12942" dataDxfId="3625"/>
    <tableColumn id="12947" xr3:uid="{8B9F6F88-56CC-4A04-8876-273DCAF36D58}" name="Column12943" dataDxfId="3624"/>
    <tableColumn id="12948" xr3:uid="{24AA58F8-F4C4-4BA4-9CF2-2CEE5EB40E44}" name="Column12944" dataDxfId="3623"/>
    <tableColumn id="12949" xr3:uid="{9A30163D-61ED-4BC8-9FA9-DC88BD02B8AE}" name="Column12945" dataDxfId="3622"/>
    <tableColumn id="12950" xr3:uid="{A6BAF2F2-FE23-4487-8B8B-443E7973DEFC}" name="Column12946" dataDxfId="3621"/>
    <tableColumn id="12951" xr3:uid="{FAFC5BE1-ED42-4067-966F-2DC5D6D0ED74}" name="Column12947" dataDxfId="3620"/>
    <tableColumn id="12952" xr3:uid="{D7FF09DA-FEEA-4D51-A573-8C567F267E60}" name="Column12948" dataDxfId="3619"/>
    <tableColumn id="12953" xr3:uid="{68A78C56-4025-419A-ABB1-1C8601FEC645}" name="Column12949" dataDxfId="3618"/>
    <tableColumn id="12954" xr3:uid="{1663E331-D93F-4273-8264-E9369E2267E2}" name="Column12950" dataDxfId="3617"/>
    <tableColumn id="12955" xr3:uid="{96895B11-25CC-4501-9359-0BF84A444208}" name="Column12951" dataDxfId="3616"/>
    <tableColumn id="12956" xr3:uid="{D51153FA-1BC6-4087-82CE-E2DB51DE3CDC}" name="Column12952" dataDxfId="3615"/>
    <tableColumn id="12957" xr3:uid="{493942E6-BD2C-44A5-B6CA-C234BAE5A792}" name="Column12953" dataDxfId="3614"/>
    <tableColumn id="12958" xr3:uid="{340F19FF-95B2-4560-B091-00B10535F067}" name="Column12954" dataDxfId="3613"/>
    <tableColumn id="12959" xr3:uid="{10707ADC-7A30-4FC6-844B-D5EA45102AA4}" name="Column12955" dataDxfId="3612"/>
    <tableColumn id="12960" xr3:uid="{5F34DF0F-DD73-496B-BB22-232A88895975}" name="Column12956" dataDxfId="3611"/>
    <tableColumn id="12961" xr3:uid="{8AE8EFB7-9098-44D7-8718-1DFD1E0AAD05}" name="Column12957" dataDxfId="3610"/>
    <tableColumn id="12962" xr3:uid="{F3023219-FEBD-4418-A757-57C2666AADE2}" name="Column12958" dataDxfId="3609"/>
    <tableColumn id="12963" xr3:uid="{1C581A4C-17EC-4B42-8219-9533BE80460F}" name="Column12959" dataDxfId="3608"/>
    <tableColumn id="12964" xr3:uid="{5238A1B5-849C-44FD-8089-9FBEA2DFDFC1}" name="Column12960" dataDxfId="3607"/>
    <tableColumn id="12965" xr3:uid="{7F1D88EB-793D-407D-910B-B09FB9055828}" name="Column12961" dataDxfId="3606"/>
    <tableColumn id="12966" xr3:uid="{88204C81-B2DE-4D7B-AA44-4E337C675389}" name="Column12962" dataDxfId="3605"/>
    <tableColumn id="12967" xr3:uid="{4EFCD069-127C-48B6-B059-69D0D81C8864}" name="Column12963" dataDxfId="3604"/>
    <tableColumn id="12968" xr3:uid="{9D4B1321-B9F7-4F63-9528-3DDDA6236638}" name="Column12964" dataDxfId="3603"/>
    <tableColumn id="12969" xr3:uid="{938BB20E-F2CD-4EB5-888A-4EC7F96889C9}" name="Column12965" dataDxfId="3602"/>
    <tableColumn id="12970" xr3:uid="{260E3DB0-2D8F-4E63-A44D-2B0524A93C30}" name="Column12966" dataDxfId="3601"/>
    <tableColumn id="12971" xr3:uid="{5EE6CCB8-F612-4A99-A91C-27AFD1766B3A}" name="Column12967" dataDxfId="3600"/>
    <tableColumn id="12972" xr3:uid="{E4E33911-1B7F-4FE2-80BC-024354E5A176}" name="Column12968" dataDxfId="3599"/>
    <tableColumn id="12973" xr3:uid="{D031ADBF-27D8-45C0-B1C7-F27FD5CFD638}" name="Column12969" dataDxfId="3598"/>
    <tableColumn id="12974" xr3:uid="{7B7B2609-67A9-4E5D-B96B-2D8CFA11495A}" name="Column12970" dataDxfId="3597"/>
    <tableColumn id="12975" xr3:uid="{D2564AD9-9912-40D4-A331-677C729F9A7C}" name="Column12971" dataDxfId="3596"/>
    <tableColumn id="12976" xr3:uid="{2B40C976-A4B1-4F90-967E-2C878398CC3A}" name="Column12972" dataDxfId="3595"/>
    <tableColumn id="12977" xr3:uid="{23C380A7-EF3C-474D-84FD-3EEF487C893C}" name="Column12973" dataDxfId="3594"/>
    <tableColumn id="12978" xr3:uid="{BD8F26D9-6A25-4E72-B35B-70BC86CDCC97}" name="Column12974" dataDxfId="3593"/>
    <tableColumn id="12979" xr3:uid="{5B9AFAD5-E800-47A5-9291-9E918C1B6194}" name="Column12975" dataDxfId="3592"/>
    <tableColumn id="12980" xr3:uid="{F8260785-A7C9-4D95-A062-4FCA1F23130D}" name="Column12976" dataDxfId="3591"/>
    <tableColumn id="12981" xr3:uid="{9DE1D12E-FFF7-44B9-B3DE-FCE25902E8A2}" name="Column12977" dataDxfId="3590"/>
    <tableColumn id="12982" xr3:uid="{A668C2F9-62C7-4450-AF74-2C5897D255AC}" name="Column12978" dataDxfId="3589"/>
    <tableColumn id="12983" xr3:uid="{EC319133-8E07-499A-AA80-713C4F040550}" name="Column12979" dataDxfId="3588"/>
    <tableColumn id="12984" xr3:uid="{5685750F-AFAC-40A7-B4C7-814EF54086F7}" name="Column12980" dataDxfId="3587"/>
    <tableColumn id="12985" xr3:uid="{7476AAF9-C11A-4BD4-9F9E-45DE773791BC}" name="Column12981" dataDxfId="3586"/>
    <tableColumn id="12986" xr3:uid="{E5E43B11-B6D8-4910-B5AC-4220C614C945}" name="Column12982" dataDxfId="3585"/>
    <tableColumn id="12987" xr3:uid="{16877BEF-ABFC-42F3-A38E-FBF8AFA0ABF8}" name="Column12983" dataDxfId="3584"/>
    <tableColumn id="12988" xr3:uid="{EFADBAE9-9188-466C-8D32-14E39D7F6185}" name="Column12984" dataDxfId="3583"/>
    <tableColumn id="12989" xr3:uid="{0E3E4309-3A96-40AE-872A-C7B633E156B9}" name="Column12985" dataDxfId="3582"/>
    <tableColumn id="12990" xr3:uid="{F7F9E32F-752A-4C7E-B5FB-73880D7AFACB}" name="Column12986" dataDxfId="3581"/>
    <tableColumn id="12991" xr3:uid="{55905ED3-D8D1-4FCC-BE6C-4781D58930ED}" name="Column12987" dataDxfId="3580"/>
    <tableColumn id="12992" xr3:uid="{953C0019-E11B-4E84-B4FD-049925E50501}" name="Column12988" dataDxfId="3579"/>
    <tableColumn id="12993" xr3:uid="{55471932-CE61-4438-987F-10EB15698055}" name="Column12989" dataDxfId="3578"/>
    <tableColumn id="12994" xr3:uid="{2E9FDB6F-764D-459C-8674-658C359C81A4}" name="Column12990" dataDxfId="3577"/>
    <tableColumn id="12995" xr3:uid="{5603CDFC-697D-4132-978D-FBB35C059C3B}" name="Column12991" dataDxfId="3576"/>
    <tableColumn id="12996" xr3:uid="{9A570DDE-00E8-4555-80C9-23557464D341}" name="Column12992" dataDxfId="3575"/>
    <tableColumn id="12997" xr3:uid="{5BF5B5B3-8828-4FB9-A9B4-AB4204BDA678}" name="Column12993" dataDxfId="3574"/>
    <tableColumn id="12998" xr3:uid="{6B925C51-D74C-4715-9B53-EEC324D33E46}" name="Column12994" dataDxfId="3573"/>
    <tableColumn id="12999" xr3:uid="{A94E5107-717D-47DA-B13B-7EFBF0C09D76}" name="Column12995" dataDxfId="3572"/>
    <tableColumn id="13000" xr3:uid="{2E45E836-B859-4205-903C-854480A012A5}" name="Column12996" dataDxfId="3571"/>
    <tableColumn id="13001" xr3:uid="{1EE37FA2-3189-4964-B6CB-B156E60F7564}" name="Column12997" dataDxfId="3570"/>
    <tableColumn id="13002" xr3:uid="{D4F26EFE-B796-4B80-9BC3-E99FB0D74602}" name="Column12998" dataDxfId="3569"/>
    <tableColumn id="13003" xr3:uid="{CA2CCCC2-83FA-4DAE-B2BA-FF4CEF191A41}" name="Column12999" dataDxfId="3568"/>
    <tableColumn id="13004" xr3:uid="{E48C6DFB-BA18-4835-8678-40042E2FEE96}" name="Column13000" dataDxfId="3567"/>
    <tableColumn id="13005" xr3:uid="{FFF29A6F-8CA9-48A6-BF8A-6C3062D37C7D}" name="Column13001" dataDxfId="3566"/>
    <tableColumn id="13006" xr3:uid="{D6F77963-F141-4BEB-88D7-D20EF08E7BE9}" name="Column13002" dataDxfId="3565"/>
    <tableColumn id="13007" xr3:uid="{DD004C5F-9861-4044-ABEE-E979E35C8CA1}" name="Column13003" dataDxfId="3564"/>
    <tableColumn id="13008" xr3:uid="{BC73AF87-5D3F-4BA2-949C-5E4F91F59831}" name="Column13004" dataDxfId="3563"/>
    <tableColumn id="13009" xr3:uid="{1321AE64-0DEB-44D6-B2F4-5C6A23317D9E}" name="Column13005" dataDxfId="3562"/>
    <tableColumn id="13010" xr3:uid="{4FF13B31-1DEA-47B3-9691-65653F46D8C4}" name="Column13006" dataDxfId="3561"/>
    <tableColumn id="13011" xr3:uid="{2BD9D76A-9864-4366-BB76-02A444E9F8BD}" name="Column13007" dataDxfId="3560"/>
    <tableColumn id="13012" xr3:uid="{D61791EE-4EBB-4A1D-BFF0-9B2630566832}" name="Column13008" dataDxfId="3559"/>
    <tableColumn id="13013" xr3:uid="{04A96E33-E3D9-4E4D-8176-54BFD4A3082F}" name="Column13009" dataDxfId="3558"/>
    <tableColumn id="13014" xr3:uid="{5218BAA9-403D-4664-B952-EAF7F47B774F}" name="Column13010" dataDxfId="3557"/>
    <tableColumn id="13015" xr3:uid="{CE2A16B9-BD3D-4AA2-88BD-6ED611B179BE}" name="Column13011" dataDxfId="3556"/>
    <tableColumn id="13016" xr3:uid="{3EBCE1C8-449F-4180-AE13-46140B7792AC}" name="Column13012" dataDxfId="3555"/>
    <tableColumn id="13017" xr3:uid="{DCE0C81C-A9C5-4E4D-A840-0A38EC87AF8C}" name="Column13013" dataDxfId="3554"/>
    <tableColumn id="13018" xr3:uid="{18A76F84-13A0-45D1-941B-25BE2D27B5A3}" name="Column13014" dataDxfId="3553"/>
    <tableColumn id="13019" xr3:uid="{4DE2F39F-C06A-482F-AC86-AF9AE77D6A48}" name="Column13015" dataDxfId="3552"/>
    <tableColumn id="13020" xr3:uid="{2A6F2D7B-27ED-455B-A274-5E14487E5403}" name="Column13016" dataDxfId="3551"/>
    <tableColumn id="13021" xr3:uid="{BD7CCE4B-33D6-4DC9-9213-96266FB88A5A}" name="Column13017" dataDxfId="3550"/>
    <tableColumn id="13022" xr3:uid="{62476CEA-D78A-4136-A669-D1E1D43B7FFE}" name="Column13018" dataDxfId="3549"/>
    <tableColumn id="13023" xr3:uid="{71E0A4A5-8CD0-48B5-B271-597672473AA1}" name="Column13019" dataDxfId="3548"/>
    <tableColumn id="13024" xr3:uid="{FCC8B125-F533-4956-84C8-0176C4938C83}" name="Column13020" dataDxfId="3547"/>
    <tableColumn id="13025" xr3:uid="{FA3A7932-EC65-4024-B541-82E33C1D9206}" name="Column13021" dataDxfId="3546"/>
    <tableColumn id="13026" xr3:uid="{0EA52702-D790-4FEA-A679-70263FAC8475}" name="Column13022" dataDxfId="3545"/>
    <tableColumn id="13027" xr3:uid="{F18EA9DE-0572-44A5-BE95-537C28EAE947}" name="Column13023" dataDxfId="3544"/>
    <tableColumn id="13028" xr3:uid="{E28E59B4-8342-426E-8065-F0B21C067E3F}" name="Column13024" dataDxfId="3543"/>
    <tableColumn id="13029" xr3:uid="{445C8C77-4D30-4C1E-82ED-54ABE0554794}" name="Column13025" dataDxfId="3542"/>
    <tableColumn id="13030" xr3:uid="{C9B258B7-CEA0-4311-A666-18CD453EA2B8}" name="Column13026" dataDxfId="3541"/>
    <tableColumn id="13031" xr3:uid="{442AAA91-12D6-4438-BC5B-C21B147728AA}" name="Column13027" dataDxfId="3540"/>
    <tableColumn id="13032" xr3:uid="{6B0236E8-778B-4EC9-A844-7D172E51397C}" name="Column13028" dataDxfId="3539"/>
    <tableColumn id="13033" xr3:uid="{F3893039-F5A6-4026-90B5-65C17D6D1049}" name="Column13029" dataDxfId="3538"/>
    <tableColumn id="13034" xr3:uid="{6CDA1558-5BE0-45A3-9E1C-067EE6994738}" name="Column13030" dataDxfId="3537"/>
    <tableColumn id="13035" xr3:uid="{6AD84EB6-1761-4E9F-AA92-FABF26EECDC1}" name="Column13031" dataDxfId="3536"/>
    <tableColumn id="13036" xr3:uid="{E7483667-4E90-41C2-9757-3333B1CF5280}" name="Column13032" dataDxfId="3535"/>
    <tableColumn id="13037" xr3:uid="{230AB7C0-A63E-42C4-ADD2-F03A7B5BF216}" name="Column13033" dataDxfId="3534"/>
    <tableColumn id="13038" xr3:uid="{2CDE639C-938D-4816-94B2-8CCE3F866291}" name="Column13034" dataDxfId="3533"/>
    <tableColumn id="13039" xr3:uid="{CFE5096D-7839-4797-B695-BBE061D5AA85}" name="Column13035" dataDxfId="3532"/>
    <tableColumn id="13040" xr3:uid="{92D2C178-DE59-4BDE-89B2-DDCD7151D46E}" name="Column13036" dataDxfId="3531"/>
    <tableColumn id="13041" xr3:uid="{6772A495-05B3-4782-AAC4-08F2502A24D3}" name="Column13037" dataDxfId="3530"/>
    <tableColumn id="13042" xr3:uid="{910A1690-40BF-4902-B3E3-F8FDF348227D}" name="Column13038" dataDxfId="3529"/>
    <tableColumn id="13043" xr3:uid="{EABCDE75-E240-4795-A604-E61F612EF04E}" name="Column13039" dataDxfId="3528"/>
    <tableColumn id="13044" xr3:uid="{F115B9AD-5943-46D1-805A-A56AB169A8D7}" name="Column13040" dataDxfId="3527"/>
    <tableColumn id="13045" xr3:uid="{4E947315-52D9-4BD7-A7ED-B4BC7C0FEDCE}" name="Column13041" dataDxfId="3526"/>
    <tableColumn id="13046" xr3:uid="{20FC193A-BA64-4A12-AD2E-9DFACDFED266}" name="Column13042" dataDxfId="3525"/>
    <tableColumn id="13047" xr3:uid="{DF7F0CD5-4CE8-4BF8-8F24-B4A48E1FC749}" name="Column13043" dataDxfId="3524"/>
    <tableColumn id="13048" xr3:uid="{CC8C47A1-BFE7-418F-A0BD-E312A2CBB50A}" name="Column13044" dataDxfId="3523"/>
    <tableColumn id="13049" xr3:uid="{EEDA147D-96BE-4B61-BDB9-5C29C11F2EBB}" name="Column13045" dataDxfId="3522"/>
    <tableColumn id="13050" xr3:uid="{A1B88564-0526-4E1C-AD16-1439E0801132}" name="Column13046" dataDxfId="3521"/>
    <tableColumn id="13051" xr3:uid="{8E9A2EDB-092E-4105-A3D9-765A3DE6AC75}" name="Column13047" dataDxfId="3520"/>
    <tableColumn id="13052" xr3:uid="{A98B21F8-9E57-41C2-B62D-41B771A16706}" name="Column13048" dataDxfId="3519"/>
    <tableColumn id="13053" xr3:uid="{D67B140D-057A-4F21-A341-5AA23C4767BF}" name="Column13049" dataDxfId="3518"/>
    <tableColumn id="13054" xr3:uid="{B5CBC946-5BB1-43ED-968D-72F8E73BC41C}" name="Column13050" dataDxfId="3517"/>
    <tableColumn id="13055" xr3:uid="{EBF4A491-CDCD-4292-A90E-655AE1FE1869}" name="Column13051" dataDxfId="3516"/>
    <tableColumn id="13056" xr3:uid="{0E018CBF-1951-44D1-BD37-54670A08701E}" name="Column13052" dataDxfId="3515"/>
    <tableColumn id="13057" xr3:uid="{6C816707-CD56-405C-A26B-B4ECA8AF1D04}" name="Column13053" dataDxfId="3514"/>
    <tableColumn id="13058" xr3:uid="{5C252F40-07C7-437A-AC37-69DA912A1581}" name="Column13054" dataDxfId="3513"/>
    <tableColumn id="13059" xr3:uid="{208F383D-EEEE-4CAB-8191-E0626D4A21B8}" name="Column13055" dataDxfId="3512"/>
    <tableColumn id="13060" xr3:uid="{2528B605-A2CD-4480-A728-7CF53B8B89C1}" name="Column13056" dataDxfId="3511"/>
    <tableColumn id="13061" xr3:uid="{90198EF8-475A-4118-8923-9B908602AC0E}" name="Column13057" dataDxfId="3510"/>
    <tableColumn id="13062" xr3:uid="{E93B5B01-2B53-4190-9D0F-8BA99E9F737C}" name="Column13058" dataDxfId="3509"/>
    <tableColumn id="13063" xr3:uid="{918F7BD6-34CA-4F2D-AD2F-00B4AC2542CB}" name="Column13059" dataDxfId="3508"/>
    <tableColumn id="13064" xr3:uid="{080C320D-EB11-4CBB-B513-9976EE9486B2}" name="Column13060" dataDxfId="3507"/>
    <tableColumn id="13065" xr3:uid="{37AD3B21-4FD5-4F80-A410-E2F4F5F92453}" name="Column13061" dataDxfId="3506"/>
    <tableColumn id="13066" xr3:uid="{6003713E-2575-45CF-8CDE-4D1FF5785B56}" name="Column13062" dataDxfId="3505"/>
    <tableColumn id="13067" xr3:uid="{D3E0BB44-260A-4005-AC1B-D38E2A31E062}" name="Column13063" dataDxfId="3504"/>
    <tableColumn id="13068" xr3:uid="{3D802B1B-73B3-412D-AC8C-C0E485FCE78D}" name="Column13064" dataDxfId="3503"/>
    <tableColumn id="13069" xr3:uid="{CE10DB85-1734-4DC6-B72B-DA0B5AD1E84B}" name="Column13065" dataDxfId="3502"/>
    <tableColumn id="13070" xr3:uid="{54E6DBD6-3A62-4FEA-9592-E0E3BD69A8AB}" name="Column13066" dataDxfId="3501"/>
    <tableColumn id="13071" xr3:uid="{0C576531-B9A2-4FAD-978F-C7B3AC103CCA}" name="Column13067" dataDxfId="3500"/>
    <tableColumn id="13072" xr3:uid="{BAEEDC17-8B84-42A9-909F-E86F128F3C3C}" name="Column13068" dataDxfId="3499"/>
    <tableColumn id="13073" xr3:uid="{676EF242-C220-43AE-A45B-54E17C08474D}" name="Column13069" dataDxfId="3498"/>
    <tableColumn id="13074" xr3:uid="{EF2A5ACA-0211-40A1-8AFB-9002B435E1AA}" name="Column13070" dataDxfId="3497"/>
    <tableColumn id="13075" xr3:uid="{57C1644A-6CEF-465A-B03A-C66E04FB7B31}" name="Column13071" dataDxfId="3496"/>
    <tableColumn id="13076" xr3:uid="{A3169CA2-A955-471E-89CF-ABABE27F0D99}" name="Column13072" dataDxfId="3495"/>
    <tableColumn id="13077" xr3:uid="{C0EB61E8-5E26-4D9D-8706-19980B34088E}" name="Column13073" dataDxfId="3494"/>
    <tableColumn id="13078" xr3:uid="{8ABF1241-FD9D-4CA1-A9D6-43A7BCC49D7D}" name="Column13074" dataDxfId="3493"/>
    <tableColumn id="13079" xr3:uid="{33FF0777-2C1A-46F2-B3DA-5F79218A018E}" name="Column13075" dataDxfId="3492"/>
    <tableColumn id="13080" xr3:uid="{5C8B9F6E-1981-495B-A3F4-794A22843616}" name="Column13076" dataDxfId="3491"/>
    <tableColumn id="13081" xr3:uid="{05CC7A42-5EAC-431A-8B1E-66544C13FB6E}" name="Column13077" dataDxfId="3490"/>
    <tableColumn id="13082" xr3:uid="{FA6199A3-C3E7-49C4-BBDF-527B7D5EA375}" name="Column13078" dataDxfId="3489"/>
    <tableColumn id="13083" xr3:uid="{8346A163-70CE-493D-98E9-53E11CFB3B15}" name="Column13079" dataDxfId="3488"/>
    <tableColumn id="13084" xr3:uid="{FC9ADF8A-9A57-45C6-A1B9-50D5E8D63D21}" name="Column13080" dataDxfId="3487"/>
    <tableColumn id="13085" xr3:uid="{13837E98-C8AB-4711-9E15-D55A73D75929}" name="Column13081" dataDxfId="3486"/>
    <tableColumn id="13086" xr3:uid="{7F82C9B7-DCE4-4ADE-B736-EDCC57E45A37}" name="Column13082" dataDxfId="3485"/>
    <tableColumn id="13087" xr3:uid="{E0004589-AED4-4858-B61F-2B26AD25D1EE}" name="Column13083" dataDxfId="3484"/>
    <tableColumn id="13088" xr3:uid="{11340D18-9E82-4513-8688-5821627D6AA8}" name="Column13084" dataDxfId="3483"/>
    <tableColumn id="13089" xr3:uid="{3ABE02E4-A626-48E1-A7AD-B3B64C39EBBB}" name="Column13085" dataDxfId="3482"/>
    <tableColumn id="13090" xr3:uid="{CBDD3B53-3DE9-4E3F-9A05-4DAD590611D3}" name="Column13086" dataDxfId="3481"/>
    <tableColumn id="13091" xr3:uid="{99C6ED57-8A95-495C-8D06-CC8263B8CAA0}" name="Column13087" dataDxfId="3480"/>
    <tableColumn id="13092" xr3:uid="{59ACDF89-4197-43B8-A8E7-5BC3D9A09EEF}" name="Column13088" dataDxfId="3479"/>
    <tableColumn id="13093" xr3:uid="{4C281544-4E20-4079-AA42-1F13D99BE448}" name="Column13089" dataDxfId="3478"/>
    <tableColumn id="13094" xr3:uid="{E4EDECA6-FD3C-47E2-858D-7957F902D204}" name="Column13090" dataDxfId="3477"/>
    <tableColumn id="13095" xr3:uid="{5DBFD78C-D30A-4638-B061-233484EB26E3}" name="Column13091" dataDxfId="3476"/>
    <tableColumn id="13096" xr3:uid="{28D94B14-4A01-49BC-A590-F45E17304E11}" name="Column13092" dataDxfId="3475"/>
    <tableColumn id="13097" xr3:uid="{B319BA4A-BA12-4E14-884A-C7129182C32E}" name="Column13093" dataDxfId="3474"/>
    <tableColumn id="13098" xr3:uid="{F3ED39D9-FEFE-42EE-BAA2-1CC2569DF1BA}" name="Column13094" dataDxfId="3473"/>
    <tableColumn id="13099" xr3:uid="{8E0A0FAB-7193-43F3-9096-A7292D9E0164}" name="Column13095" dataDxfId="3472"/>
    <tableColumn id="13100" xr3:uid="{ADFD85CB-85CB-4D50-A00B-2C57214575AC}" name="Column13096" dataDxfId="3471"/>
    <tableColumn id="13101" xr3:uid="{45188A15-3A88-49CE-A245-18EF65458D59}" name="Column13097" dataDxfId="3470"/>
    <tableColumn id="13102" xr3:uid="{085E9944-307E-4430-AC75-95EAD091C6E3}" name="Column13098" dataDxfId="3469"/>
    <tableColumn id="13103" xr3:uid="{05081811-2925-4679-9C22-3EF4A1941397}" name="Column13099" dataDxfId="3468"/>
    <tableColumn id="13104" xr3:uid="{6DAF18F3-6162-4099-B5A3-48CF2362D822}" name="Column13100" dataDxfId="3467"/>
    <tableColumn id="13105" xr3:uid="{F24EEE70-06BE-4B31-83F9-A5411FBAB10B}" name="Column13101" dataDxfId="3466"/>
    <tableColumn id="13106" xr3:uid="{04445F7C-43F9-4C26-AC38-C93FE963DD14}" name="Column13102" dataDxfId="3465"/>
    <tableColumn id="13107" xr3:uid="{BECCDBE4-2E1F-460E-8EFF-A9F408254C9C}" name="Column13103" dataDxfId="3464"/>
    <tableColumn id="13108" xr3:uid="{0C3D6199-0843-47BB-B6DA-DEE0A4746F18}" name="Column13104" dataDxfId="3463"/>
    <tableColumn id="13109" xr3:uid="{BF2B9997-9AF1-45A6-8C73-DE254272D9A1}" name="Column13105" dataDxfId="3462"/>
    <tableColumn id="13110" xr3:uid="{613B166F-D484-476F-9150-FD3167517E9E}" name="Column13106" dataDxfId="3461"/>
    <tableColumn id="13111" xr3:uid="{8150C99F-17E9-4A84-AF6E-AADBBD770FFF}" name="Column13107" dataDxfId="3460"/>
    <tableColumn id="13112" xr3:uid="{EA05A75F-739A-4AA1-BD56-32297AAA19B0}" name="Column13108" dataDxfId="3459"/>
    <tableColumn id="13113" xr3:uid="{76853BCA-1386-4118-AE91-17ECF84C97EB}" name="Column13109" dataDxfId="3458"/>
    <tableColumn id="13114" xr3:uid="{E0C200E1-441E-49AE-B3F7-B7EC5A960E19}" name="Column13110" dataDxfId="3457"/>
    <tableColumn id="13115" xr3:uid="{71992C94-E35A-4A1F-AFB4-1DC00FE7EC21}" name="Column13111" dataDxfId="3456"/>
    <tableColumn id="13116" xr3:uid="{D0C84D10-BB23-4D82-9ED7-3360ECCD783B}" name="Column13112" dataDxfId="3455"/>
    <tableColumn id="13117" xr3:uid="{A50E78BE-6F5C-4386-83A0-988029C09930}" name="Column13113" dataDxfId="3454"/>
    <tableColumn id="13118" xr3:uid="{43BE8470-DA08-4CE7-AD7B-AE2958C791D3}" name="Column13114" dataDxfId="3453"/>
    <tableColumn id="13119" xr3:uid="{DB001C6C-6B39-47AF-BC4E-D595E0A060B9}" name="Column13115" dataDxfId="3452"/>
    <tableColumn id="13120" xr3:uid="{14F6CED0-D302-4D27-B88B-08CA521B7E24}" name="Column13116" dataDxfId="3451"/>
    <tableColumn id="13121" xr3:uid="{1FB385EA-D2EF-4E5B-9311-A9E5385C68C4}" name="Column13117" dataDxfId="3450"/>
    <tableColumn id="13122" xr3:uid="{A82FC9C5-5021-4393-A601-2D652406E4DF}" name="Column13118" dataDxfId="3449"/>
    <tableColumn id="13123" xr3:uid="{59718DA6-3304-4F65-9634-7BEA548DC632}" name="Column13119" dataDxfId="3448"/>
    <tableColumn id="13124" xr3:uid="{9BBCB3A6-3530-4C7F-8D14-AE6E8BE65DF9}" name="Column13120" dataDxfId="3447"/>
    <tableColumn id="13125" xr3:uid="{691B7EB3-B366-4D66-A089-FD4ECDE13CD3}" name="Column13121" dataDxfId="3446"/>
    <tableColumn id="13126" xr3:uid="{7BB0EFE9-2656-4525-B8F5-E8CBB29FB874}" name="Column13122" dataDxfId="3445"/>
    <tableColumn id="13127" xr3:uid="{819DAE7C-94D3-4B5E-8183-10B6CFF71576}" name="Column13123" dataDxfId="3444"/>
    <tableColumn id="13128" xr3:uid="{896C6632-60FF-4929-9C81-4579FF4AE612}" name="Column13124" dataDxfId="3443"/>
    <tableColumn id="13129" xr3:uid="{9FB6DBD7-CB58-4B49-BA08-630C48B891CD}" name="Column13125" dataDxfId="3442"/>
    <tableColumn id="13130" xr3:uid="{D20BE074-33BE-4695-88F4-96C96545E3EC}" name="Column13126" dataDxfId="3441"/>
    <tableColumn id="13131" xr3:uid="{BFC0CFBD-CB48-4BB0-8DA6-6F102B507352}" name="Column13127" dataDxfId="3440"/>
    <tableColumn id="13132" xr3:uid="{50E37968-8936-4EF5-8BC5-F3812AE8AAED}" name="Column13128" dataDxfId="3439"/>
    <tableColumn id="13133" xr3:uid="{969B05ED-A625-43E1-BC1A-35703E5A5505}" name="Column13129" dataDxfId="3438"/>
    <tableColumn id="13134" xr3:uid="{191527DC-2375-4AF2-8BF9-2FE4497B5D17}" name="Column13130" dataDxfId="3437"/>
    <tableColumn id="13135" xr3:uid="{FDD3E357-6645-4C71-9A36-73B4385343E1}" name="Column13131" dataDxfId="3436"/>
    <tableColumn id="13136" xr3:uid="{F38E7C3B-CE10-4004-99E2-6089EEDF530E}" name="Column13132" dataDxfId="3435"/>
    <tableColumn id="13137" xr3:uid="{6109EA0C-DC8F-4B93-90F4-1B09F3604080}" name="Column13133" dataDxfId="3434"/>
    <tableColumn id="13138" xr3:uid="{298FF2B9-BA3A-4BC5-BE6A-9A0382CCF9ED}" name="Column13134" dataDxfId="3433"/>
    <tableColumn id="13139" xr3:uid="{D934EBD5-48AF-41D9-BC29-4E26840249E0}" name="Column13135" dataDxfId="3432"/>
    <tableColumn id="13140" xr3:uid="{53512FF6-3C2B-4FC6-836F-2DF86492AA98}" name="Column13136" dataDxfId="3431"/>
    <tableColumn id="13141" xr3:uid="{8BC3E2F8-3868-4B14-85D7-4483E6433F55}" name="Column13137" dataDxfId="3430"/>
    <tableColumn id="13142" xr3:uid="{9A78E04A-6780-414B-BAAA-3317569AECBF}" name="Column13138" dataDxfId="3429"/>
    <tableColumn id="13143" xr3:uid="{2C4C9302-24E5-44B8-AC48-EFC25059ADF9}" name="Column13139" dataDxfId="3428"/>
    <tableColumn id="13144" xr3:uid="{D6A00A27-2ABF-446D-BF7C-A8E69BBC6D97}" name="Column13140" dataDxfId="3427"/>
    <tableColumn id="13145" xr3:uid="{F14F40F0-F282-4478-B9DD-20D91A6A0C41}" name="Column13141" dataDxfId="3426"/>
    <tableColumn id="13146" xr3:uid="{FC05A0C8-3967-4619-9875-497B7ED6D8CC}" name="Column13142" dataDxfId="3425"/>
    <tableColumn id="13147" xr3:uid="{82175446-2989-416D-B4A3-CAB63D9FC098}" name="Column13143" dataDxfId="3424"/>
    <tableColumn id="13148" xr3:uid="{9DFBFA79-AF35-418B-A288-0FC5B97E9D7D}" name="Column13144" dataDxfId="3423"/>
    <tableColumn id="13149" xr3:uid="{9D181199-0A43-4434-9B44-B37988A1CE7D}" name="Column13145" dataDxfId="3422"/>
    <tableColumn id="13150" xr3:uid="{B0B62E0B-86A4-4099-8F4A-5FC4E2834FC9}" name="Column13146" dataDxfId="3421"/>
    <tableColumn id="13151" xr3:uid="{BF4C6931-C8B0-49D6-8250-2EA83A9B242D}" name="Column13147" dataDxfId="3420"/>
    <tableColumn id="13152" xr3:uid="{08B62779-5C7A-45FD-9AD9-15342726D4D0}" name="Column13148" dataDxfId="3419"/>
    <tableColumn id="13153" xr3:uid="{67476E22-B87B-49FA-8A07-21D17B7B5D2A}" name="Column13149" dataDxfId="3418"/>
    <tableColumn id="13154" xr3:uid="{A8FF676F-9603-48C5-AB94-3D288282A55D}" name="Column13150" dataDxfId="3417"/>
    <tableColumn id="13155" xr3:uid="{44E1017A-40B2-4C42-9DE7-5812ED9E05CC}" name="Column13151" dataDxfId="3416"/>
    <tableColumn id="13156" xr3:uid="{0459D8C1-B8D8-4D09-B9AE-5E00C7399E59}" name="Column13152" dataDxfId="3415"/>
    <tableColumn id="13157" xr3:uid="{C9CFD9E8-CCF6-43A9-862E-483ACDDF2179}" name="Column13153" dataDxfId="3414"/>
    <tableColumn id="13158" xr3:uid="{E0BA4043-8633-4B5D-8ACF-4AEF10D77DDF}" name="Column13154" dataDxfId="3413"/>
    <tableColumn id="13159" xr3:uid="{3F1703A7-4582-419F-AC52-2121212DA745}" name="Column13155" dataDxfId="3412"/>
    <tableColumn id="13160" xr3:uid="{C7065AF8-E0CC-49C5-91C3-AE50F89B5335}" name="Column13156" dataDxfId="3411"/>
    <tableColumn id="13161" xr3:uid="{5E744A6F-753E-4E42-B538-22AA6B4744DA}" name="Column13157" dataDxfId="3410"/>
    <tableColumn id="13162" xr3:uid="{177F9AF0-2C47-444C-9F7E-91AC29CF9FBF}" name="Column13158" dataDxfId="3409"/>
    <tableColumn id="13163" xr3:uid="{81DE0688-A257-4230-AEB0-DE9D2FF87EC8}" name="Column13159" dataDxfId="3408"/>
    <tableColumn id="13164" xr3:uid="{49513B08-C87C-4BF1-AEFA-8F88460D22F4}" name="Column13160" dataDxfId="3407"/>
    <tableColumn id="13165" xr3:uid="{5299DEBE-51E9-4B97-B586-A9640A55BDD1}" name="Column13161" dataDxfId="3406"/>
    <tableColumn id="13166" xr3:uid="{C0864A6B-73BF-4E75-8E7E-68EA00DB4CE6}" name="Column13162" dataDxfId="3405"/>
    <tableColumn id="13167" xr3:uid="{2429E675-BDD1-4309-AC9F-0633E55EA359}" name="Column13163" dataDxfId="3404"/>
    <tableColumn id="13168" xr3:uid="{55879E55-2065-4825-A539-FDD599FA0B33}" name="Column13164" dataDxfId="3403"/>
    <tableColumn id="13169" xr3:uid="{0953C5CC-D6A5-436F-AAFA-983D22C0F436}" name="Column13165" dataDxfId="3402"/>
    <tableColumn id="13170" xr3:uid="{038BD574-07A3-4C58-9EC4-64C22B2C3AA3}" name="Column13166" dataDxfId="3401"/>
    <tableColumn id="13171" xr3:uid="{BCCE8D86-2A0C-4C94-ACD9-71FD96225338}" name="Column13167" dataDxfId="3400"/>
    <tableColumn id="13172" xr3:uid="{A47EE67C-3CEC-4D9C-AAE2-879DBBDDC9E7}" name="Column13168" dataDxfId="3399"/>
    <tableColumn id="13173" xr3:uid="{C66A0F0E-C9FF-400D-BDA2-DD45E0A06ED2}" name="Column13169" dataDxfId="3398"/>
    <tableColumn id="13174" xr3:uid="{A221AF7A-6BB9-4B66-9B97-3B7F43D51BE1}" name="Column13170" dataDxfId="3397"/>
    <tableColumn id="13175" xr3:uid="{45DAB34B-54F1-4795-A3B7-501FBAC0389C}" name="Column13171" dataDxfId="3396"/>
    <tableColumn id="13176" xr3:uid="{05C6AEF5-A2F6-4C2C-9FEB-6A4C4817190F}" name="Column13172" dataDxfId="3395"/>
    <tableColumn id="13177" xr3:uid="{3CA9F6DA-674E-473B-83BC-299065BF0EE9}" name="Column13173" dataDxfId="3394"/>
    <tableColumn id="13178" xr3:uid="{86F39722-B47C-458C-96D9-14C959383576}" name="Column13174" dataDxfId="3393"/>
    <tableColumn id="13179" xr3:uid="{356C03E5-1882-4429-8088-ACBB7B891930}" name="Column13175" dataDxfId="3392"/>
    <tableColumn id="13180" xr3:uid="{2E90720D-BB31-4A2F-8FE9-19830744C842}" name="Column13176" dataDxfId="3391"/>
    <tableColumn id="13181" xr3:uid="{4F3C210B-575F-4CFB-AF2F-BF95F0749703}" name="Column13177" dataDxfId="3390"/>
    <tableColumn id="13182" xr3:uid="{7656ED9E-1B42-4491-A1C8-3E10FA9EC230}" name="Column13178" dataDxfId="3389"/>
    <tableColumn id="13183" xr3:uid="{86BE8515-B6E5-49D5-A2C6-02CD5BED6BBF}" name="Column13179" dataDxfId="3388"/>
    <tableColumn id="13184" xr3:uid="{6F4EB0D2-1025-4FFD-857A-81FB55A38AC7}" name="Column13180" dataDxfId="3387"/>
    <tableColumn id="13185" xr3:uid="{8908183D-AA74-4900-92F5-FDADC545598B}" name="Column13181" dataDxfId="3386"/>
    <tableColumn id="13186" xr3:uid="{A44DAF1D-6229-4B6C-983F-F8D8A3083D07}" name="Column13182" dataDxfId="3385"/>
    <tableColumn id="13187" xr3:uid="{1B9F2C1A-1FE9-4182-9B8C-AB5012283045}" name="Column13183" dataDxfId="3384"/>
    <tableColumn id="13188" xr3:uid="{55E6EC28-CD3B-4D13-AB0C-98B1ECC5AB6A}" name="Column13184" dataDxfId="3383"/>
    <tableColumn id="13189" xr3:uid="{8AAD938F-4301-4379-9905-ECD9064DAF52}" name="Column13185" dataDxfId="3382"/>
    <tableColumn id="13190" xr3:uid="{BB3F9629-9A17-493D-A6BC-FBD1F219558A}" name="Column13186" dataDxfId="3381"/>
    <tableColumn id="13191" xr3:uid="{6A79BB7A-8123-4856-971C-A50C4437661D}" name="Column13187" dataDxfId="3380"/>
    <tableColumn id="13192" xr3:uid="{6054832B-9269-40BB-B7CC-79D93A7BB85B}" name="Column13188" dataDxfId="3379"/>
    <tableColumn id="13193" xr3:uid="{9915A6C1-B112-4B44-B64E-C7677EF6339A}" name="Column13189" dataDxfId="3378"/>
    <tableColumn id="13194" xr3:uid="{E85CB6B5-48C6-482C-AC34-61B62BABB9A0}" name="Column13190" dataDxfId="3377"/>
    <tableColumn id="13195" xr3:uid="{ED51D117-9F75-4296-ACF2-5F70640B7C21}" name="Column13191" dataDxfId="3376"/>
    <tableColumn id="13196" xr3:uid="{8FC8F3DF-AC75-41FF-ABC1-7951217E22C2}" name="Column13192" dataDxfId="3375"/>
    <tableColumn id="13197" xr3:uid="{7AF23823-EF9D-46D0-A02A-5B4256734495}" name="Column13193" dataDxfId="3374"/>
    <tableColumn id="13198" xr3:uid="{203FABC3-60B4-4559-8BFF-BB435B694F15}" name="Column13194" dataDxfId="3373"/>
    <tableColumn id="13199" xr3:uid="{BB850B31-172F-4EEB-A133-B3ADA6188C02}" name="Column13195" dataDxfId="3372"/>
    <tableColumn id="13200" xr3:uid="{F0128FA6-8DAA-4E78-BACA-F3011593898E}" name="Column13196" dataDxfId="3371"/>
    <tableColumn id="13201" xr3:uid="{EC9CC964-79E7-4661-9FFE-9EC1E9FB446E}" name="Column13197" dataDxfId="3370"/>
    <tableColumn id="13202" xr3:uid="{46DF0848-E942-468E-A27E-DC7DE8FE560A}" name="Column13198" dataDxfId="3369"/>
    <tableColumn id="13203" xr3:uid="{D342D8FE-9D67-4CAA-8BD1-65DB606D9208}" name="Column13199" dataDxfId="3368"/>
    <tableColumn id="13204" xr3:uid="{5BA6E942-FA84-4859-8222-63E1D7C10398}" name="Column13200" dataDxfId="3367"/>
    <tableColumn id="13205" xr3:uid="{98DEF1D5-16E0-4801-AA12-65DD57598C2E}" name="Column13201" dataDxfId="3366"/>
    <tableColumn id="13206" xr3:uid="{BDF51901-3FA2-47EC-9015-5FC666EFEF02}" name="Column13202" dataDxfId="3365"/>
    <tableColumn id="13207" xr3:uid="{97287C7C-0872-4C8C-8FFA-D79D9BD016E5}" name="Column13203" dataDxfId="3364"/>
    <tableColumn id="13208" xr3:uid="{900BA6E0-D133-47CC-BD94-5DD98A335952}" name="Column13204" dataDxfId="3363"/>
    <tableColumn id="13209" xr3:uid="{B3B9388F-38F6-49C4-A205-737623CB69AC}" name="Column13205" dataDxfId="3362"/>
    <tableColumn id="13210" xr3:uid="{B4EECD37-91B5-475D-A1E2-A2AA3BF5F1E9}" name="Column13206" dataDxfId="3361"/>
    <tableColumn id="13211" xr3:uid="{D516378D-FEAB-44A8-8CA3-71A5CDF040CF}" name="Column13207" dataDxfId="3360"/>
    <tableColumn id="13212" xr3:uid="{60929527-A552-44FE-8E21-C30D4CCCF99E}" name="Column13208" dataDxfId="3359"/>
    <tableColumn id="13213" xr3:uid="{0E6EF2C3-7981-40C0-93DD-5E3E366210FD}" name="Column13209" dataDxfId="3358"/>
    <tableColumn id="13214" xr3:uid="{9B7C8F16-7B7C-465C-A450-B45E64315573}" name="Column13210" dataDxfId="3357"/>
    <tableColumn id="13215" xr3:uid="{D4DAAD91-99ED-433E-884A-2052DE4D17CF}" name="Column13211" dataDxfId="3356"/>
    <tableColumn id="13216" xr3:uid="{08DC9A3E-92A2-4761-9FA8-3A84435B83CD}" name="Column13212" dataDxfId="3355"/>
    <tableColumn id="13217" xr3:uid="{03BD7930-2372-400F-BE54-8FD4A3B7DD93}" name="Column13213" dataDxfId="3354"/>
    <tableColumn id="13218" xr3:uid="{DF9E708F-2661-4444-B4E8-98105C12D987}" name="Column13214" dataDxfId="3353"/>
    <tableColumn id="13219" xr3:uid="{C81C8516-47A6-4A02-97C8-39D9377240FC}" name="Column13215" dataDxfId="3352"/>
    <tableColumn id="13220" xr3:uid="{4D4CC632-93F3-4B58-BAB4-C8C7E99BE2FA}" name="Column13216" dataDxfId="3351"/>
    <tableColumn id="13221" xr3:uid="{78A38FA1-27E9-4573-916C-F14C194B6E4E}" name="Column13217" dataDxfId="3350"/>
    <tableColumn id="13222" xr3:uid="{18E6BED1-4809-4965-AFB2-20AB20644112}" name="Column13218" dataDxfId="3349"/>
    <tableColumn id="13223" xr3:uid="{8269C7CD-5BD4-4764-BDBF-261A8C681392}" name="Column13219" dataDxfId="3348"/>
    <tableColumn id="13224" xr3:uid="{17A20D0B-D5BA-4917-9BE6-EC5E1B0473BD}" name="Column13220" dataDxfId="3347"/>
    <tableColumn id="13225" xr3:uid="{80D969C8-1800-4E00-98C3-3EBFD4EA0F40}" name="Column13221" dataDxfId="3346"/>
    <tableColumn id="13226" xr3:uid="{E02445C3-460B-48D6-99FE-3F999E97BDBA}" name="Column13222" dataDxfId="3345"/>
    <tableColumn id="13227" xr3:uid="{1E4CF3FA-C768-46B9-B1F9-F9E5E13497F2}" name="Column13223" dataDxfId="3344"/>
    <tableColumn id="13228" xr3:uid="{06F8D6B4-0B4E-4BCA-9AB8-A6F107586782}" name="Column13224" dataDxfId="3343"/>
    <tableColumn id="13229" xr3:uid="{1EA66458-6D89-4718-8F1C-CA06ED27AF63}" name="Column13225" dataDxfId="3342"/>
    <tableColumn id="13230" xr3:uid="{BEAA989C-FDCA-410F-A0B3-82C1D60FA902}" name="Column13226" dataDxfId="3341"/>
    <tableColumn id="13231" xr3:uid="{11CCB0BF-ABEF-4EB6-A011-66C3043AB712}" name="Column13227" dataDxfId="3340"/>
    <tableColumn id="13232" xr3:uid="{553E6901-BE7C-46A1-8319-9B975665C97E}" name="Column13228" dataDxfId="3339"/>
    <tableColumn id="13233" xr3:uid="{DF0CBE53-E9C2-470E-96A4-EB47E7623CC4}" name="Column13229" dataDxfId="3338"/>
    <tableColumn id="13234" xr3:uid="{42096346-E59F-4A7B-9637-4EC7C0C25C69}" name="Column13230" dataDxfId="3337"/>
    <tableColumn id="13235" xr3:uid="{B4D83F37-1362-4B3F-B846-F81F2B2D0E68}" name="Column13231" dataDxfId="3336"/>
    <tableColumn id="13236" xr3:uid="{694D5A40-0B7F-4ED1-9AD6-88E3F3A854B3}" name="Column13232" dataDxfId="3335"/>
    <tableColumn id="13237" xr3:uid="{95BF6DA4-20CE-40C0-B06E-C662A9E5B2E3}" name="Column13233" dataDxfId="3334"/>
    <tableColumn id="13238" xr3:uid="{01681464-6751-4955-9D7E-1539CA6C9D5A}" name="Column13234" dataDxfId="3333"/>
    <tableColumn id="13239" xr3:uid="{740427A2-7003-439E-9A77-D3A853DA8A5C}" name="Column13235" dataDxfId="3332"/>
    <tableColumn id="13240" xr3:uid="{FC6F49CB-4698-4E20-9972-FCAE2D0EDF97}" name="Column13236" dataDxfId="3331"/>
    <tableColumn id="13241" xr3:uid="{D87FE398-FF92-4662-A97D-A390C42093E3}" name="Column13237" dataDxfId="3330"/>
    <tableColumn id="13242" xr3:uid="{8DB4B427-3E66-4F98-8B0A-B31E1952C35C}" name="Column13238" dataDxfId="3329"/>
    <tableColumn id="13243" xr3:uid="{6F7A2BCF-54E5-4497-97C9-B8EC6690A714}" name="Column13239" dataDxfId="3328"/>
    <tableColumn id="13244" xr3:uid="{20C14CFE-8A3D-412A-AEB0-4BEA80442C92}" name="Column13240" dataDxfId="3327"/>
    <tableColumn id="13245" xr3:uid="{6FD734C6-80A4-4523-B413-0E4840C4D9E3}" name="Column13241" dataDxfId="3326"/>
    <tableColumn id="13246" xr3:uid="{8CC8381D-3A92-4BFB-8314-1E23C22B5A50}" name="Column13242" dataDxfId="3325"/>
    <tableColumn id="13247" xr3:uid="{496F23E3-0009-42C3-BC71-6DDA13ED9362}" name="Column13243" dataDxfId="3324"/>
    <tableColumn id="13248" xr3:uid="{C3B6B197-1919-4BAD-AEDC-F14C6D87FCBA}" name="Column13244" dataDxfId="3323"/>
    <tableColumn id="13249" xr3:uid="{3D239884-47F6-442D-8A7E-AE4AE397D4FE}" name="Column13245" dataDxfId="3322"/>
    <tableColumn id="13250" xr3:uid="{0D402275-B23C-49D0-9024-3B7226038FE4}" name="Column13246" dataDxfId="3321"/>
    <tableColumn id="13251" xr3:uid="{CFA68B09-970B-42AF-A992-BC3BF9A67AB1}" name="Column13247" dataDxfId="3320"/>
    <tableColumn id="13252" xr3:uid="{C484EE3A-E421-4202-BDDA-D4FC670F4081}" name="Column13248" dataDxfId="3319"/>
    <tableColumn id="13253" xr3:uid="{1C897B10-7FD0-458B-A4B0-82A44079CEBC}" name="Column13249" dataDxfId="3318"/>
    <tableColumn id="13254" xr3:uid="{64AC196E-991F-4C50-978D-0BDD0E82F659}" name="Column13250" dataDxfId="3317"/>
    <tableColumn id="13255" xr3:uid="{619AECF3-44B1-4480-883D-93DAC442A07C}" name="Column13251" dataDxfId="3316"/>
    <tableColumn id="13256" xr3:uid="{97DFE915-E6A0-4238-9E91-C99103EBFEC8}" name="Column13252" dataDxfId="3315"/>
    <tableColumn id="13257" xr3:uid="{39912A2B-71CA-4B01-8CE5-0B5B9A9C1E7F}" name="Column13253" dataDxfId="3314"/>
    <tableColumn id="13258" xr3:uid="{9D543DB1-6BA5-47D8-8E97-0045F26F2B4D}" name="Column13254" dataDxfId="3313"/>
    <tableColumn id="13259" xr3:uid="{5FB867A4-4C78-45C6-8FE6-F38A744B08CF}" name="Column13255" dataDxfId="3312"/>
    <tableColumn id="13260" xr3:uid="{B6FCB7C9-284A-41D4-B073-F2ED5105BE9C}" name="Column13256" dataDxfId="3311"/>
    <tableColumn id="13261" xr3:uid="{B5440868-D8E8-46F6-8A78-06D7700E652B}" name="Column13257" dataDxfId="3310"/>
    <tableColumn id="13262" xr3:uid="{C9CC5D24-D775-420F-9965-E939D4BEFF29}" name="Column13258" dataDxfId="3309"/>
    <tableColumn id="13263" xr3:uid="{75328121-A4F0-4C7C-A112-D8F935A09D73}" name="Column13259" dataDxfId="3308"/>
    <tableColumn id="13264" xr3:uid="{E5C338D8-B4CB-4E82-A316-8CB21CC8C34E}" name="Column13260" dataDxfId="3307"/>
    <tableColumn id="13265" xr3:uid="{548153E9-D18E-46F3-BA11-2E5170D40FF4}" name="Column13261" dataDxfId="3306"/>
    <tableColumn id="13266" xr3:uid="{8BA5014E-161B-4301-89B8-47B51747C695}" name="Column13262" dataDxfId="3305"/>
    <tableColumn id="13267" xr3:uid="{B8367B17-11B7-4D4A-9BE4-18DF15AD7307}" name="Column13263" dataDxfId="3304"/>
    <tableColumn id="13268" xr3:uid="{D8B6CD3D-3784-4074-85A6-F2F4885356EF}" name="Column13264" dataDxfId="3303"/>
    <tableColumn id="13269" xr3:uid="{B68BA016-FE5E-4738-9386-5A0C282F476E}" name="Column13265" dataDxfId="3302"/>
    <tableColumn id="13270" xr3:uid="{A86E03FD-104F-48EB-88B0-1E551DBF76AA}" name="Column13266" dataDxfId="3301"/>
    <tableColumn id="13271" xr3:uid="{0A5082F2-0670-479E-BDC7-66B7965309FF}" name="Column13267" dataDxfId="3300"/>
    <tableColumn id="13272" xr3:uid="{7170659F-0BD8-40FC-B3D3-F4F650E3CC9A}" name="Column13268" dataDxfId="3299"/>
    <tableColumn id="13273" xr3:uid="{416D11A1-BBEC-4985-8DB1-E8BF66A59E02}" name="Column13269" dataDxfId="3298"/>
    <tableColumn id="13274" xr3:uid="{E8B21594-AAC6-4B89-B3B4-BA2BA0DFFC84}" name="Column13270" dataDxfId="3297"/>
    <tableColumn id="13275" xr3:uid="{17E54F85-0DC4-4099-BBA6-AA6C29D88DEC}" name="Column13271" dataDxfId="3296"/>
    <tableColumn id="13276" xr3:uid="{FE4F10D1-0E74-4967-936E-F44DB14638D3}" name="Column13272" dataDxfId="3295"/>
    <tableColumn id="13277" xr3:uid="{175B7672-56B1-418D-81C5-0EBE39960AD3}" name="Column13273" dataDxfId="3294"/>
    <tableColumn id="13278" xr3:uid="{97EAA154-C805-48CB-B986-8F80026F761D}" name="Column13274" dataDxfId="3293"/>
    <tableColumn id="13279" xr3:uid="{33717427-FB3D-429E-8D63-096C39737C57}" name="Column13275" dataDxfId="3292"/>
    <tableColumn id="13280" xr3:uid="{0C945EF0-E53C-4DE0-B397-AB1471809029}" name="Column13276" dataDxfId="3291"/>
    <tableColumn id="13281" xr3:uid="{73CA630F-0BD4-4C26-95EE-97E662DA42FC}" name="Column13277" dataDxfId="3290"/>
    <tableColumn id="13282" xr3:uid="{2A3DC90A-568D-4AFB-8E43-CC7E76418AA2}" name="Column13278" dataDxfId="3289"/>
    <tableColumn id="13283" xr3:uid="{A5141A7D-61C2-49D8-86D0-D3306D754C94}" name="Column13279" dataDxfId="3288"/>
    <tableColumn id="13284" xr3:uid="{FED4267C-46B4-4680-9CFB-2EEF109D6CA4}" name="Column13280" dataDxfId="3287"/>
    <tableColumn id="13285" xr3:uid="{375B431F-7981-4D2A-8BFD-EDDF34F8ED1B}" name="Column13281" dataDxfId="3286"/>
    <tableColumn id="13286" xr3:uid="{028CF182-425D-4CC2-8BE0-60F82D3FE5D2}" name="Column13282" dataDxfId="3285"/>
    <tableColumn id="13287" xr3:uid="{93D040CC-3BF6-413A-B746-1548E97F7BC2}" name="Column13283" dataDxfId="3284"/>
    <tableColumn id="13288" xr3:uid="{7355AFF0-B3FE-4CFC-AC54-28B749BCB24D}" name="Column13284" dataDxfId="3283"/>
    <tableColumn id="13289" xr3:uid="{8AC30B34-CB28-4A90-A65B-BF514CB02F6F}" name="Column13285" dataDxfId="3282"/>
    <tableColumn id="13290" xr3:uid="{9123F0E3-C05F-439F-BB4E-C37A2E7F7C80}" name="Column13286" dataDxfId="3281"/>
    <tableColumn id="13291" xr3:uid="{9F122AD5-2109-4A87-AE0C-10D040FA7321}" name="Column13287" dataDxfId="3280"/>
    <tableColumn id="13292" xr3:uid="{D9B1E30E-D2FA-439F-BF59-C47BDAD9C097}" name="Column13288" dataDxfId="3279"/>
    <tableColumn id="13293" xr3:uid="{CF7C2ECB-713C-416B-AA10-4203FD77DCD2}" name="Column13289" dataDxfId="3278"/>
    <tableColumn id="13294" xr3:uid="{ACFD3780-DE31-4681-A966-94E07D2045B8}" name="Column13290" dataDxfId="3277"/>
    <tableColumn id="13295" xr3:uid="{029E701F-940A-4B1D-8D77-CA1C4FAF8A9D}" name="Column13291" dataDxfId="3276"/>
    <tableColumn id="13296" xr3:uid="{D58B04DB-70BF-4895-BEAD-9133D7C0B91C}" name="Column13292" dataDxfId="3275"/>
    <tableColumn id="13297" xr3:uid="{8794DD03-603B-49D9-9736-3CFB0E11E4C7}" name="Column13293" dataDxfId="3274"/>
    <tableColumn id="13298" xr3:uid="{2D585778-5FCB-4D4D-9125-475C27F117ED}" name="Column13294" dataDxfId="3273"/>
    <tableColumn id="13299" xr3:uid="{F5697A65-5DB9-4122-8081-7F4364BFA29A}" name="Column13295" dataDxfId="3272"/>
    <tableColumn id="13300" xr3:uid="{CFE222C0-2243-41AE-9E24-80A0D3ECF48C}" name="Column13296" dataDxfId="3271"/>
    <tableColumn id="13301" xr3:uid="{BCE267D8-728C-445F-836B-B9A3A9CB3848}" name="Column13297" dataDxfId="3270"/>
    <tableColumn id="13302" xr3:uid="{5A0571A5-18A1-4F06-BBFA-DCE50A37E495}" name="Column13298" dataDxfId="3269"/>
    <tableColumn id="13303" xr3:uid="{1B5A1096-7290-43A1-8A9A-AF51A87A4F97}" name="Column13299" dataDxfId="3268"/>
    <tableColumn id="13304" xr3:uid="{6053964D-A7A9-43CE-BDEB-5334F8178A73}" name="Column13300" dataDxfId="3267"/>
    <tableColumn id="13305" xr3:uid="{7EC5D8AF-18C2-454A-AB03-806403B55A47}" name="Column13301" dataDxfId="3266"/>
    <tableColumn id="13306" xr3:uid="{75D2140E-2AEA-4601-941A-30ADAF855558}" name="Column13302" dataDxfId="3265"/>
    <tableColumn id="13307" xr3:uid="{0839F5F2-0477-44A9-9CE2-CE92B9A03CB3}" name="Column13303" dataDxfId="3264"/>
    <tableColumn id="13308" xr3:uid="{B5266478-3B0C-4633-9BED-E5387F989BE7}" name="Column13304" dataDxfId="3263"/>
    <tableColumn id="13309" xr3:uid="{642E6CAD-BAAA-4F9E-BB93-3921756221BD}" name="Column13305" dataDxfId="3262"/>
    <tableColumn id="13310" xr3:uid="{92C24CEB-6336-421F-B05A-E73CF2667A0F}" name="Column13306" dataDxfId="3261"/>
    <tableColumn id="13311" xr3:uid="{30D95D54-B716-4865-9681-7FD4573C1CDA}" name="Column13307" dataDxfId="3260"/>
    <tableColumn id="13312" xr3:uid="{2FB4EB96-537C-4336-BA99-1F9CCB810BC1}" name="Column13308" dataDxfId="3259"/>
    <tableColumn id="13313" xr3:uid="{B5CE7CD0-196A-486A-8CCD-8AD40AC07AA7}" name="Column13309" dataDxfId="3258"/>
    <tableColumn id="13314" xr3:uid="{7E64C50E-465E-4D72-886F-516A1722358D}" name="Column13310" dataDxfId="3257"/>
    <tableColumn id="13315" xr3:uid="{76521E2A-2BDA-4A72-8BB7-23E0CBA6C8EF}" name="Column13311" dataDxfId="3256"/>
    <tableColumn id="13316" xr3:uid="{B4874191-605F-4896-997F-14CCBC6DE7A9}" name="Column13312" dataDxfId="3255"/>
    <tableColumn id="13317" xr3:uid="{7CD98C16-43DB-4199-8507-4193FF7CE713}" name="Column13313" dataDxfId="3254"/>
    <tableColumn id="13318" xr3:uid="{D14316AF-2E64-4AA7-87E2-C48D04F2049D}" name="Column13314" dataDxfId="3253"/>
    <tableColumn id="13319" xr3:uid="{98932309-3FAA-4B77-907C-E1946A7230FD}" name="Column13315" dataDxfId="3252"/>
    <tableColumn id="13320" xr3:uid="{913F9AF6-5CAB-4547-ABC8-A84937844946}" name="Column13316" dataDxfId="3251"/>
    <tableColumn id="13321" xr3:uid="{4CFB4E23-B32C-4B6F-A2A7-EBA3A905A80D}" name="Column13317" dataDxfId="3250"/>
    <tableColumn id="13322" xr3:uid="{EBE5885B-0E39-4476-A293-F8CB96AC8B02}" name="Column13318" dataDxfId="3249"/>
    <tableColumn id="13323" xr3:uid="{09C42935-FB47-45EF-A08E-85345D666076}" name="Column13319" dataDxfId="3248"/>
    <tableColumn id="13324" xr3:uid="{91F27BF1-5107-422C-8A05-89B52C8D129D}" name="Column13320" dataDxfId="3247"/>
    <tableColumn id="13325" xr3:uid="{96442547-173C-4322-82AB-F6FD577F07C5}" name="Column13321" dataDxfId="3246"/>
    <tableColumn id="13326" xr3:uid="{602A8A18-36F6-4B6A-AA24-18C63828DBD7}" name="Column13322" dataDxfId="3245"/>
    <tableColumn id="13327" xr3:uid="{5FF3D1EF-64A7-46F3-A698-86024822D691}" name="Column13323" dataDxfId="3244"/>
    <tableColumn id="13328" xr3:uid="{CA958319-7C55-4106-B228-2821104C8550}" name="Column13324" dataDxfId="3243"/>
    <tableColumn id="13329" xr3:uid="{94E06C60-21F5-4577-933B-3DF65FDD6367}" name="Column13325" dataDxfId="3242"/>
    <tableColumn id="13330" xr3:uid="{51B77B98-44C6-4753-8CF6-13D02CDAB113}" name="Column13326" dataDxfId="3241"/>
    <tableColumn id="13331" xr3:uid="{77012175-3B2F-4B54-BE4C-7DB6E7E32BAE}" name="Column13327" dataDxfId="3240"/>
    <tableColumn id="13332" xr3:uid="{37426F33-53EE-4360-8532-693B3BB74031}" name="Column13328" dataDxfId="3239"/>
    <tableColumn id="13333" xr3:uid="{595BC88E-E742-47E0-B662-16F4A0D2137B}" name="Column13329" dataDxfId="3238"/>
    <tableColumn id="13334" xr3:uid="{4BB681D0-6042-4D02-A5C1-6A6B6A732E43}" name="Column13330" dataDxfId="3237"/>
    <tableColumn id="13335" xr3:uid="{142A915F-DF8F-4BE5-9FD0-7CB6F3AF56D1}" name="Column13331" dataDxfId="3236"/>
    <tableColumn id="13336" xr3:uid="{933BB390-2885-49A2-B960-4F75AECE85D8}" name="Column13332" dataDxfId="3235"/>
    <tableColumn id="13337" xr3:uid="{53A8D13D-2D99-4628-94F5-60DF78F125D0}" name="Column13333" dataDxfId="3234"/>
    <tableColumn id="13338" xr3:uid="{BBB031DD-9974-4D96-888C-EEC6417E0EF8}" name="Column13334" dataDxfId="3233"/>
    <tableColumn id="13339" xr3:uid="{B641BD0B-1755-438C-9EE9-F1E3179FA9B6}" name="Column13335" dataDxfId="3232"/>
    <tableColumn id="13340" xr3:uid="{5E7D220D-AE14-4510-B783-9B4858697078}" name="Column13336" dataDxfId="3231"/>
    <tableColumn id="13341" xr3:uid="{ECA14F69-18AF-4B55-AA62-3F2F54828E06}" name="Column13337" dataDxfId="3230"/>
    <tableColumn id="13342" xr3:uid="{3689B2BC-CFFD-4CD8-8F91-E98C35C1E06C}" name="Column13338" dataDxfId="3229"/>
    <tableColumn id="13343" xr3:uid="{D32B0ADC-CBBC-41D1-BD0B-F9A5567D814F}" name="Column13339" dataDxfId="3228"/>
    <tableColumn id="13344" xr3:uid="{5A6ADC63-B498-4F07-82FB-D7E7217FDC0E}" name="Column13340" dataDxfId="3227"/>
    <tableColumn id="13345" xr3:uid="{66261FFE-E8DA-49F9-8A7D-CFD20DB1C020}" name="Column13341" dataDxfId="3226"/>
    <tableColumn id="13346" xr3:uid="{675AFC85-C265-42D8-98A0-4858FB80A9F7}" name="Column13342" dataDxfId="3225"/>
    <tableColumn id="13347" xr3:uid="{0DFE4CFA-3E60-44F4-B88C-A54A7A23BB76}" name="Column13343" dataDxfId="3224"/>
    <tableColumn id="13348" xr3:uid="{528DA6AE-5A89-48DD-9462-7BF8FFB1C16D}" name="Column13344" dataDxfId="3223"/>
    <tableColumn id="13349" xr3:uid="{3C8B3411-1A2C-4EAA-BBCA-3DF2D3FF6003}" name="Column13345" dataDxfId="3222"/>
    <tableColumn id="13350" xr3:uid="{8E622DC1-9193-46B1-8B7B-82340B42D7F2}" name="Column13346" dataDxfId="3221"/>
    <tableColumn id="13351" xr3:uid="{A8B769F0-75C1-427E-95A7-F173487688A9}" name="Column13347" dataDxfId="3220"/>
    <tableColumn id="13352" xr3:uid="{058F137E-5AD6-44DE-9DB5-E249903D3159}" name="Column13348" dataDxfId="3219"/>
    <tableColumn id="13353" xr3:uid="{6C3AF52F-765E-4D52-9E59-6FBE11BFE9D0}" name="Column13349" dataDxfId="3218"/>
    <tableColumn id="13354" xr3:uid="{5B89B21D-34E5-410A-A31E-EC883921684C}" name="Column13350" dataDxfId="3217"/>
    <tableColumn id="13355" xr3:uid="{2EC5DA82-7DA4-4FEC-A394-58D71276B7D6}" name="Column13351" dataDxfId="3216"/>
    <tableColumn id="13356" xr3:uid="{D95177A4-D28A-400C-BB74-92A865BC504E}" name="Column13352" dataDxfId="3215"/>
    <tableColumn id="13357" xr3:uid="{D8F33BC2-F8CB-45BA-BABC-F6F0C0236DD9}" name="Column13353" dataDxfId="3214"/>
    <tableColumn id="13358" xr3:uid="{EE48BA61-62D7-47EC-8536-4C4BB48D6EE2}" name="Column13354" dataDxfId="3213"/>
    <tableColumn id="13359" xr3:uid="{E13EFE1D-FDF7-4500-8C6B-6982563B2FD3}" name="Column13355" dataDxfId="3212"/>
    <tableColumn id="13360" xr3:uid="{6F9A75E0-C726-493D-BA5F-42D77C8FF909}" name="Column13356" dataDxfId="3211"/>
    <tableColumn id="13361" xr3:uid="{9CD37B62-52BB-4924-A17E-63C821831616}" name="Column13357" dataDxfId="3210"/>
    <tableColumn id="13362" xr3:uid="{2099E9DA-AE6A-4F9C-8610-9AC3F191F6D8}" name="Column13358" dataDxfId="3209"/>
    <tableColumn id="13363" xr3:uid="{1817C461-3C67-46EA-B55A-31CB895EB940}" name="Column13359" dataDxfId="3208"/>
    <tableColumn id="13364" xr3:uid="{FB5ED7B2-1AC4-47E8-B573-68F1369DC388}" name="Column13360" dataDxfId="3207"/>
    <tableColumn id="13365" xr3:uid="{34DC6375-0366-47BE-806A-81E90D35CDD9}" name="Column13361" dataDxfId="3206"/>
    <tableColumn id="13366" xr3:uid="{281D9A14-10F1-41F0-A978-CC4EBAA98F4C}" name="Column13362" dataDxfId="3205"/>
    <tableColumn id="13367" xr3:uid="{BEF912BB-2B56-4BD1-9462-16C868378077}" name="Column13363" dataDxfId="3204"/>
    <tableColumn id="13368" xr3:uid="{6EDF243A-F658-4D85-A96F-23C8E146E167}" name="Column13364" dataDxfId="3203"/>
    <tableColumn id="13369" xr3:uid="{DFC975D1-7B84-4B0D-85AB-3DFB447F5D99}" name="Column13365" dataDxfId="3202"/>
    <tableColumn id="13370" xr3:uid="{5C10D1F5-EC0C-4B4A-83FD-53DC4D15EF1C}" name="Column13366" dataDxfId="3201"/>
    <tableColumn id="13371" xr3:uid="{E1EBBD89-D262-41AF-A78F-7339D5025E40}" name="Column13367" dataDxfId="3200"/>
    <tableColumn id="13372" xr3:uid="{FE79CEE3-18C2-4B7F-844F-E74B3556FB95}" name="Column13368" dataDxfId="3199"/>
    <tableColumn id="13373" xr3:uid="{A0FB3DF9-9112-4A5E-AEAF-506D97AEC22B}" name="Column13369" dataDxfId="3198"/>
    <tableColumn id="13374" xr3:uid="{9A1FEACA-96E4-4438-8287-5B61795357D3}" name="Column13370" dataDxfId="3197"/>
    <tableColumn id="13375" xr3:uid="{9DE4C1F5-611E-4E87-A6AD-B27B36B650C2}" name="Column13371" dataDxfId="3196"/>
    <tableColumn id="13376" xr3:uid="{BB41F8A8-756F-4ADA-95C6-5FBFC06BB192}" name="Column13372" dataDxfId="3195"/>
    <tableColumn id="13377" xr3:uid="{5FE5BC6F-A5C9-44F4-B3DD-6B6714FE07DE}" name="Column13373" dataDxfId="3194"/>
    <tableColumn id="13378" xr3:uid="{16B3167A-7E44-4086-ACDB-F3D03B7DDB1A}" name="Column13374" dataDxfId="3193"/>
    <tableColumn id="13379" xr3:uid="{4594EAD2-3AA1-4642-94FA-00C5E3239FD0}" name="Column13375" dataDxfId="3192"/>
    <tableColumn id="13380" xr3:uid="{01ED8945-D0E2-456B-B1ED-58704F517ED1}" name="Column13376" dataDxfId="3191"/>
    <tableColumn id="13381" xr3:uid="{B9895863-58E3-4B2C-985D-45853850EED8}" name="Column13377" dataDxfId="3190"/>
    <tableColumn id="13382" xr3:uid="{EF7BE2CB-FF48-44A3-BC7E-37E49BCC89E0}" name="Column13378" dataDxfId="3189"/>
    <tableColumn id="13383" xr3:uid="{8443A73C-907E-4686-93F6-F0A9AC33B024}" name="Column13379" dataDxfId="3188"/>
    <tableColumn id="13384" xr3:uid="{B8EC2F93-CD2B-4771-9C14-9F61D604F1D6}" name="Column13380" dataDxfId="3187"/>
    <tableColumn id="13385" xr3:uid="{C4FC390B-AF51-47B4-87B7-5520F90C53E7}" name="Column13381" dataDxfId="3186"/>
    <tableColumn id="13386" xr3:uid="{607195BD-A72F-489C-A072-D72E6965874E}" name="Column13382" dataDxfId="3185"/>
    <tableColumn id="13387" xr3:uid="{5A856786-FA52-42CE-8B1F-2A67B443A987}" name="Column13383" dataDxfId="3184"/>
    <tableColumn id="13388" xr3:uid="{C7568914-4480-4E96-9E81-DCCAA013CCF6}" name="Column13384" dataDxfId="3183"/>
    <tableColumn id="13389" xr3:uid="{49BA3E94-B5E4-4B42-A8CB-394408DC9E85}" name="Column13385" dataDxfId="3182"/>
    <tableColumn id="13390" xr3:uid="{887D0B95-6811-48D9-892F-53CC468C2368}" name="Column13386" dataDxfId="3181"/>
    <tableColumn id="13391" xr3:uid="{25A00260-9F51-46B8-B03D-D458D4BBDE4C}" name="Column13387" dataDxfId="3180"/>
    <tableColumn id="13392" xr3:uid="{1FC7E0FE-2300-4F17-A426-644E8015B4A0}" name="Column13388" dataDxfId="3179"/>
    <tableColumn id="13393" xr3:uid="{F6476D15-025E-4170-9F0B-3B4D89B89529}" name="Column13389" dataDxfId="3178"/>
    <tableColumn id="13394" xr3:uid="{992BCEA7-D2EB-40A2-A863-E766F1EF18FE}" name="Column13390" dataDxfId="3177"/>
    <tableColumn id="13395" xr3:uid="{718AD290-1633-452F-B867-44C160B1F313}" name="Column13391" dataDxfId="3176"/>
    <tableColumn id="13396" xr3:uid="{0A14F2C3-9EE4-4EE6-87D5-A421874BFE46}" name="Column13392" dataDxfId="3175"/>
    <tableColumn id="13397" xr3:uid="{7976B83A-968D-4F0A-8B74-0F520CEE2B7E}" name="Column13393" dataDxfId="3174"/>
    <tableColumn id="13398" xr3:uid="{18CAAC97-C5B3-4EEA-A49E-7E574306D6B5}" name="Column13394" dataDxfId="3173"/>
    <tableColumn id="13399" xr3:uid="{0C59F4C4-F661-4143-B783-83C398C89022}" name="Column13395" dataDxfId="3172"/>
    <tableColumn id="13400" xr3:uid="{CD2BA7E7-6CC0-48AD-AB3A-A9B3CBC5F4CD}" name="Column13396" dataDxfId="3171"/>
    <tableColumn id="13401" xr3:uid="{453E6697-B9F1-4A62-BE7D-4702232EFE90}" name="Column13397" dataDxfId="3170"/>
    <tableColumn id="13402" xr3:uid="{C277F102-F419-4F7E-BC04-8A57D81D9449}" name="Column13398" dataDxfId="3169"/>
    <tableColumn id="13403" xr3:uid="{2782B6AD-BBE2-4702-AD57-2A3C3E976938}" name="Column13399" dataDxfId="3168"/>
    <tableColumn id="13404" xr3:uid="{5952F683-305B-479B-9F94-305CAA44B980}" name="Column13400" dataDxfId="3167"/>
    <tableColumn id="13405" xr3:uid="{2295D142-6C8B-40F4-BB51-3626B55C0870}" name="Column13401" dataDxfId="3166"/>
    <tableColumn id="13406" xr3:uid="{443C7768-0CF7-436A-9777-08FB38F1ED9A}" name="Column13402" dataDxfId="3165"/>
    <tableColumn id="13407" xr3:uid="{51BCF300-1D2F-4970-BE4C-E09B56AE2772}" name="Column13403" dataDxfId="3164"/>
    <tableColumn id="13408" xr3:uid="{A3568E13-C12B-4BF6-9D35-11811DD5CAA4}" name="Column13404" dataDxfId="3163"/>
    <tableColumn id="13409" xr3:uid="{494AA89D-32B2-44C8-9C68-CB0F6ADC5D7B}" name="Column13405" dataDxfId="3162"/>
    <tableColumn id="13410" xr3:uid="{A9F5F4E5-F5DF-4F1F-97FD-A8D5B4C8E5E6}" name="Column13406" dataDxfId="3161"/>
    <tableColumn id="13411" xr3:uid="{8FA603D3-F2AC-481F-B15B-72FC32333445}" name="Column13407" dataDxfId="3160"/>
    <tableColumn id="13412" xr3:uid="{E87AB733-EBBC-48EF-8D43-0AC0124DFB28}" name="Column13408" dataDxfId="3159"/>
    <tableColumn id="13413" xr3:uid="{0C70E0A9-44D8-4F34-AB25-F5896C1B40DD}" name="Column13409" dataDxfId="3158"/>
    <tableColumn id="13414" xr3:uid="{0BA7065A-BA36-48E9-AE9C-AD22D20E7E18}" name="Column13410" dataDxfId="3157"/>
    <tableColumn id="13415" xr3:uid="{6B83E3AC-8E22-43C6-97E1-DCD081D12D9D}" name="Column13411" dataDxfId="3156"/>
    <tableColumn id="13416" xr3:uid="{4620075B-75D8-48A8-BA0B-1106F97D7099}" name="Column13412" dataDxfId="3155"/>
    <tableColumn id="13417" xr3:uid="{E4F1FE1F-43AE-45CD-BE00-54E523F8FF6C}" name="Column13413" dataDxfId="3154"/>
    <tableColumn id="13418" xr3:uid="{CF74AC55-F1CF-44F2-9266-DDB3D1A2A52F}" name="Column13414" dataDxfId="3153"/>
    <tableColumn id="13419" xr3:uid="{5BBB452C-84AC-4C86-B4CB-7E5C7A469E94}" name="Column13415" dataDxfId="3152"/>
    <tableColumn id="13420" xr3:uid="{7C6D5A3A-B624-4C81-8D99-F6FCCC5943A0}" name="Column13416" dataDxfId="3151"/>
    <tableColumn id="13421" xr3:uid="{34F3BE20-D5F4-4DA6-8485-8C792E1F0BD8}" name="Column13417" dataDxfId="3150"/>
    <tableColumn id="13422" xr3:uid="{4419D121-3CB8-49EF-A4C1-B6251697572D}" name="Column13418" dataDxfId="3149"/>
    <tableColumn id="13423" xr3:uid="{0D96A106-F1EB-48F4-A24D-AD1C92CC62C7}" name="Column13419" dataDxfId="3148"/>
    <tableColumn id="13424" xr3:uid="{CCB4AAB2-E2C3-4C5E-8C73-2839E4DB0F0E}" name="Column13420" dataDxfId="3147"/>
    <tableColumn id="13425" xr3:uid="{CC630D87-A3B1-41C1-BC9A-473B25B1B754}" name="Column13421" dataDxfId="3146"/>
    <tableColumn id="13426" xr3:uid="{CFEB8558-BA54-40A7-BFED-B8FD51B3509C}" name="Column13422" dataDxfId="3145"/>
    <tableColumn id="13427" xr3:uid="{2EDD222A-5CF7-4EB1-8AF3-BC03C60F7073}" name="Column13423" dataDxfId="3144"/>
    <tableColumn id="13428" xr3:uid="{91799065-1603-4488-A394-EFAABA4532DA}" name="Column13424" dataDxfId="3143"/>
    <tableColumn id="13429" xr3:uid="{B837EBB1-05A6-4BD8-8760-B1EFA2F03B94}" name="Column13425" dataDxfId="3142"/>
    <tableColumn id="13430" xr3:uid="{55459A61-E37E-4ACB-9EFB-3C5C3791FC5A}" name="Column13426" dataDxfId="3141"/>
    <tableColumn id="13431" xr3:uid="{71C12E4B-66A4-4D95-81AB-075733766FCC}" name="Column13427" dataDxfId="3140"/>
    <tableColumn id="13432" xr3:uid="{16458C39-F81E-41CE-A640-0F06CA705838}" name="Column13428" dataDxfId="3139"/>
    <tableColumn id="13433" xr3:uid="{95264BB0-9AC2-4AA0-887B-D48E2445CE48}" name="Column13429" dataDxfId="3138"/>
    <tableColumn id="13434" xr3:uid="{EB4E0AA0-A390-4178-9E80-5AF54BBE0055}" name="Column13430" dataDxfId="3137"/>
    <tableColumn id="13435" xr3:uid="{D2D640BB-3E3B-45ED-823A-8D7D873930FA}" name="Column13431" dataDxfId="3136"/>
    <tableColumn id="13436" xr3:uid="{2D76D426-B7CD-4A72-B3D9-AB9FBC026C9C}" name="Column13432" dataDxfId="3135"/>
    <tableColumn id="13437" xr3:uid="{20CCA63D-8BC3-4FF0-B73F-A6314ADACE1C}" name="Column13433" dataDxfId="3134"/>
    <tableColumn id="13438" xr3:uid="{949FA88F-FB58-472E-96EC-99CDC54A9D24}" name="Column13434" dataDxfId="3133"/>
    <tableColumn id="13439" xr3:uid="{BB5C0CA7-BCD9-40C8-9C80-D0292E34AFA6}" name="Column13435" dataDxfId="3132"/>
    <tableColumn id="13440" xr3:uid="{F7780E76-B5A1-410C-A2F7-C5F520F1A8AA}" name="Column13436" dataDxfId="3131"/>
    <tableColumn id="13441" xr3:uid="{12AFA36B-F74E-41E5-ADD6-351C21654C4E}" name="Column13437" dataDxfId="3130"/>
    <tableColumn id="13442" xr3:uid="{02DD3A4B-FA8A-4FC0-A956-E649520B5744}" name="Column13438" dataDxfId="3129"/>
    <tableColumn id="13443" xr3:uid="{47363696-10FA-4E39-A39A-8F60D2EC06B6}" name="Column13439" dataDxfId="3128"/>
    <tableColumn id="13444" xr3:uid="{5CFEDC02-F9F9-44C3-A3F2-A9AE9E57C613}" name="Column13440" dataDxfId="3127"/>
    <tableColumn id="13445" xr3:uid="{6B49AE0E-74DF-4ADE-A2BF-997F6E04C778}" name="Column13441" dataDxfId="3126"/>
    <tableColumn id="13446" xr3:uid="{70A29BE3-08A3-4168-963B-3E8CA57495E4}" name="Column13442" dataDxfId="3125"/>
    <tableColumn id="13447" xr3:uid="{A735B9DF-EB95-42EA-86F5-A825ECEB2BBE}" name="Column13443" dataDxfId="3124"/>
    <tableColumn id="13448" xr3:uid="{D6F06609-93B2-4825-8607-26136C99D948}" name="Column13444" dataDxfId="3123"/>
    <tableColumn id="13449" xr3:uid="{5167DE02-6704-4A50-BCEA-59B28EF55F36}" name="Column13445" dataDxfId="3122"/>
    <tableColumn id="13450" xr3:uid="{8A482497-D146-4BB5-AA9D-26CA75A3CC41}" name="Column13446" dataDxfId="3121"/>
    <tableColumn id="13451" xr3:uid="{EF13CE95-3173-4855-9647-D43342AB5441}" name="Column13447" dataDxfId="3120"/>
    <tableColumn id="13452" xr3:uid="{7425B7AA-5F32-4944-A161-BBD72AB1AF71}" name="Column13448" dataDxfId="3119"/>
    <tableColumn id="13453" xr3:uid="{6EBB710D-A20B-44E0-A920-F44C6E8FF370}" name="Column13449" dataDxfId="3118"/>
    <tableColumn id="13454" xr3:uid="{30DAF531-48F5-47B5-9E18-789C2EF0D2E1}" name="Column13450" dataDxfId="3117"/>
    <tableColumn id="13455" xr3:uid="{066495AF-3206-43E6-803E-5FA8B7EBE269}" name="Column13451" dataDxfId="3116"/>
    <tableColumn id="13456" xr3:uid="{974433F1-1929-43EA-81A8-041C5948CE6E}" name="Column13452" dataDxfId="3115"/>
    <tableColumn id="13457" xr3:uid="{F47D803A-007A-4121-A5A0-17931E7F5D74}" name="Column13453" dataDxfId="3114"/>
    <tableColumn id="13458" xr3:uid="{509A0C54-3A81-41A2-979A-62AF1A5ABE26}" name="Column13454" dataDxfId="3113"/>
    <tableColumn id="13459" xr3:uid="{805628D3-ECF8-492A-83DF-B0990D9687AE}" name="Column13455" dataDxfId="3112"/>
    <tableColumn id="13460" xr3:uid="{BCD5385E-661F-46F1-922D-55E6BE82F833}" name="Column13456" dataDxfId="3111"/>
    <tableColumn id="13461" xr3:uid="{466A3489-B586-42C5-B55D-97F60DDBB111}" name="Column13457" dataDxfId="3110"/>
    <tableColumn id="13462" xr3:uid="{45A50243-E565-4FCE-8F25-C69CA662C579}" name="Column13458" dataDxfId="3109"/>
    <tableColumn id="13463" xr3:uid="{B18ED309-207E-4BA3-9822-7F3910CB6A84}" name="Column13459" dataDxfId="3108"/>
    <tableColumn id="13464" xr3:uid="{14CFB0F4-2B61-48A0-B134-7EED22B0F0FA}" name="Column13460" dataDxfId="3107"/>
    <tableColumn id="13465" xr3:uid="{F02AEC49-C285-40F2-AD70-DB6986BC559A}" name="Column13461" dataDxfId="3106"/>
    <tableColumn id="13466" xr3:uid="{06A64133-3A7E-4CE6-9CE4-A6501E3BF0FE}" name="Column13462" dataDxfId="3105"/>
    <tableColumn id="13467" xr3:uid="{93423C98-DFBF-45FC-92BB-8644EABB996C}" name="Column13463" dataDxfId="3104"/>
    <tableColumn id="13468" xr3:uid="{AE467722-3F87-4166-A8D2-E99424BC9FB1}" name="Column13464" dataDxfId="3103"/>
    <tableColumn id="13469" xr3:uid="{A014E83A-5D25-4AE1-9F9D-856E8484ABAE}" name="Column13465" dataDxfId="3102"/>
    <tableColumn id="13470" xr3:uid="{2995381D-5656-45F5-AC3C-05DA99B62B72}" name="Column13466" dataDxfId="3101"/>
    <tableColumn id="13471" xr3:uid="{AE4AB6CC-3081-4843-987B-61551DB82E87}" name="Column13467" dataDxfId="3100"/>
    <tableColumn id="13472" xr3:uid="{248F40A1-4638-4229-8063-1A8FD8AB9203}" name="Column13468" dataDxfId="3099"/>
    <tableColumn id="13473" xr3:uid="{35CEC53A-CC34-4B5C-A113-9C4A608F200E}" name="Column13469" dataDxfId="3098"/>
    <tableColumn id="13474" xr3:uid="{5365591D-94DA-4419-83F5-5FD7DBA72DA8}" name="Column13470" dataDxfId="3097"/>
    <tableColumn id="13475" xr3:uid="{20D4E990-0679-4083-A71E-644B6749D31F}" name="Column13471" dataDxfId="3096"/>
    <tableColumn id="13476" xr3:uid="{763D0D95-E2FE-4FB1-9FC6-D4C1323F12A2}" name="Column13472" dataDxfId="3095"/>
    <tableColumn id="13477" xr3:uid="{EBD34AC3-9E05-41F2-B7C1-9B3F1EBFF492}" name="Column13473" dataDxfId="3094"/>
    <tableColumn id="13478" xr3:uid="{81E504A2-D8BE-4967-9763-735D2194FEE5}" name="Column13474" dataDxfId="3093"/>
    <tableColumn id="13479" xr3:uid="{B3559808-477B-4DDA-9D7B-F219AA42507B}" name="Column13475" dataDxfId="3092"/>
    <tableColumn id="13480" xr3:uid="{F702E3A4-B796-418D-BC1A-23732BE8BF0B}" name="Column13476" dataDxfId="3091"/>
    <tableColumn id="13481" xr3:uid="{4B77098C-7A52-42EC-B2DB-042C3A574998}" name="Column13477" dataDxfId="3090"/>
    <tableColumn id="13482" xr3:uid="{A74F0523-B958-4499-B3C6-A0846A2AA9A5}" name="Column13478" dataDxfId="3089"/>
    <tableColumn id="13483" xr3:uid="{9201066F-99E0-4CE1-BE2A-8B5B3EA80E02}" name="Column13479" dataDxfId="3088"/>
    <tableColumn id="13484" xr3:uid="{DCF4B5BA-9205-4F58-ABDA-565F059B86BE}" name="Column13480" dataDxfId="3087"/>
    <tableColumn id="13485" xr3:uid="{57FAF08C-1D30-4EEF-9BF6-40C3BA1A0F5A}" name="Column13481" dataDxfId="3086"/>
    <tableColumn id="13486" xr3:uid="{025EB69D-A564-4A94-9B8E-39B54D45318E}" name="Column13482" dataDxfId="3085"/>
    <tableColumn id="13487" xr3:uid="{5C77185C-C24C-46B2-8968-F1F86FAD2C36}" name="Column13483" dataDxfId="3084"/>
    <tableColumn id="13488" xr3:uid="{1C53CC08-99BE-4F2A-836F-5BF9C5110102}" name="Column13484" dataDxfId="3083"/>
    <tableColumn id="13489" xr3:uid="{C48A3D27-8065-4291-9110-E95ED57B6FE7}" name="Column13485" dataDxfId="3082"/>
    <tableColumn id="13490" xr3:uid="{5B5A6542-8FBA-4609-9856-3BA03E0F2A7C}" name="Column13486" dataDxfId="3081"/>
    <tableColumn id="13491" xr3:uid="{34C78F89-F1EF-4E62-96C9-2846BB07E2F1}" name="Column13487" dataDxfId="3080"/>
    <tableColumn id="13492" xr3:uid="{DC9DDC2F-6365-4CEF-8485-98B88EB825FE}" name="Column13488" dataDxfId="3079"/>
    <tableColumn id="13493" xr3:uid="{B25FC0E9-AAA2-4333-9301-9AF2479578F7}" name="Column13489" dataDxfId="3078"/>
    <tableColumn id="13494" xr3:uid="{B0C61CD8-15C1-431D-9872-D6B0A3AE9E89}" name="Column13490" dataDxfId="3077"/>
    <tableColumn id="13495" xr3:uid="{B06B3675-6899-4B0B-A7C6-0016B132D860}" name="Column13491" dataDxfId="3076"/>
    <tableColumn id="13496" xr3:uid="{06A98DD2-3781-445E-9842-B237436CC029}" name="Column13492" dataDxfId="3075"/>
    <tableColumn id="13497" xr3:uid="{FC075880-FD97-4847-9F47-48D6459865BA}" name="Column13493" dataDxfId="3074"/>
    <tableColumn id="13498" xr3:uid="{6FD02F5C-CDAC-4396-A600-EAD2AB77FBBE}" name="Column13494" dataDxfId="3073"/>
    <tableColumn id="13499" xr3:uid="{EB74C8F9-C2B8-4CFC-9D25-E5B6A92D1A89}" name="Column13495" dataDxfId="3072"/>
    <tableColumn id="13500" xr3:uid="{06AF8333-09B0-4CFC-A16A-B51F51ED2306}" name="Column13496" dataDxfId="3071"/>
    <tableColumn id="13501" xr3:uid="{F237A3F7-419D-4668-BD04-1D063F5C5065}" name="Column13497" dataDxfId="3070"/>
    <tableColumn id="13502" xr3:uid="{60B50DC1-6621-46C3-8317-FD5536FA31FC}" name="Column13498" dataDxfId="3069"/>
    <tableColumn id="13503" xr3:uid="{CDE84E55-A29B-4E7F-AD55-27AD77EF738F}" name="Column13499" dataDxfId="3068"/>
    <tableColumn id="13504" xr3:uid="{A4120277-A176-4AE1-B806-551B57104A8C}" name="Column13500" dataDxfId="3067"/>
    <tableColumn id="13505" xr3:uid="{B023EC8E-6531-478C-81CC-E7722F07F82D}" name="Column13501" dataDxfId="3066"/>
    <tableColumn id="13506" xr3:uid="{F5D0844E-455B-4995-919D-531B802FE1A0}" name="Column13502" dataDxfId="3065"/>
    <tableColumn id="13507" xr3:uid="{F49BDE48-494A-467C-80FF-F63CA048B917}" name="Column13503" dataDxfId="3064"/>
    <tableColumn id="13508" xr3:uid="{C888EC75-D7E4-44E8-AF2B-8DEE7C32F213}" name="Column13504" dataDxfId="3063"/>
    <tableColumn id="13509" xr3:uid="{58261A0A-45B1-4157-9126-70BC3E6F8606}" name="Column13505" dataDxfId="3062"/>
    <tableColumn id="13510" xr3:uid="{EDB768B8-21DD-492C-BA49-D6F8D6697F91}" name="Column13506" dataDxfId="3061"/>
    <tableColumn id="13511" xr3:uid="{4E4BC4A8-26DE-4143-88D6-041D2808BAA4}" name="Column13507" dataDxfId="3060"/>
    <tableColumn id="13512" xr3:uid="{710DD32A-2F9E-423D-8C00-EAA49E804B7D}" name="Column13508" dataDxfId="3059"/>
    <tableColumn id="13513" xr3:uid="{3312C8D5-90B7-4958-B32D-3FFDEEA7A7EF}" name="Column13509" dataDxfId="3058"/>
    <tableColumn id="13514" xr3:uid="{B9128514-DF8E-4B76-93EF-CFFC167169A9}" name="Column13510" dataDxfId="3057"/>
    <tableColumn id="13515" xr3:uid="{44DD98E8-8D3B-4C6F-9612-C8A0BF530803}" name="Column13511" dataDxfId="3056"/>
    <tableColumn id="13516" xr3:uid="{D1F2920A-A649-427F-8D4A-9EB609822C02}" name="Column13512" dataDxfId="3055"/>
    <tableColumn id="13517" xr3:uid="{604CB034-88F2-4BA1-AE2B-5F8BD6AC26CB}" name="Column13513" dataDxfId="3054"/>
    <tableColumn id="13518" xr3:uid="{4B13F87E-52DE-4290-928A-5F25F6BF5D57}" name="Column13514" dataDxfId="3053"/>
    <tableColumn id="13519" xr3:uid="{219B6DA1-CB40-413C-BBE8-FCB2FF4E2BD6}" name="Column13515" dataDxfId="3052"/>
    <tableColumn id="13520" xr3:uid="{8EB4A19A-345A-4EAD-87B0-B7B65FC8BE24}" name="Column13516" dataDxfId="3051"/>
    <tableColumn id="13521" xr3:uid="{2C285638-18E3-4701-B694-0014E35FA80E}" name="Column13517" dataDxfId="3050"/>
    <tableColumn id="13522" xr3:uid="{5CE8F774-FE40-4818-AB81-140B24CCDB73}" name="Column13518" dataDxfId="3049"/>
    <tableColumn id="13523" xr3:uid="{9CE63677-7FE1-488A-BF6A-7380A5C63CFA}" name="Column13519" dataDxfId="3048"/>
    <tableColumn id="13524" xr3:uid="{D88209BB-F603-4434-8CB0-EC71C86B8428}" name="Column13520" dataDxfId="3047"/>
    <tableColumn id="13525" xr3:uid="{EA79B583-00A9-4564-87D6-71F26E6EB7C2}" name="Column13521" dataDxfId="3046"/>
    <tableColumn id="13526" xr3:uid="{5D5D9F35-9531-4786-AEB4-B0A7215B84AC}" name="Column13522" dataDxfId="3045"/>
    <tableColumn id="13527" xr3:uid="{4994B508-E4F0-4457-BF6E-BFB0C64389FF}" name="Column13523" dataDxfId="3044"/>
    <tableColumn id="13528" xr3:uid="{8E1DFEAC-E16B-4E1B-89E5-8E8B5CDA68CD}" name="Column13524" dataDxfId="3043"/>
    <tableColumn id="13529" xr3:uid="{528D0E6B-C570-4C7D-9665-A13B3C75BB6C}" name="Column13525" dataDxfId="3042"/>
    <tableColumn id="13530" xr3:uid="{C4032564-EE74-4A00-BA3F-5C03636E6FF9}" name="Column13526" dataDxfId="3041"/>
    <tableColumn id="13531" xr3:uid="{703E6966-9C40-4321-9F5F-C8699E522F70}" name="Column13527" dataDxfId="3040"/>
    <tableColumn id="13532" xr3:uid="{539850EB-F233-4155-8060-72C9E9946CC5}" name="Column13528" dataDxfId="3039"/>
    <tableColumn id="13533" xr3:uid="{FEDD835A-2596-4C27-931B-3C0D63E33C22}" name="Column13529" dataDxfId="3038"/>
    <tableColumn id="13534" xr3:uid="{B69E74A8-9F72-4181-AF78-766E68ABC13D}" name="Column13530" dataDxfId="3037"/>
    <tableColumn id="13535" xr3:uid="{761FDC6D-9453-4D03-99BA-83B0C3D4EA4A}" name="Column13531" dataDxfId="3036"/>
    <tableColumn id="13536" xr3:uid="{E5A3B2F1-22B7-4133-B4E3-7E8E332120B5}" name="Column13532" dataDxfId="3035"/>
    <tableColumn id="13537" xr3:uid="{A8459ED9-F836-4C30-89B3-2C5747272745}" name="Column13533" dataDxfId="3034"/>
    <tableColumn id="13538" xr3:uid="{1CAED529-D117-4086-A34E-10200AFEFD79}" name="Column13534" dataDxfId="3033"/>
    <tableColumn id="13539" xr3:uid="{4C8A8BE5-97DB-411F-A5E1-7A4D91E8D021}" name="Column13535" dataDxfId="3032"/>
    <tableColumn id="13540" xr3:uid="{36BCC0CC-3C1E-4611-8A1F-2AB32E594341}" name="Column13536" dataDxfId="3031"/>
    <tableColumn id="13541" xr3:uid="{8B3E32BF-07A8-4670-BBF0-953DAC339C3E}" name="Column13537" dataDxfId="3030"/>
    <tableColumn id="13542" xr3:uid="{AE53CA85-CDCB-4754-A251-BA846CCE72E3}" name="Column13538" dataDxfId="3029"/>
    <tableColumn id="13543" xr3:uid="{1C7CDCA8-D7C2-4707-95B2-2907AC21F5E4}" name="Column13539" dataDxfId="3028"/>
    <tableColumn id="13544" xr3:uid="{94DFE200-9520-403A-885B-DF7D0C526DAB}" name="Column13540" dataDxfId="3027"/>
    <tableColumn id="13545" xr3:uid="{8385BBD0-3A91-4387-A466-B29837EE6D84}" name="Column13541" dataDxfId="3026"/>
    <tableColumn id="13546" xr3:uid="{318B5C0B-2631-46E3-8F1B-CEA4F93C3887}" name="Column13542" dataDxfId="3025"/>
    <tableColumn id="13547" xr3:uid="{433B237A-5581-4AF1-BD4C-26578646670D}" name="Column13543" dataDxfId="3024"/>
    <tableColumn id="13548" xr3:uid="{8CE41168-6401-4EC8-B6BF-2FE6229E1285}" name="Column13544" dataDxfId="3023"/>
    <tableColumn id="13549" xr3:uid="{9C2E1C4D-D3D7-4F2C-B39D-CEF341723D8A}" name="Column13545" dataDxfId="3022"/>
    <tableColumn id="13550" xr3:uid="{01AACF55-39D3-439F-B3FD-10753446B1C0}" name="Column13546" dataDxfId="3021"/>
    <tableColumn id="13551" xr3:uid="{E9DEB63A-80F2-405E-9CF8-0245A66A18E7}" name="Column13547" dataDxfId="3020"/>
    <tableColumn id="13552" xr3:uid="{6633BFAF-8514-4F09-AAF0-0E9E8D6946A7}" name="Column13548" dataDxfId="3019"/>
    <tableColumn id="13553" xr3:uid="{7ADC259F-5A67-4251-B20E-F2541F13D059}" name="Column13549" dataDxfId="3018"/>
    <tableColumn id="13554" xr3:uid="{F039EEDB-71D0-46E5-ADB7-1DF00CC8B2CC}" name="Column13550" dataDxfId="3017"/>
    <tableColumn id="13555" xr3:uid="{CA6D3D22-3464-40AC-AB1A-8913686CD66B}" name="Column13551" dataDxfId="3016"/>
    <tableColumn id="13556" xr3:uid="{5E8B029E-238D-47F4-810F-B2C1B9157C02}" name="Column13552" dataDxfId="3015"/>
    <tableColumn id="13557" xr3:uid="{CD83F480-5AB2-4667-9BD9-DF40F629EF54}" name="Column13553" dataDxfId="3014"/>
    <tableColumn id="13558" xr3:uid="{9A75C7A6-3497-413F-A89E-7975A74E8755}" name="Column13554" dataDxfId="3013"/>
    <tableColumn id="13559" xr3:uid="{06750E77-3B12-4026-A7E7-34808789CEA1}" name="Column13555" dataDxfId="3012"/>
    <tableColumn id="13560" xr3:uid="{4510425A-1468-4980-A6BE-FDCC6EE28E0B}" name="Column13556" dataDxfId="3011"/>
    <tableColumn id="13561" xr3:uid="{10A0D781-BC29-45A7-8895-485F2FA799C9}" name="Column13557" dataDxfId="3010"/>
    <tableColumn id="13562" xr3:uid="{B64FDD56-4B77-491F-8FBD-2D95D0F34C1D}" name="Column13558" dataDxfId="3009"/>
    <tableColumn id="13563" xr3:uid="{989AFA47-EE26-49BD-8768-AAA158FA355B}" name="Column13559" dataDxfId="3008"/>
    <tableColumn id="13564" xr3:uid="{8125C60F-1671-4F40-9796-9BC62F6519FA}" name="Column13560" dataDxfId="3007"/>
    <tableColumn id="13565" xr3:uid="{7A430E1E-EAC8-4397-939C-E893584C4446}" name="Column13561" dataDxfId="3006"/>
    <tableColumn id="13566" xr3:uid="{8AECC749-CC36-4788-A054-12C5C6D8E301}" name="Column13562" dataDxfId="3005"/>
    <tableColumn id="13567" xr3:uid="{2AE1FA68-68EF-4720-A2B3-FEFA93E2D103}" name="Column13563" dataDxfId="3004"/>
    <tableColumn id="13568" xr3:uid="{B4672F01-E979-49D0-B187-214919CBAE99}" name="Column13564" dataDxfId="3003"/>
    <tableColumn id="13569" xr3:uid="{86F9D574-9CE4-44A6-A4AD-E07A419692F1}" name="Column13565" dataDxfId="3002"/>
    <tableColumn id="13570" xr3:uid="{B269D83E-8D3D-49D4-8540-6FA0A963F103}" name="Column13566" dataDxfId="3001"/>
    <tableColumn id="13571" xr3:uid="{88467EA2-782D-43C4-A9D1-FE2FEE33AFC5}" name="Column13567" dataDxfId="3000"/>
    <tableColumn id="13572" xr3:uid="{9183B70B-142A-49EF-8632-CCF398F355FB}" name="Column13568" dataDxfId="2999"/>
    <tableColumn id="13573" xr3:uid="{4EAD3FD9-0826-4806-AEE6-E9D064EE00CB}" name="Column13569" dataDxfId="2998"/>
    <tableColumn id="13574" xr3:uid="{6E9C4C1E-EBD4-4BB5-A620-28F4C92E43EC}" name="Column13570" dataDxfId="2997"/>
    <tableColumn id="13575" xr3:uid="{D5D27C72-C7A3-47B4-8449-263CA877E672}" name="Column13571" dataDxfId="2996"/>
    <tableColumn id="13576" xr3:uid="{BC260F14-CBE7-400E-A358-47DA2EB27DA6}" name="Column13572" dataDxfId="2995"/>
    <tableColumn id="13577" xr3:uid="{850C4991-FB92-4F30-947B-9AAAB1994C93}" name="Column13573" dataDxfId="2994"/>
    <tableColumn id="13578" xr3:uid="{B4BB8357-C8BE-4A40-8AF2-C9059BC122D1}" name="Column13574" dataDxfId="2993"/>
    <tableColumn id="13579" xr3:uid="{2526DF88-7562-449D-BF5D-E7C43D4F7E5A}" name="Column13575" dataDxfId="2992"/>
    <tableColumn id="13580" xr3:uid="{8C9419F6-6E3B-4B86-8B36-555C10E89EAA}" name="Column13576" dataDxfId="2991"/>
    <tableColumn id="13581" xr3:uid="{80022C96-4F8E-4019-B89E-0B439045C84A}" name="Column13577" dataDxfId="2990"/>
    <tableColumn id="13582" xr3:uid="{D7BDD726-FEA9-4045-A84D-C864E5A0BB45}" name="Column13578" dataDxfId="2989"/>
    <tableColumn id="13583" xr3:uid="{75A91938-BCD4-46EC-A357-4C22D5A6860C}" name="Column13579" dataDxfId="2988"/>
    <tableColumn id="13584" xr3:uid="{ABC05486-5599-46F6-BA76-E43FD3982761}" name="Column13580" dataDxfId="2987"/>
    <tableColumn id="13585" xr3:uid="{A0069ABC-E3C7-45C5-8761-0B163719644C}" name="Column13581" dataDxfId="2986"/>
    <tableColumn id="13586" xr3:uid="{5D6274FA-C2A2-4915-B456-ADFA22135663}" name="Column13582" dataDxfId="2985"/>
    <tableColumn id="13587" xr3:uid="{AC25A97F-305B-4CE9-8013-908C81603F80}" name="Column13583" dataDxfId="2984"/>
    <tableColumn id="13588" xr3:uid="{47920A88-8717-4CEA-8750-B266D614D177}" name="Column13584" dataDxfId="2983"/>
    <tableColumn id="13589" xr3:uid="{20A320D3-B85C-4F3D-8CE7-9B6B3F012C81}" name="Column13585" dataDxfId="2982"/>
    <tableColumn id="13590" xr3:uid="{C4F72E92-5AFD-4060-9FA7-66FF9E8E342A}" name="Column13586" dataDxfId="2981"/>
    <tableColumn id="13591" xr3:uid="{1FD7D031-A8F4-4470-BFD6-A4EA1DE85506}" name="Column13587" dataDxfId="2980"/>
    <tableColumn id="13592" xr3:uid="{9C592A0C-CF6C-4EF6-B653-3F8F7D6F129C}" name="Column13588" dataDxfId="2979"/>
    <tableColumn id="13593" xr3:uid="{EEB6D554-8F76-435E-8639-97233E2E0FA1}" name="Column13589" dataDxfId="2978"/>
    <tableColumn id="13594" xr3:uid="{847FA20E-8712-4B0A-A0EB-349B09071AA6}" name="Column13590" dataDxfId="2977"/>
    <tableColumn id="13595" xr3:uid="{CD35C5CE-79EB-4DA0-914A-ACE1BC99AB76}" name="Column13591" dataDxfId="2976"/>
    <tableColumn id="13596" xr3:uid="{A94CC044-285C-4DB3-BD16-23710F2D57C4}" name="Column13592" dataDxfId="2975"/>
    <tableColumn id="13597" xr3:uid="{463E4082-D486-4F47-9BD5-F12CF4AE43FD}" name="Column13593" dataDxfId="2974"/>
    <tableColumn id="13598" xr3:uid="{38CC0CD3-8C7D-4392-896E-E41DDD274E9C}" name="Column13594" dataDxfId="2973"/>
    <tableColumn id="13599" xr3:uid="{88F7E270-C7C8-42C1-9E7C-C91CD14E1721}" name="Column13595" dataDxfId="2972"/>
    <tableColumn id="13600" xr3:uid="{2C6BAFAB-DF8B-4CA3-A0D1-8E7920286143}" name="Column13596" dataDxfId="2971"/>
    <tableColumn id="13601" xr3:uid="{B4742DAD-5AD1-4A5E-900F-46A5077D2A71}" name="Column13597" dataDxfId="2970"/>
    <tableColumn id="13602" xr3:uid="{8018E0B2-5E0E-4F08-B886-DF9757CF4C84}" name="Column13598" dataDxfId="2969"/>
    <tableColumn id="13603" xr3:uid="{6169BFEC-37E6-4195-A402-0F489BDC4AC2}" name="Column13599" dataDxfId="2968"/>
    <tableColumn id="13604" xr3:uid="{EE80EE63-43C3-4AB6-BB96-89C00A857BE3}" name="Column13600" dataDxfId="2967"/>
    <tableColumn id="13605" xr3:uid="{7CF7BEC6-AE99-404A-AE35-1C4611EC554B}" name="Column13601" dataDxfId="2966"/>
    <tableColumn id="13606" xr3:uid="{5623881D-0672-4743-9C5F-F6BDC0D91065}" name="Column13602" dataDxfId="2965"/>
    <tableColumn id="13607" xr3:uid="{0BB7E6E9-E878-4FA8-AF7D-DF75C722AA48}" name="Column13603" dataDxfId="2964"/>
    <tableColumn id="13608" xr3:uid="{8C09529A-C176-49C8-B4E6-DC1C11EE0D18}" name="Column13604" dataDxfId="2963"/>
    <tableColumn id="13609" xr3:uid="{1AC19CD7-4CFA-42A6-A3FA-8116461D105F}" name="Column13605" dataDxfId="2962"/>
    <tableColumn id="13610" xr3:uid="{F12CC75E-3347-4156-B646-373E13EDD1C8}" name="Column13606" dataDxfId="2961"/>
    <tableColumn id="13611" xr3:uid="{EF3E7E8B-C1DF-4E71-B1BE-E5ECA7094C7D}" name="Column13607" dataDxfId="2960"/>
    <tableColumn id="13612" xr3:uid="{0687489C-256A-4FCC-868C-E141698F16FF}" name="Column13608" dataDxfId="2959"/>
    <tableColumn id="13613" xr3:uid="{64DC33BE-D40C-486F-A405-4A88E3AC638C}" name="Column13609" dataDxfId="2958"/>
    <tableColumn id="13614" xr3:uid="{DBCD2425-F0C0-4E53-ABD8-50BEB3696D7C}" name="Column13610" dataDxfId="2957"/>
    <tableColumn id="13615" xr3:uid="{D14098C0-C152-4155-93F4-4ED795B5707B}" name="Column13611" dataDxfId="2956"/>
    <tableColumn id="13616" xr3:uid="{A355F1DE-E3A0-4706-84ED-C61658C5C7CE}" name="Column13612" dataDxfId="2955"/>
    <tableColumn id="13617" xr3:uid="{3A922207-BCA5-43A3-9D48-C7C25F65BB80}" name="Column13613" dataDxfId="2954"/>
    <tableColumn id="13618" xr3:uid="{F87CF65F-80FD-4013-8822-CD71E6C3553D}" name="Column13614" dataDxfId="2953"/>
    <tableColumn id="13619" xr3:uid="{6497060A-2270-4B5E-8B9C-291BB68F65A6}" name="Column13615" dataDxfId="2952"/>
    <tableColumn id="13620" xr3:uid="{C57AF602-BF9B-4A4C-96BF-FE2BD9066CD9}" name="Column13616" dataDxfId="2951"/>
    <tableColumn id="13621" xr3:uid="{9C2FDB04-4626-4592-BB4C-7ECBCDA8988A}" name="Column13617" dataDxfId="2950"/>
    <tableColumn id="13622" xr3:uid="{3F747FC7-DB78-4DB5-A7D9-A3906BECD8BA}" name="Column13618" dataDxfId="2949"/>
    <tableColumn id="13623" xr3:uid="{A46ADF13-9731-428F-AF2F-742E954E5CB0}" name="Column13619" dataDxfId="2948"/>
    <tableColumn id="13624" xr3:uid="{319B6F72-C46E-49AA-B488-BBEC11B3FB17}" name="Column13620" dataDxfId="2947"/>
    <tableColumn id="13625" xr3:uid="{66BD19ED-9698-4E9E-BBD5-2D3ACED61136}" name="Column13621" dataDxfId="2946"/>
    <tableColumn id="13626" xr3:uid="{34857CA3-AA2A-4888-9204-23F5D1AC733E}" name="Column13622" dataDxfId="2945"/>
    <tableColumn id="13627" xr3:uid="{2D5AE522-46B5-4020-926D-6D29DF5D3182}" name="Column13623" dataDxfId="2944"/>
    <tableColumn id="13628" xr3:uid="{A1D4A984-D5DE-4CAB-99A8-0C63A5EE4EC3}" name="Column13624" dataDxfId="2943"/>
    <tableColumn id="13629" xr3:uid="{C63018D6-4A59-42F7-8263-221A4E3471F0}" name="Column13625" dataDxfId="2942"/>
    <tableColumn id="13630" xr3:uid="{65989A0F-F581-4A1F-AF82-66B81AF43F38}" name="Column13626" dataDxfId="2941"/>
    <tableColumn id="13631" xr3:uid="{117F82BD-C1AD-42FC-918A-2966B38469A1}" name="Column13627" dataDxfId="2940"/>
    <tableColumn id="13632" xr3:uid="{C9F42B79-F992-4469-97B5-D07723DCFB0F}" name="Column13628" dataDxfId="2939"/>
    <tableColumn id="13633" xr3:uid="{03B0D12E-4191-4A96-9064-24ED76907F7A}" name="Column13629" dataDxfId="2938"/>
    <tableColumn id="13634" xr3:uid="{76396334-A6F9-4276-81CB-F2FB912512BD}" name="Column13630" dataDxfId="2937"/>
    <tableColumn id="13635" xr3:uid="{07293C03-8026-445B-A331-D84C35B7BED0}" name="Column13631" dataDxfId="2936"/>
    <tableColumn id="13636" xr3:uid="{1D952D63-9376-4585-B1CD-73A419200B27}" name="Column13632" dataDxfId="2935"/>
    <tableColumn id="13637" xr3:uid="{676913A2-5536-4A3B-BF27-D40133C225E6}" name="Column13633" dataDxfId="2934"/>
    <tableColumn id="13638" xr3:uid="{EF0CAAA1-8DA3-4671-AC33-D75F1C7255BC}" name="Column13634" dataDxfId="2933"/>
    <tableColumn id="13639" xr3:uid="{736EE774-C517-405A-B355-7B109756C500}" name="Column13635" dataDxfId="2932"/>
    <tableColumn id="13640" xr3:uid="{29A94B6E-7430-4C5C-9FD1-79E0C9DC87A6}" name="Column13636" dataDxfId="2931"/>
    <tableColumn id="13641" xr3:uid="{EE1C1FF3-5E44-4D77-9386-AEEB25BC6585}" name="Column13637" dataDxfId="2930"/>
    <tableColumn id="13642" xr3:uid="{22F49547-9E0D-40B5-8F90-31BE944FE8EB}" name="Column13638" dataDxfId="2929"/>
    <tableColumn id="13643" xr3:uid="{327DA233-4C40-4C96-9D05-E3C5C400E728}" name="Column13639" dataDxfId="2928"/>
    <tableColumn id="13644" xr3:uid="{2A5D5523-93B8-4CBB-9678-C2302186A3C7}" name="Column13640" dataDxfId="2927"/>
    <tableColumn id="13645" xr3:uid="{9C864912-CA74-4955-9090-E40D62309AC1}" name="Column13641" dataDxfId="2926"/>
    <tableColumn id="13646" xr3:uid="{DD0768C4-00B0-4F35-B0A6-2351F259AE3B}" name="Column13642" dataDxfId="2925"/>
    <tableColumn id="13647" xr3:uid="{353E9F9B-2BDB-4FED-89A1-F8E0EBB481B5}" name="Column13643" dataDxfId="2924"/>
    <tableColumn id="13648" xr3:uid="{731A62C2-728F-490F-B662-45F9ECADAC0F}" name="Column13644" dataDxfId="2923"/>
    <tableColumn id="13649" xr3:uid="{CB16F238-C60C-4005-A608-C4CBD4B7F31D}" name="Column13645" dataDxfId="2922"/>
    <tableColumn id="13650" xr3:uid="{E3E9F689-85AE-43C3-B1C1-47742CF2A382}" name="Column13646" dataDxfId="2921"/>
    <tableColumn id="13651" xr3:uid="{6C2BCAD6-352C-4DF4-B6E3-EFE0EEFEE9C6}" name="Column13647" dataDxfId="2920"/>
    <tableColumn id="13652" xr3:uid="{EE9EC81C-BE25-4A1E-B1DB-9C714D6D7758}" name="Column13648" dataDxfId="2919"/>
    <tableColumn id="13653" xr3:uid="{4629445F-E8FF-4760-995B-8BD9FE8C2DD4}" name="Column13649" dataDxfId="2918"/>
    <tableColumn id="13654" xr3:uid="{D4336D41-9D97-49C0-B047-0FFDDC9E7109}" name="Column13650" dataDxfId="2917"/>
    <tableColumn id="13655" xr3:uid="{2D5E9223-FD17-477B-BCE2-33BC89F2BE07}" name="Column13651" dataDxfId="2916"/>
    <tableColumn id="13656" xr3:uid="{A3D04CF0-A181-4808-B4FE-FC046C21C7D4}" name="Column13652" dataDxfId="2915"/>
    <tableColumn id="13657" xr3:uid="{E172400B-D382-46DE-B113-A5FAF7CAAEF0}" name="Column13653" dataDxfId="2914"/>
    <tableColumn id="13658" xr3:uid="{7AF3B029-B24A-44F8-97D7-779A32B063AC}" name="Column13654" dataDxfId="2913"/>
    <tableColumn id="13659" xr3:uid="{88535EA0-D4EF-4ABC-9762-4EA88A890165}" name="Column13655" dataDxfId="2912"/>
    <tableColumn id="13660" xr3:uid="{93205E63-05A6-4C39-BB76-636FAC1366F8}" name="Column13656" dataDxfId="2911"/>
    <tableColumn id="13661" xr3:uid="{37DC21D7-9583-4FEB-9782-479E64DCCE3A}" name="Column13657" dataDxfId="2910"/>
    <tableColumn id="13662" xr3:uid="{87B0B851-D94F-472C-BF30-ED664BCFD2B5}" name="Column13658" dataDxfId="2909"/>
    <tableColumn id="13663" xr3:uid="{48D2E198-ABEE-4C6F-B164-0ED789E0C843}" name="Column13659" dataDxfId="2908"/>
    <tableColumn id="13664" xr3:uid="{73C7957F-5E0F-42A7-B88C-47AB31789464}" name="Column13660" dataDxfId="2907"/>
    <tableColumn id="13665" xr3:uid="{14880498-7078-44F3-8A0B-6C0E0FA4028E}" name="Column13661" dataDxfId="2906"/>
    <tableColumn id="13666" xr3:uid="{D859E397-9813-4549-8DAD-045FA099C844}" name="Column13662" dataDxfId="2905"/>
    <tableColumn id="13667" xr3:uid="{0A5103BE-0833-4E54-B4F9-00E185BE501C}" name="Column13663" dataDxfId="2904"/>
    <tableColumn id="13668" xr3:uid="{00AAD07D-CC23-4051-9762-C6621325403A}" name="Column13664" dataDxfId="2903"/>
    <tableColumn id="13669" xr3:uid="{BA640B6F-9E48-4880-A2C8-B467A07703EC}" name="Column13665" dataDxfId="2902"/>
    <tableColumn id="13670" xr3:uid="{AE66C6B5-778A-48F2-A7A0-EB6C6222E2B0}" name="Column13666" dataDxfId="2901"/>
    <tableColumn id="13671" xr3:uid="{87DD1BF5-D153-47EC-A3AE-D24AADD5D4A6}" name="Column13667" dataDxfId="2900"/>
    <tableColumn id="13672" xr3:uid="{FA2EA162-2FAE-4AA4-975E-89EA59C0D6DB}" name="Column13668" dataDxfId="2899"/>
    <tableColumn id="13673" xr3:uid="{EFF7F86E-32DF-4F72-86AB-4842917410EF}" name="Column13669" dataDxfId="2898"/>
    <tableColumn id="13674" xr3:uid="{33A55540-9E72-4B17-80CF-D1E570E55D42}" name="Column13670" dataDxfId="2897"/>
    <tableColumn id="13675" xr3:uid="{8CC7741E-71EB-4AFD-84B5-D11674503856}" name="Column13671" dataDxfId="2896"/>
    <tableColumn id="13676" xr3:uid="{84361976-78A8-414F-9CB4-1A32EB49F568}" name="Column13672" dataDxfId="2895"/>
    <tableColumn id="13677" xr3:uid="{F55042A7-D6A2-4ADB-8477-5BC7256D254A}" name="Column13673" dataDxfId="2894"/>
    <tableColumn id="13678" xr3:uid="{E89FC425-E983-4DC1-98AF-C6937F7E2C69}" name="Column13674" dataDxfId="2893"/>
    <tableColumn id="13679" xr3:uid="{4A4F3E52-2059-4E93-97AF-A28DA34D1B71}" name="Column13675" dataDxfId="2892"/>
    <tableColumn id="13680" xr3:uid="{27E5BA4E-02EA-4FEF-A0D5-1599334A3CC8}" name="Column13676" dataDxfId="2891"/>
    <tableColumn id="13681" xr3:uid="{76A079CD-E0ED-436C-ACC7-1DF5F7C640CA}" name="Column13677" dataDxfId="2890"/>
    <tableColumn id="13682" xr3:uid="{0ABBFF76-C3DD-4B67-B8DD-C2FDEF918D07}" name="Column13678" dataDxfId="2889"/>
    <tableColumn id="13683" xr3:uid="{C884B090-A0B8-4069-A530-FAFA48332948}" name="Column13679" dataDxfId="2888"/>
    <tableColumn id="13684" xr3:uid="{A2CFFEAF-4326-4667-B4B3-2F558D6DD9B1}" name="Column13680" dataDxfId="2887"/>
    <tableColumn id="13685" xr3:uid="{A747F8C3-480A-4F0E-A3CA-CA790E2E470C}" name="Column13681" dataDxfId="2886"/>
    <tableColumn id="13686" xr3:uid="{2E5BC221-6DB6-466A-A3F7-97AA2721BF2B}" name="Column13682" dataDxfId="2885"/>
    <tableColumn id="13687" xr3:uid="{EBC402CA-BD6A-4EF8-BBB4-3628611626A5}" name="Column13683" dataDxfId="2884"/>
    <tableColumn id="13688" xr3:uid="{7B5551FB-7342-466B-9143-CEAADE9B212D}" name="Column13684" dataDxfId="2883"/>
    <tableColumn id="13689" xr3:uid="{749AE41E-C10F-4B1B-AA01-75DD282557BE}" name="Column13685" dataDxfId="2882"/>
    <tableColumn id="13690" xr3:uid="{992567C8-891E-4998-A4A8-A83DA3F217B9}" name="Column13686" dataDxfId="2881"/>
    <tableColumn id="13691" xr3:uid="{2D8D2B0B-EA34-4988-A701-D2EB055F362A}" name="Column13687" dataDxfId="2880"/>
    <tableColumn id="13692" xr3:uid="{0AE7A3F8-D48D-4EB6-B0C1-75AE9998EABD}" name="Column13688" dataDxfId="2879"/>
    <tableColumn id="13693" xr3:uid="{0AD49E1F-BAB6-4D42-AD02-44E20DA5535B}" name="Column13689" dataDxfId="2878"/>
    <tableColumn id="13694" xr3:uid="{9613CC24-0C70-43FA-9770-CCD0BFE90243}" name="Column13690" dataDxfId="2877"/>
    <tableColumn id="13695" xr3:uid="{0A13CCB3-962D-48A0-8690-CA4F66CF926B}" name="Column13691" dataDxfId="2876"/>
    <tableColumn id="13696" xr3:uid="{8B1DD754-D0FB-4E4E-BFEB-02BA4F3C621E}" name="Column13692" dataDxfId="2875"/>
    <tableColumn id="13697" xr3:uid="{35E93638-61D7-4EB6-B6D6-881475B6337A}" name="Column13693" dataDxfId="2874"/>
    <tableColumn id="13698" xr3:uid="{E9AB8701-3402-4C73-8783-EEDA3DB50B0C}" name="Column13694" dataDxfId="2873"/>
    <tableColumn id="13699" xr3:uid="{DBDFCC46-E459-4A3D-A157-F5367498AB57}" name="Column13695" dataDxfId="2872"/>
    <tableColumn id="13700" xr3:uid="{6BAC56D8-8E5C-4C29-9D0E-7B9AA2FAAB67}" name="Column13696" dataDxfId="2871"/>
    <tableColumn id="13701" xr3:uid="{DC0AFA90-876C-4BA9-BC96-7414C87A59CE}" name="Column13697" dataDxfId="2870"/>
    <tableColumn id="13702" xr3:uid="{754E83E5-C41B-4F3F-8F76-E34A67174701}" name="Column13698" dataDxfId="2869"/>
    <tableColumn id="13703" xr3:uid="{A503633D-C199-470C-9C8B-D4B9C09074A9}" name="Column13699" dataDxfId="2868"/>
    <tableColumn id="13704" xr3:uid="{0179C0D2-97D0-4FAA-992C-391D6EC45502}" name="Column13700" dataDxfId="2867"/>
    <tableColumn id="13705" xr3:uid="{0A77B2D5-EC5D-4AE7-AF89-CD52F929DFA7}" name="Column13701" dataDxfId="2866"/>
    <tableColumn id="13706" xr3:uid="{94CC7630-AF25-40FE-9BCA-92F8418E2EF3}" name="Column13702" dataDxfId="2865"/>
    <tableColumn id="13707" xr3:uid="{50EED3D3-AFFC-47B4-927D-BB15EA401772}" name="Column13703" dataDxfId="2864"/>
    <tableColumn id="13708" xr3:uid="{9BB6CFF8-27F8-4CAF-B5C1-5824B35CA1D2}" name="Column13704" dataDxfId="2863"/>
    <tableColumn id="13709" xr3:uid="{3549D69C-236A-4081-8448-F7D79651D40C}" name="Column13705" dataDxfId="2862"/>
    <tableColumn id="13710" xr3:uid="{03125F40-C3BB-4922-A081-C915F090F603}" name="Column13706" dataDxfId="2861"/>
    <tableColumn id="13711" xr3:uid="{16F2BB9C-DAE0-47AD-9A7C-C41526A7397C}" name="Column13707" dataDxfId="2860"/>
    <tableColumn id="13712" xr3:uid="{202DDB77-2396-4626-BFB4-4E52B9DEA04D}" name="Column13708" dataDxfId="2859"/>
    <tableColumn id="13713" xr3:uid="{09E546F4-617A-4B84-BC9B-1E117BE25BC3}" name="Column13709" dataDxfId="2858"/>
    <tableColumn id="13714" xr3:uid="{2E79C09C-6F87-4493-9021-CA9B9215057A}" name="Column13710" dataDxfId="2857"/>
    <tableColumn id="13715" xr3:uid="{B935A6F6-E438-4CE3-BE63-0E03D282818F}" name="Column13711" dataDxfId="2856"/>
    <tableColumn id="13716" xr3:uid="{F5E1A2A5-F39D-4CE8-868A-054D39AC0EB5}" name="Column13712" dataDxfId="2855"/>
    <tableColumn id="13717" xr3:uid="{297AC459-27B2-4060-AF82-7F2A8C6223EA}" name="Column13713" dataDxfId="2854"/>
    <tableColumn id="13718" xr3:uid="{7CF7EF9A-6595-43D8-B4E9-B16754736CCA}" name="Column13714" dataDxfId="2853"/>
    <tableColumn id="13719" xr3:uid="{D053500B-3F7C-4A57-A8D7-27D313852D42}" name="Column13715" dataDxfId="2852"/>
    <tableColumn id="13720" xr3:uid="{F759C0D8-7DC6-4D18-91A9-26F5E7B0CFFA}" name="Column13716" dataDxfId="2851"/>
    <tableColumn id="13721" xr3:uid="{B34785DC-8A40-4FE8-BF04-77C96ED65EC5}" name="Column13717" dataDxfId="2850"/>
    <tableColumn id="13722" xr3:uid="{980D07C6-7804-4972-840D-EF2C9AF9A682}" name="Column13718" dataDxfId="2849"/>
    <tableColumn id="13723" xr3:uid="{79C57B6D-8A30-4BCB-9EA7-82622442FCBD}" name="Column13719" dataDxfId="2848"/>
    <tableColumn id="13724" xr3:uid="{CF33B2A5-B370-49A6-8575-C2CB010E6FE0}" name="Column13720" dataDxfId="2847"/>
    <tableColumn id="13725" xr3:uid="{82DA05F0-F8DA-436A-9EFE-266DEFC72FC1}" name="Column13721" dataDxfId="2846"/>
    <tableColumn id="13726" xr3:uid="{98CA7388-A43C-4812-B571-15A986C9504B}" name="Column13722" dataDxfId="2845"/>
    <tableColumn id="13727" xr3:uid="{C7103111-44FC-4BBA-9A05-3E76FE056E03}" name="Column13723" dataDxfId="2844"/>
    <tableColumn id="13728" xr3:uid="{39981224-421B-4030-A502-0DCC348D7ACF}" name="Column13724" dataDxfId="2843"/>
    <tableColumn id="13729" xr3:uid="{1823B05A-B59D-4387-8705-8D6170429638}" name="Column13725" dataDxfId="2842"/>
    <tableColumn id="13730" xr3:uid="{300BA900-7F94-4246-AC0C-B23B5182E0B0}" name="Column13726" dataDxfId="2841"/>
    <tableColumn id="13731" xr3:uid="{AB866F6D-DABF-4372-A782-1F48B6C97C18}" name="Column13727" dataDxfId="2840"/>
    <tableColumn id="13732" xr3:uid="{48623EBA-8C72-4884-BD49-63628CF75533}" name="Column13728" dataDxfId="2839"/>
    <tableColumn id="13733" xr3:uid="{381A0A8F-EF9B-4776-9D90-90739288791A}" name="Column13729" dataDxfId="2838"/>
    <tableColumn id="13734" xr3:uid="{51379E67-59F8-467F-B163-CD99A430244B}" name="Column13730" dataDxfId="2837"/>
    <tableColumn id="13735" xr3:uid="{C8693167-FEF0-49C4-8E71-0D9DADB3DC96}" name="Column13731" dataDxfId="2836"/>
    <tableColumn id="13736" xr3:uid="{509DF844-B0DF-42E0-920E-1EB51344EE5A}" name="Column13732" dataDxfId="2835"/>
    <tableColumn id="13737" xr3:uid="{E7003A6D-5802-4530-8F76-FBBFD27174C8}" name="Column13733" dataDxfId="2834"/>
    <tableColumn id="13738" xr3:uid="{BC66B5B7-548E-474A-B3E3-63B1D7CD29EE}" name="Column13734" dataDxfId="2833"/>
    <tableColumn id="13739" xr3:uid="{C97C41EE-EF42-433F-8344-92A443233F16}" name="Column13735" dataDxfId="2832"/>
    <tableColumn id="13740" xr3:uid="{879046B9-4A34-4336-984E-441759ECF7D8}" name="Column13736" dataDxfId="2831"/>
    <tableColumn id="13741" xr3:uid="{16FA42EF-B1D3-4915-ABA4-06892F60458B}" name="Column13737" dataDxfId="2830"/>
    <tableColumn id="13742" xr3:uid="{042325D5-C121-4942-9CF7-46001FEC758A}" name="Column13738" dataDxfId="2829"/>
    <tableColumn id="13743" xr3:uid="{FC753642-7776-4F53-8A37-708FA0A19B79}" name="Column13739" dataDxfId="2828"/>
    <tableColumn id="13744" xr3:uid="{1B79AFC6-0129-43DB-A5AC-486A471D8CD4}" name="Column13740" dataDxfId="2827"/>
    <tableColumn id="13745" xr3:uid="{9FAD2BC6-1B6D-4DC3-870A-9DD89ADC9BC0}" name="Column13741" dataDxfId="2826"/>
    <tableColumn id="13746" xr3:uid="{CFFAA2A5-0281-464C-A507-8382ABCAF7E8}" name="Column13742" dataDxfId="2825"/>
    <tableColumn id="13747" xr3:uid="{FA8E46C1-D6A8-4A81-B7C5-D2DD5ACBD8C9}" name="Column13743" dataDxfId="2824"/>
    <tableColumn id="13748" xr3:uid="{A3FD4110-257C-4D22-8FA5-39015F5EBC5E}" name="Column13744" dataDxfId="2823"/>
    <tableColumn id="13749" xr3:uid="{3699C9EF-92A1-4B16-9891-222BC537B20A}" name="Column13745" dataDxfId="2822"/>
    <tableColumn id="13750" xr3:uid="{93AD607E-12EF-49C0-ACC9-4E417667CF14}" name="Column13746" dataDxfId="2821"/>
    <tableColumn id="13751" xr3:uid="{D4EBEB5B-742F-4DF7-BC1B-7E7D532A5640}" name="Column13747" dataDxfId="2820"/>
    <tableColumn id="13752" xr3:uid="{197537C4-95B5-4D06-98FA-6A696E93F252}" name="Column13748" dataDxfId="2819"/>
    <tableColumn id="13753" xr3:uid="{1B83E453-DC53-40F2-BD8A-90AFA8AF811A}" name="Column13749" dataDxfId="2818"/>
    <tableColumn id="13754" xr3:uid="{8D7BB788-AE58-4430-9A2F-E3CB80058D3E}" name="Column13750" dataDxfId="2817"/>
    <tableColumn id="13755" xr3:uid="{C6F4D6E9-3F10-4B9D-826A-79AF64D084BB}" name="Column13751" dataDxfId="2816"/>
    <tableColumn id="13756" xr3:uid="{316D3A9D-4DC8-4B1E-A974-F81BB30CC7D3}" name="Column13752" dataDxfId="2815"/>
    <tableColumn id="13757" xr3:uid="{43EC0155-863B-478D-B3CF-7A8ED5865CA3}" name="Column13753" dataDxfId="2814"/>
    <tableColumn id="13758" xr3:uid="{C2EBFF16-FD76-4296-B305-3DFE2B076EB3}" name="Column13754" dataDxfId="2813"/>
    <tableColumn id="13759" xr3:uid="{2809A6FC-D36E-4794-B374-E569879281DC}" name="Column13755" dataDxfId="2812"/>
    <tableColumn id="13760" xr3:uid="{59C7163E-C780-4EB0-91F5-B4CCCF267873}" name="Column13756" dataDxfId="2811"/>
    <tableColumn id="13761" xr3:uid="{8C8BBA7F-D37D-4B76-A76A-4E813668FDA3}" name="Column13757" dataDxfId="2810"/>
    <tableColumn id="13762" xr3:uid="{5B437826-C6A3-4C40-8EF0-385316DFA79B}" name="Column13758" dataDxfId="2809"/>
    <tableColumn id="13763" xr3:uid="{C8E3DD8A-EF77-4506-A7B0-0C046E49FF9F}" name="Column13759" dataDxfId="2808"/>
    <tableColumn id="13764" xr3:uid="{9DC7F68A-BC5D-4282-8B6D-A9CBD0E6BD25}" name="Column13760" dataDxfId="2807"/>
    <tableColumn id="13765" xr3:uid="{E5AC3D4C-76F4-43FA-8A19-5677ED7D6857}" name="Column13761" dataDxfId="2806"/>
    <tableColumn id="13766" xr3:uid="{4A5CB8E4-2C4A-40E2-AB62-6C70A1A62763}" name="Column13762" dataDxfId="2805"/>
    <tableColumn id="13767" xr3:uid="{7B9EC5B4-DA7A-4E35-B2DB-B85B15EC5238}" name="Column13763" dataDxfId="2804"/>
    <tableColumn id="13768" xr3:uid="{28A1C3F1-D88B-4518-B8CB-B1120FC8F699}" name="Column13764" dataDxfId="2803"/>
    <tableColumn id="13769" xr3:uid="{6CF61546-952C-4DD0-9322-669425497F66}" name="Column13765" dataDxfId="2802"/>
    <tableColumn id="13770" xr3:uid="{EB5E9B45-906B-41BB-B60F-870C63A1533E}" name="Column13766" dataDxfId="2801"/>
    <tableColumn id="13771" xr3:uid="{2556D41E-C569-47AC-ABAA-A4FBEEE30635}" name="Column13767" dataDxfId="2800"/>
    <tableColumn id="13772" xr3:uid="{DD96A395-297E-4160-BB74-F0F6670F3EEC}" name="Column13768" dataDxfId="2799"/>
    <tableColumn id="13773" xr3:uid="{C0D42237-BB77-4A95-9EAE-224D485774FC}" name="Column13769" dataDxfId="2798"/>
    <tableColumn id="13774" xr3:uid="{49B81E15-CA47-4413-9537-0FFED8F69C53}" name="Column13770" dataDxfId="2797"/>
    <tableColumn id="13775" xr3:uid="{BED2E215-C4F1-4E94-A706-3797CF784C96}" name="Column13771" dataDxfId="2796"/>
    <tableColumn id="13776" xr3:uid="{DB4CE617-43DB-4BF1-AB01-9CC69D373ADB}" name="Column13772" dataDxfId="2795"/>
    <tableColumn id="13777" xr3:uid="{400340EB-7A8E-4CE9-98F1-0C86177BFEAD}" name="Column13773" dataDxfId="2794"/>
    <tableColumn id="13778" xr3:uid="{1A876C30-B457-4DDD-A294-FDCBCFAA091C}" name="Column13774" dataDxfId="2793"/>
    <tableColumn id="13779" xr3:uid="{8CD12569-E562-4FC5-92B5-C36503407C5B}" name="Column13775" dataDxfId="2792"/>
    <tableColumn id="13780" xr3:uid="{28463DCD-24D4-4C7B-B862-324D0D98DF43}" name="Column13776" dataDxfId="2791"/>
    <tableColumn id="13781" xr3:uid="{15AE5029-DCC8-4B02-B5BD-F731AD8C9B2F}" name="Column13777" dataDxfId="2790"/>
    <tableColumn id="13782" xr3:uid="{12E64D20-6430-4A8D-BED4-EADB08DE4D77}" name="Column13778" dataDxfId="2789"/>
    <tableColumn id="13783" xr3:uid="{B7DCAD1F-6C09-4EA2-9AF0-ED748152BBA1}" name="Column13779" dataDxfId="2788"/>
    <tableColumn id="13784" xr3:uid="{D18FA021-7B74-4391-BDFE-6AFA628F2320}" name="Column13780" dataDxfId="2787"/>
    <tableColumn id="13785" xr3:uid="{FD2074AE-DA1C-4CC7-9BDA-1F8D3251866E}" name="Column13781" dataDxfId="2786"/>
    <tableColumn id="13786" xr3:uid="{0D4AB311-D5A6-4AF7-BDFE-B8C542562B7A}" name="Column13782" dataDxfId="2785"/>
    <tableColumn id="13787" xr3:uid="{300A11D1-6CD6-497B-B383-2BE9321E21FF}" name="Column13783" dataDxfId="2784"/>
    <tableColumn id="13788" xr3:uid="{3A0A1F7F-3BC8-4992-92D6-989A95549048}" name="Column13784" dataDxfId="2783"/>
    <tableColumn id="13789" xr3:uid="{D62C8E3D-9229-49FB-8409-F72F04810EA6}" name="Column13785" dataDxfId="2782"/>
    <tableColumn id="13790" xr3:uid="{45B06B2F-2671-4E87-9E80-3C615041B39F}" name="Column13786" dataDxfId="2781"/>
    <tableColumn id="13791" xr3:uid="{28D9B515-9333-4A41-A97C-9F71372F3348}" name="Column13787" dataDxfId="2780"/>
    <tableColumn id="13792" xr3:uid="{CDBBA7A2-F06F-4FF3-8971-9C237776425E}" name="Column13788" dataDxfId="2779"/>
    <tableColumn id="13793" xr3:uid="{7E0A91AC-042E-4836-A8C6-6D8D78EB425E}" name="Column13789" dataDxfId="2778"/>
    <tableColumn id="13794" xr3:uid="{05FB75E0-CBBE-4A84-9D52-CE382C6CC651}" name="Column13790" dataDxfId="2777"/>
    <tableColumn id="13795" xr3:uid="{4C94B56F-2D3A-4706-98A1-8A418A98A1F9}" name="Column13791" dataDxfId="2776"/>
    <tableColumn id="13796" xr3:uid="{6D602349-8674-4EF0-B93D-37AB5C0877D8}" name="Column13792" dataDxfId="2775"/>
    <tableColumn id="13797" xr3:uid="{94FB0DF8-C16A-4217-965C-A798774B8DDD}" name="Column13793" dataDxfId="2774"/>
    <tableColumn id="13798" xr3:uid="{316659EA-BB93-415B-B33B-1EAD6307970B}" name="Column13794" dataDxfId="2773"/>
    <tableColumn id="13799" xr3:uid="{8427501C-66F8-49D5-ABFA-9EBA48DB61B9}" name="Column13795" dataDxfId="2772"/>
    <tableColumn id="13800" xr3:uid="{CABBE98B-A8AB-4469-9C52-989F65401881}" name="Column13796" dataDxfId="2771"/>
    <tableColumn id="13801" xr3:uid="{9950683C-4D59-4384-B2FA-6B78715DE7F8}" name="Column13797" dataDxfId="2770"/>
    <tableColumn id="13802" xr3:uid="{15CA9B81-C93A-4766-8FE8-C0709151BF4B}" name="Column13798" dataDxfId="2769"/>
    <tableColumn id="13803" xr3:uid="{BF3C6576-52B9-4990-96D1-30FDA24EED38}" name="Column13799" dataDxfId="2768"/>
    <tableColumn id="13804" xr3:uid="{30025694-2E2B-4DF2-B67F-CE0F52EA7C6D}" name="Column13800" dataDxfId="2767"/>
    <tableColumn id="13805" xr3:uid="{8D66982D-AA14-49E7-9DA2-42089B4FD98A}" name="Column13801" dataDxfId="2766"/>
    <tableColumn id="13806" xr3:uid="{EB38F1BD-04AD-42D4-8248-AC7D030EA82A}" name="Column13802" dataDxfId="2765"/>
    <tableColumn id="13807" xr3:uid="{822D55B6-CA38-4430-B361-DBE23619EFA4}" name="Column13803" dataDxfId="2764"/>
    <tableColumn id="13808" xr3:uid="{2CC7A37B-5DA1-4308-BAF4-7ACA406DCD16}" name="Column13804" dataDxfId="2763"/>
    <tableColumn id="13809" xr3:uid="{FEC6C931-8F80-488A-9CEA-598DA0D4F9B4}" name="Column13805" dataDxfId="2762"/>
    <tableColumn id="13810" xr3:uid="{D4EDD601-1FD0-4375-9BE9-893EC34AECB5}" name="Column13806" dataDxfId="2761"/>
    <tableColumn id="13811" xr3:uid="{A8921560-7017-48CA-987B-7A45777C5E06}" name="Column13807" dataDxfId="2760"/>
    <tableColumn id="13812" xr3:uid="{4A72F3F1-041D-415F-A71C-F4120A3106A6}" name="Column13808" dataDxfId="2759"/>
    <tableColumn id="13813" xr3:uid="{673DC697-CAC9-4E46-BE7A-1689DD4E2FFF}" name="Column13809" dataDxfId="2758"/>
    <tableColumn id="13814" xr3:uid="{04AC5DDB-8218-4BBB-B68A-171C5ED626E4}" name="Column13810" dataDxfId="2757"/>
    <tableColumn id="13815" xr3:uid="{735321CF-6B28-48F7-9C30-92BB0EDABF08}" name="Column13811" dataDxfId="2756"/>
    <tableColumn id="13816" xr3:uid="{FC97EE77-3489-41CC-9320-490851A2D287}" name="Column13812" dataDxfId="2755"/>
    <tableColumn id="13817" xr3:uid="{E53FDB68-CA78-4FA4-A43A-C3E84E5D1196}" name="Column13813" dataDxfId="2754"/>
    <tableColumn id="13818" xr3:uid="{10763430-0735-40F6-B63D-F7EE53A70666}" name="Column13814" dataDxfId="2753"/>
    <tableColumn id="13819" xr3:uid="{7CE81AD5-CE90-40D0-923B-1C1B688F9BC3}" name="Column13815" dataDxfId="2752"/>
    <tableColumn id="13820" xr3:uid="{2BE94805-2E29-43D3-B1E9-0399C30D8DEB}" name="Column13816" dataDxfId="2751"/>
    <tableColumn id="13821" xr3:uid="{A1A5FBF4-B6EE-4C9C-8094-9262513554C4}" name="Column13817" dataDxfId="2750"/>
    <tableColumn id="13822" xr3:uid="{043F288B-9341-4430-A02A-9D304903A6F5}" name="Column13818" dataDxfId="2749"/>
    <tableColumn id="13823" xr3:uid="{EFC0DEF0-A7C1-44C3-A287-3D35C77EF889}" name="Column13819" dataDxfId="2748"/>
    <tableColumn id="13824" xr3:uid="{B0B833E2-F43B-4DB6-9F71-EF38DD2F8A1F}" name="Column13820" dataDxfId="2747"/>
    <tableColumn id="13825" xr3:uid="{DA8E58CE-0847-460D-8494-1A9D064AE73A}" name="Column13821" dataDxfId="2746"/>
    <tableColumn id="13826" xr3:uid="{B1808362-3AAD-4F00-A37F-B1BF30282213}" name="Column13822" dataDxfId="2745"/>
    <tableColumn id="13827" xr3:uid="{4E6F8A86-E92F-4FB7-8FE9-9B94E267BD36}" name="Column13823" dataDxfId="2744"/>
    <tableColumn id="13828" xr3:uid="{870F0001-01BC-4F51-8DDE-B2DF4ADBD390}" name="Column13824" dataDxfId="2743"/>
    <tableColumn id="13829" xr3:uid="{69D5180E-CBD2-47AD-B7EE-71F493103806}" name="Column13825" dataDxfId="2742"/>
    <tableColumn id="13830" xr3:uid="{8E22BF7D-CE05-4204-AB93-DF97A24A3202}" name="Column13826" dataDxfId="2741"/>
    <tableColumn id="13831" xr3:uid="{419E8857-D518-4004-9553-87A31592737A}" name="Column13827" dataDxfId="2740"/>
    <tableColumn id="13832" xr3:uid="{7CE39FEC-F8AA-45F6-BC4B-FB3DE6037CEF}" name="Column13828" dataDxfId="2739"/>
    <tableColumn id="13833" xr3:uid="{DCDE366A-1E52-4395-B249-B9E3DD88631C}" name="Column13829" dataDxfId="2738"/>
    <tableColumn id="13834" xr3:uid="{423BAAE1-4A06-47CF-BDF6-510BF9C9C62F}" name="Column13830" dataDxfId="2737"/>
    <tableColumn id="13835" xr3:uid="{4E9256E8-9C7A-4102-9222-615CE6046491}" name="Column13831" dataDxfId="2736"/>
    <tableColumn id="13836" xr3:uid="{8E77C0C7-4D67-415F-8AA0-BB5D4A5FBE88}" name="Column13832" dataDxfId="2735"/>
    <tableColumn id="13837" xr3:uid="{23A111EC-206D-4D3D-A06A-2E4E730E2370}" name="Column13833" dataDxfId="2734"/>
    <tableColumn id="13838" xr3:uid="{4225A8E9-CEC2-4415-8DD1-244E18454616}" name="Column13834" dataDxfId="2733"/>
    <tableColumn id="13839" xr3:uid="{8D4C4DA7-9A71-465E-9E14-BF744BBF7D7D}" name="Column13835" dataDxfId="2732"/>
    <tableColumn id="13840" xr3:uid="{A721FC6C-D7B2-47BF-9685-BF4B635DEA40}" name="Column13836" dataDxfId="2731"/>
    <tableColumn id="13841" xr3:uid="{F4C2DD60-759C-4AD8-A3A4-E6EADC926AD7}" name="Column13837" dataDxfId="2730"/>
    <tableColumn id="13842" xr3:uid="{23126526-1DBA-4837-B378-C4B6919318C3}" name="Column13838" dataDxfId="2729"/>
    <tableColumn id="13843" xr3:uid="{CD42D64A-24CC-4777-8D25-9AB0CFD7E345}" name="Column13839" dataDxfId="2728"/>
    <tableColumn id="13844" xr3:uid="{05F8A6E8-CAC7-4830-94A7-029DBC4AD7E3}" name="Column13840" dataDxfId="2727"/>
    <tableColumn id="13845" xr3:uid="{33AC6547-9F45-49C5-8E0F-5A2B4EF357A6}" name="Column13841" dataDxfId="2726"/>
    <tableColumn id="13846" xr3:uid="{92F76F35-E5AA-440F-9CC9-035BC7EED8E3}" name="Column13842" dataDxfId="2725"/>
    <tableColumn id="13847" xr3:uid="{28DA2AD6-B7ED-432F-997F-CFA50DC5C27A}" name="Column13843" dataDxfId="2724"/>
    <tableColumn id="13848" xr3:uid="{4DFB4A5C-83BE-4B44-A3C7-CBCD95936AC0}" name="Column13844" dataDxfId="2723"/>
    <tableColumn id="13849" xr3:uid="{E47DBDA5-C756-4302-8B40-C0E68D564E76}" name="Column13845" dataDxfId="2722"/>
    <tableColumn id="13850" xr3:uid="{145CB477-5727-4711-8573-331BD86A5C12}" name="Column13846" dataDxfId="2721"/>
    <tableColumn id="13851" xr3:uid="{D908C7C8-5F90-4887-B8F8-5A45C9517074}" name="Column13847" dataDxfId="2720"/>
    <tableColumn id="13852" xr3:uid="{9A4CA173-0C9B-43C9-A55B-64332FC8C6DC}" name="Column13848" dataDxfId="2719"/>
    <tableColumn id="13853" xr3:uid="{C8CCCBE7-23B4-47C1-86C9-458EF7B212BC}" name="Column13849" dataDxfId="2718"/>
    <tableColumn id="13854" xr3:uid="{0A541FBA-1A80-411F-8328-797B737A5FAD}" name="Column13850" dataDxfId="2717"/>
    <tableColumn id="13855" xr3:uid="{91948D19-1FF0-4CBE-A336-EE833F276045}" name="Column13851" dataDxfId="2716"/>
    <tableColumn id="13856" xr3:uid="{4E7305A5-65BA-4A3D-AC4A-2795886C7AEB}" name="Column13852" dataDxfId="2715"/>
    <tableColumn id="13857" xr3:uid="{6BF5E9E0-1940-4B06-AC84-AC242BBD6B63}" name="Column13853" dataDxfId="2714"/>
    <tableColumn id="13858" xr3:uid="{423BF87F-2B06-4C38-863F-94F3BE359B00}" name="Column13854" dataDxfId="2713"/>
    <tableColumn id="13859" xr3:uid="{81C3C748-32A4-4B3A-8CEC-9340297A8A48}" name="Column13855" dataDxfId="2712"/>
    <tableColumn id="13860" xr3:uid="{82F5CFDC-C867-4922-BF2A-0158C816DF55}" name="Column13856" dataDxfId="2711"/>
    <tableColumn id="13861" xr3:uid="{F64765C0-E222-44BF-AEBF-332E9D57B9B9}" name="Column13857" dataDxfId="2710"/>
    <tableColumn id="13862" xr3:uid="{C90BF77A-BE09-4D02-8FAF-DA7EC76D6D0A}" name="Column13858" dataDxfId="2709"/>
    <tableColumn id="13863" xr3:uid="{940C3806-9E75-41BB-8316-FD6BD3FF5DF9}" name="Column13859" dataDxfId="2708"/>
    <tableColumn id="13864" xr3:uid="{6983FC48-FFE6-4BDC-9F0C-BD50284D37D6}" name="Column13860" dataDxfId="2707"/>
    <tableColumn id="13865" xr3:uid="{16567021-F0D3-4CC6-A70B-1B2CB656BE5B}" name="Column13861" dataDxfId="2706"/>
    <tableColumn id="13866" xr3:uid="{A3570D07-77AA-4EBD-A2C8-D07FC01A681B}" name="Column13862" dataDxfId="2705"/>
    <tableColumn id="13867" xr3:uid="{5CC4C311-3932-4733-A573-E891FAA4306E}" name="Column13863" dataDxfId="2704"/>
    <tableColumn id="13868" xr3:uid="{AC97B7EF-64F4-4963-96F8-BCF69270A09E}" name="Column13864" dataDxfId="2703"/>
    <tableColumn id="13869" xr3:uid="{E8C03727-2157-4BBF-B6ED-65965A207207}" name="Column13865" dataDxfId="2702"/>
    <tableColumn id="13870" xr3:uid="{77C318DE-805C-4010-ACAA-82D5775E5AAE}" name="Column13866" dataDxfId="2701"/>
    <tableColumn id="13871" xr3:uid="{224A424A-2989-4FC5-A6BF-B253D6302628}" name="Column13867" dataDxfId="2700"/>
    <tableColumn id="13872" xr3:uid="{FAA27AEC-5B65-4C15-AE0E-07967372D623}" name="Column13868" dataDxfId="2699"/>
    <tableColumn id="13873" xr3:uid="{B204342B-2A00-4425-B4B3-66E7880FA0CF}" name="Column13869" dataDxfId="2698"/>
    <tableColumn id="13874" xr3:uid="{38311992-7C93-4252-A22F-C948F8E016AD}" name="Column13870" dataDxfId="2697"/>
    <tableColumn id="13875" xr3:uid="{7F80AF7B-892A-44FA-8AF4-9B54102BA093}" name="Column13871" dataDxfId="2696"/>
    <tableColumn id="13876" xr3:uid="{8BD2C9C3-94AF-410E-B844-3D2CCBA1745A}" name="Column13872" dataDxfId="2695"/>
    <tableColumn id="13877" xr3:uid="{825FB298-AD79-4142-B5E3-CE3E87158EB7}" name="Column13873" dataDxfId="2694"/>
    <tableColumn id="13878" xr3:uid="{732B3A5B-C737-4134-8FDC-CBF67D4B7937}" name="Column13874" dataDxfId="2693"/>
    <tableColumn id="13879" xr3:uid="{A8D2E873-B67E-4B36-99E9-427C2376CD4C}" name="Column13875" dataDxfId="2692"/>
    <tableColumn id="13880" xr3:uid="{904A26EE-4DDF-4917-B999-5E8AFE928656}" name="Column13876" dataDxfId="2691"/>
    <tableColumn id="13881" xr3:uid="{EB1543F5-382E-463C-8AD7-C361B9DC8B3A}" name="Column13877" dataDxfId="2690"/>
    <tableColumn id="13882" xr3:uid="{4EBA1DF0-6BA0-4E4F-A0F5-0F7ED90DE047}" name="Column13878" dataDxfId="2689"/>
    <tableColumn id="13883" xr3:uid="{070F6842-3D88-4613-A42F-9905A34EEE8C}" name="Column13879" dataDxfId="2688"/>
    <tableColumn id="13884" xr3:uid="{A70153BF-7BB1-4D8E-9D2A-21AF0788AC72}" name="Column13880" dataDxfId="2687"/>
    <tableColumn id="13885" xr3:uid="{C9BD9A2C-43EB-408A-91A8-1A86FD2D876A}" name="Column13881" dataDxfId="2686"/>
    <tableColumn id="13886" xr3:uid="{3E39EDFF-34CA-4486-A98B-BD3A3E2CBEC2}" name="Column13882" dataDxfId="2685"/>
    <tableColumn id="13887" xr3:uid="{C8C0E0D0-614E-4F57-A568-21631812DC33}" name="Column13883" dataDxfId="2684"/>
    <tableColumn id="13888" xr3:uid="{40FDDE8B-0C5F-4D7B-B9DE-06B6AB088143}" name="Column13884" dataDxfId="2683"/>
    <tableColumn id="13889" xr3:uid="{BB301BE6-8BA5-4522-A274-51DFD003C9C4}" name="Column13885" dataDxfId="2682"/>
    <tableColumn id="13890" xr3:uid="{DA24841A-E899-42C2-8187-FDF6CB16EA98}" name="Column13886" dataDxfId="2681"/>
    <tableColumn id="13891" xr3:uid="{D56580E4-3491-49AD-AA72-75DEAFA0D9FF}" name="Column13887" dataDxfId="2680"/>
    <tableColumn id="13892" xr3:uid="{DA5655AE-5921-4297-8F59-0D3BE183263E}" name="Column13888" dataDxfId="2679"/>
    <tableColumn id="13893" xr3:uid="{26454C07-3C99-4B91-8F10-CF75D21FFCF7}" name="Column13889" dataDxfId="2678"/>
    <tableColumn id="13894" xr3:uid="{963D363A-89C3-421C-B18C-E8C200E4EF72}" name="Column13890" dataDxfId="2677"/>
    <tableColumn id="13895" xr3:uid="{181C998B-92CB-4A70-BB11-13F5B1475359}" name="Column13891" dataDxfId="2676"/>
    <tableColumn id="13896" xr3:uid="{414CC245-C717-4E63-86BE-7CFDC3837841}" name="Column13892" dataDxfId="2675"/>
    <tableColumn id="13897" xr3:uid="{C7E020BF-0F25-44DB-90B4-0A1644A750B6}" name="Column13893" dataDxfId="2674"/>
    <tableColumn id="13898" xr3:uid="{5B466813-C602-43BD-BCB8-A3E55B07F11F}" name="Column13894" dataDxfId="2673"/>
    <tableColumn id="13899" xr3:uid="{F92FF318-9227-4D21-9401-AE4D27BE5279}" name="Column13895" dataDxfId="2672"/>
    <tableColumn id="13900" xr3:uid="{07FB57DF-F788-4126-B7EE-CE91589AFBCB}" name="Column13896" dataDxfId="2671"/>
    <tableColumn id="13901" xr3:uid="{B5C20043-FD3C-469B-987B-445F2E04ABDB}" name="Column13897" dataDxfId="2670"/>
    <tableColumn id="13902" xr3:uid="{BBB54769-A50F-42A6-AE6B-D412826FB4C9}" name="Column13898" dataDxfId="2669"/>
    <tableColumn id="13903" xr3:uid="{C834B7D6-B85C-467A-948F-340E1015F4C5}" name="Column13899" dataDxfId="2668"/>
    <tableColumn id="13904" xr3:uid="{10B82F13-5A81-4DA8-BA8F-5600C0E779A3}" name="Column13900" dataDxfId="2667"/>
    <tableColumn id="13905" xr3:uid="{3CF1E50F-B26D-467E-8213-ABD592D90820}" name="Column13901" dataDxfId="2666"/>
    <tableColumn id="13906" xr3:uid="{433FD465-0589-4CA6-9B6B-E67BB0626AD5}" name="Column13902" dataDxfId="2665"/>
    <tableColumn id="13907" xr3:uid="{CEF5F697-36E7-4321-82EF-8216A162558A}" name="Column13903" dataDxfId="2664"/>
    <tableColumn id="13908" xr3:uid="{BFF1B574-F45C-44E6-93D8-2ECD98F8E53C}" name="Column13904" dataDxfId="2663"/>
    <tableColumn id="13909" xr3:uid="{82301FB7-EBBD-40F0-82EF-84FEF5A79790}" name="Column13905" dataDxfId="2662"/>
    <tableColumn id="13910" xr3:uid="{9B03566B-25C1-4A76-84E9-DF1AE0F5662D}" name="Column13906" dataDxfId="2661"/>
    <tableColumn id="13911" xr3:uid="{996314C7-60AB-4DC1-966A-904A4FC0BA4E}" name="Column13907" dataDxfId="2660"/>
    <tableColumn id="13912" xr3:uid="{1A63950F-E829-4D01-BD64-3DD96226D457}" name="Column13908" dataDxfId="2659"/>
    <tableColumn id="13913" xr3:uid="{664D210E-28AB-4103-AA4C-AE9EA2E6C0B2}" name="Column13909" dataDxfId="2658"/>
    <tableColumn id="13914" xr3:uid="{278B82D5-0987-4171-A1EC-8651DF474E8C}" name="Column13910" dataDxfId="2657"/>
    <tableColumn id="13915" xr3:uid="{C2079A16-721E-4CBE-965C-B86853D0FEE0}" name="Column13911" dataDxfId="2656"/>
    <tableColumn id="13916" xr3:uid="{0CA1054C-9BF0-4694-B127-8FB2A738F649}" name="Column13912" dataDxfId="2655"/>
    <tableColumn id="13917" xr3:uid="{3907DEF4-70E1-433D-82EE-5F67E03ED290}" name="Column13913" dataDxfId="2654"/>
    <tableColumn id="13918" xr3:uid="{15DAC885-7227-4F7C-8BEA-8BECC695A37E}" name="Column13914" dataDxfId="2653"/>
    <tableColumn id="13919" xr3:uid="{6F234744-ADAA-4FC1-BFEE-07211C7DE790}" name="Column13915" dataDxfId="2652"/>
    <tableColumn id="13920" xr3:uid="{1222FDED-6B3F-4838-8C38-9CC7C6C50566}" name="Column13916" dataDxfId="2651"/>
    <tableColumn id="13921" xr3:uid="{8EC41783-ACDE-45F6-8926-FDA4D4FE442E}" name="Column13917" dataDxfId="2650"/>
    <tableColumn id="13922" xr3:uid="{709614F5-CC9F-4A5E-9488-128800547AA2}" name="Column13918" dataDxfId="2649"/>
    <tableColumn id="13923" xr3:uid="{DD766363-DAA1-4E1B-AAFF-BAB3B1E847F4}" name="Column13919" dataDxfId="2648"/>
    <tableColumn id="13924" xr3:uid="{C04E3DEE-5CBE-463A-985C-085E8837D9DA}" name="Column13920" dataDxfId="2647"/>
    <tableColumn id="13925" xr3:uid="{AE7D00C9-3F34-4F61-AF12-BFA686F7BE0F}" name="Column13921" dataDxfId="2646"/>
    <tableColumn id="13926" xr3:uid="{609262D1-C83E-4A53-9332-1D2B22B93140}" name="Column13922" dataDxfId="2645"/>
    <tableColumn id="13927" xr3:uid="{601203D8-86D8-4686-8433-0A3D5F751194}" name="Column13923" dataDxfId="2644"/>
    <tableColumn id="13928" xr3:uid="{360284B8-5CDC-412B-A1E7-18CCED20E7BB}" name="Column13924" dataDxfId="2643"/>
    <tableColumn id="13929" xr3:uid="{6AECF981-A4C1-4A1B-B721-4C31B1C73C43}" name="Column13925" dataDxfId="2642"/>
    <tableColumn id="13930" xr3:uid="{B5B4E284-7349-481F-A001-15126757841E}" name="Column13926" dataDxfId="2641"/>
    <tableColumn id="13931" xr3:uid="{5F53CC9F-1128-4915-8EF7-1BC4823218F4}" name="Column13927" dataDxfId="2640"/>
    <tableColumn id="13932" xr3:uid="{CBAA8B55-EFC7-4E3E-ACCF-B44B0E30F630}" name="Column13928" dataDxfId="2639"/>
    <tableColumn id="13933" xr3:uid="{D586F9A8-8539-4B62-AAB2-8761DF1FA3D5}" name="Column13929" dataDxfId="2638"/>
    <tableColumn id="13934" xr3:uid="{3D038F55-E1A4-415D-91EB-26ECC2C4D503}" name="Column13930" dataDxfId="2637"/>
    <tableColumn id="13935" xr3:uid="{94F626EE-444D-47F7-983F-E0631C5DFB35}" name="Column13931" dataDxfId="2636"/>
    <tableColumn id="13936" xr3:uid="{37BB471D-2A70-48C2-A3AB-D9101D7F9A95}" name="Column13932" dataDxfId="2635"/>
    <tableColumn id="13937" xr3:uid="{72B7A52F-B360-4AA2-98B8-1EBCA91046D7}" name="Column13933" dataDxfId="2634"/>
    <tableColumn id="13938" xr3:uid="{D1B24E8B-1977-42D3-9C45-4B3D4B0476BE}" name="Column13934" dataDxfId="2633"/>
    <tableColumn id="13939" xr3:uid="{A6825F2F-428D-4A1D-AE51-6EFB2990A1A6}" name="Column13935" dataDxfId="2632"/>
    <tableColumn id="13940" xr3:uid="{53D2D710-36C0-4D72-8659-01A6D4A8DF37}" name="Column13936" dataDxfId="2631"/>
    <tableColumn id="13941" xr3:uid="{47CEB534-E657-409C-BEB2-BD8B44C6D677}" name="Column13937" dataDxfId="2630"/>
    <tableColumn id="13942" xr3:uid="{8C807DF5-1A99-4A9E-AD6D-FCD32DDAEADB}" name="Column13938" dataDxfId="2629"/>
    <tableColumn id="13943" xr3:uid="{75B79B34-3F01-4CF6-94A4-3C955590E878}" name="Column13939" dataDxfId="2628"/>
    <tableColumn id="13944" xr3:uid="{B1837FED-1C38-48B0-B699-5F58E715A014}" name="Column13940" dataDxfId="2627"/>
    <tableColumn id="13945" xr3:uid="{E9EED144-FF7C-4CBE-A4AA-6CF7012ADA0E}" name="Column13941" dataDxfId="2626"/>
    <tableColumn id="13946" xr3:uid="{E0648CB5-2CD2-4D8F-BF3B-362B26035C09}" name="Column13942" dataDxfId="2625"/>
    <tableColumn id="13947" xr3:uid="{EE0ECDE9-CAA6-4E3D-AE1B-898CDE6E3036}" name="Column13943" dataDxfId="2624"/>
    <tableColumn id="13948" xr3:uid="{18D73AF9-725F-4011-8DA6-9B1BCA1A5653}" name="Column13944" dataDxfId="2623"/>
    <tableColumn id="13949" xr3:uid="{9B745865-A3E2-4337-8686-67C15ABA550E}" name="Column13945" dataDxfId="2622"/>
    <tableColumn id="13950" xr3:uid="{4A9177D8-772C-4AB0-9F53-B9ED9C798014}" name="Column13946" dataDxfId="2621"/>
    <tableColumn id="13951" xr3:uid="{AA8951D6-3C22-4EA5-B903-A092490C1A25}" name="Column13947" dataDxfId="2620"/>
    <tableColumn id="13952" xr3:uid="{B0B668A0-7C1D-40F8-A9AA-BD6AB8A2EA99}" name="Column13948" dataDxfId="2619"/>
    <tableColumn id="13953" xr3:uid="{838712B8-5E78-4CB4-AB43-F52B2D076C50}" name="Column13949" dataDxfId="2618"/>
    <tableColumn id="13954" xr3:uid="{10315F57-C39F-4F5E-A30B-786FF4693167}" name="Column13950" dataDxfId="2617"/>
    <tableColumn id="13955" xr3:uid="{17E6C16E-D7CC-49D7-A88D-50B29217B20F}" name="Column13951" dataDxfId="2616"/>
    <tableColumn id="13956" xr3:uid="{71403FC6-01D4-462B-8D9D-3B42F323F71B}" name="Column13952" dataDxfId="2615"/>
    <tableColumn id="13957" xr3:uid="{D0013B16-42A4-4CF4-A66E-59BFF69CD344}" name="Column13953" dataDxfId="2614"/>
    <tableColumn id="13958" xr3:uid="{A4B20BA8-4FFB-4E88-BA7D-DA46FC46665C}" name="Column13954" dataDxfId="2613"/>
    <tableColumn id="13959" xr3:uid="{49E38161-8390-43BC-9C1F-702174618456}" name="Column13955" dataDxfId="2612"/>
    <tableColumn id="13960" xr3:uid="{A4EA5BD5-3F1F-4D55-9FDD-6CC459369784}" name="Column13956" dataDxfId="2611"/>
    <tableColumn id="13961" xr3:uid="{9FEE39FE-B462-4478-8938-54CC356A946D}" name="Column13957" dataDxfId="2610"/>
    <tableColumn id="13962" xr3:uid="{F3CD21DC-3336-4ADE-BA8B-7C01D9299D60}" name="Column13958" dataDxfId="2609"/>
    <tableColumn id="13963" xr3:uid="{75AD572E-888E-458B-926C-9C6D140B6369}" name="Column13959" dataDxfId="2608"/>
    <tableColumn id="13964" xr3:uid="{B317E0F5-BEE2-4338-A245-A495EDAC18EC}" name="Column13960" dataDxfId="2607"/>
    <tableColumn id="13965" xr3:uid="{93043E42-131C-4619-9651-D0F66321C09E}" name="Column13961" dataDxfId="2606"/>
    <tableColumn id="13966" xr3:uid="{C01AEB72-44F3-4CB6-A226-C1F73352370A}" name="Column13962" dataDxfId="2605"/>
    <tableColumn id="13967" xr3:uid="{248B7C3E-8639-4959-BE62-2AA2F7508D95}" name="Column13963" dataDxfId="2604"/>
    <tableColumn id="13968" xr3:uid="{9EAEFE31-3679-4E74-9B2B-63FFF196F035}" name="Column13964" dataDxfId="2603"/>
    <tableColumn id="13969" xr3:uid="{5D5CD780-CD9B-47E1-A755-3D3569905C26}" name="Column13965" dataDxfId="2602"/>
    <tableColumn id="13970" xr3:uid="{16D3D88D-05FD-44E7-8EC4-EE06A02A4B4B}" name="Column13966" dataDxfId="2601"/>
    <tableColumn id="13971" xr3:uid="{FB6D187E-BB26-47FB-A5C7-D0359A083398}" name="Column13967" dataDxfId="2600"/>
    <tableColumn id="13972" xr3:uid="{11DC6A6F-FB12-4B4C-84EA-6336952B27C4}" name="Column13968" dataDxfId="2599"/>
    <tableColumn id="13973" xr3:uid="{782BEEEA-7741-4D30-965B-5EF36AFBEC17}" name="Column13969" dataDxfId="2598"/>
    <tableColumn id="13974" xr3:uid="{1AE0404C-EBDA-4575-9248-0DAF27D1336F}" name="Column13970" dataDxfId="2597"/>
    <tableColumn id="13975" xr3:uid="{F9081B82-CA32-472A-B249-34E03281F83B}" name="Column13971" dataDxfId="2596"/>
    <tableColumn id="13976" xr3:uid="{10318B20-9DC1-43A8-AF1C-BAC3DD9346B7}" name="Column13972" dataDxfId="2595"/>
    <tableColumn id="13977" xr3:uid="{A63B0AC2-252C-487F-875C-6D4B0AE2989F}" name="Column13973" dataDxfId="2594"/>
    <tableColumn id="13978" xr3:uid="{7AC755B7-1F69-4EBE-805F-35B8E97724C0}" name="Column13974" dataDxfId="2593"/>
    <tableColumn id="13979" xr3:uid="{38F0420E-D59C-4475-82F2-FF0D78CA7779}" name="Column13975" dataDxfId="2592"/>
    <tableColumn id="13980" xr3:uid="{7ACA9FDC-A8C4-442C-8159-413624B59512}" name="Column13976" dataDxfId="2591"/>
    <tableColumn id="13981" xr3:uid="{80821C38-A933-48F3-9BAE-75D4E02F21EC}" name="Column13977" dataDxfId="2590"/>
    <tableColumn id="13982" xr3:uid="{6D1BB01D-C400-429F-8804-79DFD63F729A}" name="Column13978" dataDxfId="2589"/>
    <tableColumn id="13983" xr3:uid="{F4F57D2C-9F56-4219-A86B-D88E2566E492}" name="Column13979" dataDxfId="2588"/>
    <tableColumn id="13984" xr3:uid="{C5BB559D-1520-4CEF-88E5-22BCB2D6C065}" name="Column13980" dataDxfId="2587"/>
    <tableColumn id="13985" xr3:uid="{7FD5F028-0C44-440C-8F80-FFE19683415F}" name="Column13981" dataDxfId="2586"/>
    <tableColumn id="13986" xr3:uid="{E50ACCAC-4F2E-4571-86FB-91209C5BA78D}" name="Column13982" dataDxfId="2585"/>
    <tableColumn id="13987" xr3:uid="{E14DB11E-92A7-44AD-92B0-81CD0BF7093D}" name="Column13983" dataDxfId="2584"/>
    <tableColumn id="13988" xr3:uid="{8C4008D3-21BB-4931-9E47-5983780EB907}" name="Column13984" dataDxfId="2583"/>
    <tableColumn id="13989" xr3:uid="{3A00328A-4981-443E-8D27-73C01B931EA6}" name="Column13985" dataDxfId="2582"/>
    <tableColumn id="13990" xr3:uid="{E3B27EFE-0F1B-47E4-9501-584E233D0D44}" name="Column13986" dataDxfId="2581"/>
    <tableColumn id="13991" xr3:uid="{65FE463C-1B8D-4D51-8B05-A0600A3CA75E}" name="Column13987" dataDxfId="2580"/>
    <tableColumn id="13992" xr3:uid="{EA4CFF9A-8FAF-4754-8F11-D9AF91AECDFE}" name="Column13988" dataDxfId="2579"/>
    <tableColumn id="13993" xr3:uid="{5FE69060-B8C9-4D9C-B2EA-AE535A1855BF}" name="Column13989" dataDxfId="2578"/>
    <tableColumn id="13994" xr3:uid="{293DD65F-F823-4654-AFD5-6A73C973D1BA}" name="Column13990" dataDxfId="2577"/>
    <tableColumn id="13995" xr3:uid="{1247F522-058F-49E5-B9B5-B1D476C291ED}" name="Column13991" dataDxfId="2576"/>
    <tableColumn id="13996" xr3:uid="{E57295AC-D32A-46BA-88B5-FCCAD23F7E46}" name="Column13992" dataDxfId="2575"/>
    <tableColumn id="13997" xr3:uid="{A724B390-2E8E-426E-A7EC-F159EDA6AA35}" name="Column13993" dataDxfId="2574"/>
    <tableColumn id="13998" xr3:uid="{7383D0B4-C4E1-466B-9540-B169D1EE50A5}" name="Column13994" dataDxfId="2573"/>
    <tableColumn id="13999" xr3:uid="{21C08CB7-2A90-4BDF-9FBC-12640AC1AC82}" name="Column13995" dataDxfId="2572"/>
    <tableColumn id="14000" xr3:uid="{A19B42FC-E249-40B0-8E87-1FA8652AAB2A}" name="Column13996" dataDxfId="2571"/>
    <tableColumn id="14001" xr3:uid="{2957E7F1-5984-493B-B886-A6FD1AC18C84}" name="Column13997" dataDxfId="2570"/>
    <tableColumn id="14002" xr3:uid="{806FAC37-EBD6-4C06-81CA-F86824E89462}" name="Column13998" dataDxfId="2569"/>
    <tableColumn id="14003" xr3:uid="{23A863C0-60F8-4A87-9FA8-1FB96D20BB9A}" name="Column13999" dataDxfId="2568"/>
    <tableColumn id="14004" xr3:uid="{59900CD8-5CB1-4E7F-BDE6-E57C10C622FD}" name="Column14000" dataDxfId="2567"/>
    <tableColumn id="14005" xr3:uid="{863E40AA-5C26-40C2-AF3B-202D89F5FA63}" name="Column14001" dataDxfId="2566"/>
    <tableColumn id="14006" xr3:uid="{970AAF1B-0260-40D5-87C6-0A5AE7C221B9}" name="Column14002" dataDxfId="2565"/>
    <tableColumn id="14007" xr3:uid="{03147935-E111-4B32-8B9D-0CADB41F1933}" name="Column14003" dataDxfId="2564"/>
    <tableColumn id="14008" xr3:uid="{0E6D7B85-8269-41D6-B0BA-6B02E8B7CB92}" name="Column14004" dataDxfId="2563"/>
    <tableColumn id="14009" xr3:uid="{5EA98E7B-B784-4C41-831D-D8F8074F1401}" name="Column14005" dataDxfId="2562"/>
    <tableColumn id="14010" xr3:uid="{856BAA4B-9A08-4C27-A302-470D57CE5D5F}" name="Column14006" dataDxfId="2561"/>
    <tableColumn id="14011" xr3:uid="{70CFA8E3-C24E-4BC6-80F5-FD82856DE54A}" name="Column14007" dataDxfId="2560"/>
    <tableColumn id="14012" xr3:uid="{5BF420CB-6AC0-4DFC-A13C-2899D5240808}" name="Column14008" dataDxfId="2559"/>
    <tableColumn id="14013" xr3:uid="{2CBB47FD-5194-4D88-8202-8A114964BC36}" name="Column14009" dataDxfId="2558"/>
    <tableColumn id="14014" xr3:uid="{A6E6EFD0-642E-40EE-8A7D-57369627779D}" name="Column14010" dataDxfId="2557"/>
    <tableColumn id="14015" xr3:uid="{4C6B2E79-EB91-49B3-B0BF-DF5C915C02C5}" name="Column14011" dataDxfId="2556"/>
    <tableColumn id="14016" xr3:uid="{B356DA93-E3CF-4D5D-8522-8D23CA985C43}" name="Column14012" dataDxfId="2555"/>
    <tableColumn id="14017" xr3:uid="{4EAC3DE0-40AE-47F7-9897-828B7FE2439F}" name="Column14013" dataDxfId="2554"/>
    <tableColumn id="14018" xr3:uid="{F899FA2A-3EFF-4A4A-8B28-962A8F54638D}" name="Column14014" dataDxfId="2553"/>
    <tableColumn id="14019" xr3:uid="{163F33B8-0219-4244-821D-A5565A252AF2}" name="Column14015" dataDxfId="2552"/>
    <tableColumn id="14020" xr3:uid="{89164864-2578-44EB-9D0F-0FFAA8091C05}" name="Column14016" dataDxfId="2551"/>
    <tableColumn id="14021" xr3:uid="{CD9681D5-5C5B-4751-947A-70886EAFBD6B}" name="Column14017" dataDxfId="2550"/>
    <tableColumn id="14022" xr3:uid="{2581D3C9-85E6-44AA-9CEE-569BC41E2E0F}" name="Column14018" dataDxfId="2549"/>
    <tableColumn id="14023" xr3:uid="{4AD32368-6D3D-4766-A00E-09103C77425F}" name="Column14019" dataDxfId="2548"/>
    <tableColumn id="14024" xr3:uid="{D1FF0433-4DFF-465D-8E06-4C9AFEAE364F}" name="Column14020" dataDxfId="2547"/>
    <tableColumn id="14025" xr3:uid="{D5BCF5B3-D95F-403F-BC53-FBF39B0C8F79}" name="Column14021" dataDxfId="2546"/>
    <tableColumn id="14026" xr3:uid="{45A277A5-9B47-4519-B37A-5955FF8B946B}" name="Column14022" dataDxfId="2545"/>
    <tableColumn id="14027" xr3:uid="{CEC0DE86-FA2E-4E2E-8058-6472F7F1DA7A}" name="Column14023" dataDxfId="2544"/>
    <tableColumn id="14028" xr3:uid="{F4B89F27-E164-492C-AD34-47EF8C8AB26D}" name="Column14024" dataDxfId="2543"/>
    <tableColumn id="14029" xr3:uid="{3A9F273C-0FE5-4A4D-82F1-48E5550450E7}" name="Column14025" dataDxfId="2542"/>
    <tableColumn id="14030" xr3:uid="{E23F7D48-9B1F-49E4-85EC-7058DC7CA4CA}" name="Column14026" dataDxfId="2541"/>
    <tableColumn id="14031" xr3:uid="{B2A82ADE-A8F6-4D5C-A34E-A157F211A26A}" name="Column14027" dataDxfId="2540"/>
    <tableColumn id="14032" xr3:uid="{C1E1F0DB-A59D-4CC0-A09B-DF13DF8F8546}" name="Column14028" dataDxfId="2539"/>
    <tableColumn id="14033" xr3:uid="{6CCC6768-96DC-4E5B-A734-B976C0F80FDC}" name="Column14029" dataDxfId="2538"/>
    <tableColumn id="14034" xr3:uid="{DDE39284-A6D2-496F-B555-69819736A181}" name="Column14030" dataDxfId="2537"/>
    <tableColumn id="14035" xr3:uid="{F16D1B63-E7B2-451C-B90A-EE6966980A0A}" name="Column14031" dataDxfId="2536"/>
    <tableColumn id="14036" xr3:uid="{F60D2F03-0A3E-4EAA-A6FC-2221753B6483}" name="Column14032" dataDxfId="2535"/>
    <tableColumn id="14037" xr3:uid="{3AC7A3CE-C82E-4E58-8D09-2AB0C4BB52C8}" name="Column14033" dataDxfId="2534"/>
    <tableColumn id="14038" xr3:uid="{08CD7653-F9DC-4FAF-B367-E3CD5F88F28A}" name="Column14034" dataDxfId="2533"/>
    <tableColumn id="14039" xr3:uid="{777EA4C2-E0E3-4533-9880-25B197B6F235}" name="Column14035" dataDxfId="2532"/>
    <tableColumn id="14040" xr3:uid="{0A597874-C742-4630-A8FB-6DE204B3878A}" name="Column14036" dataDxfId="2531"/>
    <tableColumn id="14041" xr3:uid="{CE3C026C-2557-49E9-AED3-B00623AFA697}" name="Column14037" dataDxfId="2530"/>
    <tableColumn id="14042" xr3:uid="{759CE679-6222-4F39-BDC5-3CE43917430F}" name="Column14038" dataDxfId="2529"/>
    <tableColumn id="14043" xr3:uid="{84469CBB-51FE-4423-9C27-CC1C10870D48}" name="Column14039" dataDxfId="2528"/>
    <tableColumn id="14044" xr3:uid="{DCFED6ED-BC08-46B3-A3BF-871DBDC6450C}" name="Column14040" dataDxfId="2527"/>
    <tableColumn id="14045" xr3:uid="{15B7BBF8-0D90-4DE3-8744-6CCB4C8340B4}" name="Column14041" dataDxfId="2526"/>
    <tableColumn id="14046" xr3:uid="{0043CA06-9D56-4948-889D-540974DA6A34}" name="Column14042" dataDxfId="2525"/>
    <tableColumn id="14047" xr3:uid="{58023FA7-F6F9-492A-8CEF-3BB2B1A945F6}" name="Column14043" dataDxfId="2524"/>
    <tableColumn id="14048" xr3:uid="{598CFEC9-21A0-4631-B76B-935055E62B10}" name="Column14044" dataDxfId="2523"/>
    <tableColumn id="14049" xr3:uid="{AA98E974-BC6F-4468-B79B-A2602C06BCFB}" name="Column14045" dataDxfId="2522"/>
    <tableColumn id="14050" xr3:uid="{3D39DB7E-7F29-48B1-A99B-99EAA16722CA}" name="Column14046" dataDxfId="2521"/>
    <tableColumn id="14051" xr3:uid="{B1A8A73A-77E0-4D8C-BF11-AFB369AB5A69}" name="Column14047" dataDxfId="2520"/>
    <tableColumn id="14052" xr3:uid="{C45ADD38-F6A4-474D-ACDC-30D91F56DB85}" name="Column14048" dataDxfId="2519"/>
    <tableColumn id="14053" xr3:uid="{2956A431-6FF0-4A89-8CED-C8E27A514C88}" name="Column14049" dataDxfId="2518"/>
    <tableColumn id="14054" xr3:uid="{15098D89-29EA-4543-8D8A-D85BB3E3DDA1}" name="Column14050" dataDxfId="2517"/>
    <tableColumn id="14055" xr3:uid="{D6E91021-922B-4802-8491-F50D4775766E}" name="Column14051" dataDxfId="2516"/>
    <tableColumn id="14056" xr3:uid="{1B0769A0-87D7-4EA3-A87B-AA362BA0F7C5}" name="Column14052" dataDxfId="2515"/>
    <tableColumn id="14057" xr3:uid="{B239296E-B01E-475A-88B9-FADE6796ACC6}" name="Column14053" dataDxfId="2514"/>
    <tableColumn id="14058" xr3:uid="{BD82FA64-8325-4301-8D18-3143262BD949}" name="Column14054" dataDxfId="2513"/>
    <tableColumn id="14059" xr3:uid="{F721E4D8-3BB0-4AF0-87D9-725B11D0B00C}" name="Column14055" dataDxfId="2512"/>
    <tableColumn id="14060" xr3:uid="{480DF29F-8282-4FBA-919A-2D2869B0A652}" name="Column14056" dataDxfId="2511"/>
    <tableColumn id="14061" xr3:uid="{7AD098B7-67F3-4E8E-B050-EECFA84597AE}" name="Column14057" dataDxfId="2510"/>
    <tableColumn id="14062" xr3:uid="{5661759B-4644-4BDB-ADAB-EF992808452C}" name="Column14058" dataDxfId="2509"/>
    <tableColumn id="14063" xr3:uid="{2259A4BB-4711-42F7-A5A0-61CF1E365630}" name="Column14059" dataDxfId="2508"/>
    <tableColumn id="14064" xr3:uid="{B428839D-C93F-4DAF-AD9C-B583058068B7}" name="Column14060" dataDxfId="2507"/>
    <tableColumn id="14065" xr3:uid="{9DEEDAB4-07A4-497C-A9C8-1C8C0B1A3322}" name="Column14061" dataDxfId="2506"/>
    <tableColumn id="14066" xr3:uid="{A11FAC8B-6E65-435D-90F6-82A15BD33162}" name="Column14062" dataDxfId="2505"/>
    <tableColumn id="14067" xr3:uid="{DD463FEA-ECC5-4F14-A597-2881CB29331C}" name="Column14063" dataDxfId="2504"/>
    <tableColumn id="14068" xr3:uid="{AE03569A-0444-446F-A2C9-FD906D602053}" name="Column14064" dataDxfId="2503"/>
    <tableColumn id="14069" xr3:uid="{F517A020-7B43-42B3-AA29-0A88534FDA89}" name="Column14065" dataDxfId="2502"/>
    <tableColumn id="14070" xr3:uid="{D405F4C1-CA42-400C-BF3E-561BC522822B}" name="Column14066" dataDxfId="2501"/>
    <tableColumn id="14071" xr3:uid="{0CA6AE3A-2BF6-49FE-8763-64FBD6AC9AC0}" name="Column14067" dataDxfId="2500"/>
    <tableColumn id="14072" xr3:uid="{79C4DB3E-F75A-4B3F-A8A1-45F78D8ECCEB}" name="Column14068" dataDxfId="2499"/>
    <tableColumn id="14073" xr3:uid="{43AB4B5B-97F9-461D-B050-BC9F9CE16CA6}" name="Column14069" dataDxfId="2498"/>
    <tableColumn id="14074" xr3:uid="{1C64D29D-3FC4-4065-96B2-18C2A017EB65}" name="Column14070" dataDxfId="2497"/>
    <tableColumn id="14075" xr3:uid="{76F862B1-1ED5-4566-9FD8-9CB3388ADD9E}" name="Column14071" dataDxfId="2496"/>
    <tableColumn id="14076" xr3:uid="{23C6FDCA-E45F-4160-ABE5-A9BF15C5A344}" name="Column14072" dataDxfId="2495"/>
    <tableColumn id="14077" xr3:uid="{07EDC8CC-4EE7-4F19-BA99-63261B10EE62}" name="Column14073" dataDxfId="2494"/>
    <tableColumn id="14078" xr3:uid="{C2446F3E-05C6-47F6-89BA-493272062BE3}" name="Column14074" dataDxfId="2493"/>
    <tableColumn id="14079" xr3:uid="{0369E418-38AB-410E-95DA-54C09ACA50FD}" name="Column14075" dataDxfId="2492"/>
    <tableColumn id="14080" xr3:uid="{B61AD907-5F3D-441C-B90D-D3A0C5DDF9DE}" name="Column14076" dataDxfId="2491"/>
    <tableColumn id="14081" xr3:uid="{D879FD25-CE46-4543-A836-E58E0BF62E78}" name="Column14077" dataDxfId="2490"/>
    <tableColumn id="14082" xr3:uid="{1C13EA26-28F5-473F-BB11-843FC0CBE116}" name="Column14078" dataDxfId="2489"/>
    <tableColumn id="14083" xr3:uid="{4588AD91-CD8D-4CC6-B9C6-27FEA06816D1}" name="Column14079" dataDxfId="2488"/>
    <tableColumn id="14084" xr3:uid="{F555DDDC-586F-40B0-A04F-F292D745429E}" name="Column14080" dataDxfId="2487"/>
    <tableColumn id="14085" xr3:uid="{936513CA-26AE-41DE-AF7B-08589357142E}" name="Column14081" dataDxfId="2486"/>
    <tableColumn id="14086" xr3:uid="{78B4E8F6-FE5A-4F30-A3B4-E4BCBAEA4940}" name="Column14082" dataDxfId="2485"/>
    <tableColumn id="14087" xr3:uid="{B04C233C-BF90-4A17-9674-BFF2D307D145}" name="Column14083" dataDxfId="2484"/>
    <tableColumn id="14088" xr3:uid="{96FDD821-B36A-4EB3-AE4E-90534E6B59FC}" name="Column14084" dataDxfId="2483"/>
    <tableColumn id="14089" xr3:uid="{66833E4A-FF81-478E-BE95-A4877B950904}" name="Column14085" dataDxfId="2482"/>
    <tableColumn id="14090" xr3:uid="{0F7A66C9-C3E8-4276-BB02-E58E16BB5B8A}" name="Column14086" dataDxfId="2481"/>
    <tableColumn id="14091" xr3:uid="{32DA83EB-F7A0-4F68-A7B1-5F09245B0029}" name="Column14087" dataDxfId="2480"/>
    <tableColumn id="14092" xr3:uid="{42BC01FA-7657-4036-B2AB-87D798C65B1C}" name="Column14088" dataDxfId="2479"/>
    <tableColumn id="14093" xr3:uid="{4E1614D6-D3CA-49ED-9BD3-D74225101F21}" name="Column14089" dataDxfId="2478"/>
    <tableColumn id="14094" xr3:uid="{7992930A-66D2-4E73-B82B-1BAAF91B24D6}" name="Column14090" dataDxfId="2477"/>
    <tableColumn id="14095" xr3:uid="{54301ECA-3E64-45BA-9A83-2033623F5702}" name="Column14091" dataDxfId="2476"/>
    <tableColumn id="14096" xr3:uid="{8B6BE20E-002B-4B05-9F32-41388460C86D}" name="Column14092" dataDxfId="2475"/>
    <tableColumn id="14097" xr3:uid="{7FA86446-1359-4146-8BD5-19D1DF876C4E}" name="Column14093" dataDxfId="2474"/>
    <tableColumn id="14098" xr3:uid="{60FA1C20-D839-44A0-BC03-F4A5E50870DC}" name="Column14094" dataDxfId="2473"/>
    <tableColumn id="14099" xr3:uid="{3B9A33D0-BA28-46EA-9A32-E40CD7334501}" name="Column14095" dataDxfId="2472"/>
    <tableColumn id="14100" xr3:uid="{7C464B4E-5B1E-41F6-8824-B0C80DBF6D10}" name="Column14096" dataDxfId="2471"/>
    <tableColumn id="14101" xr3:uid="{1348E73F-D2C0-4C67-B204-1A58F969C9AF}" name="Column14097" dataDxfId="2470"/>
    <tableColumn id="14102" xr3:uid="{89B6571E-AE77-45A4-92A1-A6F29236BBC3}" name="Column14098" dataDxfId="2469"/>
    <tableColumn id="14103" xr3:uid="{5728298C-10B0-4F47-B583-69880D3AEC06}" name="Column14099" dataDxfId="2468"/>
    <tableColumn id="14104" xr3:uid="{045AF91E-0E53-465D-B795-475A0B960DED}" name="Column14100" dataDxfId="2467"/>
    <tableColumn id="14105" xr3:uid="{78EA007F-52AE-49C4-AE88-F71FB6E50333}" name="Column14101" dataDxfId="2466"/>
    <tableColumn id="14106" xr3:uid="{0CCCEE85-121C-45E6-B8A5-7ECB8D95EED7}" name="Column14102" dataDxfId="2465"/>
    <tableColumn id="14107" xr3:uid="{75DC664B-C41F-4591-B86B-3020A1AE6546}" name="Column14103" dataDxfId="2464"/>
    <tableColumn id="14108" xr3:uid="{46B991B1-15D1-45AC-8CFC-200E6D8C849E}" name="Column14104" dataDxfId="2463"/>
    <tableColumn id="14109" xr3:uid="{D66D8020-5B5C-4E2E-9F15-AFE8ECA73C90}" name="Column14105" dataDxfId="2462"/>
    <tableColumn id="14110" xr3:uid="{06916A7D-2436-4347-8BB9-6C16EF926FB6}" name="Column14106" dataDxfId="2461"/>
    <tableColumn id="14111" xr3:uid="{7A6D7943-3011-4472-889C-E3B10F5BAB44}" name="Column14107" dataDxfId="2460"/>
    <tableColumn id="14112" xr3:uid="{85E0A8C1-448F-4896-9B1B-AA46AB4EE23F}" name="Column14108" dataDxfId="2459"/>
    <tableColumn id="14113" xr3:uid="{5269B2AF-539C-4964-A4A0-7D8AC065F2E1}" name="Column14109" dataDxfId="2458"/>
    <tableColumn id="14114" xr3:uid="{4CDC3313-CF51-4C10-8160-2BAB6B67F259}" name="Column14110" dataDxfId="2457"/>
    <tableColumn id="14115" xr3:uid="{E8417168-B561-485E-A43F-F1B6CBCC9D1A}" name="Column14111" dataDxfId="2456"/>
    <tableColumn id="14116" xr3:uid="{9981B9E0-F5F1-4123-8B78-6EABDAC09EAC}" name="Column14112" dataDxfId="2455"/>
    <tableColumn id="14117" xr3:uid="{5C004B68-20F3-4704-842E-7A91521D1762}" name="Column14113" dataDxfId="2454"/>
    <tableColumn id="14118" xr3:uid="{15A873C5-3A0D-4123-9029-41DDB1C0E211}" name="Column14114" dataDxfId="2453"/>
    <tableColumn id="14119" xr3:uid="{B27DAD8C-E7E0-48A5-B508-C62E5147322C}" name="Column14115" dataDxfId="2452"/>
    <tableColumn id="14120" xr3:uid="{8C6D1594-0497-4515-8169-AFAF6BB38858}" name="Column14116" dataDxfId="2451"/>
    <tableColumn id="14121" xr3:uid="{7C36DAF9-4E23-4A2F-BC1D-1D3188E75335}" name="Column14117" dataDxfId="2450"/>
    <tableColumn id="14122" xr3:uid="{87558C5B-176F-4850-B33C-0DFC1AAA139D}" name="Column14118" dataDxfId="2449"/>
    <tableColumn id="14123" xr3:uid="{81A5CE77-ECA0-46DA-823D-38898ACD9E9C}" name="Column14119" dataDxfId="2448"/>
    <tableColumn id="14124" xr3:uid="{B2148397-347C-4F96-9748-156137F1D162}" name="Column14120" dataDxfId="2447"/>
    <tableColumn id="14125" xr3:uid="{53074CC0-8CF4-4743-BD1F-DD435AA955F4}" name="Column14121" dataDxfId="2446"/>
    <tableColumn id="14126" xr3:uid="{DFBA45FF-8C7E-4D62-825B-EA9DB15283C7}" name="Column14122" dataDxfId="2445"/>
    <tableColumn id="14127" xr3:uid="{00D45A7B-B150-490D-B2D5-8F53B9687B39}" name="Column14123" dataDxfId="2444"/>
    <tableColumn id="14128" xr3:uid="{D7059CDF-0805-4D2F-9080-7EB27A5013F1}" name="Column14124" dataDxfId="2443"/>
    <tableColumn id="14129" xr3:uid="{56A01673-6C73-4FC2-A6E7-20FCBC445E67}" name="Column14125" dataDxfId="2442"/>
    <tableColumn id="14130" xr3:uid="{3F6C99D7-66E4-4AB3-B4BA-C1E2C768666B}" name="Column14126" dataDxfId="2441"/>
    <tableColumn id="14131" xr3:uid="{CFF2F4DF-4515-4F00-9300-72D6A16D2CB0}" name="Column14127" dataDxfId="2440"/>
    <tableColumn id="14132" xr3:uid="{24726D7D-3394-412B-9CDA-4F6CDA34808F}" name="Column14128" dataDxfId="2439"/>
    <tableColumn id="14133" xr3:uid="{A0733E14-D1E1-4F12-929F-DB910AA4D043}" name="Column14129" dataDxfId="2438"/>
    <tableColumn id="14134" xr3:uid="{705E3161-C5DB-439E-B0A5-0564473D7D83}" name="Column14130" dataDxfId="2437"/>
    <tableColumn id="14135" xr3:uid="{31898A2F-4ECA-4B4A-8A35-044FDDC96890}" name="Column14131" dataDxfId="2436"/>
    <tableColumn id="14136" xr3:uid="{8D655579-EC55-44B8-9FC8-ABE1042A7913}" name="Column14132" dataDxfId="2435"/>
    <tableColumn id="14137" xr3:uid="{A6030B3F-D983-4046-85DE-4899B8235777}" name="Column14133" dataDxfId="2434"/>
    <tableColumn id="14138" xr3:uid="{05477D6C-5119-44C8-B7CA-DC7D542DC61F}" name="Column14134" dataDxfId="2433"/>
    <tableColumn id="14139" xr3:uid="{9FB2F404-2053-409E-90EE-89ED4F3AE187}" name="Column14135" dataDxfId="2432"/>
    <tableColumn id="14140" xr3:uid="{17C965A1-1BA9-42A2-B11A-A337E6B3CF6A}" name="Column14136" dataDxfId="2431"/>
    <tableColumn id="14141" xr3:uid="{CF265573-9AF2-433B-AD45-88DB3A67A67F}" name="Column14137" dataDxfId="2430"/>
    <tableColumn id="14142" xr3:uid="{FB370606-6886-4281-8CA3-FF91AF847065}" name="Column14138" dataDxfId="2429"/>
    <tableColumn id="14143" xr3:uid="{D9D4E86A-4B3E-48F5-945F-B9DA107AAD92}" name="Column14139" dataDxfId="2428"/>
    <tableColumn id="14144" xr3:uid="{4CFBBADC-C339-4345-AEB5-43C10052D779}" name="Column14140" dataDxfId="2427"/>
    <tableColumn id="14145" xr3:uid="{81314956-CE7F-429D-9D3D-2BCA597D5CE7}" name="Column14141" dataDxfId="2426"/>
    <tableColumn id="14146" xr3:uid="{9185FDFE-5F54-4FB9-84E5-AD11FFFC7AB1}" name="Column14142" dataDxfId="2425"/>
    <tableColumn id="14147" xr3:uid="{F86C2B0F-DD5D-46BD-8F88-954273098AE0}" name="Column14143" dataDxfId="2424"/>
    <tableColumn id="14148" xr3:uid="{50891CE1-DB7B-4719-94F3-CEBE6158BB61}" name="Column14144" dataDxfId="2423"/>
    <tableColumn id="14149" xr3:uid="{440FCE2F-8E2B-43D1-93EE-EE9B259088A6}" name="Column14145" dataDxfId="2422"/>
    <tableColumn id="14150" xr3:uid="{6D33B1C4-6D7C-4A10-A2B5-C347BDEC3D58}" name="Column14146" dataDxfId="2421"/>
    <tableColumn id="14151" xr3:uid="{01700D4E-2223-45B9-BDBF-76ACF2488895}" name="Column14147" dataDxfId="2420"/>
    <tableColumn id="14152" xr3:uid="{FB6EC9DB-FEA0-4674-9F67-18A479286723}" name="Column14148" dataDxfId="2419"/>
    <tableColumn id="14153" xr3:uid="{3185EEC5-46EF-40CE-AAEA-77C5540BB17C}" name="Column14149" dataDxfId="2418"/>
    <tableColumn id="14154" xr3:uid="{1E0461F1-A029-42D9-9D04-099E219520A5}" name="Column14150" dataDxfId="2417"/>
    <tableColumn id="14155" xr3:uid="{1D1AC0AE-2C0E-446C-AC2C-07183547882C}" name="Column14151" dataDxfId="2416"/>
    <tableColumn id="14156" xr3:uid="{2E3B181E-378F-4D52-A913-0276FB7F4D09}" name="Column14152" dataDxfId="2415"/>
    <tableColumn id="14157" xr3:uid="{E14FA2E2-E37A-425C-83C4-547A6A488853}" name="Column14153" dataDxfId="2414"/>
    <tableColumn id="14158" xr3:uid="{21FE94CF-B895-4432-BD9D-5F1C4E62AB29}" name="Column14154" dataDxfId="2413"/>
    <tableColumn id="14159" xr3:uid="{464A0808-7446-47C7-8754-32DB5E9EC880}" name="Column14155" dataDxfId="2412"/>
    <tableColumn id="14160" xr3:uid="{E1CA9E4B-6286-4C1F-BAC4-655757479860}" name="Column14156" dataDxfId="2411"/>
    <tableColumn id="14161" xr3:uid="{DBCE811C-A688-463D-A461-2E10593BF477}" name="Column14157" dataDxfId="2410"/>
    <tableColumn id="14162" xr3:uid="{9DA1093E-04BF-4C25-8819-50B4E4F38C19}" name="Column14158" dataDxfId="2409"/>
    <tableColumn id="14163" xr3:uid="{F6598439-76FC-4F8E-B95E-6C31701C40A9}" name="Column14159" dataDxfId="2408"/>
    <tableColumn id="14164" xr3:uid="{619E4E3B-3505-4B5D-B2D9-DFE921796CAE}" name="Column14160" dataDxfId="2407"/>
    <tableColumn id="14165" xr3:uid="{B1CEEDA8-23CC-4D2C-850C-BE5B1D1C36F7}" name="Column14161" dataDxfId="2406"/>
    <tableColumn id="14166" xr3:uid="{9EEA6790-AE7B-4490-96E1-2C3601B2A10C}" name="Column14162" dataDxfId="2405"/>
    <tableColumn id="14167" xr3:uid="{7D175CE9-2103-4FEC-8433-4D13E3B8C7BC}" name="Column14163" dataDxfId="2404"/>
    <tableColumn id="14168" xr3:uid="{E801E569-C4E5-47D6-942D-C3AC47072AC5}" name="Column14164" dataDxfId="2403"/>
    <tableColumn id="14169" xr3:uid="{65ED82E8-6E01-40CE-A906-D7EE470C48D0}" name="Column14165" dataDxfId="2402"/>
    <tableColumn id="14170" xr3:uid="{46F831BA-DC30-4C09-8D83-CF8AC5CB6E62}" name="Column14166" dataDxfId="2401"/>
    <tableColumn id="14171" xr3:uid="{860C64C0-EE57-4E65-B067-E8B16F203B77}" name="Column14167" dataDxfId="2400"/>
    <tableColumn id="14172" xr3:uid="{2FDB6F4F-1A43-4886-AED8-153329982D6A}" name="Column14168" dataDxfId="2399"/>
    <tableColumn id="14173" xr3:uid="{F0E6F35C-6280-456E-951B-96B353E804F7}" name="Column14169" dataDxfId="2398"/>
    <tableColumn id="14174" xr3:uid="{FFA8EC24-D50D-47A4-B501-4B6D1B85D99F}" name="Column14170" dataDxfId="2397"/>
    <tableColumn id="14175" xr3:uid="{DAE7FEBE-C7AE-4C8C-AFB1-BDA6053E5F13}" name="Column14171" dataDxfId="2396"/>
    <tableColumn id="14176" xr3:uid="{6024F466-5B01-40B9-8C14-A758E05DED75}" name="Column14172" dataDxfId="2395"/>
    <tableColumn id="14177" xr3:uid="{E2606B48-9CEB-4779-8861-F087970DDF60}" name="Column14173" dataDxfId="2394"/>
    <tableColumn id="14178" xr3:uid="{3DF454C1-5D16-4FAE-A859-7CC2635D7D98}" name="Column14174" dataDxfId="2393"/>
    <tableColumn id="14179" xr3:uid="{63EB43A5-8CA3-4A75-B069-669CB34C8731}" name="Column14175" dataDxfId="2392"/>
    <tableColumn id="14180" xr3:uid="{FD7660CC-27EF-445A-B15B-6B94A1F3E7CD}" name="Column14176" dataDxfId="2391"/>
    <tableColumn id="14181" xr3:uid="{208A4E05-F609-4565-8D7D-E6816402728C}" name="Column14177" dataDxfId="2390"/>
    <tableColumn id="14182" xr3:uid="{FBB2BA59-112B-4DCD-B410-FAED2E0D4037}" name="Column14178" dataDxfId="2389"/>
    <tableColumn id="14183" xr3:uid="{8592F13D-6482-46A5-954C-792FB75AB831}" name="Column14179" dataDxfId="2388"/>
    <tableColumn id="14184" xr3:uid="{FFCECE9D-1AE1-4B85-BD5D-0790F67C5E02}" name="Column14180" dataDxfId="2387"/>
    <tableColumn id="14185" xr3:uid="{60B70460-FFAD-42FB-A7A5-DC7990E4A100}" name="Column14181" dataDxfId="2386"/>
    <tableColumn id="14186" xr3:uid="{5A4BF3C4-0C77-4497-B81A-7F14C91D64BD}" name="Column14182" dataDxfId="2385"/>
    <tableColumn id="14187" xr3:uid="{5A981D2E-3EA9-4850-BBF0-0B7922850007}" name="Column14183" dataDxfId="2384"/>
    <tableColumn id="14188" xr3:uid="{DAA4C954-4D52-4713-9935-437E2D4EF4C2}" name="Column14184" dataDxfId="2383"/>
    <tableColumn id="14189" xr3:uid="{96AC12BF-A9FB-49B0-8890-14BCAC28C093}" name="Column14185" dataDxfId="2382"/>
    <tableColumn id="14190" xr3:uid="{EB8A8724-8CAA-45ED-A06D-6A35B24013A8}" name="Column14186" dataDxfId="2381"/>
    <tableColumn id="14191" xr3:uid="{7544246C-FEAF-4CAB-95F1-3E4242AB69C7}" name="Column14187" dataDxfId="2380"/>
    <tableColumn id="14192" xr3:uid="{DE0647E0-24E5-45E7-92E4-DEBC0B1AE2D4}" name="Column14188" dataDxfId="2379"/>
    <tableColumn id="14193" xr3:uid="{75EBAABA-0C0B-46AD-8570-A7F1592C9397}" name="Column14189" dataDxfId="2378"/>
    <tableColumn id="14194" xr3:uid="{D968BC4A-5126-4C4B-A4A5-95605E1DF3E2}" name="Column14190" dataDxfId="2377"/>
    <tableColumn id="14195" xr3:uid="{CB64C74A-458A-49B2-836C-AA12272ABEF7}" name="Column14191" dataDxfId="2376"/>
    <tableColumn id="14196" xr3:uid="{41B4E486-6777-46A2-86BB-36C0AEBDBF22}" name="Column14192" dataDxfId="2375"/>
    <tableColumn id="14197" xr3:uid="{7A6DD581-1AFE-4DD6-AE9C-365896B242E6}" name="Column14193" dataDxfId="2374"/>
    <tableColumn id="14198" xr3:uid="{E3ED2A8A-EFC2-4013-A52E-D4EF50AC570C}" name="Column14194" dataDxfId="2373"/>
    <tableColumn id="14199" xr3:uid="{96DF1A36-0E30-4EC6-B791-BB62A8992784}" name="Column14195" dataDxfId="2372"/>
    <tableColumn id="14200" xr3:uid="{C6E2386A-720E-425E-BB06-BFADEDAEA888}" name="Column14196" dataDxfId="2371"/>
    <tableColumn id="14201" xr3:uid="{55910762-BF12-4663-AF83-38B067EE17FD}" name="Column14197" dataDxfId="2370"/>
    <tableColumn id="14202" xr3:uid="{0F863FB8-B4C2-4D7B-A8F9-87A4D17F8789}" name="Column14198" dataDxfId="2369"/>
    <tableColumn id="14203" xr3:uid="{6CE0F421-FB6A-4072-8DD0-4308A1F536F0}" name="Column14199" dataDxfId="2368"/>
    <tableColumn id="14204" xr3:uid="{AB89D72B-F474-40D2-8E6D-1795D98390C6}" name="Column14200" dataDxfId="2367"/>
    <tableColumn id="14205" xr3:uid="{5265535F-11DE-43D4-9830-26DD6CCD8761}" name="Column14201" dataDxfId="2366"/>
    <tableColumn id="14206" xr3:uid="{755675E8-FBA4-4BD5-8102-A58BD3C74563}" name="Column14202" dataDxfId="2365"/>
    <tableColumn id="14207" xr3:uid="{0A574955-DFC5-4E7F-BF39-9F47B2C37E8B}" name="Column14203" dataDxfId="2364"/>
    <tableColumn id="14208" xr3:uid="{59DAAE2B-B795-47C6-8FBA-BC6808DA3A7F}" name="Column14204" dataDxfId="2363"/>
    <tableColumn id="14209" xr3:uid="{A4A3BCDB-C142-4F2A-821B-5784C7C32FB2}" name="Column14205" dataDxfId="2362"/>
    <tableColumn id="14210" xr3:uid="{140FF137-C9B3-4D6C-BAE1-61F53E84132C}" name="Column14206" dataDxfId="2361"/>
    <tableColumn id="14211" xr3:uid="{8CED3020-9AEE-4824-AF1E-6354E5F509E6}" name="Column14207" dataDxfId="2360"/>
    <tableColumn id="14212" xr3:uid="{3F4F92E8-06B5-4B1F-A34D-259B1F095F67}" name="Column14208" dataDxfId="2359"/>
    <tableColumn id="14213" xr3:uid="{6B9DBFDB-8AB8-42A7-B6F3-969945F3961A}" name="Column14209" dataDxfId="2358"/>
    <tableColumn id="14214" xr3:uid="{75256364-C77E-4DAA-88B1-7CA39F1778EB}" name="Column14210" dataDxfId="2357"/>
    <tableColumn id="14215" xr3:uid="{621EC20E-A394-4470-B793-C471E4FC177E}" name="Column14211" dataDxfId="2356"/>
    <tableColumn id="14216" xr3:uid="{0000FB2B-212F-46FB-BCDC-B1E5D01C7AC9}" name="Column14212" dataDxfId="2355"/>
    <tableColumn id="14217" xr3:uid="{A44AB3D0-104C-4A0C-9FBD-9F1455E6E692}" name="Column14213" dataDxfId="2354"/>
    <tableColumn id="14218" xr3:uid="{B6F25E24-39A4-44C4-9AC0-2C5669E5C354}" name="Column14214" dataDxfId="2353"/>
    <tableColumn id="14219" xr3:uid="{34AEF043-1B65-4375-ABA3-5ABCFBD737EA}" name="Column14215" dataDxfId="2352"/>
    <tableColumn id="14220" xr3:uid="{6F323E13-6B92-41A0-9C78-207169AC24D5}" name="Column14216" dataDxfId="2351"/>
    <tableColumn id="14221" xr3:uid="{3393DEE8-8CD1-4E05-8C85-FAA3361C1182}" name="Column14217" dataDxfId="2350"/>
    <tableColumn id="14222" xr3:uid="{594DD2D1-E014-4B5D-B35E-644B58B38244}" name="Column14218" dataDxfId="2349"/>
    <tableColumn id="14223" xr3:uid="{7E355308-391C-45C2-BA02-AC3474CFE4A7}" name="Column14219" dataDxfId="2348"/>
    <tableColumn id="14224" xr3:uid="{241327D7-F5C6-4212-849E-EAC00621D72C}" name="Column14220" dataDxfId="2347"/>
    <tableColumn id="14225" xr3:uid="{F4C85274-37D2-46BA-A64F-7A83D66B9FF4}" name="Column14221" dataDxfId="2346"/>
    <tableColumn id="14226" xr3:uid="{63240291-F94F-4A80-B86D-A1F39300003A}" name="Column14222" dataDxfId="2345"/>
    <tableColumn id="14227" xr3:uid="{E422E0EC-0B1E-42A4-A748-14898EFC230A}" name="Column14223" dataDxfId="2344"/>
    <tableColumn id="14228" xr3:uid="{78B9ACD0-BCD5-4FA4-860C-A19F5BEB3650}" name="Column14224" dataDxfId="2343"/>
    <tableColumn id="14229" xr3:uid="{164F5347-FC6F-436E-BD28-73403BDE5705}" name="Column14225" dataDxfId="2342"/>
    <tableColumn id="14230" xr3:uid="{CEFE4D97-5F26-4ACC-9E4E-9FF17C88BB34}" name="Column14226" dataDxfId="2341"/>
    <tableColumn id="14231" xr3:uid="{6D9C277D-76A3-4423-865F-D975590FF075}" name="Column14227" dataDxfId="2340"/>
    <tableColumn id="14232" xr3:uid="{625A0F99-77E2-4079-80D2-BDBF78CB7382}" name="Column14228" dataDxfId="2339"/>
    <tableColumn id="14233" xr3:uid="{5AA0E9F9-1E27-4DE4-B137-B6588BABC0F7}" name="Column14229" dataDxfId="2338"/>
    <tableColumn id="14234" xr3:uid="{674CFD59-19DF-45E2-9306-F04B1B88492A}" name="Column14230" dataDxfId="2337"/>
    <tableColumn id="14235" xr3:uid="{6AF1BDFA-E8B3-466D-A633-34E05C84F72D}" name="Column14231" dataDxfId="2336"/>
    <tableColumn id="14236" xr3:uid="{9585C679-F94D-4843-8616-BFD8C3EB1D43}" name="Column14232" dataDxfId="2335"/>
    <tableColumn id="14237" xr3:uid="{CA6AF84B-4955-4955-BB6F-6FEED4F385FB}" name="Column14233" dataDxfId="2334"/>
    <tableColumn id="14238" xr3:uid="{84A3F8AA-E3CA-4608-A9CD-1029ACD00287}" name="Column14234" dataDxfId="2333"/>
    <tableColumn id="14239" xr3:uid="{45F957B0-4303-49EF-81D5-EE2024613D4B}" name="Column14235" dataDxfId="2332"/>
    <tableColumn id="14240" xr3:uid="{A425629A-20E7-471F-A382-2F648ADE4F58}" name="Column14236" dataDxfId="2331"/>
    <tableColumn id="14241" xr3:uid="{27CFADA1-96F9-4EAA-9519-CA97C605FB9B}" name="Column14237" dataDxfId="2330"/>
    <tableColumn id="14242" xr3:uid="{C27F46F6-A64C-4B5B-9D24-9FFB5EA50096}" name="Column14238" dataDxfId="2329"/>
    <tableColumn id="14243" xr3:uid="{E21CF2AC-19CD-4102-8F0F-9DDB21882B51}" name="Column14239" dataDxfId="2328"/>
    <tableColumn id="14244" xr3:uid="{CB72E86E-A7EC-4CF1-BB72-2DE5DC109B48}" name="Column14240" dataDxfId="2327"/>
    <tableColumn id="14245" xr3:uid="{F2902188-2EDB-4F41-90D7-3C3EA671E03D}" name="Column14241" dataDxfId="2326"/>
    <tableColumn id="14246" xr3:uid="{097E439F-BE63-4D09-921F-6E1C2FBC0E44}" name="Column14242" dataDxfId="2325"/>
    <tableColumn id="14247" xr3:uid="{05F4F913-8F05-43C2-98D8-2BDA0555C02C}" name="Column14243" dataDxfId="2324"/>
    <tableColumn id="14248" xr3:uid="{A72A7FD0-78F7-4181-8BDA-C6B1E89F74E9}" name="Column14244" dataDxfId="2323"/>
    <tableColumn id="14249" xr3:uid="{092B10FA-0D4F-4B26-B1E3-96AFB75A5608}" name="Column14245" dataDxfId="2322"/>
    <tableColumn id="14250" xr3:uid="{39C77214-AD4E-4CBB-85B3-43F2A9CF11AF}" name="Column14246" dataDxfId="2321"/>
    <tableColumn id="14251" xr3:uid="{2ABFAE1F-AE15-4368-B9B7-6EC940B32A88}" name="Column14247" dataDxfId="2320"/>
    <tableColumn id="14252" xr3:uid="{38379EB7-5E25-4C12-9931-8C1AB8165C57}" name="Column14248" dataDxfId="2319"/>
    <tableColumn id="14253" xr3:uid="{04B522A4-9D5A-45EB-BB58-31942BCBE668}" name="Column14249" dataDxfId="2318"/>
    <tableColumn id="14254" xr3:uid="{74BA8365-EAB1-4A89-AC32-613ADBD3D9EB}" name="Column14250" dataDxfId="2317"/>
    <tableColumn id="14255" xr3:uid="{ED3793A8-BEB6-4631-A041-3DF3285B8D1F}" name="Column14251" dataDxfId="2316"/>
    <tableColumn id="14256" xr3:uid="{69E1A930-1698-4922-BA14-BC43FBAE800C}" name="Column14252" dataDxfId="2315"/>
    <tableColumn id="14257" xr3:uid="{44F9F4DD-F05D-4749-B1D3-81C25D7F1E1A}" name="Column14253" dataDxfId="2314"/>
    <tableColumn id="14258" xr3:uid="{90477B3F-446F-4541-B9CB-20BC4FA3BEFF}" name="Column14254" dataDxfId="2313"/>
    <tableColumn id="14259" xr3:uid="{66D418F2-B800-411C-816B-DE46C4387107}" name="Column14255" dataDxfId="2312"/>
    <tableColumn id="14260" xr3:uid="{475AB456-07EF-46CF-BB98-442171E3BAB8}" name="Column14256" dataDxfId="2311"/>
    <tableColumn id="14261" xr3:uid="{E2B1122C-A1E1-405D-AA5E-9E04FA2AD493}" name="Column14257" dataDxfId="2310"/>
    <tableColumn id="14262" xr3:uid="{7F5BEC6A-E22F-48B1-BFF1-D8B3624BC30E}" name="Column14258" dataDxfId="2309"/>
    <tableColumn id="14263" xr3:uid="{86B5A001-A7FD-4500-94BA-C7F4C5B505FB}" name="Column14259" dataDxfId="2308"/>
    <tableColumn id="14264" xr3:uid="{3DA1B305-EF2C-4657-B6C1-7616B23C484C}" name="Column14260" dataDxfId="2307"/>
    <tableColumn id="14265" xr3:uid="{3A90F904-C869-4113-A526-3E1E07D70647}" name="Column14261" dataDxfId="2306"/>
    <tableColumn id="14266" xr3:uid="{7DE6E80E-AC8A-4EB3-877D-E29D87699FD5}" name="Column14262" dataDxfId="2305"/>
    <tableColumn id="14267" xr3:uid="{FE09A34A-683E-4443-A48E-4E179BDC1C6F}" name="Column14263" dataDxfId="2304"/>
    <tableColumn id="14268" xr3:uid="{1BC30F2F-004D-4B7B-B77D-77FC31C779D9}" name="Column14264" dataDxfId="2303"/>
    <tableColumn id="14269" xr3:uid="{46BCF5C1-25C3-44FD-8ABC-64F5147CA730}" name="Column14265" dataDxfId="2302"/>
    <tableColumn id="14270" xr3:uid="{54CB77C4-D396-4E8A-BBF0-55259CA9116E}" name="Column14266" dataDxfId="2301"/>
    <tableColumn id="14271" xr3:uid="{511E47AF-5E16-40B8-99BB-3274603B7207}" name="Column14267" dataDxfId="2300"/>
    <tableColumn id="14272" xr3:uid="{807DC78E-1F15-4B89-89DC-58A4F8FAB35E}" name="Column14268" dataDxfId="2299"/>
    <tableColumn id="14273" xr3:uid="{E2B9C547-E356-498B-A4AF-6331A3D564F3}" name="Column14269" dataDxfId="2298"/>
    <tableColumn id="14274" xr3:uid="{EEE56610-1959-4901-8ACD-71D36B705449}" name="Column14270" dataDxfId="2297"/>
    <tableColumn id="14275" xr3:uid="{097F6D42-94CA-4975-8EBF-5D6A74D7608F}" name="Column14271" dataDxfId="2296"/>
    <tableColumn id="14276" xr3:uid="{A3123216-8D7D-456E-8BD2-350241619281}" name="Column14272" dataDxfId="2295"/>
    <tableColumn id="14277" xr3:uid="{8760C769-456E-40D7-81AB-9D6DF125A176}" name="Column14273" dataDxfId="2294"/>
    <tableColumn id="14278" xr3:uid="{00461F47-03C7-48BA-96F2-5BF5911840C4}" name="Column14274" dataDxfId="2293"/>
    <tableColumn id="14279" xr3:uid="{99A2A454-6517-4AE6-9315-F70817036C3D}" name="Column14275" dataDxfId="2292"/>
    <tableColumn id="14280" xr3:uid="{B846CF87-74FD-4877-ADA4-EADA0CF53D90}" name="Column14276" dataDxfId="2291"/>
    <tableColumn id="14281" xr3:uid="{4F570B45-D962-4799-AB06-929B1DEA8FA1}" name="Column14277" dataDxfId="2290"/>
    <tableColumn id="14282" xr3:uid="{6DC2C318-530E-4BA4-B6DB-216C6441809D}" name="Column14278" dataDxfId="2289"/>
    <tableColumn id="14283" xr3:uid="{22000C0F-D06A-49D1-947D-9A66EE6C6435}" name="Column14279" dataDxfId="2288"/>
    <tableColumn id="14284" xr3:uid="{753673FF-56A6-4632-BF5A-C29733F205BE}" name="Column14280" dataDxfId="2287"/>
    <tableColumn id="14285" xr3:uid="{743F5B12-1FC3-438A-9E5F-996CB3BC6E3C}" name="Column14281" dataDxfId="2286"/>
    <tableColumn id="14286" xr3:uid="{B4521907-23A1-46A8-BA50-ADDDC0CC588B}" name="Column14282" dataDxfId="2285"/>
    <tableColumn id="14287" xr3:uid="{630CA037-DB5D-4927-BD13-6F7F9B4122A3}" name="Column14283" dataDxfId="2284"/>
    <tableColumn id="14288" xr3:uid="{562D23AE-E7BC-4E65-A180-1D2E7FEEAC48}" name="Column14284" dataDxfId="2283"/>
    <tableColumn id="14289" xr3:uid="{ED6FAEEB-46CC-4065-BDA3-6AB2ED15908A}" name="Column14285" dataDxfId="2282"/>
    <tableColumn id="14290" xr3:uid="{F7371553-4ED9-4077-AAE4-3B1D9C30F0DC}" name="Column14286" dataDxfId="2281"/>
    <tableColumn id="14291" xr3:uid="{42ADFC45-533C-497E-857A-00CA45AB6996}" name="Column14287" dataDxfId="2280"/>
    <tableColumn id="14292" xr3:uid="{C8D1FA76-DD6C-49EE-A57B-2AF1EBAF99C4}" name="Column14288" dataDxfId="2279"/>
    <tableColumn id="14293" xr3:uid="{2F13C625-F8DE-437E-BC67-7F46EC6A687F}" name="Column14289" dataDxfId="2278"/>
    <tableColumn id="14294" xr3:uid="{797DEB5C-02A5-4DDE-8E26-67D9EE703D90}" name="Column14290" dataDxfId="2277"/>
    <tableColumn id="14295" xr3:uid="{3916EBEB-FCBD-4BCF-A1C3-2A559A196904}" name="Column14291" dataDxfId="2276"/>
    <tableColumn id="14296" xr3:uid="{C6EF612F-8DB5-47FE-B689-C0A242DE1F4A}" name="Column14292" dataDxfId="2275"/>
    <tableColumn id="14297" xr3:uid="{A8FC7BDA-6F22-4A03-812B-3C16498A853A}" name="Column14293" dataDxfId="2274"/>
    <tableColumn id="14298" xr3:uid="{6C709197-C9F8-4664-AB1E-7724E91A293C}" name="Column14294" dataDxfId="2273"/>
    <tableColumn id="14299" xr3:uid="{01632021-3F02-4695-BEA4-C9BAFAEA9EE3}" name="Column14295" dataDxfId="2272"/>
    <tableColumn id="14300" xr3:uid="{ED208AE3-51E0-4E27-B236-889A78013EE5}" name="Column14296" dataDxfId="2271"/>
    <tableColumn id="14301" xr3:uid="{38E926CC-7860-46EC-8D48-34FA756FF72C}" name="Column14297" dataDxfId="2270"/>
    <tableColumn id="14302" xr3:uid="{81E343A1-83E1-43B9-86E6-313F7C04F259}" name="Column14298" dataDxfId="2269"/>
    <tableColumn id="14303" xr3:uid="{82C4ABE8-D463-4C81-98FD-257853E10354}" name="Column14299" dataDxfId="2268"/>
    <tableColumn id="14304" xr3:uid="{6B705F12-F7D3-48C0-B9CE-A68EAE399CD7}" name="Column14300" dataDxfId="2267"/>
    <tableColumn id="14305" xr3:uid="{8EFF2E51-B8D6-401A-BC8C-5CEE46C79D74}" name="Column14301" dataDxfId="2266"/>
    <tableColumn id="14306" xr3:uid="{10DEDDF7-C863-4F63-AA8D-82DEC3AA65E1}" name="Column14302" dataDxfId="2265"/>
    <tableColumn id="14307" xr3:uid="{8B8DE593-C837-4872-B142-DB86C5D20F9A}" name="Column14303" dataDxfId="2264"/>
    <tableColumn id="14308" xr3:uid="{6C6CE3CE-3D5D-427E-B892-7433BA62D49D}" name="Column14304" dataDxfId="2263"/>
    <tableColumn id="14309" xr3:uid="{481786B5-1687-4F39-A83D-BE41AD4514ED}" name="Column14305" dataDxfId="2262"/>
    <tableColumn id="14310" xr3:uid="{57F199E7-69A3-4489-BC43-72A8ABFA07B7}" name="Column14306" dataDxfId="2261"/>
    <tableColumn id="14311" xr3:uid="{1144D5B7-C30F-480F-B4EA-8EE4CBC07322}" name="Column14307" dataDxfId="2260"/>
    <tableColumn id="14312" xr3:uid="{C2297A92-FCF3-46E9-A40F-DFB1A8847AFC}" name="Column14308" dataDxfId="2259"/>
    <tableColumn id="14313" xr3:uid="{75200F49-EA18-4B5E-B26A-32880E50505F}" name="Column14309" dataDxfId="2258"/>
    <tableColumn id="14314" xr3:uid="{B8CED3C6-2828-498B-B6A3-BFF5BDA9EF24}" name="Column14310" dataDxfId="2257"/>
    <tableColumn id="14315" xr3:uid="{E467C4A7-F7CC-4580-AD5D-DB7BF7B8C52D}" name="Column14311" dataDxfId="2256"/>
    <tableColumn id="14316" xr3:uid="{292EBBCF-CCAE-4D5A-978B-E20E9D724C96}" name="Column14312" dataDxfId="2255"/>
    <tableColumn id="14317" xr3:uid="{3E284F65-CFBD-4B3F-A336-99CC5F24360D}" name="Column14313" dataDxfId="2254"/>
    <tableColumn id="14318" xr3:uid="{ACA6DC8D-16B0-45F2-8CF0-D4EF6E29A9A3}" name="Column14314" dataDxfId="2253"/>
    <tableColumn id="14319" xr3:uid="{66ABA9BC-32E8-4BBB-B325-52B2B8BF363A}" name="Column14315" dataDxfId="2252"/>
    <tableColumn id="14320" xr3:uid="{EA4CEDFC-A3BC-46FF-AFDD-BF6C28034879}" name="Column14316" dataDxfId="2251"/>
    <tableColumn id="14321" xr3:uid="{FA8E15BA-4FDB-443F-9B5C-D7FD46105250}" name="Column14317" dataDxfId="2250"/>
    <tableColumn id="14322" xr3:uid="{6B50F761-ADEB-4136-A83E-C1BC2FFC4568}" name="Column14318" dataDxfId="2249"/>
    <tableColumn id="14323" xr3:uid="{70533ADD-A40A-4AC8-BF81-723C07B2E244}" name="Column14319" dataDxfId="2248"/>
    <tableColumn id="14324" xr3:uid="{F85A9B14-3883-4280-9E3A-4DC7122265B3}" name="Column14320" dataDxfId="2247"/>
    <tableColumn id="14325" xr3:uid="{18CF01E8-D4D2-4234-8A7D-415B6AF40499}" name="Column14321" dataDxfId="2246"/>
    <tableColumn id="14326" xr3:uid="{54A837B2-5B5B-4692-8CD4-A32D7F2F9A38}" name="Column14322" dataDxfId="2245"/>
    <tableColumn id="14327" xr3:uid="{6377995F-0030-433B-8202-9649A4C108B2}" name="Column14323" dataDxfId="2244"/>
    <tableColumn id="14328" xr3:uid="{8AF24DFF-5932-4B30-B3CD-39E9935A4E6B}" name="Column14324" dataDxfId="2243"/>
    <tableColumn id="14329" xr3:uid="{61008102-7A0C-4ACC-87DA-1E4EBF93CAC4}" name="Column14325" dataDxfId="2242"/>
    <tableColumn id="14330" xr3:uid="{2ACC5252-4DB7-493B-8CAD-1DAC2AC561CD}" name="Column14326" dataDxfId="2241"/>
    <tableColumn id="14331" xr3:uid="{72A7AEE9-06BD-4882-88A5-7B89C873ED31}" name="Column14327" dataDxfId="2240"/>
    <tableColumn id="14332" xr3:uid="{135FFCB4-9845-4DF7-9743-EB123942713E}" name="Column14328" dataDxfId="2239"/>
    <tableColumn id="14333" xr3:uid="{D5BE259A-F774-4EF8-967F-4850E311ED4A}" name="Column14329" dataDxfId="2238"/>
    <tableColumn id="14334" xr3:uid="{E5E89DC4-949C-4923-8D58-BFBBD2CD05C2}" name="Column14330" dataDxfId="2237"/>
    <tableColumn id="14335" xr3:uid="{D540529C-A475-43A5-AA37-C30163B45C72}" name="Column14331" dataDxfId="2236"/>
    <tableColumn id="14336" xr3:uid="{1A0C9809-87A5-42AA-8875-2037FAE86E30}" name="Column14332" dataDxfId="2235"/>
    <tableColumn id="14337" xr3:uid="{8BA11462-0893-436C-BD49-31142CCA7F77}" name="Column14333" dataDxfId="2234"/>
    <tableColumn id="14338" xr3:uid="{C1E5D854-113F-4EC1-A252-7E8CBF032C22}" name="Column14334" dataDxfId="2233"/>
    <tableColumn id="14339" xr3:uid="{05AA7DA9-521A-4931-B5E7-B46411A5F5A6}" name="Column14335" dataDxfId="2232"/>
    <tableColumn id="14340" xr3:uid="{71A3EE7E-C595-47A9-A016-40E66749CF0D}" name="Column14336" dataDxfId="2231"/>
    <tableColumn id="14341" xr3:uid="{E233C22D-65AB-43D1-B01E-E2D33F90FC90}" name="Column14337" dataDxfId="2230"/>
    <tableColumn id="14342" xr3:uid="{41F7FCC6-907C-47B0-86C1-77177EC2089B}" name="Column14338" dataDxfId="2229"/>
    <tableColumn id="14343" xr3:uid="{71EFDBEF-F02C-4CDA-95F8-001DFACBC740}" name="Column14339" dataDxfId="2228"/>
    <tableColumn id="14344" xr3:uid="{D37D16B2-C7F0-4DA5-8343-038AA9C2C125}" name="Column14340" dataDxfId="2227"/>
    <tableColumn id="14345" xr3:uid="{C0726BEE-FE06-4A30-BA6D-2F8A6CA69A8E}" name="Column14341" dataDxfId="2226"/>
    <tableColumn id="14346" xr3:uid="{D7F6C638-CC17-491E-A14D-40A8588FBF64}" name="Column14342" dataDxfId="2225"/>
    <tableColumn id="14347" xr3:uid="{290F223B-BB9C-4EC3-B7EB-AADA57F57FDF}" name="Column14343" dataDxfId="2224"/>
    <tableColumn id="14348" xr3:uid="{005EC07E-333F-4126-9250-E340EEBECAF6}" name="Column14344" dataDxfId="2223"/>
    <tableColumn id="14349" xr3:uid="{AC70A0DF-744A-419A-974D-AC8C75161679}" name="Column14345" dataDxfId="2222"/>
    <tableColumn id="14350" xr3:uid="{DE9DBBF7-D0BD-473F-96B2-3B76A03FF234}" name="Column14346" dataDxfId="2221"/>
    <tableColumn id="14351" xr3:uid="{58FE8E73-203E-475B-9448-7A7F3B926E40}" name="Column14347" dataDxfId="2220"/>
    <tableColumn id="14352" xr3:uid="{746ECEED-AAB2-414B-A16F-DE97E4C6A757}" name="Column14348" dataDxfId="2219"/>
    <tableColumn id="14353" xr3:uid="{560F2AA9-4E25-4FCB-9253-56CB2C66A989}" name="Column14349" dataDxfId="2218"/>
    <tableColumn id="14354" xr3:uid="{DD8A7CDE-6881-44D1-B202-528496EC1FB4}" name="Column14350" dataDxfId="2217"/>
    <tableColumn id="14355" xr3:uid="{32526E23-C6AB-49ED-A147-0C22382CEC63}" name="Column14351" dataDxfId="2216"/>
    <tableColumn id="14356" xr3:uid="{CAB81F97-1B75-464B-ACC3-C0CF2E3F847A}" name="Column14352" dataDxfId="2215"/>
    <tableColumn id="14357" xr3:uid="{34E81564-27BB-43CB-A6E3-E981ACBFD93F}" name="Column14353" dataDxfId="2214"/>
    <tableColumn id="14358" xr3:uid="{2C24E764-697D-4913-B5D3-9DFC3EE217D2}" name="Column14354" dataDxfId="2213"/>
    <tableColumn id="14359" xr3:uid="{9CDF88AD-1C3C-47C7-9424-0DFEF2A6FB4D}" name="Column14355" dataDxfId="2212"/>
    <tableColumn id="14360" xr3:uid="{9FBC5E29-C29F-4ABF-AB1B-C60AC51BD30C}" name="Column14356" dataDxfId="2211"/>
    <tableColumn id="14361" xr3:uid="{7877EE7D-01B5-4B28-9761-080B7C184F5E}" name="Column14357" dataDxfId="2210"/>
    <tableColumn id="14362" xr3:uid="{87E7344B-1AE3-4AD1-870F-39C98AEF515D}" name="Column14358" dataDxfId="2209"/>
    <tableColumn id="14363" xr3:uid="{1C2CBF2E-25C5-47FB-AA04-8B985D342311}" name="Column14359" dataDxfId="2208"/>
    <tableColumn id="14364" xr3:uid="{02C7774B-776F-452C-B29A-922AA009976F}" name="Column14360" dataDxfId="2207"/>
    <tableColumn id="14365" xr3:uid="{D7BF148D-3DD1-4969-AB93-23FCE1F6ABA1}" name="Column14361" dataDxfId="2206"/>
    <tableColumn id="14366" xr3:uid="{BD716394-4E05-464F-95AE-4C79DDA60C7F}" name="Column14362" dataDxfId="2205"/>
    <tableColumn id="14367" xr3:uid="{F256ADC0-87B1-4BA7-AC4F-66A0C4EEA8D6}" name="Column14363" dataDxfId="2204"/>
    <tableColumn id="14368" xr3:uid="{55A59C06-45A1-4FF7-8F73-A707F3C839AE}" name="Column14364" dataDxfId="2203"/>
    <tableColumn id="14369" xr3:uid="{669E83EB-A77B-42AC-8601-3D58A9AD6CC1}" name="Column14365" dataDxfId="2202"/>
    <tableColumn id="14370" xr3:uid="{8237DA9C-EDBA-4969-8604-EFE094BE25E9}" name="Column14366" dataDxfId="2201"/>
    <tableColumn id="14371" xr3:uid="{7F20A001-8619-4667-9A58-BD3CC0504D47}" name="Column14367" dataDxfId="2200"/>
    <tableColumn id="14372" xr3:uid="{FE7F3CC3-C7B3-401A-9321-F6FBE7C5AFAD}" name="Column14368" dataDxfId="2199"/>
    <tableColumn id="14373" xr3:uid="{2C66E67F-C64C-44F5-B980-DA18B12E3088}" name="Column14369" dataDxfId="2198"/>
    <tableColumn id="14374" xr3:uid="{717D479F-15F5-4812-A42B-EBA60587B122}" name="Column14370" dataDxfId="2197"/>
    <tableColumn id="14375" xr3:uid="{5D421C46-C6E6-4812-BC31-937139FD6DEA}" name="Column14371" dataDxfId="2196"/>
    <tableColumn id="14376" xr3:uid="{2929738C-0726-415C-B065-CDD79153FA63}" name="Column14372" dataDxfId="2195"/>
    <tableColumn id="14377" xr3:uid="{1BE8B6B4-C11C-4665-817C-953C0D732CA4}" name="Column14373" dataDxfId="2194"/>
    <tableColumn id="14378" xr3:uid="{7854B728-C04C-40CD-9817-C1EEA7F1555A}" name="Column14374" dataDxfId="2193"/>
    <tableColumn id="14379" xr3:uid="{DC97E173-5BA5-4544-B0D2-388CC597E248}" name="Column14375" dataDxfId="2192"/>
    <tableColumn id="14380" xr3:uid="{67853D0B-03B2-4437-BE8B-AEF9DE429D71}" name="Column14376" dataDxfId="2191"/>
    <tableColumn id="14381" xr3:uid="{C5A28EFE-B3D4-491A-AF16-805DD59D9065}" name="Column14377" dataDxfId="2190"/>
    <tableColumn id="14382" xr3:uid="{58FC5951-E14B-4BAD-85B0-09DA725B9ABD}" name="Column14378" dataDxfId="2189"/>
    <tableColumn id="14383" xr3:uid="{52ABD53A-E035-4DB1-A5F4-9650EEC66BF0}" name="Column14379" dataDxfId="2188"/>
    <tableColumn id="14384" xr3:uid="{54C56302-4E38-4FA1-AE6B-F33B0F928F3E}" name="Column14380" dataDxfId="2187"/>
    <tableColumn id="14385" xr3:uid="{EEF0DC24-184C-42EE-AC02-FA8F6BD299C4}" name="Column14381" dataDxfId="2186"/>
    <tableColumn id="14386" xr3:uid="{EB51BA75-12A3-483E-B71E-696C12986D8C}" name="Column14382" dataDxfId="2185"/>
    <tableColumn id="14387" xr3:uid="{1BE0EE70-C40E-4291-AF73-162DE3E433BA}" name="Column14383" dataDxfId="2184"/>
    <tableColumn id="14388" xr3:uid="{9CBC9F92-717A-4F50-AD86-997CF7852E03}" name="Column14384" dataDxfId="2183"/>
    <tableColumn id="14389" xr3:uid="{EB834055-014E-4EF9-BBBA-3C8C2FF42D27}" name="Column14385" dataDxfId="2182"/>
    <tableColumn id="14390" xr3:uid="{E11A3B9C-E200-4D67-98E9-64DA11F5C9F4}" name="Column14386" dataDxfId="2181"/>
    <tableColumn id="14391" xr3:uid="{1D11932B-58A6-47FB-811B-7CDE1D4A021C}" name="Column14387" dataDxfId="2180"/>
    <tableColumn id="14392" xr3:uid="{4407EFFB-4FD3-47DB-AFE8-FBEFA32BDB8E}" name="Column14388" dataDxfId="2179"/>
    <tableColumn id="14393" xr3:uid="{AFE9E18E-5EE0-4689-BACF-A6822B389675}" name="Column14389" dataDxfId="2178"/>
    <tableColumn id="14394" xr3:uid="{ADE5A5CE-3C19-4766-9D87-CF0F93EE732C}" name="Column14390" dataDxfId="2177"/>
    <tableColumn id="14395" xr3:uid="{7C573625-BD68-434E-AA0D-F9B5595CF848}" name="Column14391" dataDxfId="2176"/>
    <tableColumn id="14396" xr3:uid="{8635E838-6BE6-4585-B1B3-FFF6236129A5}" name="Column14392" dataDxfId="2175"/>
    <tableColumn id="14397" xr3:uid="{BB813F20-1C68-42BD-BC12-96B6280F999C}" name="Column14393" dataDxfId="2174"/>
    <tableColumn id="14398" xr3:uid="{EC77A4A2-F93E-4B40-A745-0CAB6650192E}" name="Column14394" dataDxfId="2173"/>
    <tableColumn id="14399" xr3:uid="{984EB3B3-D709-4B2A-BDF3-6E825A1D2476}" name="Column14395" dataDxfId="2172"/>
    <tableColumn id="14400" xr3:uid="{2688FF5E-E323-4FBA-82AA-627531B786C6}" name="Column14396" dataDxfId="2171"/>
    <tableColumn id="14401" xr3:uid="{BE94E87B-1AEF-4A0C-962C-FB2300365FF2}" name="Column14397" dataDxfId="2170"/>
    <tableColumn id="14402" xr3:uid="{54840DDB-40BF-4089-BC39-E6D75E43B515}" name="Column14398" dataDxfId="2169"/>
    <tableColumn id="14403" xr3:uid="{EBB83136-B75C-41B1-B3D0-DCAF6430FB0C}" name="Column14399" dataDxfId="2168"/>
    <tableColumn id="14404" xr3:uid="{5A9ACBF9-7603-4927-A234-C2DB7C5B3314}" name="Column14400" dataDxfId="2167"/>
    <tableColumn id="14405" xr3:uid="{CC8A1DAE-C018-41FD-9E12-EC0C2A32091A}" name="Column14401" dataDxfId="2166"/>
    <tableColumn id="14406" xr3:uid="{0D6F0369-FF11-4B00-9A71-7B4F76269278}" name="Column14402" dataDxfId="2165"/>
    <tableColumn id="14407" xr3:uid="{F2EA2285-22CE-4332-BCEE-4CF824AF1774}" name="Column14403" dataDxfId="2164"/>
    <tableColumn id="14408" xr3:uid="{5E99CAAC-7084-4EE0-82FB-A5C91B0BE3C0}" name="Column14404" dataDxfId="2163"/>
    <tableColumn id="14409" xr3:uid="{4828E009-9164-4623-9390-03BEE13D275B}" name="Column14405" dataDxfId="2162"/>
    <tableColumn id="14410" xr3:uid="{6774C59A-9657-4984-9AEE-DBFD6ED04E3C}" name="Column14406" dataDxfId="2161"/>
    <tableColumn id="14411" xr3:uid="{D9A21AD6-0F9C-4724-B6E4-739A7A503A57}" name="Column14407" dataDxfId="2160"/>
    <tableColumn id="14412" xr3:uid="{5E97A2AE-16D0-4994-B13D-00A00D3AAA45}" name="Column14408" dataDxfId="2159"/>
    <tableColumn id="14413" xr3:uid="{FBA27155-BCD7-4282-BBD0-ED3CD323D68F}" name="Column14409" dataDxfId="2158"/>
    <tableColumn id="14414" xr3:uid="{B68BF5D5-173F-48D7-B78A-E84655D612A1}" name="Column14410" dataDxfId="2157"/>
    <tableColumn id="14415" xr3:uid="{7FA312E2-109A-460F-84B7-F9B5B30F0AA9}" name="Column14411" dataDxfId="2156"/>
    <tableColumn id="14416" xr3:uid="{619A06AE-0A70-4C50-8261-3F5EEAD3EF3D}" name="Column14412" dataDxfId="2155"/>
    <tableColumn id="14417" xr3:uid="{CBDBD9F9-1DBA-413F-9632-518CB0AC15AA}" name="Column14413" dataDxfId="2154"/>
    <tableColumn id="14418" xr3:uid="{25A871E2-3C48-404B-AB65-7301FAAC09E2}" name="Column14414" dataDxfId="2153"/>
    <tableColumn id="14419" xr3:uid="{66346D93-AC2F-4480-B698-300C83134200}" name="Column14415" dataDxfId="2152"/>
    <tableColumn id="14420" xr3:uid="{975FF973-1244-411F-BFFA-010C99C4D5BE}" name="Column14416" dataDxfId="2151"/>
    <tableColumn id="14421" xr3:uid="{99DCA4B1-919F-4792-A9ED-40680F1C3D04}" name="Column14417" dataDxfId="2150"/>
    <tableColumn id="14422" xr3:uid="{2FC6176E-F027-42A6-94AA-1A7430E36436}" name="Column14418" dataDxfId="2149"/>
    <tableColumn id="14423" xr3:uid="{448208B2-2971-4485-BBE8-88532A52F5C6}" name="Column14419" dataDxfId="2148"/>
    <tableColumn id="14424" xr3:uid="{5586E403-1367-487D-9A0F-69D1E547D786}" name="Column14420" dataDxfId="2147"/>
    <tableColumn id="14425" xr3:uid="{BF0759D2-6912-4905-B62C-D2640CF2FF2B}" name="Column14421" dataDxfId="2146"/>
    <tableColumn id="14426" xr3:uid="{3E9E6B1F-FD9C-439A-870A-0096549C17F5}" name="Column14422" dataDxfId="2145"/>
    <tableColumn id="14427" xr3:uid="{1586720A-C6E7-4876-89C3-B174531B31C9}" name="Column14423" dataDxfId="2144"/>
    <tableColumn id="14428" xr3:uid="{419FF005-1284-45E4-A41A-88D6042E626F}" name="Column14424" dataDxfId="2143"/>
    <tableColumn id="14429" xr3:uid="{F997819A-81FE-47FD-869C-24D5317642F2}" name="Column14425" dataDxfId="2142"/>
    <tableColumn id="14430" xr3:uid="{00BA8167-8E4D-4FE8-B657-A03A5090695C}" name="Column14426" dataDxfId="2141"/>
    <tableColumn id="14431" xr3:uid="{9D0B06C2-BC64-48DB-8BEE-D3481AB26D79}" name="Column14427" dataDxfId="2140"/>
    <tableColumn id="14432" xr3:uid="{AAFDE74B-7F1E-474A-9F08-7E84F41C0FDF}" name="Column14428" dataDxfId="2139"/>
    <tableColumn id="14433" xr3:uid="{080D5F1E-FCD9-4E87-8054-7766DA32601E}" name="Column14429" dataDxfId="2138"/>
    <tableColumn id="14434" xr3:uid="{9F55F658-25F5-47ED-9B82-A2EAA85D70C0}" name="Column14430" dataDxfId="2137"/>
    <tableColumn id="14435" xr3:uid="{D2351C21-87DC-43B0-B69E-015600BE6971}" name="Column14431" dataDxfId="2136"/>
    <tableColumn id="14436" xr3:uid="{4114651D-6E02-4B10-941A-003858617570}" name="Column14432" dataDxfId="2135"/>
    <tableColumn id="14437" xr3:uid="{EF5FCDB7-420E-4694-B841-7E7E2C32735D}" name="Column14433" dataDxfId="2134"/>
    <tableColumn id="14438" xr3:uid="{76184240-3EC1-467F-8949-888E20D753F5}" name="Column14434" dataDxfId="2133"/>
    <tableColumn id="14439" xr3:uid="{1D38DFBD-2668-4BBC-8F5D-2CBC543A8C93}" name="Column14435" dataDxfId="2132"/>
    <tableColumn id="14440" xr3:uid="{365355C7-D796-4BF2-985E-A536258E1865}" name="Column14436" dataDxfId="2131"/>
    <tableColumn id="14441" xr3:uid="{A7F254B9-D5DC-4362-9097-66B02CCE0EEE}" name="Column14437" dataDxfId="2130"/>
    <tableColumn id="14442" xr3:uid="{589C163D-F985-456C-96CB-DAC3B2E5C3E5}" name="Column14438" dataDxfId="2129"/>
    <tableColumn id="14443" xr3:uid="{5859E1A2-84CF-4756-83CB-FAA22BE055E9}" name="Column14439" dataDxfId="2128"/>
    <tableColumn id="14444" xr3:uid="{21F3CAAA-DCAC-45DF-BCE5-B84034011D76}" name="Column14440" dataDxfId="2127"/>
    <tableColumn id="14445" xr3:uid="{10C0D0EF-9A0A-4AB9-BCC6-1068F6E83F5C}" name="Column14441" dataDxfId="2126"/>
    <tableColumn id="14446" xr3:uid="{601C24E3-83EC-4619-829D-938326F65E0B}" name="Column14442" dataDxfId="2125"/>
    <tableColumn id="14447" xr3:uid="{55179258-233A-4EDA-A76A-95A6D949C104}" name="Column14443" dataDxfId="2124"/>
    <tableColumn id="14448" xr3:uid="{7B3FC926-BBD0-49F1-8F6F-76D090C9266E}" name="Column14444" dataDxfId="2123"/>
    <tableColumn id="14449" xr3:uid="{B5124DE8-35DF-45D5-BA21-7367257F4610}" name="Column14445" dataDxfId="2122"/>
    <tableColumn id="14450" xr3:uid="{7C1DEC28-7E2D-4E3C-BB32-7D34BC92906E}" name="Column14446" dataDxfId="2121"/>
    <tableColumn id="14451" xr3:uid="{7EA6E9DE-55AD-4801-98EF-2BA70D8F42AE}" name="Column14447" dataDxfId="2120"/>
    <tableColumn id="14452" xr3:uid="{DA7803ED-8527-4545-92F5-35C5BB20320F}" name="Column14448" dataDxfId="2119"/>
    <tableColumn id="14453" xr3:uid="{A60288B7-7BA7-4044-BE9C-C25FBC1B02F9}" name="Column14449" dataDxfId="2118"/>
    <tableColumn id="14454" xr3:uid="{85DC9544-E1DA-49CB-B3A3-A5912CE033B9}" name="Column14450" dataDxfId="2117"/>
    <tableColumn id="14455" xr3:uid="{6E254B03-44ED-4F79-B245-3EEEC639EEE6}" name="Column14451" dataDxfId="2116"/>
    <tableColumn id="14456" xr3:uid="{59D53964-8D28-4FE0-BF2F-70F86F1F6DA5}" name="Column14452" dataDxfId="2115"/>
    <tableColumn id="14457" xr3:uid="{3FEE9833-FE73-4D0E-A962-13DB3B8243A9}" name="Column14453" dataDxfId="2114"/>
    <tableColumn id="14458" xr3:uid="{8FA53A6C-B373-4615-A9D7-1095FE27A57D}" name="Column14454" dataDxfId="2113"/>
    <tableColumn id="14459" xr3:uid="{A216225C-C497-444B-8ED5-B4FB59655A1B}" name="Column14455" dataDxfId="2112"/>
    <tableColumn id="14460" xr3:uid="{8D93479E-AB91-4DAE-A63A-C6C9BF05C2EF}" name="Column14456" dataDxfId="2111"/>
    <tableColumn id="14461" xr3:uid="{CE21AF7D-AC51-4691-9275-554D5DF01D7F}" name="Column14457" dataDxfId="2110"/>
    <tableColumn id="14462" xr3:uid="{120DE517-0907-4A44-A761-D9269E5FC666}" name="Column14458" dataDxfId="2109"/>
    <tableColumn id="14463" xr3:uid="{2036E061-D068-4FB8-93A5-AFE84CF1B4C3}" name="Column14459" dataDxfId="2108"/>
    <tableColumn id="14464" xr3:uid="{8C34386B-FBD4-4875-BCF4-3E3A886073FA}" name="Column14460" dataDxfId="2107"/>
    <tableColumn id="14465" xr3:uid="{6DB8614A-3C22-49D8-BC5E-BDE62EF786AE}" name="Column14461" dataDxfId="2106"/>
    <tableColumn id="14466" xr3:uid="{0B7A4ACC-A9DF-4EE1-A0BC-6C50ADC0DA58}" name="Column14462" dataDxfId="2105"/>
    <tableColumn id="14467" xr3:uid="{658AB979-9EA0-49C7-BD27-2AE6FA7FB7D7}" name="Column14463" dataDxfId="2104"/>
    <tableColumn id="14468" xr3:uid="{E4F5D616-121F-4CA7-9384-0EB0CB9E5A52}" name="Column14464" dataDxfId="2103"/>
    <tableColumn id="14469" xr3:uid="{B12F9A56-88E4-4E03-9A09-76D04170F75C}" name="Column14465" dataDxfId="2102"/>
    <tableColumn id="14470" xr3:uid="{BF6CE537-5A49-4BD2-8860-954AF2F04806}" name="Column14466" dataDxfId="2101"/>
    <tableColumn id="14471" xr3:uid="{3B3385BE-D543-43F5-BDF3-928B7F07A8B6}" name="Column14467" dataDxfId="2100"/>
    <tableColumn id="14472" xr3:uid="{C052EEDF-5428-44CE-8CCB-40225B153BA1}" name="Column14468" dataDxfId="2099"/>
    <tableColumn id="14473" xr3:uid="{BEE3FD3C-3CDA-4926-8D1B-7AEC4361F554}" name="Column14469" dataDxfId="2098"/>
    <tableColumn id="14474" xr3:uid="{441B7839-B434-4FFD-B812-859BC35710BD}" name="Column14470" dataDxfId="2097"/>
    <tableColumn id="14475" xr3:uid="{09083CB2-F23E-4E6C-AC64-68E7ED9AA8FF}" name="Column14471" dataDxfId="2096"/>
    <tableColumn id="14476" xr3:uid="{BF963509-37CB-4269-8408-111BCE6B4628}" name="Column14472" dataDxfId="2095"/>
    <tableColumn id="14477" xr3:uid="{A274AEFF-345E-4422-9598-B433718BB78A}" name="Column14473" dataDxfId="2094"/>
    <tableColumn id="14478" xr3:uid="{BF18BC31-FCC3-4111-80B2-1796E9A0751B}" name="Column14474" dataDxfId="2093"/>
    <tableColumn id="14479" xr3:uid="{D3E87E98-B3D9-4C0A-9B83-66E2AE2A5F62}" name="Column14475" dataDxfId="2092"/>
    <tableColumn id="14480" xr3:uid="{3E3D0F4A-3AFE-4A4F-8486-ABBDE662E629}" name="Column14476" dataDxfId="2091"/>
    <tableColumn id="14481" xr3:uid="{219818DD-5988-4E2C-A37D-3CEA5A3B0A6C}" name="Column14477" dataDxfId="2090"/>
    <tableColumn id="14482" xr3:uid="{41DEC594-5ED4-479B-81C2-FF9E1541D3B6}" name="Column14478" dataDxfId="2089"/>
    <tableColumn id="14483" xr3:uid="{C0540B18-432A-4635-BFBD-9CE69CF17E3D}" name="Column14479" dataDxfId="2088"/>
    <tableColumn id="14484" xr3:uid="{16D1B56A-8203-4619-BB70-A81D552A7F63}" name="Column14480" dataDxfId="2087"/>
    <tableColumn id="14485" xr3:uid="{67D6BDFF-3915-4075-8AF1-FE6075266B59}" name="Column14481" dataDxfId="2086"/>
    <tableColumn id="14486" xr3:uid="{AC4F8267-7AC0-49BB-B6E0-7B1AB5EB3B8E}" name="Column14482" dataDxfId="2085"/>
    <tableColumn id="14487" xr3:uid="{5EA1093A-2976-403F-AE31-7C0394DF39B3}" name="Column14483" dataDxfId="2084"/>
    <tableColumn id="14488" xr3:uid="{568C66E1-3B6C-439A-ABB9-3CA821DDAA2F}" name="Column14484" dataDxfId="2083"/>
    <tableColumn id="14489" xr3:uid="{926CC4D1-E966-49B5-B93E-5890A7ED5BBC}" name="Column14485" dataDxfId="2082"/>
    <tableColumn id="14490" xr3:uid="{167750B1-A528-455F-BB86-167241B57522}" name="Column14486" dataDxfId="2081"/>
    <tableColumn id="14491" xr3:uid="{B856A836-FBEC-4F32-8EB0-4B912B35CDF1}" name="Column14487" dataDxfId="2080"/>
    <tableColumn id="14492" xr3:uid="{44CB17D6-D248-4AFD-8D33-9D2E3BB7A9B1}" name="Column14488" dataDxfId="2079"/>
    <tableColumn id="14493" xr3:uid="{C0FBCB8C-E0F4-43C6-8EA3-D63A97B429F2}" name="Column14489" dataDxfId="2078"/>
    <tableColumn id="14494" xr3:uid="{B2184B51-F5E9-40BE-83AF-59A6FC9B068B}" name="Column14490" dataDxfId="2077"/>
    <tableColumn id="14495" xr3:uid="{04D56CE4-6D84-47EE-92D5-D25AAED36894}" name="Column14491" dataDxfId="2076"/>
    <tableColumn id="14496" xr3:uid="{E56442D2-77A9-4550-8E5C-9CFB2CA1052A}" name="Column14492" dataDxfId="2075"/>
    <tableColumn id="14497" xr3:uid="{C62F029D-9616-4CB7-9106-BEBE24C44DE6}" name="Column14493" dataDxfId="2074"/>
    <tableColumn id="14498" xr3:uid="{72F20342-1A22-4476-93FA-94DF6D545E66}" name="Column14494" dataDxfId="2073"/>
    <tableColumn id="14499" xr3:uid="{EC2147B2-064D-4E55-AF76-3362C64534B4}" name="Column14495" dataDxfId="2072"/>
    <tableColumn id="14500" xr3:uid="{A500BBA2-46D9-49EA-A87C-7A1B3C990512}" name="Column14496" dataDxfId="2071"/>
    <tableColumn id="14501" xr3:uid="{51529E16-F4FC-4283-A5CD-B355A9C675A2}" name="Column14497" dataDxfId="2070"/>
    <tableColumn id="14502" xr3:uid="{222B9F15-E4DA-41D0-96D5-14DB9E568B7E}" name="Column14498" dataDxfId="2069"/>
    <tableColumn id="14503" xr3:uid="{BA6A7094-FEB3-4EEB-AE0D-D2A3944C60A2}" name="Column14499" dataDxfId="2068"/>
    <tableColumn id="14504" xr3:uid="{A560B9E3-693E-4DCD-AF04-3818FDDB7067}" name="Column14500" dataDxfId="2067"/>
    <tableColumn id="14505" xr3:uid="{4571F0F4-1730-481A-A7EE-86EDAE563DB1}" name="Column14501" dataDxfId="2066"/>
    <tableColumn id="14506" xr3:uid="{CAB9BB78-7D4E-4D7F-862B-CF128D558BA8}" name="Column14502" dataDxfId="2065"/>
    <tableColumn id="14507" xr3:uid="{4A2CC62C-3F8C-410B-9EDC-4D269EFBA420}" name="Column14503" dataDxfId="2064"/>
    <tableColumn id="14508" xr3:uid="{2381A23C-AA12-4458-92C7-30C608C7EFAE}" name="Column14504" dataDxfId="2063"/>
    <tableColumn id="14509" xr3:uid="{BCDBD6B1-EB9D-4A34-B58F-9101410ED587}" name="Column14505" dataDxfId="2062"/>
    <tableColumn id="14510" xr3:uid="{35EC36BF-E2B1-4AD8-AC1A-7873D3D6527C}" name="Column14506" dataDxfId="2061"/>
    <tableColumn id="14511" xr3:uid="{0F776C68-E3ED-4A8A-92E3-F28DC1B72520}" name="Column14507" dataDxfId="2060"/>
    <tableColumn id="14512" xr3:uid="{236CD33D-5F5D-4A33-90C3-CB7B60BBADC3}" name="Column14508" dataDxfId="2059"/>
    <tableColumn id="14513" xr3:uid="{65F02B30-F7D5-4F74-8E8E-862EAF762AAE}" name="Column14509" dataDxfId="2058"/>
    <tableColumn id="14514" xr3:uid="{3CCC1BEC-2467-49A1-851B-76910D02EA00}" name="Column14510" dataDxfId="2057"/>
    <tableColumn id="14515" xr3:uid="{E925651C-30B6-43F2-8EB4-BBF89AF0B3A0}" name="Column14511" dataDxfId="2056"/>
    <tableColumn id="14516" xr3:uid="{8350254D-E365-4496-9F46-12C177DFB72F}" name="Column14512" dataDxfId="2055"/>
    <tableColumn id="14517" xr3:uid="{2D76D422-EF2C-44A5-AE52-7F6492BD359B}" name="Column14513" dataDxfId="2054"/>
    <tableColumn id="14518" xr3:uid="{F3B08B08-CDA5-44C0-AD4E-3D8E8335BFAD}" name="Column14514" dataDxfId="2053"/>
    <tableColumn id="14519" xr3:uid="{3A667EEE-B889-48B8-97B3-A9135669C3F9}" name="Column14515" dataDxfId="2052"/>
    <tableColumn id="14520" xr3:uid="{750658E3-49F1-4346-8003-3431C23A3921}" name="Column14516" dataDxfId="2051"/>
    <tableColumn id="14521" xr3:uid="{2DB76B7F-66BC-4300-9479-9F0D64B2CDA7}" name="Column14517" dataDxfId="2050"/>
    <tableColumn id="14522" xr3:uid="{5573422F-5C2B-4E50-BC7F-DFB6B0EE1B7F}" name="Column14518" dataDxfId="2049"/>
    <tableColumn id="14523" xr3:uid="{CDB47288-F6DD-4AF7-B0EE-114210AB346F}" name="Column14519" dataDxfId="2048"/>
    <tableColumn id="14524" xr3:uid="{CA5F0606-811C-4EB1-94FA-F85A90E01617}" name="Column14520" dataDxfId="2047"/>
    <tableColumn id="14525" xr3:uid="{E6D153F3-1191-4355-B0A0-D26216FAC8A1}" name="Column14521" dataDxfId="2046"/>
    <tableColumn id="14526" xr3:uid="{E47BB24B-0076-4EE2-BB4B-E85FAC568948}" name="Column14522" dataDxfId="2045"/>
    <tableColumn id="14527" xr3:uid="{1FEEAA0B-148A-4B71-8F8C-B515560DD79D}" name="Column14523" dataDxfId="2044"/>
    <tableColumn id="14528" xr3:uid="{2DB939A2-C95D-446F-9ECE-D39574EC0803}" name="Column14524" dataDxfId="2043"/>
    <tableColumn id="14529" xr3:uid="{8D5A5176-6CC1-4744-995E-D0935A660E5C}" name="Column14525" dataDxfId="2042"/>
    <tableColumn id="14530" xr3:uid="{807F4F7E-5EA2-4395-AA70-61EBA0359D71}" name="Column14526" dataDxfId="2041"/>
    <tableColumn id="14531" xr3:uid="{3241EC2C-7920-4E6E-9C04-3ACCFECCE671}" name="Column14527" dataDxfId="2040"/>
    <tableColumn id="14532" xr3:uid="{0EC7CDBB-C3DA-4438-864D-5203C7249E32}" name="Column14528" dataDxfId="2039"/>
    <tableColumn id="14533" xr3:uid="{07779FFC-D91A-4C6E-A324-630BF316543D}" name="Column14529" dataDxfId="2038"/>
    <tableColumn id="14534" xr3:uid="{3EBF25D5-6AD0-4916-8944-12627714E81B}" name="Column14530" dataDxfId="2037"/>
    <tableColumn id="14535" xr3:uid="{BB9DFF34-417A-4255-B03B-3B7FD5682C05}" name="Column14531" dataDxfId="2036"/>
    <tableColumn id="14536" xr3:uid="{4CE8E592-7526-4C2B-B9EB-61E16B3FE8DA}" name="Column14532" dataDxfId="2035"/>
    <tableColumn id="14537" xr3:uid="{D5EBA01F-4FFF-4F1C-89B0-48D39D32A659}" name="Column14533" dataDxfId="2034"/>
    <tableColumn id="14538" xr3:uid="{82590AA1-D999-451F-8218-9DC1B1099E6D}" name="Column14534" dataDxfId="2033"/>
    <tableColumn id="14539" xr3:uid="{D7F2D5CB-6796-4E3F-9D92-62CDDC0EF70F}" name="Column14535" dataDxfId="2032"/>
    <tableColumn id="14540" xr3:uid="{86C770AB-BB14-455A-8F42-947F1FDE1FEA}" name="Column14536" dataDxfId="2031"/>
    <tableColumn id="14541" xr3:uid="{BFD8826E-3FAD-48CF-B6DB-D2A196F48718}" name="Column14537" dataDxfId="2030"/>
    <tableColumn id="14542" xr3:uid="{D4089AFA-A10C-4E2A-AB2A-DFABD48D8437}" name="Column14538" dataDxfId="2029"/>
    <tableColumn id="14543" xr3:uid="{F4AD39F5-790D-4A2F-A7DB-56111530911B}" name="Column14539" dataDxfId="2028"/>
    <tableColumn id="14544" xr3:uid="{BDADD228-5F16-4275-971D-A45A0AA1CECA}" name="Column14540" dataDxfId="2027"/>
    <tableColumn id="14545" xr3:uid="{C0979E36-2074-465E-BD4C-E53AD58CC719}" name="Column14541" dataDxfId="2026"/>
    <tableColumn id="14546" xr3:uid="{3233E4E9-82B6-4F63-A8B7-BECCE0BA3FD2}" name="Column14542" dataDxfId="2025"/>
    <tableColumn id="14547" xr3:uid="{C822BEFE-CBDA-459A-BABA-45E563186E99}" name="Column14543" dataDxfId="2024"/>
    <tableColumn id="14548" xr3:uid="{6DDAF8E9-26C7-4D8A-90A6-05239B9F281E}" name="Column14544" dataDxfId="2023"/>
    <tableColumn id="14549" xr3:uid="{B1C3CC98-C000-44AC-BFEC-6FC84BEDA125}" name="Column14545" dataDxfId="2022"/>
    <tableColumn id="14550" xr3:uid="{CFBDF6A1-EF7B-4DAC-8A7C-F5A643CBE7BC}" name="Column14546" dataDxfId="2021"/>
    <tableColumn id="14551" xr3:uid="{2207C2F8-B072-44FC-9005-453DAC9E852D}" name="Column14547" dataDxfId="2020"/>
    <tableColumn id="14552" xr3:uid="{776E06EF-9135-44B0-B3FA-5C4705BB72A7}" name="Column14548" dataDxfId="2019"/>
    <tableColumn id="14553" xr3:uid="{766D1A27-DCAB-45DF-8FF4-0544DC80E4A8}" name="Column14549" dataDxfId="2018"/>
    <tableColumn id="14554" xr3:uid="{62D3F610-98CD-4F74-9EB1-4DF88FE066EB}" name="Column14550" dataDxfId="2017"/>
    <tableColumn id="14555" xr3:uid="{39D615D1-7188-43EA-9C54-38A04D05BCEE}" name="Column14551" dataDxfId="2016"/>
    <tableColumn id="14556" xr3:uid="{6FA8A52D-2CB1-4E82-94A3-20FE2EEF2A50}" name="Column14552" dataDxfId="2015"/>
    <tableColumn id="14557" xr3:uid="{EE276550-67EB-493C-9A17-8A895F6E6FB6}" name="Column14553" dataDxfId="2014"/>
    <tableColumn id="14558" xr3:uid="{BAA71E24-74F4-4AF2-935B-5A9481A8B86C}" name="Column14554" dataDxfId="2013"/>
    <tableColumn id="14559" xr3:uid="{9B965E50-241D-4735-9D81-079E0197C1D0}" name="Column14555" dataDxfId="2012"/>
    <tableColumn id="14560" xr3:uid="{28B1C924-F3F3-4CD8-80BE-20E3343B352B}" name="Column14556" dataDxfId="2011"/>
    <tableColumn id="14561" xr3:uid="{9F37EA30-63FE-4C2F-A932-DD04711C3CE6}" name="Column14557" dataDxfId="2010"/>
    <tableColumn id="14562" xr3:uid="{B5C27E3B-21FA-401B-B731-0216A110AE84}" name="Column14558" dataDxfId="2009"/>
    <tableColumn id="14563" xr3:uid="{B309FF0F-BFA5-4CF6-8F7B-9D1E078A6261}" name="Column14559" dataDxfId="2008"/>
    <tableColumn id="14564" xr3:uid="{2EA8158A-3C9C-43E9-8EFD-E832781B4E1C}" name="Column14560" dataDxfId="2007"/>
    <tableColumn id="14565" xr3:uid="{633C1100-9ADF-4835-A492-55AE60CC3238}" name="Column14561" dataDxfId="2006"/>
    <tableColumn id="14566" xr3:uid="{8B9EBB7B-4C0F-4190-94EF-054E632AA2B5}" name="Column14562" dataDxfId="2005"/>
    <tableColumn id="14567" xr3:uid="{BEE8AC05-A63B-4176-A00C-261849B35840}" name="Column14563" dataDxfId="2004"/>
    <tableColumn id="14568" xr3:uid="{09894D15-1DE8-4BA5-BFDE-DAA20A66B512}" name="Column14564" dataDxfId="2003"/>
    <tableColumn id="14569" xr3:uid="{4E8C31A9-E29B-4498-9BCD-B8554616AEB8}" name="Column14565" dataDxfId="2002"/>
    <tableColumn id="14570" xr3:uid="{3EB16155-F4A7-47EB-8EA9-49DFC51C035B}" name="Column14566" dataDxfId="2001"/>
    <tableColumn id="14571" xr3:uid="{DBB4EC9B-F87D-4A4A-95C1-B77EFD89E286}" name="Column14567" dataDxfId="2000"/>
    <tableColumn id="14572" xr3:uid="{F92D0ECD-68D7-4236-8B58-7A98C1BDC73E}" name="Column14568" dataDxfId="1999"/>
    <tableColumn id="14573" xr3:uid="{2F3B57A8-C0C7-4F9E-A3B4-7E463CC05221}" name="Column14569" dataDxfId="1998"/>
    <tableColumn id="14574" xr3:uid="{E83AD7C8-F5A9-40B9-92B3-6C7DBA2107F2}" name="Column14570" dataDxfId="1997"/>
    <tableColumn id="14575" xr3:uid="{7FC4DF90-CA47-4C18-B826-45F06778CEE5}" name="Column14571" dataDxfId="1996"/>
    <tableColumn id="14576" xr3:uid="{397244C2-C3E8-4A17-AE64-E99C43C6AF56}" name="Column14572" dataDxfId="1995"/>
    <tableColumn id="14577" xr3:uid="{8FFA6A6E-C5DB-418E-9D5E-A5DABD36E344}" name="Column14573" dataDxfId="1994"/>
    <tableColumn id="14578" xr3:uid="{D203C034-8291-4BCF-BFAA-9859E7A19AEE}" name="Column14574" dataDxfId="1993"/>
    <tableColumn id="14579" xr3:uid="{6887B591-4EC8-45C7-87EF-510AC77CA228}" name="Column14575" dataDxfId="1992"/>
    <tableColumn id="14580" xr3:uid="{FFB9245B-2C5D-49FF-B1C7-E9F42AC8CF1B}" name="Column14576" dataDxfId="1991"/>
    <tableColumn id="14581" xr3:uid="{2CC380AD-E8BE-4804-9D1A-D9B3EC7985C8}" name="Column14577" dataDxfId="1990"/>
    <tableColumn id="14582" xr3:uid="{5E04F53D-2A46-448A-AD6B-73510D4FBF68}" name="Column14578" dataDxfId="1989"/>
    <tableColumn id="14583" xr3:uid="{F6CE47E3-5037-47F7-9B10-D5F2BCBE404F}" name="Column14579" dataDxfId="1988"/>
    <tableColumn id="14584" xr3:uid="{D503A87F-B5A8-42F4-8EB6-C06CECB0071F}" name="Column14580" dataDxfId="1987"/>
    <tableColumn id="14585" xr3:uid="{CB2B05DC-A631-4B1B-846C-275B18A7AEC7}" name="Column14581" dataDxfId="1986"/>
    <tableColumn id="14586" xr3:uid="{2D10046B-9DA6-4617-8A3A-63F8951BE7C4}" name="Column14582" dataDxfId="1985"/>
    <tableColumn id="14587" xr3:uid="{83A8118A-9362-477A-9A07-F6904A7D0E0C}" name="Column14583" dataDxfId="1984"/>
    <tableColumn id="14588" xr3:uid="{892EBEAB-C580-4CF0-93E9-FBFD89A21E1A}" name="Column14584" dataDxfId="1983"/>
    <tableColumn id="14589" xr3:uid="{76CE4680-F714-4764-A63B-8800A4E26607}" name="Column14585" dataDxfId="1982"/>
    <tableColumn id="14590" xr3:uid="{FD9A1A0D-77CC-40AD-956B-A5360B3323A5}" name="Column14586" dataDxfId="1981"/>
    <tableColumn id="14591" xr3:uid="{A37F43BF-1EB6-4BCF-8F05-4778CCDB510D}" name="Column14587" dataDxfId="1980"/>
    <tableColumn id="14592" xr3:uid="{EC1D5E0E-844C-431C-A0DF-E6F3AA414CC0}" name="Column14588" dataDxfId="1979"/>
    <tableColumn id="14593" xr3:uid="{37EEC7AB-92C3-483D-B397-2CBF04C9FC9F}" name="Column14589" dataDxfId="1978"/>
    <tableColumn id="14594" xr3:uid="{CDF0A4C8-7CA5-4BF9-B98D-B6642657CDBC}" name="Column14590" dataDxfId="1977"/>
    <tableColumn id="14595" xr3:uid="{62640021-3FE6-448E-9E75-783F26C051AC}" name="Column14591" dataDxfId="1976"/>
    <tableColumn id="14596" xr3:uid="{FA27205D-22FF-4FD1-BA2B-4717FB98DB1C}" name="Column14592" dataDxfId="1975"/>
    <tableColumn id="14597" xr3:uid="{F08C5E27-0AAF-4121-9966-1981DFCB1587}" name="Column14593" dataDxfId="1974"/>
    <tableColumn id="14598" xr3:uid="{DFFAC597-19C2-4735-8AF9-D1438688B17D}" name="Column14594" dataDxfId="1973"/>
    <tableColumn id="14599" xr3:uid="{0EC3B6B2-ABBB-49C4-AFF0-AEE3B6F5E57D}" name="Column14595" dataDxfId="1972"/>
    <tableColumn id="14600" xr3:uid="{27AE9B8F-07BE-4D40-A949-1B188B464AE1}" name="Column14596" dataDxfId="1971"/>
    <tableColumn id="14601" xr3:uid="{674EA807-CEA5-45BD-8502-1A8887406D6C}" name="Column14597" dataDxfId="1970"/>
    <tableColumn id="14602" xr3:uid="{1F1F47EA-C0A6-4B02-AC83-1839BF0330F3}" name="Column14598" dataDxfId="1969"/>
    <tableColumn id="14603" xr3:uid="{A4824E4A-9D29-4352-B3D9-A1D91D08F21D}" name="Column14599" dataDxfId="1968"/>
    <tableColumn id="14604" xr3:uid="{860CC8CC-0BF2-4C55-81CC-0DBF637E915E}" name="Column14600" dataDxfId="1967"/>
    <tableColumn id="14605" xr3:uid="{5932E99E-DF2F-4239-AE73-1D30DB8D8395}" name="Column14601" dataDxfId="1966"/>
    <tableColumn id="14606" xr3:uid="{CC1AC148-54CC-4091-96FA-EECC61A0939E}" name="Column14602" dataDxfId="1965"/>
    <tableColumn id="14607" xr3:uid="{EF21F0F0-1D71-419E-B7BD-A7BB7313DED1}" name="Column14603" dataDxfId="1964"/>
    <tableColumn id="14608" xr3:uid="{F5785C44-4DFE-4D62-9DED-563FC01A3359}" name="Column14604" dataDxfId="1963"/>
    <tableColumn id="14609" xr3:uid="{2E2717D2-0D23-4AEF-8E0D-BD75D6DD1954}" name="Column14605" dataDxfId="1962"/>
    <tableColumn id="14610" xr3:uid="{D404C299-1F55-4ED6-BD43-E7E83CB79CF1}" name="Column14606" dataDxfId="1961"/>
    <tableColumn id="14611" xr3:uid="{AE08F93D-1DDA-4E2A-8765-E651CD28A462}" name="Column14607" dataDxfId="1960"/>
    <tableColumn id="14612" xr3:uid="{1DC4FD58-5467-4692-8C62-04DB067B6DC0}" name="Column14608" dataDxfId="1959"/>
    <tableColumn id="14613" xr3:uid="{2875A957-ADA4-4267-9C77-790E88DEB459}" name="Column14609" dataDxfId="1958"/>
    <tableColumn id="14614" xr3:uid="{732D08F8-11D9-48E2-9F5E-64787022E56C}" name="Column14610" dataDxfId="1957"/>
    <tableColumn id="14615" xr3:uid="{0282EE03-67CE-4793-B6D9-EEA03E08253C}" name="Column14611" dataDxfId="1956"/>
    <tableColumn id="14616" xr3:uid="{F1E6DCD0-46A1-43B0-B505-9057169511F5}" name="Column14612" dataDxfId="1955"/>
    <tableColumn id="14617" xr3:uid="{30893C8B-17E0-4D20-B7E0-5A6AAEF7932B}" name="Column14613" dataDxfId="1954"/>
    <tableColumn id="14618" xr3:uid="{8782829B-A8C4-47E6-871B-8CDC850C6054}" name="Column14614" dataDxfId="1953"/>
    <tableColumn id="14619" xr3:uid="{7533FA6D-44E9-4C4A-8341-E86887F2A5B7}" name="Column14615" dataDxfId="1952"/>
    <tableColumn id="14620" xr3:uid="{1224224E-B248-4BA9-BCF3-94856A3B826A}" name="Column14616" dataDxfId="1951"/>
    <tableColumn id="14621" xr3:uid="{B2EAD283-D8E0-4BA9-A922-28AB3C09CEE9}" name="Column14617" dataDxfId="1950"/>
    <tableColumn id="14622" xr3:uid="{3FDEF68B-EC71-4778-B6C0-C4B631AD532E}" name="Column14618" dataDxfId="1949"/>
    <tableColumn id="14623" xr3:uid="{B55F96DD-D057-4FF7-B717-9DCDEC9CAC3B}" name="Column14619" dataDxfId="1948"/>
    <tableColumn id="14624" xr3:uid="{E6A302B3-BB6A-4ED1-B010-EB542D7918BB}" name="Column14620" dataDxfId="1947"/>
    <tableColumn id="14625" xr3:uid="{CFE9D4C1-F3F7-4B5F-97FE-C66CBA19417F}" name="Column14621" dataDxfId="1946"/>
    <tableColumn id="14626" xr3:uid="{B4FC7447-BB2A-4E2F-B734-4810EF473EF9}" name="Column14622" dataDxfId="1945"/>
    <tableColumn id="14627" xr3:uid="{C985EA41-8FF1-4774-80CD-77C4910964EC}" name="Column14623" dataDxfId="1944"/>
    <tableColumn id="14628" xr3:uid="{2DC2F1A4-4DBD-4D05-81D2-AC5C26605C6D}" name="Column14624" dataDxfId="1943"/>
    <tableColumn id="14629" xr3:uid="{D1802C2B-C837-42CA-BDEA-7D75E7F66851}" name="Column14625" dataDxfId="1942"/>
    <tableColumn id="14630" xr3:uid="{3E9957DF-4E6A-470C-B655-9A79CAFA1118}" name="Column14626" dataDxfId="1941"/>
    <tableColumn id="14631" xr3:uid="{5F792FA9-5C2F-4388-AFF2-6902861CE74D}" name="Column14627" dataDxfId="1940"/>
    <tableColumn id="14632" xr3:uid="{FDFA954A-691F-428F-939D-02ED68C529C5}" name="Column14628" dataDxfId="1939"/>
    <tableColumn id="14633" xr3:uid="{B7D5E2D4-999F-47A7-A3B0-8F9585F4FE34}" name="Column14629" dataDxfId="1938"/>
    <tableColumn id="14634" xr3:uid="{B93AFEA7-7CFF-4BE4-84F2-F19BDAB52B5F}" name="Column14630" dataDxfId="1937"/>
    <tableColumn id="14635" xr3:uid="{84964497-AB8E-4FE7-AE69-48C2B8BAB47A}" name="Column14631" dataDxfId="1936"/>
    <tableColumn id="14636" xr3:uid="{55EEFD7F-F199-4CED-8A55-F240D2F74F74}" name="Column14632" dataDxfId="1935"/>
    <tableColumn id="14637" xr3:uid="{20075AC6-FE25-4685-B2AA-D18AA7EC020C}" name="Column14633" dataDxfId="1934"/>
    <tableColumn id="14638" xr3:uid="{C0559EC0-B13A-4CDC-BB23-6C224CB84C04}" name="Column14634" dataDxfId="1933"/>
    <tableColumn id="14639" xr3:uid="{51E9D486-90D2-44E2-9DF5-5DCACACCEE4C}" name="Column14635" dataDxfId="1932"/>
    <tableColumn id="14640" xr3:uid="{ED1A72AB-40A5-4BCA-B6FE-DEA1E98B48F1}" name="Column14636" dataDxfId="1931"/>
    <tableColumn id="14641" xr3:uid="{6DC91FE4-FFF6-42EC-8BCB-E202724A4FE5}" name="Column14637" dataDxfId="1930"/>
    <tableColumn id="14642" xr3:uid="{DFD09DB1-7086-4761-BD3A-8C577E709C05}" name="Column14638" dataDxfId="1929"/>
    <tableColumn id="14643" xr3:uid="{F2DBE6A2-5ADE-4F2A-BBE8-C7E8148F483E}" name="Column14639" dataDxfId="1928"/>
    <tableColumn id="14644" xr3:uid="{CA9D8049-278D-4309-95F9-070D48B2F2BF}" name="Column14640" dataDxfId="1927"/>
    <tableColumn id="14645" xr3:uid="{BBE6EF9C-C4EA-4D89-8DAA-A8F166006A72}" name="Column14641" dataDxfId="1926"/>
    <tableColumn id="14646" xr3:uid="{89AC43E3-DD55-482D-8E39-438008B9A780}" name="Column14642" dataDxfId="1925"/>
    <tableColumn id="14647" xr3:uid="{FD785531-D261-4CEC-B771-553C962773A1}" name="Column14643" dataDxfId="1924"/>
    <tableColumn id="14648" xr3:uid="{4D0618C1-9AE1-4244-8EDA-7075D21022A5}" name="Column14644" dataDxfId="1923"/>
    <tableColumn id="14649" xr3:uid="{70F4A924-4026-49D4-8534-C0E9A016931C}" name="Column14645" dataDxfId="1922"/>
    <tableColumn id="14650" xr3:uid="{4448C90C-E120-4B6A-8949-47F79D64BC5C}" name="Column14646" dataDxfId="1921"/>
    <tableColumn id="14651" xr3:uid="{268D3EF7-1647-4D4B-B57B-7F5F402D60B6}" name="Column14647" dataDxfId="1920"/>
    <tableColumn id="14652" xr3:uid="{335706DE-321D-492F-B6AD-0802A4AB01AD}" name="Column14648" dataDxfId="1919"/>
    <tableColumn id="14653" xr3:uid="{3DF26632-25F0-4A08-81C4-6E07E711BCDE}" name="Column14649" dataDxfId="1918"/>
    <tableColumn id="14654" xr3:uid="{87944922-A70D-4339-AA60-505386BF446B}" name="Column14650" dataDxfId="1917"/>
    <tableColumn id="14655" xr3:uid="{9342F031-6F20-461F-8452-F144664CB5C4}" name="Column14651" dataDxfId="1916"/>
    <tableColumn id="14656" xr3:uid="{277DA962-9050-4078-8112-53799D805FAD}" name="Column14652" dataDxfId="1915"/>
    <tableColumn id="14657" xr3:uid="{8A341AF9-6632-4CAB-BCDF-DAA0AADEB7B3}" name="Column14653" dataDxfId="1914"/>
    <tableColumn id="14658" xr3:uid="{9933973F-E5FF-48F7-AE25-4B3C4BDE1AB8}" name="Column14654" dataDxfId="1913"/>
    <tableColumn id="14659" xr3:uid="{D8597E6D-D101-43C5-9449-205D0EBED804}" name="Column14655" dataDxfId="1912"/>
    <tableColumn id="14660" xr3:uid="{0921CFD9-26E4-46B7-8DB9-CC752098FC79}" name="Column14656" dataDxfId="1911"/>
    <tableColumn id="14661" xr3:uid="{3647A243-44A0-4BC5-9F35-906F407B7CD1}" name="Column14657" dataDxfId="1910"/>
    <tableColumn id="14662" xr3:uid="{2F2B2B01-3B26-4B94-9CB5-3204E9CBF0AD}" name="Column14658" dataDxfId="1909"/>
    <tableColumn id="14663" xr3:uid="{5B219EB0-DC87-4292-A8F6-342E70E51685}" name="Column14659" dataDxfId="1908"/>
    <tableColumn id="14664" xr3:uid="{1D32038B-7BE5-4BFB-92E7-195A1E990B94}" name="Column14660" dataDxfId="1907"/>
    <tableColumn id="14665" xr3:uid="{EAE8ED9A-54AC-4029-9CC8-18293687906F}" name="Column14661" dataDxfId="1906"/>
    <tableColumn id="14666" xr3:uid="{EA0EB749-5F1B-482A-9704-A8003D08C5FD}" name="Column14662" dataDxfId="1905"/>
    <tableColumn id="14667" xr3:uid="{839884D7-195D-46E0-9FB6-D15B9F5CFCDF}" name="Column14663" dataDxfId="1904"/>
    <tableColumn id="14668" xr3:uid="{C6E18621-A503-4182-97A9-E0270AE32490}" name="Column14664" dataDxfId="1903"/>
    <tableColumn id="14669" xr3:uid="{3BB51FA0-082E-4243-80F9-9D3A2A37528F}" name="Column14665" dataDxfId="1902"/>
    <tableColumn id="14670" xr3:uid="{FF502010-5944-4B4E-A82C-6944A560285D}" name="Column14666" dataDxfId="1901"/>
    <tableColumn id="14671" xr3:uid="{8E5A2091-487A-4B59-AF42-46B0F7DB22EA}" name="Column14667" dataDxfId="1900"/>
    <tableColumn id="14672" xr3:uid="{71EB0D6A-098C-4CFB-8304-20605C0C83DE}" name="Column14668" dataDxfId="1899"/>
    <tableColumn id="14673" xr3:uid="{B2EC597F-90D9-4467-A826-10FB1E1558F5}" name="Column14669" dataDxfId="1898"/>
    <tableColumn id="14674" xr3:uid="{EEE55941-17CF-42EE-A100-26FCD1F1532D}" name="Column14670" dataDxfId="1897"/>
    <tableColumn id="14675" xr3:uid="{F62FE068-3CAE-4D8D-99FB-A6BB3CFFBED2}" name="Column14671" dataDxfId="1896"/>
    <tableColumn id="14676" xr3:uid="{A7C21E09-AF15-4EBF-B1DB-C1096F4581AD}" name="Column14672" dataDxfId="1895"/>
    <tableColumn id="14677" xr3:uid="{C52B4A8F-B127-4E94-B1A1-79E4722D6C44}" name="Column14673" dataDxfId="1894"/>
    <tableColumn id="14678" xr3:uid="{2D1F0948-8B92-4F01-A2C3-62D41F915AD0}" name="Column14674" dataDxfId="1893"/>
    <tableColumn id="14679" xr3:uid="{F3220872-CB84-4DFB-9921-12904D40B712}" name="Column14675" dataDxfId="1892"/>
    <tableColumn id="14680" xr3:uid="{FC1B6668-8E17-4A8E-AA33-C7D1216006B6}" name="Column14676" dataDxfId="1891"/>
    <tableColumn id="14681" xr3:uid="{928AC982-87DC-4C57-A8A3-113363F24B10}" name="Column14677" dataDxfId="1890"/>
    <tableColumn id="14682" xr3:uid="{8128DD29-B91E-4B66-9769-9919DE06E5FA}" name="Column14678" dataDxfId="1889"/>
    <tableColumn id="14683" xr3:uid="{99CC611E-7021-4EF3-B2BF-53D807329599}" name="Column14679" dataDxfId="1888"/>
    <tableColumn id="14684" xr3:uid="{0B7BB099-EE79-45B7-81D1-BFD485DFA180}" name="Column14680" dataDxfId="1887"/>
    <tableColumn id="14685" xr3:uid="{0D58C0ED-E4AB-439A-89C0-28A784BC7298}" name="Column14681" dataDxfId="1886"/>
    <tableColumn id="14686" xr3:uid="{59CB4A53-6E33-4944-B41C-F539177B68EC}" name="Column14682" dataDxfId="1885"/>
    <tableColumn id="14687" xr3:uid="{40BCA2BC-EA30-437F-BFD5-75CB5EE1C403}" name="Column14683" dataDxfId="1884"/>
    <tableColumn id="14688" xr3:uid="{E2FE52D2-7523-4A9B-911B-8899E2AC9591}" name="Column14684" dataDxfId="1883"/>
    <tableColumn id="14689" xr3:uid="{0F0DB64E-CA2C-424B-83E9-98C091925B46}" name="Column14685" dataDxfId="1882"/>
    <tableColumn id="14690" xr3:uid="{A245CBBB-2D5C-4E46-B757-4BFCFFF25B17}" name="Column14686" dataDxfId="1881"/>
    <tableColumn id="14691" xr3:uid="{21640BA8-C8DE-49C9-8895-998618E0769F}" name="Column14687" dataDxfId="1880"/>
    <tableColumn id="14692" xr3:uid="{D5BF5D0F-A557-430A-933B-B05F90F44B19}" name="Column14688" dataDxfId="1879"/>
    <tableColumn id="14693" xr3:uid="{1B4AFB94-A5A0-4D5C-8E97-822659B7B140}" name="Column14689" dataDxfId="1878"/>
    <tableColumn id="14694" xr3:uid="{BC1137AC-8077-46CF-8873-F2C07AF39370}" name="Column14690" dataDxfId="1877"/>
    <tableColumn id="14695" xr3:uid="{09302D38-044B-4C71-ABF3-BCB6F64399D7}" name="Column14691" dataDxfId="1876"/>
    <tableColumn id="14696" xr3:uid="{696ABC6B-7C45-49C7-8EAC-08B06B22CE2E}" name="Column14692" dataDxfId="1875"/>
    <tableColumn id="14697" xr3:uid="{1D966EE3-98E3-4B20-B942-BE424B875026}" name="Column14693" dataDxfId="1874"/>
    <tableColumn id="14698" xr3:uid="{7C75C14D-C9E7-4783-8F24-11F35A6ADC68}" name="Column14694" dataDxfId="1873"/>
    <tableColumn id="14699" xr3:uid="{574ADACA-BD6A-4FC9-BF46-9287849A1035}" name="Column14695" dataDxfId="1872"/>
    <tableColumn id="14700" xr3:uid="{CA3721A0-0018-4485-BD40-5EEA24C2D18D}" name="Column14696" dataDxfId="1871"/>
    <tableColumn id="14701" xr3:uid="{AB86091E-D7E8-4609-BC06-C7CDF151EA37}" name="Column14697" dataDxfId="1870"/>
    <tableColumn id="14702" xr3:uid="{AD9CA7DA-E946-49E5-B2F0-DAAF934E789B}" name="Column14698" dataDxfId="1869"/>
    <tableColumn id="14703" xr3:uid="{019C820C-7DD9-4A6D-8E45-E30E35E61117}" name="Column14699" dataDxfId="1868"/>
    <tableColumn id="14704" xr3:uid="{FA76E528-3854-4018-ADD4-5110E350DF7D}" name="Column14700" dataDxfId="1867"/>
    <tableColumn id="14705" xr3:uid="{93925504-C144-4336-9A55-9AE200DDC938}" name="Column14701" dataDxfId="1866"/>
    <tableColumn id="14706" xr3:uid="{3510124C-FE17-47BF-8AFB-2E09D435A9F7}" name="Column14702" dataDxfId="1865"/>
    <tableColumn id="14707" xr3:uid="{4351524E-2664-4A57-A647-E071B53D360B}" name="Column14703" dataDxfId="1864"/>
    <tableColumn id="14708" xr3:uid="{B09E36CC-4A61-47BA-AF15-E1AE83C77AC2}" name="Column14704" dataDxfId="1863"/>
    <tableColumn id="14709" xr3:uid="{2AE8FB16-75BF-4776-BF22-5A43C22F56A8}" name="Column14705" dataDxfId="1862"/>
    <tableColumn id="14710" xr3:uid="{9903FA2E-1E04-49A3-A554-93C1BEAA128D}" name="Column14706" dataDxfId="1861"/>
    <tableColumn id="14711" xr3:uid="{96E86337-B04A-4E0C-B693-D9A8E6EBA536}" name="Column14707" dataDxfId="1860"/>
    <tableColumn id="14712" xr3:uid="{B9451939-8ADA-46CB-8CF4-6AD2164E3036}" name="Column14708" dataDxfId="1859"/>
    <tableColumn id="14713" xr3:uid="{C4A92E1E-437A-431B-BCB2-5ED770F11A79}" name="Column14709" dataDxfId="1858"/>
    <tableColumn id="14714" xr3:uid="{2D323FB8-C18A-454B-AA90-26C20487804F}" name="Column14710" dataDxfId="1857"/>
    <tableColumn id="14715" xr3:uid="{5E05B413-6179-4F5A-83A5-B58E8AE65BC6}" name="Column14711" dataDxfId="1856"/>
    <tableColumn id="14716" xr3:uid="{9F298A4D-1351-4519-B780-EE6FA19A4C9C}" name="Column14712" dataDxfId="1855"/>
    <tableColumn id="14717" xr3:uid="{C3F35425-263C-4DEC-B1AD-435F047C020D}" name="Column14713" dataDxfId="1854"/>
    <tableColumn id="14718" xr3:uid="{90199D27-F8BB-4E5B-A419-4D8CE98D1B42}" name="Column14714" dataDxfId="1853"/>
    <tableColumn id="14719" xr3:uid="{7D5996F4-7CE2-4A9E-B96F-B62719737757}" name="Column14715" dataDxfId="1852"/>
    <tableColumn id="14720" xr3:uid="{4DEC483F-F4ED-4B37-93D5-642112B01AC1}" name="Column14716" dataDxfId="1851"/>
    <tableColumn id="14721" xr3:uid="{87761E42-49D5-4461-93AE-CC0E228AFF4F}" name="Column14717" dataDxfId="1850"/>
    <tableColumn id="14722" xr3:uid="{564F41CE-B31F-46F1-8B63-B52448B6EAF8}" name="Column14718" dataDxfId="1849"/>
    <tableColumn id="14723" xr3:uid="{C24E3818-4932-4D3C-9322-5DC5BA15FB14}" name="Column14719" dataDxfId="1848"/>
    <tableColumn id="14724" xr3:uid="{347DFB07-1252-449C-A508-950580E1D502}" name="Column14720" dataDxfId="1847"/>
    <tableColumn id="14725" xr3:uid="{F60C6116-C960-43A9-8B70-718080F8C838}" name="Column14721" dataDxfId="1846"/>
    <tableColumn id="14726" xr3:uid="{6B9BBF65-1D05-476F-8D29-177E15D4BF82}" name="Column14722" dataDxfId="1845"/>
    <tableColumn id="14727" xr3:uid="{153AC1D0-5CBA-44FC-AE6C-7F643BF97422}" name="Column14723" dataDxfId="1844"/>
    <tableColumn id="14728" xr3:uid="{A373FF82-2435-4A89-B322-6344E046AF12}" name="Column14724" dataDxfId="1843"/>
    <tableColumn id="14729" xr3:uid="{BE59937A-B913-46F8-B528-1151C051FDF4}" name="Column14725" dataDxfId="1842"/>
    <tableColumn id="14730" xr3:uid="{B9E4562C-D3B0-41A9-BFE8-C0C818588DB7}" name="Column14726" dataDxfId="1841"/>
    <tableColumn id="14731" xr3:uid="{F5E0829B-7A9E-4B3C-9A22-C72881E94097}" name="Column14727" dataDxfId="1840"/>
    <tableColumn id="14732" xr3:uid="{63AD30D1-E49D-40E4-9F1A-DFEFC328CC5A}" name="Column14728" dataDxfId="1839"/>
    <tableColumn id="14733" xr3:uid="{7F048713-5A33-4CB0-B08F-F415DC1E8A77}" name="Column14729" dataDxfId="1838"/>
    <tableColumn id="14734" xr3:uid="{DF7F5952-7946-4968-83B7-A875CE4C5683}" name="Column14730" dataDxfId="1837"/>
    <tableColumn id="14735" xr3:uid="{9D7D7B40-234D-475E-8148-CD43122DFF4D}" name="Column14731" dataDxfId="1836"/>
    <tableColumn id="14736" xr3:uid="{560850AE-F526-4243-A528-2A121B26F0A8}" name="Column14732" dataDxfId="1835"/>
    <tableColumn id="14737" xr3:uid="{5E42DDCE-D34C-4E72-B6F5-20400FCF7D37}" name="Column14733" dataDxfId="1834"/>
    <tableColumn id="14738" xr3:uid="{F928B002-9024-4907-979E-B34D0BB726EC}" name="Column14734" dataDxfId="1833"/>
    <tableColumn id="14739" xr3:uid="{D6044458-4918-4A46-89CE-E6CFAE9FFAAD}" name="Column14735" dataDxfId="1832"/>
    <tableColumn id="14740" xr3:uid="{3AF9EE61-3848-40B1-989F-AD1078B54F2E}" name="Column14736" dataDxfId="1831"/>
    <tableColumn id="14741" xr3:uid="{93872A89-BBBF-46F3-9ECB-5C9C1B536191}" name="Column14737" dataDxfId="1830"/>
    <tableColumn id="14742" xr3:uid="{54270034-979B-415B-B74E-794DFD2CDBC0}" name="Column14738" dataDxfId="1829"/>
    <tableColumn id="14743" xr3:uid="{C0F5647A-D421-4247-91ED-D4662A6CF086}" name="Column14739" dataDxfId="1828"/>
    <tableColumn id="14744" xr3:uid="{9A6731B8-73D3-49BE-AEB2-6ED799B5F1E9}" name="Column14740" dataDxfId="1827"/>
    <tableColumn id="14745" xr3:uid="{B2DF9697-C859-4C4D-B633-59492E090746}" name="Column14741" dataDxfId="1826"/>
    <tableColumn id="14746" xr3:uid="{7C5B8EF3-A4E1-4157-AF56-E309777C08B2}" name="Column14742" dataDxfId="1825"/>
    <tableColumn id="14747" xr3:uid="{DDF80E35-F7C2-4050-A248-A1EEF25D0A11}" name="Column14743" dataDxfId="1824"/>
    <tableColumn id="14748" xr3:uid="{550BF648-6C8B-4F03-9134-266A32A419BB}" name="Column14744" dataDxfId="1823"/>
    <tableColumn id="14749" xr3:uid="{11B0EC2E-A788-44FF-B918-600AB42113B4}" name="Column14745" dataDxfId="1822"/>
    <tableColumn id="14750" xr3:uid="{8EB5AB4A-2389-4B14-85FA-CC7A84A85B41}" name="Column14746" dataDxfId="1821"/>
    <tableColumn id="14751" xr3:uid="{5E7BB0B3-6E0D-4869-9B31-5EAA35625DCC}" name="Column14747" dataDxfId="1820"/>
    <tableColumn id="14752" xr3:uid="{FA19D28B-5B30-43A4-802A-DAD4DE81FDF2}" name="Column14748" dataDxfId="1819"/>
    <tableColumn id="14753" xr3:uid="{4576C075-A0E6-4CF8-818F-7949C1814E94}" name="Column14749" dataDxfId="1818"/>
    <tableColumn id="14754" xr3:uid="{F42DD1CE-D9F6-46FC-A720-0CB3C0053A25}" name="Column14750" dataDxfId="1817"/>
    <tableColumn id="14755" xr3:uid="{F9F5EE6E-FE81-48CC-934D-70F663EF08C0}" name="Column14751" dataDxfId="1816"/>
    <tableColumn id="14756" xr3:uid="{BB37496D-6C4D-4D76-B862-2B1FF4603A86}" name="Column14752" dataDxfId="1815"/>
    <tableColumn id="14757" xr3:uid="{A9685609-0931-4739-A8E9-C5847FE01813}" name="Column14753" dataDxfId="1814"/>
    <tableColumn id="14758" xr3:uid="{7333CA8E-7873-4686-94C3-C323B9BBCCF7}" name="Column14754" dataDxfId="1813"/>
    <tableColumn id="14759" xr3:uid="{809C093C-E140-4FB0-BC65-0CA8EBF73024}" name="Column14755" dataDxfId="1812"/>
    <tableColumn id="14760" xr3:uid="{4D886B1C-C48D-42D3-8A0A-0CBF4A7FF56B}" name="Column14756" dataDxfId="1811"/>
    <tableColumn id="14761" xr3:uid="{4456A840-D250-4DEA-ABBC-E4B00B594C0B}" name="Column14757" dataDxfId="1810"/>
    <tableColumn id="14762" xr3:uid="{3923A0D7-FF66-4C7C-9FD5-30B1F511DB34}" name="Column14758" dataDxfId="1809"/>
    <tableColumn id="14763" xr3:uid="{7AA1F4BA-87FB-47E5-B133-51CB4BF0AD5A}" name="Column14759" dataDxfId="1808"/>
    <tableColumn id="14764" xr3:uid="{9F337665-810D-4A5E-BB64-AA97D06781FA}" name="Column14760" dataDxfId="1807"/>
    <tableColumn id="14765" xr3:uid="{0E0FFA49-D065-4C10-B7E8-21A53E205433}" name="Column14761" dataDxfId="1806"/>
    <tableColumn id="14766" xr3:uid="{89993BE1-A25E-46A8-8EC4-6D730C4200ED}" name="Column14762" dataDxfId="1805"/>
    <tableColumn id="14767" xr3:uid="{65C327F0-77C3-45F2-A802-C6C61B070871}" name="Column14763" dataDxfId="1804"/>
    <tableColumn id="14768" xr3:uid="{3FCCE6F8-08D9-444D-98E4-0518E615423A}" name="Column14764" dataDxfId="1803"/>
    <tableColumn id="14769" xr3:uid="{0DDE0166-BFD7-4D60-B4BF-86861E16FAD3}" name="Column14765" dataDxfId="1802"/>
    <tableColumn id="14770" xr3:uid="{77BA351B-3F9C-4C2E-B077-54B9697E68F9}" name="Column14766" dataDxfId="1801"/>
    <tableColumn id="14771" xr3:uid="{C3585154-2B18-4D39-A29A-AC0B70D9C0D9}" name="Column14767" dataDxfId="1800"/>
    <tableColumn id="14772" xr3:uid="{61A74B5B-BF69-4083-A6F3-BD483A297446}" name="Column14768" dataDxfId="1799"/>
    <tableColumn id="14773" xr3:uid="{76C0D968-A94F-43CF-B8AD-B2A5A154D2DD}" name="Column14769" dataDxfId="1798"/>
    <tableColumn id="14774" xr3:uid="{BEA46BD4-AA83-4229-A8EE-17059DB2D55B}" name="Column14770" dataDxfId="1797"/>
    <tableColumn id="14775" xr3:uid="{D8DBE741-E25F-40BC-A876-56B6E5B18466}" name="Column14771" dataDxfId="1796"/>
    <tableColumn id="14776" xr3:uid="{ED8AAECC-482C-46EA-9C0E-CDAE868520F7}" name="Column14772" dataDxfId="1795"/>
    <tableColumn id="14777" xr3:uid="{F07A7A4E-CD9A-4011-8840-8F5C8867B0B4}" name="Column14773" dataDxfId="1794"/>
    <tableColumn id="14778" xr3:uid="{96224ACF-2875-4CB3-B3C4-20E46A3D0ADF}" name="Column14774" dataDxfId="1793"/>
    <tableColumn id="14779" xr3:uid="{A5957B88-8C26-49A3-80F8-A9F165BB7C26}" name="Column14775" dataDxfId="1792"/>
    <tableColumn id="14780" xr3:uid="{23BAFA2F-5BB6-4628-956B-6016B12ABAA7}" name="Column14776" dataDxfId="1791"/>
    <tableColumn id="14781" xr3:uid="{722BA77F-99D6-4B23-ABBE-431D5FDF22A3}" name="Column14777" dataDxfId="1790"/>
    <tableColumn id="14782" xr3:uid="{99870F3C-7AB3-4F1D-92F6-1C24577B6460}" name="Column14778" dataDxfId="1789"/>
    <tableColumn id="14783" xr3:uid="{E8E80B6D-FFED-4030-8F4C-7FB7F50B0A93}" name="Column14779" dataDxfId="1788"/>
    <tableColumn id="14784" xr3:uid="{77765E50-5CCA-4C38-978F-056344733574}" name="Column14780" dataDxfId="1787"/>
    <tableColumn id="14785" xr3:uid="{78401889-7B43-4A02-A580-4BC59553DE4B}" name="Column14781" dataDxfId="1786"/>
    <tableColumn id="14786" xr3:uid="{E1FD5A2B-F2A6-4BB0-86F6-287D6658F2EB}" name="Column14782" dataDxfId="1785"/>
    <tableColumn id="14787" xr3:uid="{5807772A-70DC-4C6A-9638-D89878973805}" name="Column14783" dataDxfId="1784"/>
    <tableColumn id="14788" xr3:uid="{7DF794BA-09D4-4DDC-B30A-F7721214C437}" name="Column14784" dataDxfId="1783"/>
    <tableColumn id="14789" xr3:uid="{FB42BAFD-F9AD-4DA8-877C-A952815E8409}" name="Column14785" dataDxfId="1782"/>
    <tableColumn id="14790" xr3:uid="{0DC87644-B59B-432C-981A-0F08586E04B3}" name="Column14786" dataDxfId="1781"/>
    <tableColumn id="14791" xr3:uid="{D7D99A0D-DC8C-4F83-9452-85DB7118856A}" name="Column14787" dataDxfId="1780"/>
    <tableColumn id="14792" xr3:uid="{FA327621-BC5F-4418-A804-CA83CE4EE817}" name="Column14788" dataDxfId="1779"/>
    <tableColumn id="14793" xr3:uid="{24701086-2DB3-4973-81B4-A02A10090C57}" name="Column14789" dataDxfId="1778"/>
    <tableColumn id="14794" xr3:uid="{1EB3F286-27EC-44B6-B938-BEE633B37832}" name="Column14790" dataDxfId="1777"/>
    <tableColumn id="14795" xr3:uid="{ACADBF63-F0F2-40D4-9C80-3738D5E3F426}" name="Column14791" dataDxfId="1776"/>
    <tableColumn id="14796" xr3:uid="{5BEBDC78-B94C-4BA5-90FD-AE91E833F0BF}" name="Column14792" dataDxfId="1775"/>
    <tableColumn id="14797" xr3:uid="{2E9D8099-CAD8-4615-B143-BCEBCDD646FB}" name="Column14793" dataDxfId="1774"/>
    <tableColumn id="14798" xr3:uid="{F2031A47-D1E4-4545-B50F-0E2B592FD04A}" name="Column14794" dataDxfId="1773"/>
    <tableColumn id="14799" xr3:uid="{554E6466-53B1-4B5B-97BC-B98CA7EF2C29}" name="Column14795" dataDxfId="1772"/>
    <tableColumn id="14800" xr3:uid="{64F7F5CC-89B2-4E7E-80EC-019E61335535}" name="Column14796" dataDxfId="1771"/>
    <tableColumn id="14801" xr3:uid="{A29AE452-1B79-4904-ACC0-F594BF0C73BD}" name="Column14797" dataDxfId="1770"/>
    <tableColumn id="14802" xr3:uid="{A85F6507-00B9-4011-97DF-8F1861A59359}" name="Column14798" dataDxfId="1769"/>
    <tableColumn id="14803" xr3:uid="{11340E0B-D17D-4F63-89A5-43A6F5B3237F}" name="Column14799" dataDxfId="1768"/>
    <tableColumn id="14804" xr3:uid="{25AD68D6-69F4-45F2-8688-142498B5669F}" name="Column14800" dataDxfId="1767"/>
    <tableColumn id="14805" xr3:uid="{D56DC954-F0AC-4149-8D43-4AEC978B883D}" name="Column14801" dataDxfId="1766"/>
    <tableColumn id="14806" xr3:uid="{D11658E9-F660-4DC7-9008-17FEB463D619}" name="Column14802" dataDxfId="1765"/>
    <tableColumn id="14807" xr3:uid="{34B3FC85-D0EB-4266-B7A6-71ECD5D47F44}" name="Column14803" dataDxfId="1764"/>
    <tableColumn id="14808" xr3:uid="{52B0E791-8CE4-4D16-9FFB-EE8128C72FC7}" name="Column14804" dataDxfId="1763"/>
    <tableColumn id="14809" xr3:uid="{C282825D-41B8-4F8E-B28B-F72B5ABA8732}" name="Column14805" dataDxfId="1762"/>
    <tableColumn id="14810" xr3:uid="{C5DA1942-C9B6-4D52-8D72-812C58D98BFC}" name="Column14806" dataDxfId="1761"/>
    <tableColumn id="14811" xr3:uid="{200890DB-4766-45EF-9E3D-AF23B2E0D669}" name="Column14807" dataDxfId="1760"/>
    <tableColumn id="14812" xr3:uid="{238FA89F-9E33-4AFE-87EF-7A36C9F26561}" name="Column14808" dataDxfId="1759"/>
    <tableColumn id="14813" xr3:uid="{DBC6F727-B3E6-4684-9C7B-4202C92F5C7A}" name="Column14809" dataDxfId="1758"/>
    <tableColumn id="14814" xr3:uid="{0B00A26F-F3C0-4FBB-A1D8-22AEC9DBAF89}" name="Column14810" dataDxfId="1757"/>
    <tableColumn id="14815" xr3:uid="{A09085AD-B035-4297-B1A5-758BFD84BD61}" name="Column14811" dataDxfId="1756"/>
    <tableColumn id="14816" xr3:uid="{F54AFE98-9491-46C8-AE35-7EC05AB591DD}" name="Column14812" dataDxfId="1755"/>
    <tableColumn id="14817" xr3:uid="{D12DF7DB-7329-47E7-B514-7B578CF754ED}" name="Column14813" dataDxfId="1754"/>
    <tableColumn id="14818" xr3:uid="{1516C4D8-488C-4783-9C79-34DA176662BF}" name="Column14814" dataDxfId="1753"/>
    <tableColumn id="14819" xr3:uid="{D3852135-A267-4E86-9688-6CB1913CCD56}" name="Column14815" dataDxfId="1752"/>
    <tableColumn id="14820" xr3:uid="{78DC4990-3E15-49B9-AEB0-FD659B66BF5D}" name="Column14816" dataDxfId="1751"/>
    <tableColumn id="14821" xr3:uid="{44D48574-E6A2-470F-9A6D-020DAA8A7814}" name="Column14817" dataDxfId="1750"/>
    <tableColumn id="14822" xr3:uid="{226DD7F6-3DFA-477C-8761-FC6BAA0C8944}" name="Column14818" dataDxfId="1749"/>
    <tableColumn id="14823" xr3:uid="{91160F7C-494C-4772-81BA-EB192189C706}" name="Column14819" dataDxfId="1748"/>
    <tableColumn id="14824" xr3:uid="{4C165A9F-7986-4DEC-A271-B6F8FFF768AC}" name="Column14820" dataDxfId="1747"/>
    <tableColumn id="14825" xr3:uid="{99EC2619-CC9C-4C83-A918-2B2D6BC93881}" name="Column14821" dataDxfId="1746"/>
    <tableColumn id="14826" xr3:uid="{89CF7D7F-905C-48AC-B592-26D84FFF3EF7}" name="Column14822" dataDxfId="1745"/>
    <tableColumn id="14827" xr3:uid="{BF0D4ABC-C217-45FE-A7F3-76679D6D8C2F}" name="Column14823" dataDxfId="1744"/>
    <tableColumn id="14828" xr3:uid="{E9323406-DA69-4644-8237-1FE988DEB6E9}" name="Column14824" dataDxfId="1743"/>
    <tableColumn id="14829" xr3:uid="{DBDC02D9-A61B-4903-8CC5-5D1AAF082B26}" name="Column14825" dataDxfId="1742"/>
    <tableColumn id="14830" xr3:uid="{3E079927-3897-4F2C-99A9-21901B801C1B}" name="Column14826" dataDxfId="1741"/>
    <tableColumn id="14831" xr3:uid="{16BFB853-FE77-452C-8903-DFCDD6BB7ED3}" name="Column14827" dataDxfId="1740"/>
    <tableColumn id="14832" xr3:uid="{4B6D1758-CC67-41B1-A271-9401D03D8D0D}" name="Column14828" dataDxfId="1739"/>
    <tableColumn id="14833" xr3:uid="{BAF46135-6D34-4407-9F5F-B51BE01B8942}" name="Column14829" dataDxfId="1738"/>
    <tableColumn id="14834" xr3:uid="{13BC3039-1610-4119-9CAA-56068D0050F3}" name="Column14830" dataDxfId="1737"/>
    <tableColumn id="14835" xr3:uid="{CB57686C-C910-4E32-967A-385FA72A1BA2}" name="Column14831" dataDxfId="1736"/>
    <tableColumn id="14836" xr3:uid="{1B126EC1-4CE7-4811-BB7D-61527D8931AF}" name="Column14832" dataDxfId="1735"/>
    <tableColumn id="14837" xr3:uid="{ACD68D75-F4FE-474C-A91C-E35C0636254E}" name="Column14833" dataDxfId="1734"/>
    <tableColumn id="14838" xr3:uid="{EAA9B5D4-CB88-46CB-B665-1FE6070C4BCC}" name="Column14834" dataDxfId="1733"/>
    <tableColumn id="14839" xr3:uid="{F6F5CF68-DDB5-4225-B0E3-11C243769EA6}" name="Column14835" dataDxfId="1732"/>
    <tableColumn id="14840" xr3:uid="{B29A2001-729D-4A9B-846C-E343A8CF49D7}" name="Column14836" dataDxfId="1731"/>
    <tableColumn id="14841" xr3:uid="{5F14E354-9D0A-4075-A7C2-5E7D50F2B38F}" name="Column14837" dataDxfId="1730"/>
    <tableColumn id="14842" xr3:uid="{B830E7FC-F838-43FB-BD69-9E61718D6337}" name="Column14838" dataDxfId="1729"/>
    <tableColumn id="14843" xr3:uid="{5EB501A2-4203-4957-B12A-1ABBBDAD1F57}" name="Column14839" dataDxfId="1728"/>
    <tableColumn id="14844" xr3:uid="{208AB271-258B-48D0-9A14-332295517F2F}" name="Column14840" dataDxfId="1727"/>
    <tableColumn id="14845" xr3:uid="{9D6D3C15-FFA7-4B70-9252-AB92E9A550BD}" name="Column14841" dataDxfId="1726"/>
    <tableColumn id="14846" xr3:uid="{1214C741-F753-4B14-8970-E1C3804136F5}" name="Column14842" dataDxfId="1725"/>
    <tableColumn id="14847" xr3:uid="{9E2D6054-D9B7-4EE1-AFCE-D46E69F17570}" name="Column14843" dataDxfId="1724"/>
    <tableColumn id="14848" xr3:uid="{BB4EA8F6-D46E-469B-BC33-6B09A788D8C9}" name="Column14844" dataDxfId="1723"/>
    <tableColumn id="14849" xr3:uid="{80DFF40C-6A64-425A-ADF7-1C9911E4B00D}" name="Column14845" dataDxfId="1722"/>
    <tableColumn id="14850" xr3:uid="{3FBC7B7C-25AC-4215-B6C5-FA3F8C49A6F6}" name="Column14846" dataDxfId="1721"/>
    <tableColumn id="14851" xr3:uid="{FE86AF31-781F-46DB-965D-618C7A5BE1B6}" name="Column14847" dataDxfId="1720"/>
    <tableColumn id="14852" xr3:uid="{D7DC9C93-6C24-4EA4-BB75-C3F36EDDFB93}" name="Column14848" dataDxfId="1719"/>
    <tableColumn id="14853" xr3:uid="{E76EA5C1-B249-40B8-9D15-B2F1F3E09433}" name="Column14849" dataDxfId="1718"/>
    <tableColumn id="14854" xr3:uid="{B6145F0A-4A1F-4C16-AB50-DBA068160384}" name="Column14850" dataDxfId="1717"/>
    <tableColumn id="14855" xr3:uid="{B5B98138-4D3D-4CFA-9413-06A9C9720ED9}" name="Column14851" dataDxfId="1716"/>
    <tableColumn id="14856" xr3:uid="{1486EE33-9490-45A8-9880-3695A69829DC}" name="Column14852" dataDxfId="1715"/>
    <tableColumn id="14857" xr3:uid="{320E3FCF-F57F-4D2B-AFAA-BE8644208571}" name="Column14853" dataDxfId="1714"/>
    <tableColumn id="14858" xr3:uid="{FF18AA6E-0460-4A7A-BDE8-372837C8DDA9}" name="Column14854" dataDxfId="1713"/>
    <tableColumn id="14859" xr3:uid="{503C2ED0-93D4-4E3E-B9DD-CF8A3E9927F2}" name="Column14855" dataDxfId="1712"/>
    <tableColumn id="14860" xr3:uid="{F848596A-B3FD-4ABA-B172-DBF3050B9F68}" name="Column14856" dataDxfId="1711"/>
    <tableColumn id="14861" xr3:uid="{59645463-E536-49EF-88BB-1EAC82F62D32}" name="Column14857" dataDxfId="1710"/>
    <tableColumn id="14862" xr3:uid="{90AFF667-8E71-4B94-9770-268620B54C90}" name="Column14858" dataDxfId="1709"/>
    <tableColumn id="14863" xr3:uid="{8BB250FA-4164-45AB-88D4-7DFF128FBBC8}" name="Column14859" dataDxfId="1708"/>
    <tableColumn id="14864" xr3:uid="{55961231-8F97-43BC-886D-9535C923EEF3}" name="Column14860" dataDxfId="1707"/>
    <tableColumn id="14865" xr3:uid="{68049D2C-8B1F-4FF5-A3EA-144E62D381A9}" name="Column14861" dataDxfId="1706"/>
    <tableColumn id="14866" xr3:uid="{4D833582-0D79-4A5E-9321-5B34CB8BE445}" name="Column14862" dataDxfId="1705"/>
    <tableColumn id="14867" xr3:uid="{69E9ADE2-12D1-48B8-924C-15C2167E7BB9}" name="Column14863" dataDxfId="1704"/>
    <tableColumn id="14868" xr3:uid="{28CC5AA0-ECBB-452E-A2E1-FCA2EB62D563}" name="Column14864" dataDxfId="1703"/>
    <tableColumn id="14869" xr3:uid="{BFB6355E-4F2D-4C25-B2EE-5A13A0CD53C4}" name="Column14865" dataDxfId="1702"/>
    <tableColumn id="14870" xr3:uid="{58A968DD-1E61-46B7-8D34-BBE88F358750}" name="Column14866" dataDxfId="1701"/>
    <tableColumn id="14871" xr3:uid="{44C05D9B-C575-4F05-9A6E-013EA9FCD87D}" name="Column14867" dataDxfId="1700"/>
    <tableColumn id="14872" xr3:uid="{46A5F262-9F39-4217-94E0-CB1B26B9B905}" name="Column14868" dataDxfId="1699"/>
    <tableColumn id="14873" xr3:uid="{A8BD0667-B673-402A-9F10-1710F40B237C}" name="Column14869" dataDxfId="1698"/>
    <tableColumn id="14874" xr3:uid="{A3FFA4A1-8A4C-4213-8FA9-428297C93164}" name="Column14870" dataDxfId="1697"/>
    <tableColumn id="14875" xr3:uid="{8372C940-4F17-4DDB-8553-997B52F6F91D}" name="Column14871" dataDxfId="1696"/>
    <tableColumn id="14876" xr3:uid="{5854CC11-C8BE-4A13-89DE-986A29A8C1EF}" name="Column14872" dataDxfId="1695"/>
    <tableColumn id="14877" xr3:uid="{B8B39F92-8B90-4A77-8189-85320BEBFED7}" name="Column14873" dataDxfId="1694"/>
    <tableColumn id="14878" xr3:uid="{1BE5AE30-5CC2-49E8-8E04-1DD91A6FE427}" name="Column14874" dataDxfId="1693"/>
    <tableColumn id="14879" xr3:uid="{918C0520-03DA-435B-A10E-BCA9A9D42087}" name="Column14875" dataDxfId="1692"/>
    <tableColumn id="14880" xr3:uid="{180C78CE-8D83-41ED-9FD3-F0EB078EE6C2}" name="Column14876" dataDxfId="1691"/>
    <tableColumn id="14881" xr3:uid="{9AE3A923-48B0-417F-B743-B732495D49B8}" name="Column14877" dataDxfId="1690"/>
    <tableColumn id="14882" xr3:uid="{E32ED1E6-2159-4D96-92D4-491A0E7A2C59}" name="Column14878" dataDxfId="1689"/>
    <tableColumn id="14883" xr3:uid="{15B18DF7-224E-4B83-8991-898E03DF31E5}" name="Column14879" dataDxfId="1688"/>
    <tableColumn id="14884" xr3:uid="{5FA05369-37DB-468B-B47D-3C4BCF875E7A}" name="Column14880" dataDxfId="1687"/>
    <tableColumn id="14885" xr3:uid="{444F1442-2281-40F0-A4B5-A66D1FF4C71A}" name="Column14881" dataDxfId="1686"/>
    <tableColumn id="14886" xr3:uid="{88637544-C613-47BA-83B6-23CFA1501F30}" name="Column14882" dataDxfId="1685"/>
    <tableColumn id="14887" xr3:uid="{F27F13A4-550C-4528-B4E2-A477F93DCDEE}" name="Column14883" dataDxfId="1684"/>
    <tableColumn id="14888" xr3:uid="{B942C5B8-33A9-40E5-9153-63ED031E77A4}" name="Column14884" dataDxfId="1683"/>
    <tableColumn id="14889" xr3:uid="{8BF60362-5412-425A-8FD3-CDF14651BBB1}" name="Column14885" dataDxfId="1682"/>
    <tableColumn id="14890" xr3:uid="{DC026100-3ED0-493E-AB46-077556FCC947}" name="Column14886" dataDxfId="1681"/>
    <tableColumn id="14891" xr3:uid="{23596C41-7A9C-404C-994A-B27D94E76B46}" name="Column14887" dataDxfId="1680"/>
    <tableColumn id="14892" xr3:uid="{49975CFF-C500-42A2-820E-45EE212D1FEE}" name="Column14888" dataDxfId="1679"/>
    <tableColumn id="14893" xr3:uid="{41DBB37C-AD33-40A6-8BC0-28DDC8362566}" name="Column14889" dataDxfId="1678"/>
    <tableColumn id="14894" xr3:uid="{ABCDDCF1-A651-476A-9166-FB0856B02019}" name="Column14890" dataDxfId="1677"/>
    <tableColumn id="14895" xr3:uid="{557971FC-8D50-4459-A26E-4EEF6D0E5201}" name="Column14891" dataDxfId="1676"/>
    <tableColumn id="14896" xr3:uid="{72C3A143-2343-4B4D-AFAC-138431B734B4}" name="Column14892" dataDxfId="1675"/>
    <tableColumn id="14897" xr3:uid="{86A6F346-A90D-4910-BA11-DAD932F6E776}" name="Column14893" dataDxfId="1674"/>
    <tableColumn id="14898" xr3:uid="{F3F491F2-A70E-495E-9BB2-43C66622A340}" name="Column14894" dataDxfId="1673"/>
    <tableColumn id="14899" xr3:uid="{11D2631B-AB8D-425A-A264-BE52B1BF9DE4}" name="Column14895" dataDxfId="1672"/>
    <tableColumn id="14900" xr3:uid="{D0155FF5-C8C3-496E-90B4-7146F2D55F76}" name="Column14896" dataDxfId="1671"/>
    <tableColumn id="14901" xr3:uid="{5F068F06-340F-4BA7-9DB8-B8218DDDE279}" name="Column14897" dataDxfId="1670"/>
    <tableColumn id="14902" xr3:uid="{F6F6C27F-8052-45A5-886F-581D986A7C69}" name="Column14898" dataDxfId="1669"/>
    <tableColumn id="14903" xr3:uid="{E96DFEA9-0880-4000-AC59-4D467BA49618}" name="Column14899" dataDxfId="1668"/>
    <tableColumn id="14904" xr3:uid="{70274F2A-EC77-485F-9835-043D9402C67B}" name="Column14900" dataDxfId="1667"/>
    <tableColumn id="14905" xr3:uid="{8C57A06A-DA43-41F8-BEEC-0542EB082203}" name="Column14901" dataDxfId="1666"/>
    <tableColumn id="14906" xr3:uid="{651EE1D3-81A9-4FD5-95DC-257D0C2A01D2}" name="Column14902" dataDxfId="1665"/>
    <tableColumn id="14907" xr3:uid="{7DD3AD59-8BF2-4314-9A90-F21C4F242E77}" name="Column14903" dataDxfId="1664"/>
    <tableColumn id="14908" xr3:uid="{78BED5A4-D125-4419-A1D8-BD149BFAFD40}" name="Column14904" dataDxfId="1663"/>
    <tableColumn id="14909" xr3:uid="{B7280AC9-7122-4D68-8409-0A34602DDB2D}" name="Column14905" dataDxfId="1662"/>
    <tableColumn id="14910" xr3:uid="{C7287DE4-6F49-4603-ACAB-54D9110A7DF6}" name="Column14906" dataDxfId="1661"/>
    <tableColumn id="14911" xr3:uid="{3F170ADD-1E13-4046-BD0C-75E9D474ECD7}" name="Column14907" dataDxfId="1660"/>
    <tableColumn id="14912" xr3:uid="{C668E7AA-84B7-4155-A6B9-3C885CFF40B9}" name="Column14908" dataDxfId="1659"/>
    <tableColumn id="14913" xr3:uid="{A62F2435-0938-405C-9FF2-94A9FCDE438E}" name="Column14909" dataDxfId="1658"/>
    <tableColumn id="14914" xr3:uid="{2E7689B4-3AB7-4F24-8CA3-3DB3AC79E260}" name="Column14910" dataDxfId="1657"/>
    <tableColumn id="14915" xr3:uid="{E338E325-12E1-4EA4-A9CE-CF854BBEA0F3}" name="Column14911" dataDxfId="1656"/>
    <tableColumn id="14916" xr3:uid="{A30C133B-3F42-414E-83C1-AABF9AAA5816}" name="Column14912" dataDxfId="1655"/>
    <tableColumn id="14917" xr3:uid="{CE82F36B-2882-4A82-8F75-1803D78942C2}" name="Column14913" dataDxfId="1654"/>
    <tableColumn id="14918" xr3:uid="{2327FD22-E4E0-4E11-B7E2-C6EC963E3FCD}" name="Column14914" dataDxfId="1653"/>
    <tableColumn id="14919" xr3:uid="{8943CBDD-56C3-45FA-ACD9-4CED2CC1DBBE}" name="Column14915" dataDxfId="1652"/>
    <tableColumn id="14920" xr3:uid="{36511490-6C80-410D-84B5-88ABAACB0EA7}" name="Column14916" dataDxfId="1651"/>
    <tableColumn id="14921" xr3:uid="{4A346998-CCD4-4801-AD63-CA5E336F5139}" name="Column14917" dataDxfId="1650"/>
    <tableColumn id="14922" xr3:uid="{7D094EF5-CD30-4B5B-B4C8-1ABA5639AA37}" name="Column14918" dataDxfId="1649"/>
    <tableColumn id="14923" xr3:uid="{5CE355F6-0928-4565-97B1-ACC332F741F1}" name="Column14919" dataDxfId="1648"/>
    <tableColumn id="14924" xr3:uid="{95712551-A647-4C18-800C-927594195E24}" name="Column14920" dataDxfId="1647"/>
    <tableColumn id="14925" xr3:uid="{FA88EF71-92F1-4FF6-A185-08E077CF8319}" name="Column14921" dataDxfId="1646"/>
    <tableColumn id="14926" xr3:uid="{FDD4A99D-0F74-496B-81EC-E77FE15692EA}" name="Column14922" dataDxfId="1645"/>
    <tableColumn id="14927" xr3:uid="{57EDF3E7-EEB4-40E0-8F3A-82ED6520BD7D}" name="Column14923" dataDxfId="1644"/>
    <tableColumn id="14928" xr3:uid="{F2A4C03C-FC02-43CB-B585-23F5031D5969}" name="Column14924" dataDxfId="1643"/>
    <tableColumn id="14929" xr3:uid="{4C1A5FA5-221D-42A5-AE6A-4C3AA3685CAC}" name="Column14925" dataDxfId="1642"/>
    <tableColumn id="14930" xr3:uid="{D4A4150C-45F3-4979-86B0-0832969F4E22}" name="Column14926" dataDxfId="1641"/>
    <tableColumn id="14931" xr3:uid="{673D2E1C-FD87-416D-8AFC-A6E6CC20D584}" name="Column14927" dataDxfId="1640"/>
    <tableColumn id="14932" xr3:uid="{9EEE7EB7-EDB3-4146-B4AB-0D03AD7ACA98}" name="Column14928" dataDxfId="1639"/>
    <tableColumn id="14933" xr3:uid="{C8BC2954-3427-4A6F-BB68-D39F4239D458}" name="Column14929" dataDxfId="1638"/>
    <tableColumn id="14934" xr3:uid="{6BFAEFA9-AB0C-406F-9F86-0F402012666B}" name="Column14930" dataDxfId="1637"/>
    <tableColumn id="14935" xr3:uid="{B7AB6578-68CD-4837-A8D6-A0135B4F5795}" name="Column14931" dataDxfId="1636"/>
    <tableColumn id="14936" xr3:uid="{72210D14-070E-4F0F-85B6-18BC3FC85E1A}" name="Column14932" dataDxfId="1635"/>
    <tableColumn id="14937" xr3:uid="{FC7C057E-2950-4202-94FA-0C0D12E06123}" name="Column14933" dataDxfId="1634"/>
    <tableColumn id="14938" xr3:uid="{9CD80975-665C-4557-8C01-35A17A62BC44}" name="Column14934" dataDxfId="1633"/>
    <tableColumn id="14939" xr3:uid="{F4BF4457-6E23-4507-AD79-4B3DF2D7D2A4}" name="Column14935" dataDxfId="1632"/>
    <tableColumn id="14940" xr3:uid="{627E7F57-B159-408C-8CA0-75D69D27D30D}" name="Column14936" dataDxfId="1631"/>
    <tableColumn id="14941" xr3:uid="{6A0B85B3-4515-49CF-89F2-8B2CE2BE9331}" name="Column14937" dataDxfId="1630"/>
    <tableColumn id="14942" xr3:uid="{C7D42C63-48A8-4C83-9237-6359E7136AC7}" name="Column14938" dataDxfId="1629"/>
    <tableColumn id="14943" xr3:uid="{E34ACF5C-9619-44C2-BF24-CAA4D7AB2FB4}" name="Column14939" dataDxfId="1628"/>
    <tableColumn id="14944" xr3:uid="{567D2D37-AEB8-483B-93C0-29DE68FD56E4}" name="Column14940" dataDxfId="1627"/>
    <tableColumn id="14945" xr3:uid="{15F9D3DA-95C4-43D5-B4C5-A69265EAC2D2}" name="Column14941" dataDxfId="1626"/>
    <tableColumn id="14946" xr3:uid="{10A26717-E3AB-435C-BCE7-394B57C05629}" name="Column14942" dataDxfId="1625"/>
    <tableColumn id="14947" xr3:uid="{ECE1F34A-D8E2-4CF7-A9DB-FBE3C2D2D04F}" name="Column14943" dataDxfId="1624"/>
    <tableColumn id="14948" xr3:uid="{EF58D649-780E-4A9A-95AB-450DE23A2786}" name="Column14944" dataDxfId="1623"/>
    <tableColumn id="14949" xr3:uid="{24585997-CEF4-48A5-8354-6C0AD969BDE4}" name="Column14945" dataDxfId="1622"/>
    <tableColumn id="14950" xr3:uid="{F12DFC76-4B5F-48B6-8C9D-67663126C7D3}" name="Column14946" dataDxfId="1621"/>
    <tableColumn id="14951" xr3:uid="{BE8CC3DC-6AEF-40FC-A791-0B7F0F268260}" name="Column14947" dataDxfId="1620"/>
    <tableColumn id="14952" xr3:uid="{B9AC7306-C044-4431-BD64-8D2A12710750}" name="Column14948" dataDxfId="1619"/>
    <tableColumn id="14953" xr3:uid="{343A917B-705D-47ED-8D32-B695B2034BEC}" name="Column14949" dataDxfId="1618"/>
    <tableColumn id="14954" xr3:uid="{63515A7D-FE61-43FA-9B13-1B6A5D16F4CE}" name="Column14950" dataDxfId="1617"/>
    <tableColumn id="14955" xr3:uid="{42E109C2-968A-47F9-9E83-2D1CAB44CACB}" name="Column14951" dataDxfId="1616"/>
    <tableColumn id="14956" xr3:uid="{15D10E2B-246B-4AF7-B1D6-62788D3A0AA3}" name="Column14952" dataDxfId="1615"/>
    <tableColumn id="14957" xr3:uid="{89043671-9812-4971-A177-168D80AE3EBA}" name="Column14953" dataDxfId="1614"/>
    <tableColumn id="14958" xr3:uid="{E8A0FBA1-B9EB-4E8F-9F97-CED5A3AD4CCD}" name="Column14954" dataDxfId="1613"/>
    <tableColumn id="14959" xr3:uid="{82E248D4-8330-4E51-9EC5-6DEC0D468CC0}" name="Column14955" dataDxfId="1612"/>
    <tableColumn id="14960" xr3:uid="{42421AA6-AE5A-412C-8995-C64364D96FED}" name="Column14956" dataDxfId="1611"/>
    <tableColumn id="14961" xr3:uid="{85EAAD0D-2220-4DF3-BA29-0FFC51B3ED0E}" name="Column14957" dataDxfId="1610"/>
    <tableColumn id="14962" xr3:uid="{FBA9E79A-127B-41B4-B2FC-E29F4256BD96}" name="Column14958" dataDxfId="1609"/>
    <tableColumn id="14963" xr3:uid="{5590CB24-6B44-43A6-93AD-BA695DB33C7B}" name="Column14959" dataDxfId="1608"/>
    <tableColumn id="14964" xr3:uid="{DF0D0D44-4288-434E-9A25-F0F2704A8C48}" name="Column14960" dataDxfId="1607"/>
    <tableColumn id="14965" xr3:uid="{CB345411-467E-4F52-B9AC-5C0689934E2E}" name="Column14961" dataDxfId="1606"/>
    <tableColumn id="14966" xr3:uid="{2C2CFAAD-2DDD-41ED-8769-731291A9570A}" name="Column14962" dataDxfId="1605"/>
    <tableColumn id="14967" xr3:uid="{2C7A3447-42C1-4B68-97FE-018C5FCD6ACE}" name="Column14963" dataDxfId="1604"/>
    <tableColumn id="14968" xr3:uid="{AE43F24D-B8EF-4DCB-9998-BCEDDF96284A}" name="Column14964" dataDxfId="1603"/>
    <tableColumn id="14969" xr3:uid="{C6EFF3B8-3F34-4706-BBBB-1274CBDA757B}" name="Column14965" dataDxfId="1602"/>
    <tableColumn id="14970" xr3:uid="{EF52B5C3-554C-424B-A3C2-C7A5454BACFA}" name="Column14966" dataDxfId="1601"/>
    <tableColumn id="14971" xr3:uid="{5A633713-AD46-4641-8247-FED706EACEB6}" name="Column14967" dataDxfId="1600"/>
    <tableColumn id="14972" xr3:uid="{A1198654-4D3C-422D-882B-F527D02BEF23}" name="Column14968" dataDxfId="1599"/>
    <tableColumn id="14973" xr3:uid="{E85B8301-327E-4207-8C6A-C33C43592596}" name="Column14969" dataDxfId="1598"/>
    <tableColumn id="14974" xr3:uid="{B2C7D226-173A-4F49-80C9-FBDAB8E339EE}" name="Column14970" dataDxfId="1597"/>
    <tableColumn id="14975" xr3:uid="{20B4105C-7F11-4695-BD8D-1527F65B5A99}" name="Column14971" dataDxfId="1596"/>
    <tableColumn id="14976" xr3:uid="{2D68C77A-0BD7-4744-9244-9DE647BBF9B1}" name="Column14972" dataDxfId="1595"/>
    <tableColumn id="14977" xr3:uid="{F80F0410-DBD8-4543-BCDE-7C0E79ADA90E}" name="Column14973" dataDxfId="1594"/>
    <tableColumn id="14978" xr3:uid="{8C277179-AA5A-4D67-9177-EFCA1CCD45DD}" name="Column14974" dataDxfId="1593"/>
    <tableColumn id="14979" xr3:uid="{F1D08694-A991-45CD-914B-9F53B1BAC4FF}" name="Column14975" dataDxfId="1592"/>
    <tableColumn id="14980" xr3:uid="{F74DDE64-1B86-4511-9141-9E9E6EFFC801}" name="Column14976" dataDxfId="1591"/>
    <tableColumn id="14981" xr3:uid="{F1EF8F7D-00FB-4CB7-9C1A-B79696539D2D}" name="Column14977" dataDxfId="1590"/>
    <tableColumn id="14982" xr3:uid="{3081379F-051B-4319-A7BB-3425CB90F67F}" name="Column14978" dataDxfId="1589"/>
    <tableColumn id="14983" xr3:uid="{BC0D3230-DDC4-4C2D-83C3-CA43DAF5EFB6}" name="Column14979" dataDxfId="1588"/>
    <tableColumn id="14984" xr3:uid="{29AE98F7-38D3-4075-918F-3DE115B925FE}" name="Column14980" dataDxfId="1587"/>
    <tableColumn id="14985" xr3:uid="{82F5F02B-DD83-417D-A822-D910FD950AB3}" name="Column14981" dataDxfId="1586"/>
    <tableColumn id="14986" xr3:uid="{5D0DC0B9-908F-4B08-B498-D5E050D59287}" name="Column14982" dataDxfId="1585"/>
    <tableColumn id="14987" xr3:uid="{B025CD83-8AF4-486F-BAAD-E5ECB30BC3CA}" name="Column14983" dataDxfId="1584"/>
    <tableColumn id="14988" xr3:uid="{F12121FE-1CD2-4683-83E3-1D74540E15ED}" name="Column14984" dataDxfId="1583"/>
    <tableColumn id="14989" xr3:uid="{2CC93CC8-7017-4BB5-9C88-B20375F103D9}" name="Column14985" dataDxfId="1582"/>
    <tableColumn id="14990" xr3:uid="{8CF4F191-69B5-4956-BA92-096BD3054B33}" name="Column14986" dataDxfId="1581"/>
    <tableColumn id="14991" xr3:uid="{B3E322B0-330C-4ED5-AEBC-99292F24AB57}" name="Column14987" dataDxfId="1580"/>
    <tableColumn id="14992" xr3:uid="{017159AC-8356-4375-8742-D87FCF06A168}" name="Column14988" dataDxfId="1579"/>
    <tableColumn id="14993" xr3:uid="{09536340-8048-499F-8383-ED4831D8F114}" name="Column14989" dataDxfId="1578"/>
    <tableColumn id="14994" xr3:uid="{AB405724-BCCE-441A-985F-20B20565F165}" name="Column14990" dataDxfId="1577"/>
    <tableColumn id="14995" xr3:uid="{DEF3CAAF-8CFE-484A-8A57-8D656FA68CED}" name="Column14991" dataDxfId="1576"/>
    <tableColumn id="14996" xr3:uid="{75D41F0A-CF0F-45EC-ACED-93A41B06AAFF}" name="Column14992" dataDxfId="1575"/>
    <tableColumn id="14997" xr3:uid="{62A0C8D3-BA5E-4AE0-BF10-01901084ECC7}" name="Column14993" dataDxfId="1574"/>
    <tableColumn id="14998" xr3:uid="{45415BF6-F698-4215-B58D-09735152A066}" name="Column14994" dataDxfId="1573"/>
    <tableColumn id="14999" xr3:uid="{00BD7BD7-B2E1-4076-9F06-F3FC7329AE97}" name="Column14995" dataDxfId="1572"/>
    <tableColumn id="15000" xr3:uid="{AB8883AB-261F-46D5-A2E3-94AEFAA27DF3}" name="Column14996" dataDxfId="1571"/>
    <tableColumn id="15001" xr3:uid="{116B1CCE-D0F5-4115-9ACA-0CAF4EE564AC}" name="Column14997" dataDxfId="1570"/>
    <tableColumn id="15002" xr3:uid="{1C956E1A-03A2-4B2A-A9F9-EB498BB08CB3}" name="Column14998" dataDxfId="1569"/>
    <tableColumn id="15003" xr3:uid="{E8061B4E-337B-4EC0-B4A6-562DB939C41F}" name="Column14999" dataDxfId="1568"/>
    <tableColumn id="15004" xr3:uid="{CFD17859-C2E6-4557-A793-A034A1FD4CD8}" name="Column15000" dataDxfId="1567"/>
    <tableColumn id="15005" xr3:uid="{970E2218-142B-480F-A93D-DD91FAB5ED18}" name="Column15001" dataDxfId="1566"/>
    <tableColumn id="15006" xr3:uid="{97080885-29A6-46C3-839B-636A43BCED55}" name="Column15002" dataDxfId="1565"/>
    <tableColumn id="15007" xr3:uid="{2D5AFD3B-7162-485E-9B30-4751A8B8B335}" name="Column15003" dataDxfId="1564"/>
    <tableColumn id="15008" xr3:uid="{3DA683CD-139F-4024-9EC5-33FCBF48028B}" name="Column15004" dataDxfId="1563"/>
    <tableColumn id="15009" xr3:uid="{147C37D6-D514-46BA-98BA-2A86E040959F}" name="Column15005" dataDxfId="1562"/>
    <tableColumn id="15010" xr3:uid="{1540B233-F252-4578-A9C8-7B0146EAEBAA}" name="Column15006" dataDxfId="1561"/>
    <tableColumn id="15011" xr3:uid="{1EBD6E30-98B8-4B2C-90FB-9D5F95C5FDC6}" name="Column15007" dataDxfId="1560"/>
    <tableColumn id="15012" xr3:uid="{AE242D55-54B7-41A9-A072-B18F48E1E46B}" name="Column15008" dataDxfId="1559"/>
    <tableColumn id="15013" xr3:uid="{EE72754F-A2AD-4E2C-A5E9-BED5DE1A6B2A}" name="Column15009" dataDxfId="1558"/>
    <tableColumn id="15014" xr3:uid="{57934417-C590-421C-B249-1323A2621DED}" name="Column15010" dataDxfId="1557"/>
    <tableColumn id="15015" xr3:uid="{0CAAF97D-71D2-4A99-A0A4-73DF31C0CC24}" name="Column15011" dataDxfId="1556"/>
    <tableColumn id="15016" xr3:uid="{7C583850-CED2-495F-AA22-8F65687A79BC}" name="Column15012" dataDxfId="1555"/>
    <tableColumn id="15017" xr3:uid="{17840A09-89EC-4889-8EEF-B9B3D82BC412}" name="Column15013" dataDxfId="1554"/>
    <tableColumn id="15018" xr3:uid="{BE6FC251-DBF5-476B-A8A6-2C6EDDD8B288}" name="Column15014" dataDxfId="1553"/>
    <tableColumn id="15019" xr3:uid="{90AD392C-E16A-45FE-8AA8-BDFDF57F18B6}" name="Column15015" dataDxfId="1552"/>
    <tableColumn id="15020" xr3:uid="{176AF8C0-9514-4457-B9EE-ECF7B4BFE2B9}" name="Column15016" dataDxfId="1551"/>
    <tableColumn id="15021" xr3:uid="{2150C116-6EA2-47E4-8931-6D150D056318}" name="Column15017" dataDxfId="1550"/>
    <tableColumn id="15022" xr3:uid="{8A31A169-FE49-4A28-AD1F-96F8ED169499}" name="Column15018" dataDxfId="1549"/>
    <tableColumn id="15023" xr3:uid="{9073B4D8-AEF1-40E6-AA1D-DA0A2541354E}" name="Column15019" dataDxfId="1548"/>
    <tableColumn id="15024" xr3:uid="{BDEA1526-CFAE-4BAA-BB37-855C472A5C4D}" name="Column15020" dataDxfId="1547"/>
    <tableColumn id="15025" xr3:uid="{FA1E535B-6434-440C-B945-7D7768AC8C76}" name="Column15021" dataDxfId="1546"/>
    <tableColumn id="15026" xr3:uid="{7DA09AD8-8DE2-4A56-A6F2-028C5E1B3820}" name="Column15022" dataDxfId="1545"/>
    <tableColumn id="15027" xr3:uid="{0E16B748-3ADA-4E99-8447-6C51A8300A0D}" name="Column15023" dataDxfId="1544"/>
    <tableColumn id="15028" xr3:uid="{B40A9B52-7FB8-4333-9DDE-EFCEE1C5F680}" name="Column15024" dataDxfId="1543"/>
    <tableColumn id="15029" xr3:uid="{C4641632-CDCC-4A6F-A5B8-81F22A4464A4}" name="Column15025" dataDxfId="1542"/>
    <tableColumn id="15030" xr3:uid="{C9B3BCBE-5951-4668-AAEA-09595ABCF89D}" name="Column15026" dataDxfId="1541"/>
    <tableColumn id="15031" xr3:uid="{7E23879F-6381-4A82-8C90-AC00151C85E5}" name="Column15027" dataDxfId="1540"/>
    <tableColumn id="15032" xr3:uid="{81883C82-09A6-46FD-94C7-D790AD98E2CE}" name="Column15028" dataDxfId="1539"/>
    <tableColumn id="15033" xr3:uid="{ACAED884-E2AD-477A-A4DD-B87A052484D1}" name="Column15029" dataDxfId="1538"/>
    <tableColumn id="15034" xr3:uid="{23483216-7CD9-4AF7-80E3-71FE9F8AEC3D}" name="Column15030" dataDxfId="1537"/>
    <tableColumn id="15035" xr3:uid="{B789ECB2-D452-4D1C-AC2B-736AC707CF2E}" name="Column15031" dataDxfId="1536"/>
    <tableColumn id="15036" xr3:uid="{A909C3EC-3AC0-4DA4-B6F4-32B2762E0454}" name="Column15032" dataDxfId="1535"/>
    <tableColumn id="15037" xr3:uid="{0B2F162B-9F11-4F4D-9672-1C2E9C4DB42B}" name="Column15033" dataDxfId="1534"/>
    <tableColumn id="15038" xr3:uid="{40D54C5E-0B2B-4FAB-8EDC-F4CA8496847F}" name="Column15034" dataDxfId="1533"/>
    <tableColumn id="15039" xr3:uid="{B230567B-7CB5-4B01-AA5E-1971D2379767}" name="Column15035" dataDxfId="1532"/>
    <tableColumn id="15040" xr3:uid="{6F2BA36D-2C16-4C36-A1F4-ABA1ED087030}" name="Column15036" dataDxfId="1531"/>
    <tableColumn id="15041" xr3:uid="{960DDCB4-DEE4-48B8-82CC-1B26C341850E}" name="Column15037" dataDxfId="1530"/>
    <tableColumn id="15042" xr3:uid="{6A62D150-1638-4C39-8B79-1CA74BB00E0E}" name="Column15038" dataDxfId="1529"/>
    <tableColumn id="15043" xr3:uid="{DA497B32-1D97-448C-84E3-30E905BCAD60}" name="Column15039" dataDxfId="1528"/>
    <tableColumn id="15044" xr3:uid="{1550CCB8-9A7D-47F6-B3A6-8AAF9062032E}" name="Column15040" dataDxfId="1527"/>
    <tableColumn id="15045" xr3:uid="{999E476D-7C1D-40F4-A058-A4163F98130E}" name="Column15041" dataDxfId="1526"/>
    <tableColumn id="15046" xr3:uid="{A6D8A628-61D2-40FC-8076-4BC01D148CA3}" name="Column15042" dataDxfId="1525"/>
    <tableColumn id="15047" xr3:uid="{E08E9786-EB4E-44BF-9643-3B26CC1A6A54}" name="Column15043" dataDxfId="1524"/>
    <tableColumn id="15048" xr3:uid="{3E30CDBD-9B00-45D4-8900-A90FDE4B1C19}" name="Column15044" dataDxfId="1523"/>
    <tableColumn id="15049" xr3:uid="{40EBAF22-F86B-4DAB-8FA5-EBBC7AE7A7E0}" name="Column15045" dataDxfId="1522"/>
    <tableColumn id="15050" xr3:uid="{2901BA93-E50E-4FCA-BC9B-CC287D6C3AA1}" name="Column15046" dataDxfId="1521"/>
    <tableColumn id="15051" xr3:uid="{F760E668-32A1-41D4-8414-50DE90F281CD}" name="Column15047" dataDxfId="1520"/>
    <tableColumn id="15052" xr3:uid="{1279509E-7A34-41F1-9979-448F8B20B36C}" name="Column15048" dataDxfId="1519"/>
    <tableColumn id="15053" xr3:uid="{7F6CBD9D-12BD-45F0-AC3F-364FFC74ADEF}" name="Column15049" dataDxfId="1518"/>
    <tableColumn id="15054" xr3:uid="{2F90A5AD-DB22-42EA-BC89-6B551652B12A}" name="Column15050" dataDxfId="1517"/>
    <tableColumn id="15055" xr3:uid="{801B7442-2C3F-46AE-A821-06A6799FF0B3}" name="Column15051" dataDxfId="1516"/>
    <tableColumn id="15056" xr3:uid="{F181E243-F6D7-450F-9826-2468FB21303B}" name="Column15052" dataDxfId="1515"/>
    <tableColumn id="15057" xr3:uid="{9504562F-7B3F-48B5-8DA7-DCD2A0DA7C44}" name="Column15053" dataDxfId="1514"/>
    <tableColumn id="15058" xr3:uid="{6B5BB60A-645C-46C9-B29E-5A40705C723F}" name="Column15054" dataDxfId="1513"/>
    <tableColumn id="15059" xr3:uid="{218EC301-7D0F-42C0-A973-FC33A454F6E5}" name="Column15055" dataDxfId="1512"/>
    <tableColumn id="15060" xr3:uid="{15908A84-DBC2-4DA9-9441-078E98AB31DB}" name="Column15056" dataDxfId="1511"/>
    <tableColumn id="15061" xr3:uid="{65EF744C-07A4-4B91-BACA-4F5FB751C5C4}" name="Column15057" dataDxfId="1510"/>
    <tableColumn id="15062" xr3:uid="{BA875C36-1838-4798-A149-427F1FE29DD0}" name="Column15058" dataDxfId="1509"/>
    <tableColumn id="15063" xr3:uid="{BA1D2484-DC8F-4F48-B7EA-2E09FAD489DA}" name="Column15059" dataDxfId="1508"/>
    <tableColumn id="15064" xr3:uid="{5B2151D1-0622-4963-811B-246DB5741AB8}" name="Column15060" dataDxfId="1507"/>
    <tableColumn id="15065" xr3:uid="{3DE61CC8-9824-47D0-B980-30CFDD0D9D95}" name="Column15061" dataDxfId="1506"/>
    <tableColumn id="15066" xr3:uid="{D280C112-C6D9-42A7-A74B-9A1519FFEA73}" name="Column15062" dataDxfId="1505"/>
    <tableColumn id="15067" xr3:uid="{33B3CBD5-EA16-44B1-B396-EF38A2A27982}" name="Column15063" dataDxfId="1504"/>
    <tableColumn id="15068" xr3:uid="{8396454B-0051-41CF-95F8-F873681C2F9E}" name="Column15064" dataDxfId="1503"/>
    <tableColumn id="15069" xr3:uid="{1F2642C8-0199-4472-AA39-017AFD007F14}" name="Column15065" dataDxfId="1502"/>
    <tableColumn id="15070" xr3:uid="{FF21EFF4-782D-4A1C-B186-1EA681D690B3}" name="Column15066" dataDxfId="1501"/>
    <tableColumn id="15071" xr3:uid="{0924F8B9-FEB6-426D-8CAE-DE82C4B38602}" name="Column15067" dataDxfId="1500"/>
    <tableColumn id="15072" xr3:uid="{010E0E1D-8F47-4F82-ADFC-88B6CF5F1498}" name="Column15068" dataDxfId="1499"/>
    <tableColumn id="15073" xr3:uid="{2A6A7B11-4682-438C-8CBB-F8F11009E9DD}" name="Column15069" dataDxfId="1498"/>
    <tableColumn id="15074" xr3:uid="{5971560D-8E9D-4975-95FF-2CE2E61FA946}" name="Column15070" dataDxfId="1497"/>
    <tableColumn id="15075" xr3:uid="{3A01B596-3F78-48B8-BF52-79875BDE54BD}" name="Column15071" dataDxfId="1496"/>
    <tableColumn id="15076" xr3:uid="{B825F002-B1CB-41D0-9435-93A730B3BAE8}" name="Column15072" dataDxfId="1495"/>
    <tableColumn id="15077" xr3:uid="{B55D86B1-4DB0-4B9E-979A-522B2C38F569}" name="Column15073" dataDxfId="1494"/>
    <tableColumn id="15078" xr3:uid="{EC52C570-4A93-40E1-917C-AEBC09464078}" name="Column15074" dataDxfId="1493"/>
    <tableColumn id="15079" xr3:uid="{E3D96739-52AC-4C70-86C2-670F0597CDCF}" name="Column15075" dataDxfId="1492"/>
    <tableColumn id="15080" xr3:uid="{11A71BC1-575A-4E2C-921B-4B88AB12C019}" name="Column15076" dataDxfId="1491"/>
    <tableColumn id="15081" xr3:uid="{41B173D9-8AB5-4FA9-B1BF-7AF3DB90390F}" name="Column15077" dataDxfId="1490"/>
    <tableColumn id="15082" xr3:uid="{52AD2FE5-4CBF-4698-B5FD-FEE0F6DE5147}" name="Column15078" dataDxfId="1489"/>
    <tableColumn id="15083" xr3:uid="{6054A57E-77B7-4549-B2E6-FC7142E51EFE}" name="Column15079" dataDxfId="1488"/>
    <tableColumn id="15084" xr3:uid="{DB272902-B722-4B1C-987D-68C13E591224}" name="Column15080" dataDxfId="1487"/>
    <tableColumn id="15085" xr3:uid="{E5BD9C34-E8F7-403A-A963-1AE2762BAC32}" name="Column15081" dataDxfId="1486"/>
    <tableColumn id="15086" xr3:uid="{B3C8A6F4-A42E-4E61-A23B-2DEE56895386}" name="Column15082" dataDxfId="1485"/>
    <tableColumn id="15087" xr3:uid="{5FD21BF4-F7ED-4024-BC38-63F791D6639A}" name="Column15083" dataDxfId="1484"/>
    <tableColumn id="15088" xr3:uid="{586FF7DB-6D59-40D7-9BF7-5A5CB407080D}" name="Column15084" dataDxfId="1483"/>
    <tableColumn id="15089" xr3:uid="{326C5EE4-EE3F-48F2-A8E2-C669D93343D6}" name="Column15085" dataDxfId="1482"/>
    <tableColumn id="15090" xr3:uid="{40C52227-BA61-4BBD-A7A4-454BE9B104EF}" name="Column15086" dataDxfId="1481"/>
    <tableColumn id="15091" xr3:uid="{97FE2B59-EACA-4106-B923-3934AA72672D}" name="Column15087" dataDxfId="1480"/>
    <tableColumn id="15092" xr3:uid="{397167A0-D24D-4E6F-94A5-B58839F8EC84}" name="Column15088" dataDxfId="1479"/>
    <tableColumn id="15093" xr3:uid="{404989A7-5C53-43A2-A3D4-C9550BB11383}" name="Column15089" dataDxfId="1478"/>
    <tableColumn id="15094" xr3:uid="{25322686-7F1D-4166-891A-FD7FDB120DED}" name="Column15090" dataDxfId="1477"/>
    <tableColumn id="15095" xr3:uid="{0993AEB9-4C52-4C65-880A-FFB39D2F601D}" name="Column15091" dataDxfId="1476"/>
    <tableColumn id="15096" xr3:uid="{FAF4F6BC-FC3A-4CC9-94CF-B002A4946136}" name="Column15092" dataDxfId="1475"/>
    <tableColumn id="15097" xr3:uid="{F969F483-C9F8-4390-8623-C673CF3D81ED}" name="Column15093" dataDxfId="1474"/>
    <tableColumn id="15098" xr3:uid="{E370A404-79D9-4A2B-9DE5-C63D1B501117}" name="Column15094" dataDxfId="1473"/>
    <tableColumn id="15099" xr3:uid="{C2DF2690-DDEA-4A91-BB62-467455A5BE8E}" name="Column15095" dataDxfId="1472"/>
    <tableColumn id="15100" xr3:uid="{4297E886-EE91-4827-B272-40BE476BF572}" name="Column15096" dataDxfId="1471"/>
    <tableColumn id="15101" xr3:uid="{F37BBD23-ECF6-4026-9605-9D9E36D4D5B7}" name="Column15097" dataDxfId="1470"/>
    <tableColumn id="15102" xr3:uid="{3D887897-1F34-4D2E-BF52-86A99A334E29}" name="Column15098" dataDxfId="1469"/>
    <tableColumn id="15103" xr3:uid="{BCC53C1B-EFFC-4C75-A7B1-402FBB37714A}" name="Column15099" dataDxfId="1468"/>
    <tableColumn id="15104" xr3:uid="{7D0AFC64-A11C-4439-931E-F603F6BEB35E}" name="Column15100" dataDxfId="1467"/>
    <tableColumn id="15105" xr3:uid="{B300BA04-9111-45FC-B225-EDBDDFC9E770}" name="Column15101" dataDxfId="1466"/>
    <tableColumn id="15106" xr3:uid="{E430F481-CB7D-43BD-8B4A-B0E03E91EC9D}" name="Column15102" dataDxfId="1465"/>
    <tableColumn id="15107" xr3:uid="{B167C7C1-0DC7-47A1-B909-77A4587D1DC4}" name="Column15103" dataDxfId="1464"/>
    <tableColumn id="15108" xr3:uid="{4C7D5876-B37D-49D6-964A-4DC15FDC0EA8}" name="Column15104" dataDxfId="1463"/>
    <tableColumn id="15109" xr3:uid="{0829CAFF-B85D-4CBE-ACDD-95EC1E9C3CED}" name="Column15105" dataDxfId="1462"/>
    <tableColumn id="15110" xr3:uid="{187DFD54-B743-47D5-AFCD-1B4EF83CC0B1}" name="Column15106" dataDxfId="1461"/>
    <tableColumn id="15111" xr3:uid="{ED123BA8-3E54-49CD-AA35-7378715F744A}" name="Column15107" dataDxfId="1460"/>
    <tableColumn id="15112" xr3:uid="{2D4F06A0-8B76-40A2-8B04-AFEFFB5D7376}" name="Column15108" dataDxfId="1459"/>
    <tableColumn id="15113" xr3:uid="{C2A36477-43E0-445D-8D07-234295454F24}" name="Column15109" dataDxfId="1458"/>
    <tableColumn id="15114" xr3:uid="{E7EB2EB3-0F1E-49DD-B44A-EA416722230F}" name="Column15110" dataDxfId="1457"/>
    <tableColumn id="15115" xr3:uid="{D48130DF-B8D3-463F-81BB-696B35930751}" name="Column15111" dataDxfId="1456"/>
    <tableColumn id="15116" xr3:uid="{AEE5DCAE-0F09-4860-8E4E-3F837B8C36B0}" name="Column15112" dataDxfId="1455"/>
    <tableColumn id="15117" xr3:uid="{A650E5B2-78C4-48A4-9063-71DEA49F51E4}" name="Column15113" dataDxfId="1454"/>
    <tableColumn id="15118" xr3:uid="{1D489967-ECC9-4C3A-B0B7-A9231CD02AA4}" name="Column15114" dataDxfId="1453"/>
    <tableColumn id="15119" xr3:uid="{8FBCB314-E895-46F7-8511-8F3478307F0C}" name="Column15115" dataDxfId="1452"/>
    <tableColumn id="15120" xr3:uid="{399CAE44-5718-4DE2-8972-87D4A07B0F90}" name="Column15116" dataDxfId="1451"/>
    <tableColumn id="15121" xr3:uid="{867916E6-B0E0-4665-8E33-BAF9FECA02F4}" name="Column15117" dataDxfId="1450"/>
    <tableColumn id="15122" xr3:uid="{8F659E7F-A980-4E8F-BAF1-535E010D129D}" name="Column15118" dataDxfId="1449"/>
    <tableColumn id="15123" xr3:uid="{02F9CAEF-1D0C-401B-8B7A-F1E72B734E2D}" name="Column15119" dataDxfId="1448"/>
    <tableColumn id="15124" xr3:uid="{EAB66F51-63EA-4E7A-B615-99D258AF0617}" name="Column15120" dataDxfId="1447"/>
    <tableColumn id="15125" xr3:uid="{DC873142-6C20-4D38-A533-C0A1ECE66407}" name="Column15121" dataDxfId="1446"/>
    <tableColumn id="15126" xr3:uid="{53689FFB-FFD4-4288-A48D-98D7BED6DF1B}" name="Column15122" dataDxfId="1445"/>
    <tableColumn id="15127" xr3:uid="{F2DF1BF7-1ADD-4A4D-B73C-4F208593437B}" name="Column15123" dataDxfId="1444"/>
    <tableColumn id="15128" xr3:uid="{0868B174-835E-4755-87CE-1DF875453B89}" name="Column15124" dataDxfId="1443"/>
    <tableColumn id="15129" xr3:uid="{2042288F-FE46-4C13-992C-FBEB30F20F2A}" name="Column15125" dataDxfId="1442"/>
    <tableColumn id="15130" xr3:uid="{4B54271F-55DE-4EBC-9086-605DF97A4155}" name="Column15126" dataDxfId="1441"/>
    <tableColumn id="15131" xr3:uid="{2B65549C-4D87-46D3-A12E-21BA14C7DEFF}" name="Column15127" dataDxfId="1440"/>
    <tableColumn id="15132" xr3:uid="{045B0E7E-6000-41FF-9452-251805D70AC5}" name="Column15128" dataDxfId="1439"/>
    <tableColumn id="15133" xr3:uid="{C2FC074E-4BDE-42BC-89A5-ED627F700C97}" name="Column15129" dataDxfId="1438"/>
    <tableColumn id="15134" xr3:uid="{73E412E4-D3AC-482A-A43E-1E6C5BAE8ED5}" name="Column15130" dataDxfId="1437"/>
    <tableColumn id="15135" xr3:uid="{585331C9-C448-43BF-A762-04063752AA3E}" name="Column15131" dataDxfId="1436"/>
    <tableColumn id="15136" xr3:uid="{55ED4393-C5AD-4837-B2ED-948CC5F6A3B7}" name="Column15132" dataDxfId="1435"/>
    <tableColumn id="15137" xr3:uid="{C0D5645A-BF92-47F5-B0D8-376E14B57515}" name="Column15133" dataDxfId="1434"/>
    <tableColumn id="15138" xr3:uid="{5751D058-0211-4FE3-B4B9-1881C23D0E00}" name="Column15134" dataDxfId="1433"/>
    <tableColumn id="15139" xr3:uid="{693483FC-65BF-43FC-BD71-34A8991F67AB}" name="Column15135" dataDxfId="1432"/>
    <tableColumn id="15140" xr3:uid="{803EA2A7-CCC1-4DED-968F-7934B0E191F3}" name="Column15136" dataDxfId="1431"/>
    <tableColumn id="15141" xr3:uid="{7507452F-D517-4A05-BC18-DEF5EA5E4E8B}" name="Column15137" dataDxfId="1430"/>
    <tableColumn id="15142" xr3:uid="{ACABAFBD-1E18-46A4-A70C-180E6B4F6057}" name="Column15138" dataDxfId="1429"/>
    <tableColumn id="15143" xr3:uid="{1BCA57B0-11DF-4B21-8C48-20A016D007CC}" name="Column15139" dataDxfId="1428"/>
    <tableColumn id="15144" xr3:uid="{F2C146B4-23E8-4F0B-A681-73CE5D890135}" name="Column15140" dataDxfId="1427"/>
    <tableColumn id="15145" xr3:uid="{1BCABEF1-5584-4E5F-9B0B-10A7ECC15879}" name="Column15141" dataDxfId="1426"/>
    <tableColumn id="15146" xr3:uid="{7A31B724-3893-4113-94B0-06E016D9D029}" name="Column15142" dataDxfId="1425"/>
    <tableColumn id="15147" xr3:uid="{DC93B70F-3A27-4A6E-BAC6-D950C54EBE55}" name="Column15143" dataDxfId="1424"/>
    <tableColumn id="15148" xr3:uid="{6C32A91C-BFDF-4288-A6ED-EC11CA1F0050}" name="Column15144" dataDxfId="1423"/>
    <tableColumn id="15149" xr3:uid="{37EC2017-1D60-4712-A1E5-DF27AC49D192}" name="Column15145" dataDxfId="1422"/>
    <tableColumn id="15150" xr3:uid="{FDEF434B-ADD6-4BFB-AC53-EA4D3D9057D9}" name="Column15146" dataDxfId="1421"/>
    <tableColumn id="15151" xr3:uid="{BF1C11F1-AA4B-48E9-B201-8553FB0E81DE}" name="Column15147" dataDxfId="1420"/>
    <tableColumn id="15152" xr3:uid="{4E54296E-49AD-431D-B79C-E1DAE5C0CFF1}" name="Column15148" dataDxfId="1419"/>
    <tableColumn id="15153" xr3:uid="{45A44AC1-0DB1-4C5E-B3C4-946C39872E62}" name="Column15149" dataDxfId="1418"/>
    <tableColumn id="15154" xr3:uid="{C1D68FDB-AEEB-446D-B2CA-9C86B3776558}" name="Column15150" dataDxfId="1417"/>
    <tableColumn id="15155" xr3:uid="{8ABBDD0F-0BF9-4CC3-AFEB-9F5429AA51AD}" name="Column15151" dataDxfId="1416"/>
    <tableColumn id="15156" xr3:uid="{6251837F-48EF-4BA1-874B-C1122C9B7A83}" name="Column15152" dataDxfId="1415"/>
    <tableColumn id="15157" xr3:uid="{3BE85CC1-CBC0-459E-AF1C-EFC5F9D9F6FB}" name="Column15153" dataDxfId="1414"/>
    <tableColumn id="15158" xr3:uid="{E6F3C229-4BE0-4C1D-A206-9D78D6F99E40}" name="Column15154" dataDxfId="1413"/>
    <tableColumn id="15159" xr3:uid="{A4668A5E-D26C-44BF-8689-419DAB0B9BDF}" name="Column15155" dataDxfId="1412"/>
    <tableColumn id="15160" xr3:uid="{A616A325-C660-43C6-946F-800E8F07D44F}" name="Column15156" dataDxfId="1411"/>
    <tableColumn id="15161" xr3:uid="{FA94DF27-4A04-4586-9F22-7F307552B4C9}" name="Column15157" dataDxfId="1410"/>
    <tableColumn id="15162" xr3:uid="{957B7A62-10C2-4795-B238-AB7F561C251F}" name="Column15158" dataDxfId="1409"/>
    <tableColumn id="15163" xr3:uid="{3E5B551A-ECA4-4A36-86A5-877A80CB3BDF}" name="Column15159" dataDxfId="1408"/>
    <tableColumn id="15164" xr3:uid="{69559E30-B24C-41EA-9888-ADFC3172B1C2}" name="Column15160" dataDxfId="1407"/>
    <tableColumn id="15165" xr3:uid="{CC241C63-91E6-4701-B698-BFF96698EB59}" name="Column15161" dataDxfId="1406"/>
    <tableColumn id="15166" xr3:uid="{2989CA7D-EABD-4A71-9E97-3078D90AF4FB}" name="Column15162" dataDxfId="1405"/>
    <tableColumn id="15167" xr3:uid="{97B38C73-73E0-4C8D-847D-90402FA2C73E}" name="Column15163" dataDxfId="1404"/>
    <tableColumn id="15168" xr3:uid="{2E9971D9-ACEE-47E3-A5D2-B0F492ED0139}" name="Column15164" dataDxfId="1403"/>
    <tableColumn id="15169" xr3:uid="{82D3C16F-5FBC-4FEA-93B9-CFD28296130A}" name="Column15165" dataDxfId="1402"/>
    <tableColumn id="15170" xr3:uid="{2E48347F-DB9B-43E7-9271-D995D0885675}" name="Column15166" dataDxfId="1401"/>
    <tableColumn id="15171" xr3:uid="{1818461A-42E9-46CE-B411-53FE1EC36DFF}" name="Column15167" dataDxfId="1400"/>
    <tableColumn id="15172" xr3:uid="{0A7C2EF8-00BF-4CEE-A658-0E4B2BBB8888}" name="Column15168" dataDxfId="1399"/>
    <tableColumn id="15173" xr3:uid="{CA54DC72-1EDA-437E-B68A-48A8F0BA5E0B}" name="Column15169" dataDxfId="1398"/>
    <tableColumn id="15174" xr3:uid="{C6379C1B-BFC5-4286-A5DB-466E0EC092B0}" name="Column15170" dataDxfId="1397"/>
    <tableColumn id="15175" xr3:uid="{9C6E32C5-9656-47BB-9F46-CDD130009B8A}" name="Column15171" dataDxfId="1396"/>
    <tableColumn id="15176" xr3:uid="{68DB38C8-6F13-4DA7-A1BD-4369C86EB5D3}" name="Column15172" dataDxfId="1395"/>
    <tableColumn id="15177" xr3:uid="{82F8B3C1-D062-43C7-A182-0B0B54B8CF34}" name="Column15173" dataDxfId="1394"/>
    <tableColumn id="15178" xr3:uid="{710CE3DD-2666-43FD-B093-309A4C64B376}" name="Column15174" dataDxfId="1393"/>
    <tableColumn id="15179" xr3:uid="{08A99D3D-0923-4195-B048-F5F6BA0218C3}" name="Column15175" dataDxfId="1392"/>
    <tableColumn id="15180" xr3:uid="{4EAFC1DC-5732-4E94-8AFC-8EF74D49918C}" name="Column15176" dataDxfId="1391"/>
    <tableColumn id="15181" xr3:uid="{8A69E021-0360-4B97-A522-87497BA7EFD7}" name="Column15177" dataDxfId="1390"/>
    <tableColumn id="15182" xr3:uid="{84A70C4D-D681-4C6E-8FEA-BFE30EBC94CE}" name="Column15178" dataDxfId="1389"/>
    <tableColumn id="15183" xr3:uid="{F554EA2E-6457-4D99-85C5-7B2FC13C7E7E}" name="Column15179" dataDxfId="1388"/>
    <tableColumn id="15184" xr3:uid="{CF035B47-C6B5-4E2D-AC7B-DD2F5661DBD5}" name="Column15180" dataDxfId="1387"/>
    <tableColumn id="15185" xr3:uid="{5A00DFB6-9730-48EA-B347-4D050DAE3DF6}" name="Column15181" dataDxfId="1386"/>
    <tableColumn id="15186" xr3:uid="{74672ECE-1406-45CA-AA0F-0ACEFDBAAFCD}" name="Column15182" dataDxfId="1385"/>
    <tableColumn id="15187" xr3:uid="{3113B1E9-0C86-4AE6-B937-5B6A24897E4E}" name="Column15183" dataDxfId="1384"/>
    <tableColumn id="15188" xr3:uid="{7DD3FE5B-3E41-4A48-A930-9CFC9F5CF559}" name="Column15184" dataDxfId="1383"/>
    <tableColumn id="15189" xr3:uid="{DEBA3C13-50E3-4563-B170-BDC9B5124578}" name="Column15185" dataDxfId="1382"/>
    <tableColumn id="15190" xr3:uid="{4439F373-9AD4-4EFE-A479-4D13FD692C0D}" name="Column15186" dataDxfId="1381"/>
    <tableColumn id="15191" xr3:uid="{8C753856-48D9-4DDD-AE9B-2828D5603BB1}" name="Column15187" dataDxfId="1380"/>
    <tableColumn id="15192" xr3:uid="{998BC2D9-FF05-43E7-897D-38DDD8EF1DD3}" name="Column15188" dataDxfId="1379"/>
    <tableColumn id="15193" xr3:uid="{9728A4E4-6785-41E6-B058-9458A7A97836}" name="Column15189" dataDxfId="1378"/>
    <tableColumn id="15194" xr3:uid="{3032B87D-A101-4CBA-B43F-CA3634261EC8}" name="Column15190" dataDxfId="1377"/>
    <tableColumn id="15195" xr3:uid="{05507D78-25BD-4462-AB51-D19A95A319D5}" name="Column15191" dataDxfId="1376"/>
    <tableColumn id="15196" xr3:uid="{34BB7849-0DE4-4746-AE5B-19CE1CA195E1}" name="Column15192" dataDxfId="1375"/>
    <tableColumn id="15197" xr3:uid="{02AFAEE9-7F6F-4BA8-B8AD-5B9A3406900E}" name="Column15193" dataDxfId="1374"/>
    <tableColumn id="15198" xr3:uid="{1608E92F-3336-4C4E-AA03-E9B458080D52}" name="Column15194" dataDxfId="1373"/>
    <tableColumn id="15199" xr3:uid="{A1BD8055-B61E-4197-B8E9-94EA864AF696}" name="Column15195" dataDxfId="1372"/>
    <tableColumn id="15200" xr3:uid="{604E787D-D864-4322-8BF5-FF33D203F416}" name="Column15196" dataDxfId="1371"/>
    <tableColumn id="15201" xr3:uid="{004ED557-9BFF-4DCF-92DB-A028AB33A73D}" name="Column15197" dataDxfId="1370"/>
    <tableColumn id="15202" xr3:uid="{550F0C18-2B08-48D1-B92A-171632E91C0C}" name="Column15198" dataDxfId="1369"/>
    <tableColumn id="15203" xr3:uid="{077EC23A-D844-446D-AEEE-60248D2854A7}" name="Column15199" dataDxfId="1368"/>
    <tableColumn id="15204" xr3:uid="{69996CAB-1416-4191-8BAB-2FE762C3172E}" name="Column15200" dataDxfId="1367"/>
    <tableColumn id="15205" xr3:uid="{0D656E70-E052-45D6-8B3B-7AA75078EA4A}" name="Column15201" dataDxfId="1366"/>
    <tableColumn id="15206" xr3:uid="{98EB6C23-C621-421E-8057-48DC6C5C33DD}" name="Column15202" dataDxfId="1365"/>
    <tableColumn id="15207" xr3:uid="{0F98772E-BD04-4D84-8946-960D4FC9B133}" name="Column15203" dataDxfId="1364"/>
    <tableColumn id="15208" xr3:uid="{28CA3E66-E7BF-40A3-8477-7FBC35187A14}" name="Column15204" dataDxfId="1363"/>
    <tableColumn id="15209" xr3:uid="{B7318B4D-35F6-40A1-90A0-921D25D2BD92}" name="Column15205" dataDxfId="1362"/>
    <tableColumn id="15210" xr3:uid="{D0DB145F-C6BA-46FD-AA64-A34A1BB6C308}" name="Column15206" dataDxfId="1361"/>
    <tableColumn id="15211" xr3:uid="{351A1EE8-850B-43FE-8BB1-815193DCA6CA}" name="Column15207" dataDxfId="1360"/>
    <tableColumn id="15212" xr3:uid="{6D3AE492-A0B8-4725-A08E-A2B7C5CB3AC5}" name="Column15208" dataDxfId="1359"/>
    <tableColumn id="15213" xr3:uid="{82551018-4D3C-4996-8C57-510DAADF3164}" name="Column15209" dataDxfId="1358"/>
    <tableColumn id="15214" xr3:uid="{4EDDE8D5-4CF9-4F0A-A0D1-F3BC0F51CF72}" name="Column15210" dataDxfId="1357"/>
    <tableColumn id="15215" xr3:uid="{E963D570-C3C7-4B37-93AC-674FB6F012A5}" name="Column15211" dataDxfId="1356"/>
    <tableColumn id="15216" xr3:uid="{EC72771B-796A-4A1D-9CD1-7AFADCB1C0EE}" name="Column15212" dataDxfId="1355"/>
    <tableColumn id="15217" xr3:uid="{4B076C6A-EC29-4528-8AE0-C2D4C6C11441}" name="Column15213" dataDxfId="1354"/>
    <tableColumn id="15218" xr3:uid="{6251CA33-A57E-4D43-A093-1837087C542F}" name="Column15214" dataDxfId="1353"/>
    <tableColumn id="15219" xr3:uid="{1D4FF40C-5712-4578-A605-FBD30059577C}" name="Column15215" dataDxfId="1352"/>
    <tableColumn id="15220" xr3:uid="{76768E22-B432-4020-A3B7-CF8F8F8D2D34}" name="Column15216" dataDxfId="1351"/>
    <tableColumn id="15221" xr3:uid="{FFB4152E-9F57-4D2C-8B63-3F147B00AB58}" name="Column15217" dataDxfId="1350"/>
    <tableColumn id="15222" xr3:uid="{874AFAFC-46FA-4E26-AFF1-26D633B09821}" name="Column15218" dataDxfId="1349"/>
    <tableColumn id="15223" xr3:uid="{83B6DE6C-B9B7-49E6-B3BF-C9A98B9B1EB9}" name="Column15219" dataDxfId="1348"/>
    <tableColumn id="15224" xr3:uid="{825A335E-DB60-4890-998C-A10448C14D8B}" name="Column15220" dataDxfId="1347"/>
    <tableColumn id="15225" xr3:uid="{0ECCC7B1-D161-4DD3-96F1-5A6599FA0E8B}" name="Column15221" dataDxfId="1346"/>
    <tableColumn id="15226" xr3:uid="{694F3EE4-C52B-44A7-8DC4-D2BD1226877E}" name="Column15222" dataDxfId="1345"/>
    <tableColumn id="15227" xr3:uid="{8005AAC5-C158-4C6A-BC0A-4FF1260A1FEB}" name="Column15223" dataDxfId="1344"/>
    <tableColumn id="15228" xr3:uid="{EFC489F5-E8AD-4658-ABF1-AE0F87E0E3BB}" name="Column15224" dataDxfId="1343"/>
    <tableColumn id="15229" xr3:uid="{BA2C0A9D-A3CD-422E-8D02-E99BFF726626}" name="Column15225" dataDxfId="1342"/>
    <tableColumn id="15230" xr3:uid="{438F547E-8001-4733-8B3C-0340A1FC68F8}" name="Column15226" dataDxfId="1341"/>
    <tableColumn id="15231" xr3:uid="{5E65B5D7-682E-47CC-B333-D1C6629E8315}" name="Column15227" dataDxfId="1340"/>
    <tableColumn id="15232" xr3:uid="{32D26091-ED10-4A44-A546-6171DB425909}" name="Column15228" dataDxfId="1339"/>
    <tableColumn id="15233" xr3:uid="{B662CFF3-9A9D-43F3-8295-97BDD6CE2A54}" name="Column15229" dataDxfId="1338"/>
    <tableColumn id="15234" xr3:uid="{9DB9AE3B-A421-44BA-B71E-0E7521B53814}" name="Column15230" dataDxfId="1337"/>
    <tableColumn id="15235" xr3:uid="{49F8B4E0-7E1D-4204-89B0-6A15244E88E8}" name="Column15231" dataDxfId="1336"/>
    <tableColumn id="15236" xr3:uid="{E5D69158-7894-41BD-8B88-77FAA473F182}" name="Column15232" dataDxfId="1335"/>
    <tableColumn id="15237" xr3:uid="{3458CD86-1C9F-4AF9-ADC8-6F6C655A578C}" name="Column15233" dataDxfId="1334"/>
    <tableColumn id="15238" xr3:uid="{6D5EA01F-B702-4F48-9E0C-4D8B049B40F0}" name="Column15234" dataDxfId="1333"/>
    <tableColumn id="15239" xr3:uid="{2682ADCE-9172-4BB6-8807-EBE68EB0E565}" name="Column15235" dataDxfId="1332"/>
    <tableColumn id="15240" xr3:uid="{6C20BB39-A5D4-451A-A389-46DAB82C98C8}" name="Column15236" dataDxfId="1331"/>
    <tableColumn id="15241" xr3:uid="{62564DCC-E725-4367-89CE-BE502695D1ED}" name="Column15237" dataDxfId="1330"/>
    <tableColumn id="15242" xr3:uid="{34BD171F-4277-445A-A6BB-FC4BB4CCA75B}" name="Column15238" dataDxfId="1329"/>
    <tableColumn id="15243" xr3:uid="{864E82A3-AE9F-40E7-A8BC-D43FFEBE1F0E}" name="Column15239" dataDxfId="1328"/>
    <tableColumn id="15244" xr3:uid="{53D42BF5-9601-4101-A9FF-F4FF5C35978C}" name="Column15240" dataDxfId="1327"/>
    <tableColumn id="15245" xr3:uid="{120FE85F-653C-4ADB-AFDE-58D8AFA2C2F3}" name="Column15241" dataDxfId="1326"/>
    <tableColumn id="15246" xr3:uid="{8A6DF3AF-2538-44C9-8D3A-51FB77064AB3}" name="Column15242" dataDxfId="1325"/>
    <tableColumn id="15247" xr3:uid="{E1F43CE6-93E4-45A0-A409-382F349D6E30}" name="Column15243" dataDxfId="1324"/>
    <tableColumn id="15248" xr3:uid="{54361029-66BB-4B0B-B7C7-0ECBB47941EE}" name="Column15244" dataDxfId="1323"/>
    <tableColumn id="15249" xr3:uid="{6F7B7613-CAC2-4CBB-AC4F-246D40879207}" name="Column15245" dataDxfId="1322"/>
    <tableColumn id="15250" xr3:uid="{BF3793CF-581A-4F34-B020-BFFA6FF2BDF1}" name="Column15246" dataDxfId="1321"/>
    <tableColumn id="15251" xr3:uid="{25E29DE7-9CE9-46C9-8C24-059C24C6EA40}" name="Column15247" dataDxfId="1320"/>
    <tableColumn id="15252" xr3:uid="{030594D9-342D-4147-8499-BDA72772AF29}" name="Column15248" dataDxfId="1319"/>
    <tableColumn id="15253" xr3:uid="{1ABDF906-96C5-4E78-87EF-8C6890D387C6}" name="Column15249" dataDxfId="1318"/>
    <tableColumn id="15254" xr3:uid="{4B9540DD-8F2A-4E0B-8CB0-18F7F332004A}" name="Column15250" dataDxfId="1317"/>
    <tableColumn id="15255" xr3:uid="{855CDF03-D2EA-48A1-8259-C18F979A7454}" name="Column15251" dataDxfId="1316"/>
    <tableColumn id="15256" xr3:uid="{22EDBE19-D202-4331-9A5F-9EF8C53C2834}" name="Column15252" dataDxfId="1315"/>
    <tableColumn id="15257" xr3:uid="{5B65737F-153E-42C2-9D90-DDCFE4E2E5E2}" name="Column15253" dataDxfId="1314"/>
    <tableColumn id="15258" xr3:uid="{02E669E3-88B5-4EC9-96DB-3955EC9720DB}" name="Column15254" dataDxfId="1313"/>
    <tableColumn id="15259" xr3:uid="{2244369C-2277-4750-9F66-8805DBD18D83}" name="Column15255" dataDxfId="1312"/>
    <tableColumn id="15260" xr3:uid="{7C160548-F6A7-45BE-8160-B6E0A8ABC862}" name="Column15256" dataDxfId="1311"/>
    <tableColumn id="15261" xr3:uid="{5BD33559-1B10-45C9-AF68-32FF36C965AF}" name="Column15257" dataDxfId="1310"/>
    <tableColumn id="15262" xr3:uid="{651C9659-CD7F-45EA-9B89-5F40370D2799}" name="Column15258" dataDxfId="1309"/>
    <tableColumn id="15263" xr3:uid="{5E69657C-7882-4853-959D-90E83E00E474}" name="Column15259" dataDxfId="1308"/>
    <tableColumn id="15264" xr3:uid="{2366685C-81CA-46C7-8D62-4FBC6D425C62}" name="Column15260" dataDxfId="1307"/>
    <tableColumn id="15265" xr3:uid="{67102DB1-778C-4C7A-A053-BC57AE252590}" name="Column15261" dataDxfId="1306"/>
    <tableColumn id="15266" xr3:uid="{DA27C3D0-13E5-415F-BF7E-C546150C3148}" name="Column15262" dataDxfId="1305"/>
    <tableColumn id="15267" xr3:uid="{B362BDC8-0A79-4D7A-94C1-E052BBDF41F1}" name="Column15263" dataDxfId="1304"/>
    <tableColumn id="15268" xr3:uid="{07EEDF32-9543-4E83-A474-8DE1732BD0B1}" name="Column15264" dataDxfId="1303"/>
    <tableColumn id="15269" xr3:uid="{13BD5605-24C1-43E5-B669-D1034FE3F07E}" name="Column15265" dataDxfId="1302"/>
    <tableColumn id="15270" xr3:uid="{D46506A6-C6A4-495B-B80C-4654ED584B84}" name="Column15266" dataDxfId="1301"/>
    <tableColumn id="15271" xr3:uid="{DC5CD4CB-0C1B-4B89-BAB0-ACD5672CE809}" name="Column15267" dataDxfId="1300"/>
    <tableColumn id="15272" xr3:uid="{9D4504DB-777D-4901-8943-5932B4EA1EF3}" name="Column15268" dataDxfId="1299"/>
    <tableColumn id="15273" xr3:uid="{F559C898-C5CA-4D5D-8F8F-D5EC0693CE4A}" name="Column15269" dataDxfId="1298"/>
    <tableColumn id="15274" xr3:uid="{DD72A743-A956-4CE7-B22F-6D580B48E67D}" name="Column15270" dataDxfId="1297"/>
    <tableColumn id="15275" xr3:uid="{F484F90C-E9D9-418D-ADE5-831AD61B654F}" name="Column15271" dataDxfId="1296"/>
    <tableColumn id="15276" xr3:uid="{29EDF342-A9E1-4220-B5C7-C1B82AADF19A}" name="Column15272" dataDxfId="1295"/>
    <tableColumn id="15277" xr3:uid="{5D389AAF-FFB0-426E-9ECD-6E5304D19E8F}" name="Column15273" dataDxfId="1294"/>
    <tableColumn id="15278" xr3:uid="{8E095AD3-C41E-41C4-A902-4EAAB5285AA0}" name="Column15274" dataDxfId="1293"/>
    <tableColumn id="15279" xr3:uid="{DB1D4ECB-99E8-41E7-85FC-CDE378C0EDF8}" name="Column15275" dataDxfId="1292"/>
    <tableColumn id="15280" xr3:uid="{19BF8C76-B872-481E-B197-7C84683C3793}" name="Column15276" dataDxfId="1291"/>
    <tableColumn id="15281" xr3:uid="{D6034E28-92F9-4C33-8C9F-D7879CD541ED}" name="Column15277" dataDxfId="1290"/>
    <tableColumn id="15282" xr3:uid="{8EFC9382-1CEF-48C6-AC1B-43D4C8FB3F29}" name="Column15278" dataDxfId="1289"/>
    <tableColumn id="15283" xr3:uid="{B4914CAA-B867-4657-9A66-93A967E00CCB}" name="Column15279" dataDxfId="1288"/>
    <tableColumn id="15284" xr3:uid="{5EEBC079-4D9F-46A3-BDC8-D64BF185B5AB}" name="Column15280" dataDxfId="1287"/>
    <tableColumn id="15285" xr3:uid="{A45AC609-0C42-4710-84D9-7A394DA8263B}" name="Column15281" dataDxfId="1286"/>
    <tableColumn id="15286" xr3:uid="{6898762B-1112-44EF-A444-B156ACBA5F6F}" name="Column15282" dataDxfId="1285"/>
    <tableColumn id="15287" xr3:uid="{30615177-28A8-4CF9-977E-C78163C305CA}" name="Column15283" dataDxfId="1284"/>
    <tableColumn id="15288" xr3:uid="{12CB451C-D3ED-4155-AC11-5712EC411F62}" name="Column15284" dataDxfId="1283"/>
    <tableColumn id="15289" xr3:uid="{667852E9-1473-4BA7-B74D-99E17E9F19F8}" name="Column15285" dataDxfId="1282"/>
    <tableColumn id="15290" xr3:uid="{25EDB34D-D69F-4129-820E-FEDB700487E6}" name="Column15286" dataDxfId="1281"/>
    <tableColumn id="15291" xr3:uid="{7C64AE9B-4686-4913-B6F6-BA21EEC5C163}" name="Column15287" dataDxfId="1280"/>
    <tableColumn id="15292" xr3:uid="{7B1B007F-319D-498F-B3BC-DACB3E5C36F0}" name="Column15288" dataDxfId="1279"/>
    <tableColumn id="15293" xr3:uid="{93EE739A-1D32-40FC-8A92-D232FD6E1238}" name="Column15289" dataDxfId="1278"/>
    <tableColumn id="15294" xr3:uid="{0365CE3D-656D-4993-8624-94537546294E}" name="Column15290" dataDxfId="1277"/>
    <tableColumn id="15295" xr3:uid="{76B47927-B853-47D1-89BE-4C7DC3FC50EA}" name="Column15291" dataDxfId="1276"/>
    <tableColumn id="15296" xr3:uid="{A1D0FB62-F6FD-45A4-9BF3-3C97A2F3EDFE}" name="Column15292" dataDxfId="1275"/>
    <tableColumn id="15297" xr3:uid="{8C1B6B64-41D1-497F-A25A-57E9BC8528C1}" name="Column15293" dataDxfId="1274"/>
    <tableColumn id="15298" xr3:uid="{0B1A94E7-C772-4761-9A7F-EC705C6038AA}" name="Column15294" dataDxfId="1273"/>
    <tableColumn id="15299" xr3:uid="{044E4F69-193B-4D2F-B375-EDF1550FBB18}" name="Column15295" dataDxfId="1272"/>
    <tableColumn id="15300" xr3:uid="{61E99D42-53E5-4196-83F5-DDD666CF81EF}" name="Column15296" dataDxfId="1271"/>
    <tableColumn id="15301" xr3:uid="{2B74F1AF-5CA7-4583-9C20-B5B04ABB0378}" name="Column15297" dataDxfId="1270"/>
    <tableColumn id="15302" xr3:uid="{4336557A-5EA9-4B2B-A501-4C016021670E}" name="Column15298" dataDxfId="1269"/>
    <tableColumn id="15303" xr3:uid="{A1ACB75B-4D94-47C8-AE4C-34ACF3DE4F68}" name="Column15299" dataDxfId="1268"/>
    <tableColumn id="15304" xr3:uid="{6B31C43A-205B-45FD-AEAD-0B937269B66A}" name="Column15300" dataDxfId="1267"/>
    <tableColumn id="15305" xr3:uid="{7C6330A9-24F0-4B53-AAA9-3CC5AD0251FA}" name="Column15301" dataDxfId="1266"/>
    <tableColumn id="15306" xr3:uid="{B51A4798-177C-4EE0-9C20-BF078C4707C3}" name="Column15302" dataDxfId="1265"/>
    <tableColumn id="15307" xr3:uid="{23C14AC5-E964-4944-B61D-55F177322E52}" name="Column15303" dataDxfId="1264"/>
    <tableColumn id="15308" xr3:uid="{49277249-AE6A-4193-B51C-9FF33C3E8A16}" name="Column15304" dataDxfId="1263"/>
    <tableColumn id="15309" xr3:uid="{660EA1A1-2C90-4CB2-9D4D-4B4B3FF7BDBA}" name="Column15305" dataDxfId="1262"/>
    <tableColumn id="15310" xr3:uid="{538BAB6C-FB4D-41A5-BA63-B4FD42905006}" name="Column15306" dataDxfId="1261"/>
    <tableColumn id="15311" xr3:uid="{A36F7303-8D76-4375-AA7F-93C27D8DDDCE}" name="Column15307" dataDxfId="1260"/>
    <tableColumn id="15312" xr3:uid="{96D7298F-B9F9-40AC-8787-C7A19414CA4F}" name="Column15308" dataDxfId="1259"/>
    <tableColumn id="15313" xr3:uid="{87799327-00EB-45C7-B4D2-62449776D3AB}" name="Column15309" dataDxfId="1258"/>
    <tableColumn id="15314" xr3:uid="{27A4982E-38DF-43DE-AF40-E6B8E5D34DA8}" name="Column15310" dataDxfId="1257"/>
    <tableColumn id="15315" xr3:uid="{F61AA83C-1BB3-46AA-BF67-5708623ABD0E}" name="Column15311" dataDxfId="1256"/>
    <tableColumn id="15316" xr3:uid="{4E618B3B-EF54-4FD1-9EB3-2399E283EF71}" name="Column15312" dataDxfId="1255"/>
    <tableColumn id="15317" xr3:uid="{01BDB3F5-BA3C-4276-AF24-C317AF3E58A4}" name="Column15313" dataDxfId="1254"/>
    <tableColumn id="15318" xr3:uid="{96B61ED7-4D41-4420-8439-03E9CF0181C4}" name="Column15314" dataDxfId="1253"/>
    <tableColumn id="15319" xr3:uid="{65A069FC-9756-41AA-99CB-BEF3FEFD22EE}" name="Column15315" dataDxfId="1252"/>
    <tableColumn id="15320" xr3:uid="{6927CCCF-EF2D-4E6C-84C2-557C925494C3}" name="Column15316" dataDxfId="1251"/>
    <tableColumn id="15321" xr3:uid="{5754B6E7-CE14-4533-BC38-50231A094349}" name="Column15317" dataDxfId="1250"/>
    <tableColumn id="15322" xr3:uid="{AE4DD401-3698-499B-9322-F1165F516D36}" name="Column15318" dataDxfId="1249"/>
    <tableColumn id="15323" xr3:uid="{2FA583D0-2B4F-4FA9-BB0B-5237F71E5D7A}" name="Column15319" dataDxfId="1248"/>
    <tableColumn id="15324" xr3:uid="{3508C233-4F38-4E66-A55F-EF5B90E1BAE6}" name="Column15320" dataDxfId="1247"/>
    <tableColumn id="15325" xr3:uid="{3A615028-925D-4AD7-A394-E25C2A03C414}" name="Column15321" dataDxfId="1246"/>
    <tableColumn id="15326" xr3:uid="{78879086-7A6F-428E-9D65-AC63A10EA3DA}" name="Column15322" dataDxfId="1245"/>
    <tableColumn id="15327" xr3:uid="{C1A75E68-B2E0-427E-A38F-323045665A14}" name="Column15323" dataDxfId="1244"/>
    <tableColumn id="15328" xr3:uid="{746EA562-B60D-4479-BC02-B804080493D5}" name="Column15324" dataDxfId="1243"/>
    <tableColumn id="15329" xr3:uid="{12BEC04F-EC0A-4147-B628-4A35F9873403}" name="Column15325" dataDxfId="1242"/>
    <tableColumn id="15330" xr3:uid="{1DC84A27-703E-4810-9872-6DAAAB792E6B}" name="Column15326" dataDxfId="1241"/>
    <tableColumn id="15331" xr3:uid="{6F8184A3-29E9-47C1-811B-5B94D9B91E73}" name="Column15327" dataDxfId="1240"/>
    <tableColumn id="15332" xr3:uid="{83D2E7B0-CA57-4086-8699-780E0079FC8B}" name="Column15328" dataDxfId="1239"/>
    <tableColumn id="15333" xr3:uid="{FA31C9EA-B7F8-4218-A9A6-5E7B31E3F0B5}" name="Column15329" dataDxfId="1238"/>
    <tableColumn id="15334" xr3:uid="{117C9C65-23CF-4C27-BD5E-85732169F38A}" name="Column15330" dataDxfId="1237"/>
    <tableColumn id="15335" xr3:uid="{CDF8F583-3BCB-48B1-A154-2AAD359328FE}" name="Column15331" dataDxfId="1236"/>
    <tableColumn id="15336" xr3:uid="{11C00A88-9F3A-4EF9-A697-5EAB88552CA0}" name="Column15332" dataDxfId="1235"/>
    <tableColumn id="15337" xr3:uid="{FBDC949F-4E23-4006-8F90-8C749335A890}" name="Column15333" dataDxfId="1234"/>
    <tableColumn id="15338" xr3:uid="{C919721E-8D2E-45C7-848D-23187064C582}" name="Column15334" dataDxfId="1233"/>
    <tableColumn id="15339" xr3:uid="{EF802C10-7849-4B1A-BD07-25D7C0AB4FE6}" name="Column15335" dataDxfId="1232"/>
    <tableColumn id="15340" xr3:uid="{E6E1F545-52C4-42E4-B6BD-7B5EFA270C9E}" name="Column15336" dataDxfId="1231"/>
    <tableColumn id="15341" xr3:uid="{E71189C8-B931-4D2C-BD63-5D62E65274C8}" name="Column15337" dataDxfId="1230"/>
    <tableColumn id="15342" xr3:uid="{2E1CDEE9-6931-4BFA-AD24-5901DB63F98E}" name="Column15338" dataDxfId="1229"/>
    <tableColumn id="15343" xr3:uid="{2E6FA336-C7E2-4FF9-9649-7A735E98EB4B}" name="Column15339" dataDxfId="1228"/>
    <tableColumn id="15344" xr3:uid="{9BC720BC-04F2-41C9-8E90-A41F03FA6CC5}" name="Column15340" dataDxfId="1227"/>
    <tableColumn id="15345" xr3:uid="{C1084B67-7287-43CE-A5B0-EE683CC9C1A1}" name="Column15341" dataDxfId="1226"/>
    <tableColumn id="15346" xr3:uid="{DB305072-7A59-45E7-ABC1-3EA7910FD89A}" name="Column15342" dataDxfId="1225"/>
    <tableColumn id="15347" xr3:uid="{D1667B14-AA23-44C4-B1C5-32C5DD8175E1}" name="Column15343" dataDxfId="1224"/>
    <tableColumn id="15348" xr3:uid="{C7A26B16-7690-4C63-B15C-3FF277EAD775}" name="Column15344" dataDxfId="1223"/>
    <tableColumn id="15349" xr3:uid="{5A754522-4D89-48E5-A9C1-F7284A8793BF}" name="Column15345" dataDxfId="1222"/>
    <tableColumn id="15350" xr3:uid="{958F44F9-9FE7-46F8-9DF6-E021E1A19230}" name="Column15346" dataDxfId="1221"/>
    <tableColumn id="15351" xr3:uid="{96DB67A5-92AD-41E1-8463-226CC74D20C1}" name="Column15347" dataDxfId="1220"/>
    <tableColumn id="15352" xr3:uid="{CAC57083-3C28-4FA5-85EE-EBD9BDAE8F02}" name="Column15348" dataDxfId="1219"/>
    <tableColumn id="15353" xr3:uid="{5E0DF8C0-25A6-4E98-9AA2-B666C7145087}" name="Column15349" dataDxfId="1218"/>
    <tableColumn id="15354" xr3:uid="{6E7C4D0A-DF64-422A-B5B0-BC6252E04894}" name="Column15350" dataDxfId="1217"/>
    <tableColumn id="15355" xr3:uid="{B10A5535-2994-40C7-9246-1D87E12D189E}" name="Column15351" dataDxfId="1216"/>
    <tableColumn id="15356" xr3:uid="{62238125-8B83-43FF-B8E3-E94137AAFC01}" name="Column15352" dataDxfId="1215"/>
    <tableColumn id="15357" xr3:uid="{0CACF02E-3A92-4EB8-810D-79EBAF06CCC4}" name="Column15353" dataDxfId="1214"/>
    <tableColumn id="15358" xr3:uid="{BD6BF592-7B44-496F-BFF5-C216280548FC}" name="Column15354" dataDxfId="1213"/>
    <tableColumn id="15359" xr3:uid="{B76E7F86-0A97-43BC-8F23-8F83878DC63F}" name="Column15355" dataDxfId="1212"/>
    <tableColumn id="15360" xr3:uid="{B03162A5-19D5-4B07-8511-1C8E1B669086}" name="Column15356" dataDxfId="1211"/>
    <tableColumn id="15361" xr3:uid="{0A392C60-5F30-48DF-AD26-6313DAB77D97}" name="Column15357" dataDxfId="1210"/>
    <tableColumn id="15362" xr3:uid="{D6D37AB8-8E80-4666-B388-1AFADC897300}" name="Column15358" dataDxfId="1209"/>
    <tableColumn id="15363" xr3:uid="{432FD2E2-6769-43B2-84D4-312C85A2C087}" name="Column15359" dataDxfId="1208"/>
    <tableColumn id="15364" xr3:uid="{B0C6E7A7-C63F-4DD4-947C-1D616A2C4CC1}" name="Column15360" dataDxfId="1207"/>
    <tableColumn id="15365" xr3:uid="{68307595-4BB9-4CE3-893D-C5D94241D490}" name="Column15361" dataDxfId="1206"/>
    <tableColumn id="15366" xr3:uid="{2B9298DF-A0D5-4C9F-855E-E59E623D0150}" name="Column15362" dataDxfId="1205"/>
    <tableColumn id="15367" xr3:uid="{E45D3CEC-6ACC-4006-9190-A28E2E4C38A4}" name="Column15363" dataDxfId="1204"/>
    <tableColumn id="15368" xr3:uid="{C18C4136-5A30-4934-9EE6-3502E985358A}" name="Column15364" dataDxfId="1203"/>
    <tableColumn id="15369" xr3:uid="{B23DDB25-CE5C-43FD-81E1-4FEE8197F06D}" name="Column15365" dataDxfId="1202"/>
    <tableColumn id="15370" xr3:uid="{D1745F2B-DD55-4AD4-A9FA-9650ABB49686}" name="Column15366" dataDxfId="1201"/>
    <tableColumn id="15371" xr3:uid="{3E04F7F6-7994-4320-B7BA-DD3B45540DDA}" name="Column15367" dataDxfId="1200"/>
    <tableColumn id="15372" xr3:uid="{5A60A3AA-1DA4-4A8F-99AC-72614AF11B42}" name="Column15368" dataDxfId="1199"/>
    <tableColumn id="15373" xr3:uid="{C4D4F2D4-A20D-429A-A599-FCF9EFD678C0}" name="Column15369" dataDxfId="1198"/>
    <tableColumn id="15374" xr3:uid="{D39688D3-262F-4CC7-BC2F-3163359A9644}" name="Column15370" dataDxfId="1197"/>
    <tableColumn id="15375" xr3:uid="{DCC598B3-A2AF-49BD-9CC7-4EB191147F92}" name="Column15371" dataDxfId="1196"/>
    <tableColumn id="15376" xr3:uid="{B69F95CD-B208-4CC5-9EDB-E09B3564F3B6}" name="Column15372" dataDxfId="1195"/>
    <tableColumn id="15377" xr3:uid="{46C0EBCF-DAA9-4090-907F-98BDA31CF800}" name="Column15373" dataDxfId="1194"/>
    <tableColumn id="15378" xr3:uid="{8628EC72-8D69-4535-84E8-84BD134D5F79}" name="Column15374" dataDxfId="1193"/>
    <tableColumn id="15379" xr3:uid="{BE5BBCF8-76C2-4892-A0CA-358D25CACA16}" name="Column15375" dataDxfId="1192"/>
    <tableColumn id="15380" xr3:uid="{53A4786D-8DEC-4AF1-A911-D878FE855C71}" name="Column15376" dataDxfId="1191"/>
    <tableColumn id="15381" xr3:uid="{908A2871-3CDD-4EF3-9A79-B00C46976E56}" name="Column15377" dataDxfId="1190"/>
    <tableColumn id="15382" xr3:uid="{DC2B1180-2550-48F2-8550-DE7787414219}" name="Column15378" dataDxfId="1189"/>
    <tableColumn id="15383" xr3:uid="{8EC2BBA3-C8A2-4ECB-898B-E06662FCB9ED}" name="Column15379" dataDxfId="1188"/>
    <tableColumn id="15384" xr3:uid="{7DDC8B06-A189-480F-A056-1CB0FA4133A6}" name="Column15380" dataDxfId="1187"/>
    <tableColumn id="15385" xr3:uid="{F24A221C-7AFD-45A1-A5C0-B2C17B174D81}" name="Column15381" dataDxfId="1186"/>
    <tableColumn id="15386" xr3:uid="{4DE0FE89-4A93-4527-B4A8-DCDD8FBD5874}" name="Column15382" dataDxfId="1185"/>
    <tableColumn id="15387" xr3:uid="{B69CC9AE-596F-4B89-861F-38139092CC02}" name="Column15383" dataDxfId="1184"/>
    <tableColumn id="15388" xr3:uid="{B73777AC-93C5-4CFB-ACF2-C2167C8335DC}" name="Column15384" dataDxfId="1183"/>
    <tableColumn id="15389" xr3:uid="{F43D9A80-A075-4976-9A23-2E2882C00B18}" name="Column15385" dataDxfId="1182"/>
    <tableColumn id="15390" xr3:uid="{30DA1F93-26B3-45B2-B4FA-910E50201113}" name="Column15386" dataDxfId="1181"/>
    <tableColumn id="15391" xr3:uid="{188D97CF-B942-469B-B727-C07457A39520}" name="Column15387" dataDxfId="1180"/>
    <tableColumn id="15392" xr3:uid="{C8EBEA48-469B-4190-866C-69AE4219CAB0}" name="Column15388" dataDxfId="1179"/>
    <tableColumn id="15393" xr3:uid="{E341847A-5EE3-4DF8-BEC3-FC29CD0F188A}" name="Column15389" dataDxfId="1178"/>
    <tableColumn id="15394" xr3:uid="{6FCEA7D1-CF80-4052-9F89-D7C79EFC39EE}" name="Column15390" dataDxfId="1177"/>
    <tableColumn id="15395" xr3:uid="{1687BDD6-7F6C-448C-8E76-11226BAE1940}" name="Column15391" dataDxfId="1176"/>
    <tableColumn id="15396" xr3:uid="{CD2720E1-0414-43DB-BB73-5B8DDDC0537E}" name="Column15392" dataDxfId="1175"/>
    <tableColumn id="15397" xr3:uid="{4D2C1FF3-A590-48AF-9652-639D2853786E}" name="Column15393" dataDxfId="1174"/>
    <tableColumn id="15398" xr3:uid="{3DBAAAFF-89FB-47BB-B7D4-7D66C5994F51}" name="Column15394" dataDxfId="1173"/>
    <tableColumn id="15399" xr3:uid="{B0A4F20F-ABC0-44BB-99D9-874ED04272F7}" name="Column15395" dataDxfId="1172"/>
    <tableColumn id="15400" xr3:uid="{E45FFD42-3223-4D78-9493-BB89C00217F3}" name="Column15396" dataDxfId="1171"/>
    <tableColumn id="15401" xr3:uid="{86659B27-301F-4038-9808-C344E2C220A5}" name="Column15397" dataDxfId="1170"/>
    <tableColumn id="15402" xr3:uid="{5585A5A6-B89E-4015-B79E-EF99A28330BC}" name="Column15398" dataDxfId="1169"/>
    <tableColumn id="15403" xr3:uid="{808AA4DE-92D6-4059-9FEB-C2FEC41AA6E1}" name="Column15399" dataDxfId="1168"/>
    <tableColumn id="15404" xr3:uid="{B05F454C-361E-4F4B-8F9E-06ABDFADFF36}" name="Column15400" dataDxfId="1167"/>
    <tableColumn id="15405" xr3:uid="{EB70DB06-E6B7-4682-B7D2-C33118DF6D30}" name="Column15401" dataDxfId="1166"/>
    <tableColumn id="15406" xr3:uid="{7EA24069-768D-4F0D-B207-867D0F70B31C}" name="Column15402" dataDxfId="1165"/>
    <tableColumn id="15407" xr3:uid="{37F9AADA-E16F-4123-A638-EC1736F8D984}" name="Column15403" dataDxfId="1164"/>
    <tableColumn id="15408" xr3:uid="{A5A0FD36-6ECB-4552-A127-9A5A9371B7AD}" name="Column15404" dataDxfId="1163"/>
    <tableColumn id="15409" xr3:uid="{C84C565A-4F4E-4E49-ADFB-A000F168ADB9}" name="Column15405" dataDxfId="1162"/>
    <tableColumn id="15410" xr3:uid="{B2A5BCFD-4177-44FA-9331-54B7152AA043}" name="Column15406" dataDxfId="1161"/>
    <tableColumn id="15411" xr3:uid="{128C8D7B-5F87-4C18-BB7B-A8790D5E4871}" name="Column15407" dataDxfId="1160"/>
    <tableColumn id="15412" xr3:uid="{1DE4559F-27BD-433C-9F94-21B1269F7646}" name="Column15408" dataDxfId="1159"/>
    <tableColumn id="15413" xr3:uid="{64C13CAB-56DD-4889-A40A-6D81B0AD28A2}" name="Column15409" dataDxfId="1158"/>
    <tableColumn id="15414" xr3:uid="{98DF2167-B0C3-497E-B6A8-D4582CEEB652}" name="Column15410" dataDxfId="1157"/>
    <tableColumn id="15415" xr3:uid="{DDBBBA95-B3C7-49F1-8825-42D6F30544E0}" name="Column15411" dataDxfId="1156"/>
    <tableColumn id="15416" xr3:uid="{0884FA00-2C29-400C-8BC6-60C494EA164F}" name="Column15412" dataDxfId="1155"/>
    <tableColumn id="15417" xr3:uid="{9A62C6D7-B3AA-4BC7-A852-B8FA79027C68}" name="Column15413" dataDxfId="1154"/>
    <tableColumn id="15418" xr3:uid="{EFDDBB2F-EAD0-42DB-987D-7E13A0F927A0}" name="Column15414" dataDxfId="1153"/>
    <tableColumn id="15419" xr3:uid="{29FB13E4-6406-48D9-95FB-74A687E087BD}" name="Column15415" dataDxfId="1152"/>
    <tableColumn id="15420" xr3:uid="{F849723C-CB76-4513-8520-CD44E151EB25}" name="Column15416" dataDxfId="1151"/>
    <tableColumn id="15421" xr3:uid="{A527B640-2F95-4AF0-807A-F9749063512E}" name="Column15417" dataDxfId="1150"/>
    <tableColumn id="15422" xr3:uid="{76ED1052-D08E-4991-8E37-7C3BB168692C}" name="Column15418" dataDxfId="1149"/>
    <tableColumn id="15423" xr3:uid="{C94CE2CA-AA31-4CC0-AEC5-CC8A6A0BFECD}" name="Column15419" dataDxfId="1148"/>
    <tableColumn id="15424" xr3:uid="{819DCB1D-AA30-45F1-BBDA-E76B4A986D50}" name="Column15420" dataDxfId="1147"/>
    <tableColumn id="15425" xr3:uid="{6504A14A-C324-4A54-90EA-8C3E665627DB}" name="Column15421" dataDxfId="1146"/>
    <tableColumn id="15426" xr3:uid="{4562A893-27F7-4381-A19A-6FA07AB1410B}" name="Column15422" dataDxfId="1145"/>
    <tableColumn id="15427" xr3:uid="{C4070F31-B4F9-45B1-B877-0016F53BF9FE}" name="Column15423" dataDxfId="1144"/>
    <tableColumn id="15428" xr3:uid="{0BE17294-E883-49C1-AE2D-0B5EA6169C29}" name="Column15424" dataDxfId="1143"/>
    <tableColumn id="15429" xr3:uid="{90CBC27F-DED0-4093-8CEA-39E094F183AB}" name="Column15425" dataDxfId="1142"/>
    <tableColumn id="15430" xr3:uid="{0B7E0D18-BBB3-46F6-98E5-17E0302B9945}" name="Column15426" dataDxfId="1141"/>
    <tableColumn id="15431" xr3:uid="{8013B05F-3FE3-43EB-B389-0D1C636817B1}" name="Column15427" dataDxfId="1140"/>
    <tableColumn id="15432" xr3:uid="{188CC88D-CE69-4D79-8981-914362AA54C1}" name="Column15428" dataDxfId="1139"/>
    <tableColumn id="15433" xr3:uid="{031183BE-690D-4BB6-ABA5-0EB119848FE7}" name="Column15429" dataDxfId="1138"/>
    <tableColumn id="15434" xr3:uid="{2DBB8BD1-5422-43A9-8DEE-DA1919F2F7DD}" name="Column15430" dataDxfId="1137"/>
    <tableColumn id="15435" xr3:uid="{AE514D93-A928-468A-8CB4-56A6B120CC5F}" name="Column15431" dataDxfId="1136"/>
    <tableColumn id="15436" xr3:uid="{37AD35A9-44F5-4BBB-8A24-ED42C949EDC9}" name="Column15432" dataDxfId="1135"/>
    <tableColumn id="15437" xr3:uid="{F0DD71B8-D9E7-462D-8915-5CD67CB47B4B}" name="Column15433" dataDxfId="1134"/>
    <tableColumn id="15438" xr3:uid="{E5885018-6DE2-42F5-AF10-91BA0192BC11}" name="Column15434" dataDxfId="1133"/>
    <tableColumn id="15439" xr3:uid="{DFCC9B92-4649-4253-B9F1-055D3004FEC8}" name="Column15435" dataDxfId="1132"/>
    <tableColumn id="15440" xr3:uid="{19CD0A97-C43D-4899-9D8A-1586C5C61093}" name="Column15436" dataDxfId="1131"/>
    <tableColumn id="15441" xr3:uid="{806387E0-1B8E-4012-BBE4-A931875A0671}" name="Column15437" dataDxfId="1130"/>
    <tableColumn id="15442" xr3:uid="{496BB064-6114-4197-ABC0-501CF1F16780}" name="Column15438" dataDxfId="1129"/>
    <tableColumn id="15443" xr3:uid="{9A5F5698-D242-4AC0-A138-75B370978A31}" name="Column15439" dataDxfId="1128"/>
    <tableColumn id="15444" xr3:uid="{925624EB-B8C3-43C0-9E7D-634F807344DB}" name="Column15440" dataDxfId="1127"/>
    <tableColumn id="15445" xr3:uid="{04D9BBD3-45F2-45FC-BF60-452CC397E585}" name="Column15441" dataDxfId="1126"/>
    <tableColumn id="15446" xr3:uid="{AA3BB0BA-368F-453B-BD5A-6EDEA5E2FA24}" name="Column15442" dataDxfId="1125"/>
    <tableColumn id="15447" xr3:uid="{680F9DF1-A16D-4496-A66C-45883DBF15BF}" name="Column15443" dataDxfId="1124"/>
    <tableColumn id="15448" xr3:uid="{6023A0C3-C026-4258-8FED-CED6140229C9}" name="Column15444" dataDxfId="1123"/>
    <tableColumn id="15449" xr3:uid="{188B8FF5-2C75-433E-9619-194DB198D942}" name="Column15445" dataDxfId="1122"/>
    <tableColumn id="15450" xr3:uid="{5907DB1F-5092-46B4-B4BA-C51DD76C8F4E}" name="Column15446" dataDxfId="1121"/>
    <tableColumn id="15451" xr3:uid="{53B89FDE-8979-4483-A072-F56DB6E3D1F9}" name="Column15447" dataDxfId="1120"/>
    <tableColumn id="15452" xr3:uid="{B05D71C0-799C-4977-A509-B66F3346B5D7}" name="Column15448" dataDxfId="1119"/>
    <tableColumn id="15453" xr3:uid="{DCA43407-B40B-45A9-87B9-01C4A6EAB385}" name="Column15449" dataDxfId="1118"/>
    <tableColumn id="15454" xr3:uid="{D24FD114-ADB3-4330-8548-13CC1FB84FD9}" name="Column15450" dataDxfId="1117"/>
    <tableColumn id="15455" xr3:uid="{0B042F4D-B6E3-484B-A800-7761E08AA17E}" name="Column15451" dataDxfId="1116"/>
    <tableColumn id="15456" xr3:uid="{763C2B78-0F23-4C0E-9329-30D6E5EAAF17}" name="Column15452" dataDxfId="1115"/>
    <tableColumn id="15457" xr3:uid="{26061E12-28E1-4183-B26B-47E2FF8F6776}" name="Column15453" dataDxfId="1114"/>
    <tableColumn id="15458" xr3:uid="{18927A3D-828B-4584-88FE-24496EE39675}" name="Column15454" dataDxfId="1113"/>
    <tableColumn id="15459" xr3:uid="{B1EC0845-A2BA-435A-B78F-0368255687B7}" name="Column15455" dataDxfId="1112"/>
    <tableColumn id="15460" xr3:uid="{89E92CD3-C228-41DE-804F-20B2054951D7}" name="Column15456" dataDxfId="1111"/>
    <tableColumn id="15461" xr3:uid="{6D6C7633-3AEC-4FB9-977F-76668141CF79}" name="Column15457" dataDxfId="1110"/>
    <tableColumn id="15462" xr3:uid="{5852CC74-13D8-478D-AE9A-0282BE3C16AE}" name="Column15458" dataDxfId="1109"/>
    <tableColumn id="15463" xr3:uid="{EE021D65-BE11-48D5-8D5C-6E276882C77F}" name="Column15459" dataDxfId="1108"/>
    <tableColumn id="15464" xr3:uid="{E4A93F10-2E3E-4350-A2ED-C677867E5D82}" name="Column15460" dataDxfId="1107"/>
    <tableColumn id="15465" xr3:uid="{869CEE0C-99E1-40DD-9B35-9EB6430742FC}" name="Column15461" dataDxfId="1106"/>
    <tableColumn id="15466" xr3:uid="{BD0F2904-FC6B-4188-ACF6-8BDF7891D6E1}" name="Column15462" dataDxfId="1105"/>
    <tableColumn id="15467" xr3:uid="{42030189-8BF7-4E52-A4D3-BA2E5E735CC3}" name="Column15463" dataDxfId="1104"/>
    <tableColumn id="15468" xr3:uid="{B7B36701-3EB5-418C-9BDF-2AB00ED96DB7}" name="Column15464" dataDxfId="1103"/>
    <tableColumn id="15469" xr3:uid="{FF4AC65D-94A5-41F5-AA9D-091B9E01CFEB}" name="Column15465" dataDxfId="1102"/>
    <tableColumn id="15470" xr3:uid="{6BCD178E-57BC-4101-8FE2-E1206C55A1AD}" name="Column15466" dataDxfId="1101"/>
    <tableColumn id="15471" xr3:uid="{B66F1A94-CAC9-4288-904F-22AA4F18B868}" name="Column15467" dataDxfId="1100"/>
    <tableColumn id="15472" xr3:uid="{9DC07893-DC09-48E9-8B85-AEC48D12C3DC}" name="Column15468" dataDxfId="1099"/>
    <tableColumn id="15473" xr3:uid="{40A47A5D-FD1B-49C7-8020-EB4037856975}" name="Column15469" dataDxfId="1098"/>
    <tableColumn id="15474" xr3:uid="{0A991C4F-D53F-46C2-AC5A-F10A0B69F1E5}" name="Column15470" dataDxfId="1097"/>
    <tableColumn id="15475" xr3:uid="{FE04AA14-476B-4225-A317-47AFD1389FE1}" name="Column15471" dataDxfId="1096"/>
    <tableColumn id="15476" xr3:uid="{8F95340C-7757-466C-B7F5-08720E71E518}" name="Column15472" dataDxfId="1095"/>
    <tableColumn id="15477" xr3:uid="{13668DC2-91A9-4CB4-AA6D-F215203AD331}" name="Column15473" dataDxfId="1094"/>
    <tableColumn id="15478" xr3:uid="{B1117CF9-9790-4AF9-9D5C-3292A2C7E613}" name="Column15474" dataDxfId="1093"/>
    <tableColumn id="15479" xr3:uid="{82F3862F-7475-4824-9DEC-BA7198F0AE67}" name="Column15475" dataDxfId="1092"/>
    <tableColumn id="15480" xr3:uid="{465EC609-08C4-4423-908B-7919058597EA}" name="Column15476" dataDxfId="1091"/>
    <tableColumn id="15481" xr3:uid="{CA3060D8-5EAC-4349-A572-1B439845B9FD}" name="Column15477" dataDxfId="1090"/>
    <tableColumn id="15482" xr3:uid="{4B51AC88-33AB-4E87-9715-3BECB5785D60}" name="Column15478" dataDxfId="1089"/>
    <tableColumn id="15483" xr3:uid="{5CCDD9D8-F895-4BDC-B939-F98C45E6C009}" name="Column15479" dataDxfId="1088"/>
    <tableColumn id="15484" xr3:uid="{FFE3C5C0-3D04-4E87-ADA3-1486046A13DA}" name="Column15480" dataDxfId="1087"/>
    <tableColumn id="15485" xr3:uid="{A66F5A41-ACC4-48A3-ADBF-1613E6FFEAB7}" name="Column15481" dataDxfId="1086"/>
    <tableColumn id="15486" xr3:uid="{B4C714C8-BBEB-44B6-A9AC-A8FC1B93454D}" name="Column15482" dataDxfId="1085"/>
    <tableColumn id="15487" xr3:uid="{78C75C69-24F0-43A9-B382-C4A515523A54}" name="Column15483" dataDxfId="1084"/>
    <tableColumn id="15488" xr3:uid="{1C039E51-1DB3-4785-A6CB-2FA4A01CF6CE}" name="Column15484" dataDxfId="1083"/>
    <tableColumn id="15489" xr3:uid="{2C4BDBB3-5B47-4DA4-85BD-ED5C00C63F48}" name="Column15485" dataDxfId="1082"/>
    <tableColumn id="15490" xr3:uid="{91ED4B05-4989-4623-84B5-AD139630CE8F}" name="Column15486" dataDxfId="1081"/>
    <tableColumn id="15491" xr3:uid="{8619FA75-355D-44B4-B297-FCC8DCD3D226}" name="Column15487" dataDxfId="1080"/>
    <tableColumn id="15492" xr3:uid="{959C17EB-9DAD-40EF-8E3C-8AEB2BEA2BD6}" name="Column15488" dataDxfId="1079"/>
    <tableColumn id="15493" xr3:uid="{CE44B2E8-5926-47CD-8AA2-C18B23BBDDD6}" name="Column15489" dataDxfId="1078"/>
    <tableColumn id="15494" xr3:uid="{F305728D-5C9C-4683-A1F0-27AEE5107849}" name="Column15490" dataDxfId="1077"/>
    <tableColumn id="15495" xr3:uid="{E304CCBC-A77E-4AFC-87BC-1A9C875B54CD}" name="Column15491" dataDxfId="1076"/>
    <tableColumn id="15496" xr3:uid="{AEC57CFE-6E39-437E-86E8-6327E5DE2C2F}" name="Column15492" dataDxfId="1075"/>
    <tableColumn id="15497" xr3:uid="{EAFF8EF3-3A89-4048-9295-8B99866888AF}" name="Column15493" dataDxfId="1074"/>
    <tableColumn id="15498" xr3:uid="{4020496B-9039-4459-9EE2-51DC47B2D30E}" name="Column15494" dataDxfId="1073"/>
    <tableColumn id="15499" xr3:uid="{89E40F9A-BE73-4ABD-A505-66B465696E35}" name="Column15495" dataDxfId="1072"/>
    <tableColumn id="15500" xr3:uid="{8CFBDDA4-75C2-46E1-A0AF-664C2B0661A9}" name="Column15496" dataDxfId="1071"/>
    <tableColumn id="15501" xr3:uid="{0CD0A222-7851-42B6-83A3-E4E72CF21497}" name="Column15497" dataDxfId="1070"/>
    <tableColumn id="15502" xr3:uid="{50F0C970-8A0A-4242-8C80-BC6EC1790A35}" name="Column15498" dataDxfId="1069"/>
    <tableColumn id="15503" xr3:uid="{52D0BBBE-5736-4644-87DE-7CE0BBCFB31D}" name="Column15499" dataDxfId="1068"/>
    <tableColumn id="15504" xr3:uid="{25B4966F-6A50-4268-9AF7-9710F5AB146B}" name="Column15500" dataDxfId="1067"/>
    <tableColumn id="15505" xr3:uid="{2B5EA14F-8023-437E-BEB6-EDD7D895F095}" name="Column15501" dataDxfId="1066"/>
    <tableColumn id="15506" xr3:uid="{35457D76-66BF-4D5F-82DB-2DD48A1DD5CC}" name="Column15502" dataDxfId="1065"/>
    <tableColumn id="15507" xr3:uid="{3FF5416A-8F75-45FF-B95A-416526B03783}" name="Column15503" dataDxfId="1064"/>
    <tableColumn id="15508" xr3:uid="{8B1E92AF-D6F5-4DDF-9E06-9BAD4C5DD3AA}" name="Column15504" dataDxfId="1063"/>
    <tableColumn id="15509" xr3:uid="{DC12FF8F-84BD-4C8F-999C-25B6AB04E1C0}" name="Column15505" dataDxfId="1062"/>
    <tableColumn id="15510" xr3:uid="{9F4041B1-1EFA-4812-A3B2-35306583F5FF}" name="Column15506" dataDxfId="1061"/>
    <tableColumn id="15511" xr3:uid="{71E4D649-2272-4182-BCB8-5717B641FFA7}" name="Column15507" dataDxfId="1060"/>
    <tableColumn id="15512" xr3:uid="{43349ECF-AAC2-4BA2-90F5-A957F43F982F}" name="Column15508" dataDxfId="1059"/>
    <tableColumn id="15513" xr3:uid="{8AFF08BD-3749-4B12-A544-92B879B037C5}" name="Column15509" dataDxfId="1058"/>
    <tableColumn id="15514" xr3:uid="{03029104-5C5B-4228-801A-DB05AEBE2A4C}" name="Column15510" dataDxfId="1057"/>
    <tableColumn id="15515" xr3:uid="{F193D00A-6B45-4029-B3B2-EDB4B09BC42A}" name="Column15511" dataDxfId="1056"/>
    <tableColumn id="15516" xr3:uid="{D04C864F-E608-4CC4-91A6-ABC932C38C79}" name="Column15512" dataDxfId="1055"/>
    <tableColumn id="15517" xr3:uid="{0979134A-A63A-420D-9B07-68B29C32B9A3}" name="Column15513" dataDxfId="1054"/>
    <tableColumn id="15518" xr3:uid="{AE27F5DB-89E9-44D6-BFF8-09AFA368FF11}" name="Column15514" dataDxfId="1053"/>
    <tableColumn id="15519" xr3:uid="{2E9E4EEC-1255-4017-A82F-13185125CA86}" name="Column15515" dataDxfId="1052"/>
    <tableColumn id="15520" xr3:uid="{24CF55FD-8A39-4AC6-BD2B-DB0767C02B6D}" name="Column15516" dataDxfId="1051"/>
    <tableColumn id="15521" xr3:uid="{36E9CD9E-404B-4792-BB63-5C695A77E56A}" name="Column15517" dataDxfId="1050"/>
    <tableColumn id="15522" xr3:uid="{DF60FB4D-2C94-442E-8EFB-341B905E84EB}" name="Column15518" dataDxfId="1049"/>
    <tableColumn id="15523" xr3:uid="{1901E429-AD63-4F3A-8468-2C5BBA49C3A9}" name="Column15519" dataDxfId="1048"/>
    <tableColumn id="15524" xr3:uid="{21D203A1-A2FC-4B67-9E78-2BEBD0EE1ACA}" name="Column15520" dataDxfId="1047"/>
    <tableColumn id="15525" xr3:uid="{FA2C2D43-1996-450F-B13E-F4331E2BB3B5}" name="Column15521" dataDxfId="1046"/>
    <tableColumn id="15526" xr3:uid="{CB750644-68D3-43BB-8B2F-DBD1D1CDBA03}" name="Column15522" dataDxfId="1045"/>
    <tableColumn id="15527" xr3:uid="{C44F71A8-3492-425A-9D26-B64E2EFBE5E8}" name="Column15523" dataDxfId="1044"/>
    <tableColumn id="15528" xr3:uid="{00C015BC-079E-41BC-858D-ACCEA9C1FAC0}" name="Column15524" dataDxfId="1043"/>
    <tableColumn id="15529" xr3:uid="{005044CE-4B68-450F-9C15-A4053919FA47}" name="Column15525" dataDxfId="1042"/>
    <tableColumn id="15530" xr3:uid="{331139C8-ABFD-44B6-B8C3-939BE00CEFC5}" name="Column15526" dataDxfId="1041"/>
    <tableColumn id="15531" xr3:uid="{393649B9-5260-471B-89F6-06630073C78E}" name="Column15527" dataDxfId="1040"/>
    <tableColumn id="15532" xr3:uid="{77007293-CB43-4F61-AB2E-44F79D4D2C36}" name="Column15528" dataDxfId="1039"/>
    <tableColumn id="15533" xr3:uid="{349FAF22-8655-4E31-9D17-D09AE688DD3D}" name="Column15529" dataDxfId="1038"/>
    <tableColumn id="15534" xr3:uid="{8647A193-8993-437F-812C-6FE8C349C4F1}" name="Column15530" dataDxfId="1037"/>
    <tableColumn id="15535" xr3:uid="{2673FF9B-66F5-49B7-A4E5-0294BFE4094C}" name="Column15531" dataDxfId="1036"/>
    <tableColumn id="15536" xr3:uid="{7733CED9-38BA-4FDD-A798-7D3DE36212C9}" name="Column15532" dataDxfId="1035"/>
    <tableColumn id="15537" xr3:uid="{EB0DDC54-86F4-46A6-8FD6-67EAB6D6C151}" name="Column15533" dataDxfId="1034"/>
    <tableColumn id="15538" xr3:uid="{BC47A19B-543E-4155-8BE8-09807EA2F6DE}" name="Column15534" dataDxfId="1033"/>
    <tableColumn id="15539" xr3:uid="{CF2306EB-9CB8-41D2-9F46-8AD19BE4D60A}" name="Column15535" dataDxfId="1032"/>
    <tableColumn id="15540" xr3:uid="{858D0966-EE8A-4B60-8912-CFCFFB5FA29C}" name="Column15536" dataDxfId="1031"/>
    <tableColumn id="15541" xr3:uid="{D97C66F3-AC2C-4374-8333-99D84A6D2580}" name="Column15537" dataDxfId="1030"/>
    <tableColumn id="15542" xr3:uid="{40D3F093-ED32-43F3-8EB4-B2126BCCF977}" name="Column15538" dataDxfId="1029"/>
    <tableColumn id="15543" xr3:uid="{0195357F-E45F-4EB7-B86F-F85DA6322A73}" name="Column15539" dataDxfId="1028"/>
    <tableColumn id="15544" xr3:uid="{94EFDB81-55C9-4407-8332-B120AAE8B5FE}" name="Column15540" dataDxfId="1027"/>
    <tableColumn id="15545" xr3:uid="{9D8B2AA1-A43E-49A3-8941-6F68EF463AA7}" name="Column15541" dataDxfId="1026"/>
    <tableColumn id="15546" xr3:uid="{72741009-4215-481F-B960-B750B3D35C24}" name="Column15542" dataDxfId="1025"/>
    <tableColumn id="15547" xr3:uid="{4CCC9829-45B2-4DB7-B0C3-E5A3EB5C1890}" name="Column15543" dataDxfId="1024"/>
    <tableColumn id="15548" xr3:uid="{D1C563CF-0B7E-418B-8735-620BF25299AE}" name="Column15544" dataDxfId="1023"/>
    <tableColumn id="15549" xr3:uid="{F3CD2516-0A4F-4158-AB3A-80DD57544C55}" name="Column15545" dataDxfId="1022"/>
    <tableColumn id="15550" xr3:uid="{D954DC60-79C0-43DD-A972-49CC956A0B1E}" name="Column15546" dataDxfId="1021"/>
    <tableColumn id="15551" xr3:uid="{BB4D9B50-DA21-46FC-85D7-8B267B740223}" name="Column15547" dataDxfId="1020"/>
    <tableColumn id="15552" xr3:uid="{5BB6CF92-0ADE-44C9-A703-A10476A50209}" name="Column15548" dataDxfId="1019"/>
    <tableColumn id="15553" xr3:uid="{980AB7C3-D740-488C-BAD5-40C726F2BAF9}" name="Column15549" dataDxfId="1018"/>
    <tableColumn id="15554" xr3:uid="{EFE4326A-C278-4C92-B09D-A9DDF1F2AEF1}" name="Column15550" dataDxfId="1017"/>
    <tableColumn id="15555" xr3:uid="{0F6FF877-1919-42F2-BDD7-1C3A28A97683}" name="Column15551" dataDxfId="1016"/>
    <tableColumn id="15556" xr3:uid="{EFC1D556-F9AD-4610-89BC-470A938D0F45}" name="Column15552" dataDxfId="1015"/>
    <tableColumn id="15557" xr3:uid="{00F1E629-1B88-42E8-9D3F-E81A35C1798E}" name="Column15553" dataDxfId="1014"/>
    <tableColumn id="15558" xr3:uid="{3F8D2447-B8A7-4021-A488-9C81822DF1F6}" name="Column15554" dataDxfId="1013"/>
    <tableColumn id="15559" xr3:uid="{7880C3CB-470B-43D6-AF86-BA1CCABFA943}" name="Column15555" dataDxfId="1012"/>
    <tableColumn id="15560" xr3:uid="{857FCC6B-CCF8-487B-BC7E-43B692391CC2}" name="Column15556" dataDxfId="1011"/>
    <tableColumn id="15561" xr3:uid="{F81E7D75-99DB-4804-A064-4F72E1834E57}" name="Column15557" dataDxfId="1010"/>
    <tableColumn id="15562" xr3:uid="{5E8C578E-09A4-4A00-AB71-1EE85BF3AE97}" name="Column15558" dataDxfId="1009"/>
    <tableColumn id="15563" xr3:uid="{DB1F5BAC-9B52-46EE-96AE-34C9942BE87C}" name="Column15559" dataDxfId="1008"/>
    <tableColumn id="15564" xr3:uid="{58DAD782-BE9E-44C8-897E-E9FDD3538488}" name="Column15560" dataDxfId="1007"/>
    <tableColumn id="15565" xr3:uid="{16B6C3D9-EA3F-4293-BDCE-B720946B465D}" name="Column15561" dataDxfId="1006"/>
    <tableColumn id="15566" xr3:uid="{54AB0B9A-CE16-4351-94D0-0E358EC35A16}" name="Column15562" dataDxfId="1005"/>
    <tableColumn id="15567" xr3:uid="{D9775057-D1CA-4C9B-90BC-B26E50267465}" name="Column15563" dataDxfId="1004"/>
    <tableColumn id="15568" xr3:uid="{8CB34C14-6637-4DD0-A29B-30D63A837F2C}" name="Column15564" dataDxfId="1003"/>
    <tableColumn id="15569" xr3:uid="{CD2AE8B9-3ECF-453A-859C-AB1B4C0A989D}" name="Column15565" dataDxfId="1002"/>
    <tableColumn id="15570" xr3:uid="{EF2F4DE4-C5DB-487A-9B7F-B446E7D8AE0C}" name="Column15566" dataDxfId="1001"/>
    <tableColumn id="15571" xr3:uid="{E78A02D9-BB6E-49B6-999F-D819A10A6818}" name="Column15567" dataDxfId="1000"/>
    <tableColumn id="15572" xr3:uid="{840D3EC8-DD67-4865-B14C-271E432A3D1D}" name="Column15568" dataDxfId="999"/>
    <tableColumn id="15573" xr3:uid="{0DDD67D0-C068-4EBE-8677-F52A4C2DE3C2}" name="Column15569" dataDxfId="998"/>
    <tableColumn id="15574" xr3:uid="{1D50D075-15FB-42C9-A75B-B81116F9774D}" name="Column15570" dataDxfId="997"/>
    <tableColumn id="15575" xr3:uid="{604BB154-EEA6-4396-8463-79BDDC5B9268}" name="Column15571" dataDxfId="996"/>
    <tableColumn id="15576" xr3:uid="{46C00551-6D84-4471-95E4-015AFBA778D3}" name="Column15572" dataDxfId="995"/>
    <tableColumn id="15577" xr3:uid="{45948A3D-A321-4D4C-9AA0-5F23982B3A88}" name="Column15573" dataDxfId="994"/>
    <tableColumn id="15578" xr3:uid="{6BA2E492-B029-43C0-A6F5-AED871F1D48C}" name="Column15574" dataDxfId="993"/>
    <tableColumn id="15579" xr3:uid="{DEFB5A5D-02C6-43F8-9F00-1EF3E6BDFDC4}" name="Column15575" dataDxfId="992"/>
    <tableColumn id="15580" xr3:uid="{2A89CF4B-5384-46E1-8ECF-09F65EFED23A}" name="Column15576" dataDxfId="991"/>
    <tableColumn id="15581" xr3:uid="{E4D99ABE-30A5-4276-A6CE-FD6D4B8A5B1D}" name="Column15577" dataDxfId="990"/>
    <tableColumn id="15582" xr3:uid="{E1EEAF87-36E9-408B-8E1E-829993C35569}" name="Column15578" dataDxfId="989"/>
    <tableColumn id="15583" xr3:uid="{421AE880-5AAF-4184-89DE-FC038E8226DD}" name="Column15579" dataDxfId="988"/>
    <tableColumn id="15584" xr3:uid="{173259B2-D692-45BF-AF2B-E6B2E896A5BC}" name="Column15580" dataDxfId="987"/>
    <tableColumn id="15585" xr3:uid="{CFC6BC6B-4070-471C-9560-12ED12A03B42}" name="Column15581" dataDxfId="986"/>
    <tableColumn id="15586" xr3:uid="{4704FE77-D136-4841-A3F7-DA3A237228C1}" name="Column15582" dataDxfId="985"/>
    <tableColumn id="15587" xr3:uid="{91D63B8F-5A9A-4F17-8F12-583ED993240A}" name="Column15583" dataDxfId="984"/>
    <tableColumn id="15588" xr3:uid="{5A796CDD-6B23-4A0F-96F3-152372C8D865}" name="Column15584" dataDxfId="983"/>
    <tableColumn id="15589" xr3:uid="{7EA9A3DE-878F-4E1F-92D2-A7BA55C445B4}" name="Column15585" dataDxfId="982"/>
    <tableColumn id="15590" xr3:uid="{C0051F25-C6E0-4DD5-8F3F-73AF17744FEE}" name="Column15586" dataDxfId="981"/>
    <tableColumn id="15591" xr3:uid="{BD1B5783-94FA-4640-BEDF-46A20AC4A9BB}" name="Column15587" dataDxfId="980"/>
    <tableColumn id="15592" xr3:uid="{58665B15-4F8E-4F3B-AF46-C86219E5770F}" name="Column15588" dataDxfId="979"/>
    <tableColumn id="15593" xr3:uid="{78729569-47BC-4508-A8C0-49A88E6F6FF1}" name="Column15589" dataDxfId="978"/>
    <tableColumn id="15594" xr3:uid="{28EBC060-0E12-478B-BB20-73518E9170D0}" name="Column15590" dataDxfId="977"/>
    <tableColumn id="15595" xr3:uid="{7877591F-2D24-4115-A2BE-34713A0D807C}" name="Column15591" dataDxfId="976"/>
    <tableColumn id="15596" xr3:uid="{A2FE1CF6-ED98-4917-9A2F-30B14D316EB9}" name="Column15592" dataDxfId="975"/>
    <tableColumn id="15597" xr3:uid="{575BDB08-CDAA-4DD0-936E-A26B959372EF}" name="Column15593" dataDxfId="974"/>
    <tableColumn id="15598" xr3:uid="{53A3B904-9623-4A47-81C6-B17B97429A45}" name="Column15594" dataDxfId="973"/>
    <tableColumn id="15599" xr3:uid="{11BE68E4-1EC4-46E8-807A-E8E0D10D643A}" name="Column15595" dataDxfId="972"/>
    <tableColumn id="15600" xr3:uid="{0C42CCDB-2C81-47F5-8553-E949CA4758DE}" name="Column15596" dataDxfId="971"/>
    <tableColumn id="15601" xr3:uid="{913F177D-A7A1-4164-950C-60DB2626CEC9}" name="Column15597" dataDxfId="970"/>
    <tableColumn id="15602" xr3:uid="{CB367950-3DA9-4AA5-A497-3ECA70C095C6}" name="Column15598" dataDxfId="969"/>
    <tableColumn id="15603" xr3:uid="{55F5E77D-99F4-4661-B415-A34603363DE4}" name="Column15599" dataDxfId="968"/>
    <tableColumn id="15604" xr3:uid="{89780DD4-12DF-48C7-8F2C-4AF81A5AEF2A}" name="Column15600" dataDxfId="967"/>
    <tableColumn id="15605" xr3:uid="{4450D35C-DF8B-47E2-89EC-371DC72B9610}" name="Column15601" dataDxfId="966"/>
    <tableColumn id="15606" xr3:uid="{E14FBF3D-D3DB-4661-A1B3-2FC5090F4E82}" name="Column15602" dataDxfId="965"/>
    <tableColumn id="15607" xr3:uid="{A2E26284-E8B4-41FB-8FAF-82C909CF8C91}" name="Column15603" dataDxfId="964"/>
    <tableColumn id="15608" xr3:uid="{C9AB903E-E94B-45B7-A152-F56AEE7C9CA3}" name="Column15604" dataDxfId="963"/>
    <tableColumn id="15609" xr3:uid="{25F4BF19-A84A-4839-B2C1-F01DEC6A3A13}" name="Column15605" dataDxfId="962"/>
    <tableColumn id="15610" xr3:uid="{38BEF345-72D9-44DA-A8B7-9408AC94AC72}" name="Column15606" dataDxfId="961"/>
    <tableColumn id="15611" xr3:uid="{B54A5F62-28EA-41DD-A576-57C67876C02F}" name="Column15607" dataDxfId="960"/>
    <tableColumn id="15612" xr3:uid="{4BB0DBE3-B7CB-472B-B51D-DCF18F8B3110}" name="Column15608" dataDxfId="959"/>
    <tableColumn id="15613" xr3:uid="{30FB9058-2801-4BDB-965E-0E1DDF3622B8}" name="Column15609" dataDxfId="958"/>
    <tableColumn id="15614" xr3:uid="{A9A4C355-B9EF-4B0D-997E-BDB0F0F6A4E3}" name="Column15610" dataDxfId="957"/>
    <tableColumn id="15615" xr3:uid="{08D5727D-4D3E-460C-89D3-B0C1DBC5F419}" name="Column15611" dataDxfId="956"/>
    <tableColumn id="15616" xr3:uid="{414386C8-5584-4E27-B4E8-E2E86297AA7D}" name="Column15612" dataDxfId="955"/>
    <tableColumn id="15617" xr3:uid="{CA2640B2-8625-4DB6-99C6-02AFB5B8D5CD}" name="Column15613" dataDxfId="954"/>
    <tableColumn id="15618" xr3:uid="{1D9129C7-B2D0-472E-981F-23FFC6E3352A}" name="Column15614" dataDxfId="953"/>
    <tableColumn id="15619" xr3:uid="{BB4717F8-DEC5-4C5F-82BB-8554BA32B1FD}" name="Column15615" dataDxfId="952"/>
    <tableColumn id="15620" xr3:uid="{68C29DD2-7648-4722-8C9A-FA37A8BD971F}" name="Column15616" dataDxfId="951"/>
    <tableColumn id="15621" xr3:uid="{F08990FE-90D0-4D79-9043-90DBE59D89B5}" name="Column15617" dataDxfId="950"/>
    <tableColumn id="15622" xr3:uid="{024D0435-A8DD-4CB1-A0F8-04F13393CCA3}" name="Column15618" dataDxfId="949"/>
    <tableColumn id="15623" xr3:uid="{1F4E8BC0-0A2F-4E8F-9963-2C47C4F13BC6}" name="Column15619" dataDxfId="948"/>
    <tableColumn id="15624" xr3:uid="{6794386E-0557-46B1-9D10-26DB1F605C54}" name="Column15620" dataDxfId="947"/>
    <tableColumn id="15625" xr3:uid="{645DD848-C76D-4DA8-AC40-AE53060313BC}" name="Column15621" dataDxfId="946"/>
    <tableColumn id="15626" xr3:uid="{AA8085D7-B766-488F-BE87-34018373A8FB}" name="Column15622" dataDxfId="945"/>
    <tableColumn id="15627" xr3:uid="{469DB3DD-1836-405A-8CE1-FDE6B390F950}" name="Column15623" dataDxfId="944"/>
    <tableColumn id="15628" xr3:uid="{1AF4B8F0-932B-4665-A166-6FCD0E9F7CBF}" name="Column15624" dataDxfId="943"/>
    <tableColumn id="15629" xr3:uid="{F3980AC2-FEFF-4848-BAFF-370E39E0552A}" name="Column15625" dataDxfId="942"/>
    <tableColumn id="15630" xr3:uid="{E09AF060-8959-4B72-A48F-B3462AAFB2CA}" name="Column15626" dataDxfId="941"/>
    <tableColumn id="15631" xr3:uid="{CD347DD5-3525-463A-AB38-74889D7E03AD}" name="Column15627" dataDxfId="940"/>
    <tableColumn id="15632" xr3:uid="{1237610D-3B95-471C-8681-C5CC394E6FDC}" name="Column15628" dataDxfId="939"/>
    <tableColumn id="15633" xr3:uid="{A45F0E10-828A-4EBE-919A-8CF10C3683A8}" name="Column15629" dataDxfId="938"/>
    <tableColumn id="15634" xr3:uid="{66C7D3D6-6E0A-48D3-B4D3-A806DA262BD9}" name="Column15630" dataDxfId="937"/>
    <tableColumn id="15635" xr3:uid="{366F769E-6F04-460A-BAF9-AA007DBD5521}" name="Column15631" dataDxfId="936"/>
    <tableColumn id="15636" xr3:uid="{ECF73314-C86B-44BB-8027-2C6F369052CB}" name="Column15632" dataDxfId="935"/>
    <tableColumn id="15637" xr3:uid="{F91479A5-520B-4ADF-9C01-224A181BB703}" name="Column15633" dataDxfId="934"/>
    <tableColumn id="15638" xr3:uid="{72F847F9-D6E2-4617-AE27-B2907926E54B}" name="Column15634" dataDxfId="933"/>
    <tableColumn id="15639" xr3:uid="{082A697B-06DE-4A1B-AB07-7A0CB3BFC8AA}" name="Column15635" dataDxfId="932"/>
    <tableColumn id="15640" xr3:uid="{D1D37E79-85F9-49A2-B8C0-77CF545095FC}" name="Column15636" dataDxfId="931"/>
    <tableColumn id="15641" xr3:uid="{310C0AF8-C1ED-4616-940C-DE022ADF00FF}" name="Column15637" dataDxfId="930"/>
    <tableColumn id="15642" xr3:uid="{9D0213EF-A86C-4060-8FAB-49FC41FAAE90}" name="Column15638" dataDxfId="929"/>
    <tableColumn id="15643" xr3:uid="{F1D769AE-477B-4CC0-9CC3-56A26916A32F}" name="Column15639" dataDxfId="928"/>
    <tableColumn id="15644" xr3:uid="{83209052-DA47-4298-BD5C-A9F91C0FA167}" name="Column15640" dataDxfId="927"/>
    <tableColumn id="15645" xr3:uid="{E8FC5745-6D9F-4D17-B57A-10E3A438D646}" name="Column15641" dataDxfId="926"/>
    <tableColumn id="15646" xr3:uid="{E9D08C77-1188-41C7-B9E4-C6AA5FE3845D}" name="Column15642" dataDxfId="925"/>
    <tableColumn id="15647" xr3:uid="{56AF394D-11F1-496A-9A34-E8FFCCE7F489}" name="Column15643" dataDxfId="924"/>
    <tableColumn id="15648" xr3:uid="{7348B8E7-E147-4F3A-B2BD-DC02775C413A}" name="Column15644" dataDxfId="923"/>
    <tableColumn id="15649" xr3:uid="{8142AA83-3DE2-4F1B-8EB5-E980260C8C45}" name="Column15645" dataDxfId="922"/>
    <tableColumn id="15650" xr3:uid="{6F40BE9C-E79F-4037-8FA7-6961FC14D32A}" name="Column15646" dataDxfId="921"/>
    <tableColumn id="15651" xr3:uid="{030831C5-363F-4FDA-BBD5-ED6D302C4DCC}" name="Column15647" dataDxfId="920"/>
    <tableColumn id="15652" xr3:uid="{05A634C9-5E28-4E06-90CF-58015515C0C8}" name="Column15648" dataDxfId="919"/>
    <tableColumn id="15653" xr3:uid="{9F37A342-F8E4-4ACA-8DD9-707B55F8DE86}" name="Column15649" dataDxfId="918"/>
    <tableColumn id="15654" xr3:uid="{C9145DAD-0E28-43EE-867B-4D673F76D178}" name="Column15650" dataDxfId="917"/>
    <tableColumn id="15655" xr3:uid="{B976F315-D2D9-4CB7-9273-914A72563744}" name="Column15651" dataDxfId="916"/>
    <tableColumn id="15656" xr3:uid="{3DACDE01-09E0-4AAD-BB02-7B865001FC6D}" name="Column15652" dataDxfId="915"/>
    <tableColumn id="15657" xr3:uid="{2530CBD0-6551-43DC-951A-92861CACA48E}" name="Column15653" dataDxfId="914"/>
    <tableColumn id="15658" xr3:uid="{0FED2E65-13C7-43EA-98FE-2AA99D6F6474}" name="Column15654" dataDxfId="913"/>
    <tableColumn id="15659" xr3:uid="{7C17BA67-79AC-4A73-AE32-5DA3FA0023CA}" name="Column15655" dataDxfId="912"/>
    <tableColumn id="15660" xr3:uid="{715D0D37-3EC4-4F00-BE3F-49E4FDF08FF7}" name="Column15656" dataDxfId="911"/>
    <tableColumn id="15661" xr3:uid="{17C92142-E5B8-4BCE-8431-F8BBB341EAE8}" name="Column15657" dataDxfId="910"/>
    <tableColumn id="15662" xr3:uid="{6DDB74FB-B839-4C7A-B0F3-060BA437AC8B}" name="Column15658" dataDxfId="909"/>
    <tableColumn id="15663" xr3:uid="{7CD8857B-29C6-4121-8D03-FA799383180B}" name="Column15659" dataDxfId="908"/>
    <tableColumn id="15664" xr3:uid="{E9D254CC-C1F4-4CB1-873C-FFD62C5D41FE}" name="Column15660" dataDxfId="907"/>
    <tableColumn id="15665" xr3:uid="{5A9FA70F-BFEC-4F10-9BA9-3CDCB4CDA0D9}" name="Column15661" dataDxfId="906"/>
    <tableColumn id="15666" xr3:uid="{B1217C0A-89E1-45AC-B489-BD46012C066A}" name="Column15662" dataDxfId="905"/>
    <tableColumn id="15667" xr3:uid="{225F644E-0EF0-4F03-908D-053E05F32991}" name="Column15663" dataDxfId="904"/>
    <tableColumn id="15668" xr3:uid="{529AD278-B99D-4FAA-8B64-3966FD88BFFE}" name="Column15664" dataDxfId="903"/>
    <tableColumn id="15669" xr3:uid="{3108F387-3687-462C-B038-50D69FC126F8}" name="Column15665" dataDxfId="902"/>
    <tableColumn id="15670" xr3:uid="{1019B383-E60D-4A38-ABBE-B5DFF2AF7277}" name="Column15666" dataDxfId="901"/>
    <tableColumn id="15671" xr3:uid="{15FEE025-A4D3-4BEF-B557-8E8412C40F71}" name="Column15667" dataDxfId="900"/>
    <tableColumn id="15672" xr3:uid="{A9B6028B-3075-4AE2-B820-BB6BBA317830}" name="Column15668" dataDxfId="899"/>
    <tableColumn id="15673" xr3:uid="{886C0779-36D5-42A6-92BD-75AD65F57F1F}" name="Column15669" dataDxfId="898"/>
    <tableColumn id="15674" xr3:uid="{FF13A161-58B5-442A-A2EA-0B36374083A0}" name="Column15670" dataDxfId="897"/>
    <tableColumn id="15675" xr3:uid="{8039D867-3FA5-4F50-B17C-19E6D538A002}" name="Column15671" dataDxfId="896"/>
    <tableColumn id="15676" xr3:uid="{B282EABA-FE29-4D4B-904C-D55965C97283}" name="Column15672" dataDxfId="895"/>
    <tableColumn id="15677" xr3:uid="{69DE0C05-FF15-4A22-AE95-92A4CD017C79}" name="Column15673" dataDxfId="894"/>
    <tableColumn id="15678" xr3:uid="{E2C7B3BD-50D0-4D69-AD3C-5F4C92B6C483}" name="Column15674" dataDxfId="893"/>
    <tableColumn id="15679" xr3:uid="{5DABF53D-DB53-4518-8CA6-44441DCF1DB4}" name="Column15675" dataDxfId="892"/>
    <tableColumn id="15680" xr3:uid="{0D063A92-CA5D-430D-9532-C7055B1EE2D2}" name="Column15676" dataDxfId="891"/>
    <tableColumn id="15681" xr3:uid="{0B7F2128-59FF-4376-B567-E50963F3B5EB}" name="Column15677" dataDxfId="890"/>
    <tableColumn id="15682" xr3:uid="{49572060-DC39-4952-9D64-8FD1626A88EA}" name="Column15678" dataDxfId="889"/>
    <tableColumn id="15683" xr3:uid="{91D3D499-370F-436F-94D4-E2DA9EC2048C}" name="Column15679" dataDxfId="888"/>
    <tableColumn id="15684" xr3:uid="{909FD3A1-CC37-4970-85C3-BBCF000EAB10}" name="Column15680" dataDxfId="887"/>
    <tableColumn id="15685" xr3:uid="{364FD02B-EE1E-4968-87A3-CF359A871C6B}" name="Column15681" dataDxfId="886"/>
    <tableColumn id="15686" xr3:uid="{EBBCBCB7-63D7-4BAD-8FE5-F8AEA823925F}" name="Column15682" dataDxfId="885"/>
    <tableColumn id="15687" xr3:uid="{1991057A-222A-40A7-98E3-5587D79B4F1C}" name="Column15683" dataDxfId="884"/>
    <tableColumn id="15688" xr3:uid="{E4A8257B-EF16-49B1-8065-50F2B5DC3ED8}" name="Column15684" dataDxfId="883"/>
    <tableColumn id="15689" xr3:uid="{9A0CF21F-9D0A-4445-AFAB-DF58AC413065}" name="Column15685" dataDxfId="882"/>
    <tableColumn id="15690" xr3:uid="{CAE6FBE1-F3DB-413D-9E37-1596324C9E9C}" name="Column15686" dataDxfId="881"/>
    <tableColumn id="15691" xr3:uid="{6B546DEC-335A-4135-8052-82EEC9A79B96}" name="Column15687" dataDxfId="880"/>
    <tableColumn id="15692" xr3:uid="{5BA28EC4-7ACB-4A38-8346-2042961D9D52}" name="Column15688" dataDxfId="879"/>
    <tableColumn id="15693" xr3:uid="{313A02F5-7601-444A-8E39-0C712EC920E4}" name="Column15689" dataDxfId="878"/>
    <tableColumn id="15694" xr3:uid="{D7E63BF0-A45C-4F72-8ECA-6B4AF043EA58}" name="Column15690" dataDxfId="877"/>
    <tableColumn id="15695" xr3:uid="{A4E399BE-087A-470A-8C5E-1BB88F7D6C80}" name="Column15691" dataDxfId="876"/>
    <tableColumn id="15696" xr3:uid="{7570BF5A-E212-4248-A7D8-3A299E812C33}" name="Column15692" dataDxfId="875"/>
    <tableColumn id="15697" xr3:uid="{E4E278C8-3BBC-48EB-8F8A-780E8DFFB3E4}" name="Column15693" dataDxfId="874"/>
    <tableColumn id="15698" xr3:uid="{0F324E5F-EEB5-4AD3-B38A-174D38F031ED}" name="Column15694" dataDxfId="873"/>
    <tableColumn id="15699" xr3:uid="{0B322EFA-8133-4D09-912A-B5B78E9F4A82}" name="Column15695" dataDxfId="872"/>
    <tableColumn id="15700" xr3:uid="{1C0B4EB7-CE67-443C-AF78-82EB804AC8C3}" name="Column15696" dataDxfId="871"/>
    <tableColumn id="15701" xr3:uid="{864E1FE3-63F6-4E07-B127-EB16DC3875E2}" name="Column15697" dataDxfId="870"/>
    <tableColumn id="15702" xr3:uid="{7A16AD6D-7649-460E-BF1D-6BB6359F45C4}" name="Column15698" dataDxfId="869"/>
    <tableColumn id="15703" xr3:uid="{0A4DEBA7-8E78-4192-9137-129F68F2A2B5}" name="Column15699" dataDxfId="868"/>
    <tableColumn id="15704" xr3:uid="{9DC0BD7A-70BC-4932-964F-16858FEE7429}" name="Column15700" dataDxfId="867"/>
    <tableColumn id="15705" xr3:uid="{B61B610B-CDAA-40C0-A325-9C62A703D5D6}" name="Column15701" dataDxfId="866"/>
    <tableColumn id="15706" xr3:uid="{D062E5C9-2BEC-43E9-ABBE-D403CDA6CD4B}" name="Column15702" dataDxfId="865"/>
    <tableColumn id="15707" xr3:uid="{8C694350-249A-4DC0-A349-592E9210C125}" name="Column15703" dataDxfId="864"/>
    <tableColumn id="15708" xr3:uid="{CDBDD075-6920-48DC-99BB-A678D54EAD14}" name="Column15704" dataDxfId="863"/>
    <tableColumn id="15709" xr3:uid="{FB79B11A-164D-4162-B030-EB75E2FF1B2F}" name="Column15705" dataDxfId="862"/>
    <tableColumn id="15710" xr3:uid="{F2D236DD-F873-413B-A379-E0F488CE5367}" name="Column15706" dataDxfId="861"/>
    <tableColumn id="15711" xr3:uid="{4BABACC7-70FB-46C5-9113-DF6F85C143C5}" name="Column15707" dataDxfId="860"/>
    <tableColumn id="15712" xr3:uid="{A65952FD-3F44-41D4-B5E5-FCABBA5FD6E4}" name="Column15708" dataDxfId="859"/>
    <tableColumn id="15713" xr3:uid="{A57B8A2E-AD26-4320-8223-897248E43EB2}" name="Column15709" dataDxfId="858"/>
    <tableColumn id="15714" xr3:uid="{630CB312-C661-44BF-8484-022F6E3E1FBA}" name="Column15710" dataDxfId="857"/>
    <tableColumn id="15715" xr3:uid="{2037E9EE-5F64-40A3-9D2D-660C3F626A95}" name="Column15711" dataDxfId="856"/>
    <tableColumn id="15716" xr3:uid="{F0561187-DC80-4940-B22A-ACF4C345C679}" name="Column15712" dataDxfId="855"/>
    <tableColumn id="15717" xr3:uid="{1353F510-7BDC-4415-AD14-FE1524D9D5D5}" name="Column15713" dataDxfId="854"/>
    <tableColumn id="15718" xr3:uid="{848614E7-E33D-4FBD-B41C-69D2982BF2A8}" name="Column15714" dataDxfId="853"/>
    <tableColumn id="15719" xr3:uid="{2044483D-6A82-4C14-AF44-1076C2EB42D2}" name="Column15715" dataDxfId="852"/>
    <tableColumn id="15720" xr3:uid="{03689A75-2BCA-4D46-834F-8AD2391278B6}" name="Column15716" dataDxfId="851"/>
    <tableColumn id="15721" xr3:uid="{5E1F152E-1324-4223-974D-791E13CF0FA0}" name="Column15717" dataDxfId="850"/>
    <tableColumn id="15722" xr3:uid="{9563BE8E-7CB6-4C5B-8238-7AE29963CD75}" name="Column15718" dataDxfId="849"/>
    <tableColumn id="15723" xr3:uid="{519899E9-3C5A-40F5-AF45-CA7A6F7B29C6}" name="Column15719" dataDxfId="848"/>
    <tableColumn id="15724" xr3:uid="{65644038-AA0A-41B0-B643-D656F9CD0CFA}" name="Column15720" dataDxfId="847"/>
    <tableColumn id="15725" xr3:uid="{1728EE40-BB07-451E-BA29-9FB3B8A7F59E}" name="Column15721" dataDxfId="846"/>
    <tableColumn id="15726" xr3:uid="{15B7656C-BB5F-4892-A2E8-1B282B7C9F5E}" name="Column15722" dataDxfId="845"/>
    <tableColumn id="15727" xr3:uid="{B74C6F58-8B4E-42C4-9D0D-CC759FF0ECB4}" name="Column15723" dataDxfId="844"/>
    <tableColumn id="15728" xr3:uid="{544BAC8F-5684-4228-B672-AF7A81D17EB6}" name="Column15724" dataDxfId="843"/>
    <tableColumn id="15729" xr3:uid="{FB1E1BA0-BBD3-4139-8A09-2F1DFB6D7462}" name="Column15725" dataDxfId="842"/>
    <tableColumn id="15730" xr3:uid="{6038231E-4E05-4AA7-A0A8-086A07344CB8}" name="Column15726" dataDxfId="841"/>
    <tableColumn id="15731" xr3:uid="{607E8F00-B02E-4C9E-9EAC-F4BEB2328B82}" name="Column15727" dataDxfId="840"/>
    <tableColumn id="15732" xr3:uid="{C77E2DE1-39D7-4915-B262-01A3A34E15DC}" name="Column15728" dataDxfId="839"/>
    <tableColumn id="15733" xr3:uid="{F91F590F-03CB-4396-A12C-B8CDFD40DAAF}" name="Column15729" dataDxfId="838"/>
    <tableColumn id="15734" xr3:uid="{D988A9ED-9279-4B77-8087-A4408854AE05}" name="Column15730" dataDxfId="837"/>
    <tableColumn id="15735" xr3:uid="{2532A35B-7979-46E0-8E2B-D925D898E725}" name="Column15731" dataDxfId="836"/>
    <tableColumn id="15736" xr3:uid="{BF969D6B-2EA0-45F0-AC78-4988CC809F50}" name="Column15732" dataDxfId="835"/>
    <tableColumn id="15737" xr3:uid="{8B07365C-6E09-4A04-82FD-B99F9C74282C}" name="Column15733" dataDxfId="834"/>
    <tableColumn id="15738" xr3:uid="{5A46F59E-9AEE-4913-8776-611D3FB9E18A}" name="Column15734" dataDxfId="833"/>
    <tableColumn id="15739" xr3:uid="{DD034424-6FA6-4244-BF5C-F0B7F052A795}" name="Column15735" dataDxfId="832"/>
    <tableColumn id="15740" xr3:uid="{31F924AC-D724-468F-BEE4-7D2DD88CE0DE}" name="Column15736" dataDxfId="831"/>
    <tableColumn id="15741" xr3:uid="{587BBE8F-7B9D-4535-A496-1BDAB8AC3B92}" name="Column15737" dataDxfId="830"/>
    <tableColumn id="15742" xr3:uid="{FC117391-0023-4CF2-A3B2-83608FF8A5DB}" name="Column15738" dataDxfId="829"/>
    <tableColumn id="15743" xr3:uid="{4F437645-7AEC-4E36-96AE-A8ED4BC3614F}" name="Column15739" dataDxfId="828"/>
    <tableColumn id="15744" xr3:uid="{9B1E6264-5B6E-4179-870B-E778FDA85604}" name="Column15740" dataDxfId="827"/>
    <tableColumn id="15745" xr3:uid="{92B9EEE8-45A3-4D8C-B4B4-575A2BF45964}" name="Column15741" dataDxfId="826"/>
    <tableColumn id="15746" xr3:uid="{0A224DE1-2038-4E0E-BA58-9A92D8BA2932}" name="Column15742" dataDxfId="825"/>
    <tableColumn id="15747" xr3:uid="{C8A0F2E8-73D1-4B9A-9403-6D81801707F8}" name="Column15743" dataDxfId="824"/>
    <tableColumn id="15748" xr3:uid="{AA56E7BB-E807-4D52-9320-74899E18772F}" name="Column15744" dataDxfId="823"/>
    <tableColumn id="15749" xr3:uid="{C0EF58DC-AE00-40B5-8D2F-482AE5731F54}" name="Column15745" dataDxfId="822"/>
    <tableColumn id="15750" xr3:uid="{68232CA9-EFF0-48E5-9ABA-5A2C8FD90D54}" name="Column15746" dataDxfId="821"/>
    <tableColumn id="15751" xr3:uid="{9E8FCEC3-B753-478D-8368-0A7CEF679E40}" name="Column15747" dataDxfId="820"/>
    <tableColumn id="15752" xr3:uid="{121A33B9-7476-4BDB-9B9A-E1459ED251EA}" name="Column15748" dataDxfId="819"/>
    <tableColumn id="15753" xr3:uid="{7A205622-460D-4B03-A755-80CD048A382C}" name="Column15749" dataDxfId="818"/>
    <tableColumn id="15754" xr3:uid="{0C3BB882-5C76-4CE5-AF35-4ED5761DC9D0}" name="Column15750" dataDxfId="817"/>
    <tableColumn id="15755" xr3:uid="{12188760-0DF2-4E8D-80F5-902D70AB1A49}" name="Column15751" dataDxfId="816"/>
    <tableColumn id="15756" xr3:uid="{B7631784-A25F-4693-B80D-FFA49D9505CB}" name="Column15752" dataDxfId="815"/>
    <tableColumn id="15757" xr3:uid="{86FCB27D-F1BD-4D2D-AD27-25295E3868AC}" name="Column15753" dataDxfId="814"/>
    <tableColumn id="15758" xr3:uid="{3226B147-B383-4673-9774-C1A8AE594045}" name="Column15754" dataDxfId="813"/>
    <tableColumn id="15759" xr3:uid="{9C05A097-958A-4988-A609-2E8C53141D44}" name="Column15755" dataDxfId="812"/>
    <tableColumn id="15760" xr3:uid="{545A7B17-DB95-46F6-912D-2048E4C91AA6}" name="Column15756" dataDxfId="811"/>
    <tableColumn id="15761" xr3:uid="{D732FDFC-A14A-4E06-A63F-73519DA62F21}" name="Column15757" dataDxfId="810"/>
    <tableColumn id="15762" xr3:uid="{6076AABC-55E1-41FC-ADD6-A67F56B7A7B3}" name="Column15758" dataDxfId="809"/>
    <tableColumn id="15763" xr3:uid="{6E642FA5-F7F4-469C-BC33-EF482AFE336D}" name="Column15759" dataDxfId="808"/>
    <tableColumn id="15764" xr3:uid="{00A0375F-DD07-43E6-8072-AE38D3259B4D}" name="Column15760" dataDxfId="807"/>
    <tableColumn id="15765" xr3:uid="{03FF3108-0EDA-4B62-B5DA-FA55D658AA9C}" name="Column15761" dataDxfId="806"/>
    <tableColumn id="15766" xr3:uid="{DA73A27C-FB0A-4A53-B8BF-B6FABFBE35E4}" name="Column15762" dataDxfId="805"/>
    <tableColumn id="15767" xr3:uid="{ACBCE6F4-AD1F-472C-AFA3-3F566130D385}" name="Column15763" dataDxfId="804"/>
    <tableColumn id="15768" xr3:uid="{8BA29B80-FA89-4EDA-AE5C-12BB2A1BE14F}" name="Column15764" dataDxfId="803"/>
    <tableColumn id="15769" xr3:uid="{A61BF7D2-33DC-4973-BEF6-77BA02D99218}" name="Column15765" dataDxfId="802"/>
    <tableColumn id="15770" xr3:uid="{51EB9A4C-1E73-47E3-AF73-B3DB0A3D66AB}" name="Column15766" dataDxfId="801"/>
    <tableColumn id="15771" xr3:uid="{3FC652B8-2AD5-43D0-B1EB-6A9BE27D063F}" name="Column15767" dataDxfId="800"/>
    <tableColumn id="15772" xr3:uid="{5B524BA2-ABE9-4895-87E9-1A2CC20D7B5D}" name="Column15768" dataDxfId="799"/>
    <tableColumn id="15773" xr3:uid="{33B61C66-FDEE-4048-BE49-B162A2268444}" name="Column15769" dataDxfId="798"/>
    <tableColumn id="15774" xr3:uid="{F5FF0B21-65A4-4125-BAA5-DC6C3C71D948}" name="Column15770" dataDxfId="797"/>
    <tableColumn id="15775" xr3:uid="{3C697250-10C3-486C-AA2B-3FD32C23F1A2}" name="Column15771" dataDxfId="796"/>
    <tableColumn id="15776" xr3:uid="{161C8847-19F8-4A04-B81B-3AED99188383}" name="Column15772" dataDxfId="795"/>
    <tableColumn id="15777" xr3:uid="{1B0ED0E1-AA0F-45A3-8F77-F6FC40A4B9F4}" name="Column15773" dataDxfId="794"/>
    <tableColumn id="15778" xr3:uid="{E4931094-F03B-414D-9EA3-7F6A4A0506A6}" name="Column15774" dataDxfId="793"/>
    <tableColumn id="15779" xr3:uid="{898C6F59-61FC-47E5-B1A5-477472F68F3C}" name="Column15775" dataDxfId="792"/>
    <tableColumn id="15780" xr3:uid="{642A96ED-C7DD-4DAB-B5D0-62C74291A945}" name="Column15776" dataDxfId="791"/>
    <tableColumn id="15781" xr3:uid="{E75EB837-F44E-4240-8CFB-9E776F23EFED}" name="Column15777" dataDxfId="790"/>
    <tableColumn id="15782" xr3:uid="{431EE1F5-D693-4689-A73B-F71B7586A31C}" name="Column15778" dataDxfId="789"/>
    <tableColumn id="15783" xr3:uid="{652A3082-9713-4762-9EE3-F86F6C22EAAF}" name="Column15779" dataDxfId="788"/>
    <tableColumn id="15784" xr3:uid="{BE4B4383-C02B-42AA-ADAC-61DF5AFAD4B7}" name="Column15780" dataDxfId="787"/>
    <tableColumn id="15785" xr3:uid="{DC1AFB13-4F0B-403D-9014-811EB8C33C44}" name="Column15781" dataDxfId="786"/>
    <tableColumn id="15786" xr3:uid="{A0BD0444-C71E-4136-8B51-6E3427FB51E6}" name="Column15782" dataDxfId="785"/>
    <tableColumn id="15787" xr3:uid="{C91930F6-5B55-4AC3-8C71-A4477E36D349}" name="Column15783" dataDxfId="784"/>
    <tableColumn id="15788" xr3:uid="{B5CD2B60-5228-4D40-B180-5FA663C92D5F}" name="Column15784" dataDxfId="783"/>
    <tableColumn id="15789" xr3:uid="{A32EC34C-3867-4A94-A62C-D5ACAD0E9C76}" name="Column15785" dataDxfId="782"/>
    <tableColumn id="15790" xr3:uid="{790D3FC7-2AAA-42CF-BA06-A72BFC44B35A}" name="Column15786" dataDxfId="781"/>
    <tableColumn id="15791" xr3:uid="{C972484D-C8D9-4608-9548-1621E709DC95}" name="Column15787" dataDxfId="780"/>
    <tableColumn id="15792" xr3:uid="{C1234AF9-C46F-47AE-8EE2-66290E85BCF1}" name="Column15788" dataDxfId="779"/>
    <tableColumn id="15793" xr3:uid="{D9CC6B60-6322-4E8D-89A8-A54B0A4E4CBE}" name="Column15789" dataDxfId="778"/>
    <tableColumn id="15794" xr3:uid="{B13559E6-3446-4D63-8A52-B034E95B1968}" name="Column15790" dataDxfId="777"/>
    <tableColumn id="15795" xr3:uid="{10839649-A6EB-4753-935F-5795E0C9896E}" name="Column15791" dataDxfId="776"/>
    <tableColumn id="15796" xr3:uid="{1FEE2829-DA7E-4A41-88FA-F9B4B0999D1E}" name="Column15792" dataDxfId="775"/>
    <tableColumn id="15797" xr3:uid="{9CC4D7F2-955B-4B67-BD27-C2A67A3203B8}" name="Column15793" dataDxfId="774"/>
    <tableColumn id="15798" xr3:uid="{15F6A667-EAC1-46D3-967F-8F4C22777EE8}" name="Column15794" dataDxfId="773"/>
    <tableColumn id="15799" xr3:uid="{48B7B338-BA78-412A-A08C-556B9F9D96B4}" name="Column15795" dataDxfId="772"/>
    <tableColumn id="15800" xr3:uid="{D3D79082-FEBF-440E-A680-21CEB8E554FF}" name="Column15796" dataDxfId="771"/>
    <tableColumn id="15801" xr3:uid="{DE965CBD-F7D6-4EDC-A5AA-555AF0048F74}" name="Column15797" dataDxfId="770"/>
    <tableColumn id="15802" xr3:uid="{BBEC3575-51FE-495A-8629-1D6A9A565AD7}" name="Column15798" dataDxfId="769"/>
    <tableColumn id="15803" xr3:uid="{E3ACBFFB-98B8-42E8-9D67-0F46F5819CCF}" name="Column15799" dataDxfId="768"/>
    <tableColumn id="15804" xr3:uid="{7659161A-6D40-4326-9B52-ADF2AC296987}" name="Column15800" dataDxfId="767"/>
    <tableColumn id="15805" xr3:uid="{EE3F6FAE-C632-4D6F-969D-87CEF8C51FD1}" name="Column15801" dataDxfId="766"/>
    <tableColumn id="15806" xr3:uid="{4FCA903C-D3EC-4A72-992B-A342E1E6A05C}" name="Column15802" dataDxfId="765"/>
    <tableColumn id="15807" xr3:uid="{03D31112-E281-4CC4-BA86-B023F288731C}" name="Column15803" dataDxfId="764"/>
    <tableColumn id="15808" xr3:uid="{58A688AF-985D-4FF3-9C69-4323D41D8D81}" name="Column15804" dataDxfId="763"/>
    <tableColumn id="15809" xr3:uid="{F9843F24-79B3-43A2-BFD3-15C38AA9BAB9}" name="Column15805" dataDxfId="762"/>
    <tableColumn id="15810" xr3:uid="{5636DC5B-65D2-48DE-8437-603CB685A8B3}" name="Column15806" dataDxfId="761"/>
    <tableColumn id="15811" xr3:uid="{F3C0D1A5-96E4-4DA8-884F-890F84CEC88B}" name="Column15807" dataDxfId="760"/>
    <tableColumn id="15812" xr3:uid="{7A14EAF9-147E-4BEB-81E8-EAD3D6C9C63D}" name="Column15808" dataDxfId="759"/>
    <tableColumn id="15813" xr3:uid="{D4105304-AF80-4CDB-923D-947026D92C13}" name="Column15809" dataDxfId="758"/>
    <tableColumn id="15814" xr3:uid="{7D52A4F0-2C2B-4D55-AA60-D437C246D36D}" name="Column15810" dataDxfId="757"/>
    <tableColumn id="15815" xr3:uid="{E9646C14-C8CB-47B5-8428-E571F22164C9}" name="Column15811" dataDxfId="756"/>
    <tableColumn id="15816" xr3:uid="{A0D818B3-0DB6-4733-992C-B5F9AF3F2EB3}" name="Column15812" dataDxfId="755"/>
    <tableColumn id="15817" xr3:uid="{56BC32E5-863B-4BC6-AB69-957C39CD3C34}" name="Column15813" dataDxfId="754"/>
    <tableColumn id="15818" xr3:uid="{9EDE6BF4-3D1D-45C1-965F-DB72757AABEB}" name="Column15814" dataDxfId="753"/>
    <tableColumn id="15819" xr3:uid="{10855410-D1E9-4942-B28F-0AB327B98834}" name="Column15815" dataDxfId="752"/>
    <tableColumn id="15820" xr3:uid="{E1B697B3-0962-4ACA-9CAF-E0681744DC3D}" name="Column15816" dataDxfId="751"/>
    <tableColumn id="15821" xr3:uid="{3148002B-4EDA-480B-8B8C-C3BAC318CA83}" name="Column15817" dataDxfId="750"/>
    <tableColumn id="15822" xr3:uid="{A8FAD99A-4C1E-4EF5-BA64-3A8AE3BB23FD}" name="Column15818" dataDxfId="749"/>
    <tableColumn id="15823" xr3:uid="{E1425B1D-39AA-497E-82E5-6C3C1F29D82F}" name="Column15819" dataDxfId="748"/>
    <tableColumn id="15824" xr3:uid="{064D2EF4-728D-4020-ACC4-2238D97B5509}" name="Column15820" dataDxfId="747"/>
    <tableColumn id="15825" xr3:uid="{60326EA4-42D4-4967-BA20-DE516E43B371}" name="Column15821" dataDxfId="746"/>
    <tableColumn id="15826" xr3:uid="{2627E3C1-56AA-4B74-8C70-F83AABA51539}" name="Column15822" dataDxfId="745"/>
    <tableColumn id="15827" xr3:uid="{66DF9A23-9481-40AB-94BD-F7CDF626F7C3}" name="Column15823" dataDxfId="744"/>
    <tableColumn id="15828" xr3:uid="{B223DB37-9BBF-4EA9-ADE2-3E7CE5BA541B}" name="Column15824" dataDxfId="743"/>
    <tableColumn id="15829" xr3:uid="{4DEA878E-1FA0-4756-BAD5-F4DF0AAED40C}" name="Column15825" dataDxfId="742"/>
    <tableColumn id="15830" xr3:uid="{9C7E24A4-24BF-4C68-A845-90D84907C48D}" name="Column15826" dataDxfId="741"/>
    <tableColumn id="15831" xr3:uid="{1808995C-EFCD-4BF0-86C0-7203B43D5782}" name="Column15827" dataDxfId="740"/>
    <tableColumn id="15832" xr3:uid="{AB58E9AD-59BD-4BE5-A78B-D68DBF1AC4FE}" name="Column15828" dataDxfId="739"/>
    <tableColumn id="15833" xr3:uid="{478A4522-908A-499C-BC33-926AD2F6CB79}" name="Column15829" dataDxfId="738"/>
    <tableColumn id="15834" xr3:uid="{222386C7-9201-4172-A14F-43B8DA3502A7}" name="Column15830" dataDxfId="737"/>
    <tableColumn id="15835" xr3:uid="{05D16980-B48A-4EB4-9CBD-6C2A8E9CD048}" name="Column15831" dataDxfId="736"/>
    <tableColumn id="15836" xr3:uid="{0C3FBFA9-661E-4AE4-8C20-0124172F4079}" name="Column15832" dataDxfId="735"/>
    <tableColumn id="15837" xr3:uid="{4B2DB4B8-E4C7-4AEE-94AC-F5EA06EDB23B}" name="Column15833" dataDxfId="734"/>
    <tableColumn id="15838" xr3:uid="{D11D5D79-7972-4549-8A54-FBFB6FC906BD}" name="Column15834" dataDxfId="733"/>
    <tableColumn id="15839" xr3:uid="{1BAF0DE2-99C4-4B72-91E5-3C2BBA4B2292}" name="Column15835" dataDxfId="732"/>
    <tableColumn id="15840" xr3:uid="{D633B773-2E80-4354-B47F-1F63839B6303}" name="Column15836" dataDxfId="731"/>
    <tableColumn id="15841" xr3:uid="{3710000A-10BD-4772-BCC9-530DC5FD6658}" name="Column15837" dataDxfId="730"/>
    <tableColumn id="15842" xr3:uid="{C217BCFB-ED35-4B8F-92D8-6DB1BF1D94F3}" name="Column15838" dataDxfId="729"/>
    <tableColumn id="15843" xr3:uid="{F45B6E66-B208-4570-880E-C95FED140372}" name="Column15839" dataDxfId="728"/>
    <tableColumn id="15844" xr3:uid="{ADABB3DB-87F7-4255-801B-6787EC11CAA5}" name="Column15840" dataDxfId="727"/>
    <tableColumn id="15845" xr3:uid="{94255B5B-DAFF-4B14-BB2A-9D42DA0918EE}" name="Column15841" dataDxfId="726"/>
    <tableColumn id="15846" xr3:uid="{A80C33B2-986F-4415-8C55-7CBCE599077D}" name="Column15842" dataDxfId="725"/>
    <tableColumn id="15847" xr3:uid="{DA127683-70E8-4C24-BC08-1F729BA5E7B9}" name="Column15843" dataDxfId="724"/>
    <tableColumn id="15848" xr3:uid="{816CE2D8-ED79-4685-AFD3-765483103F8F}" name="Column15844" dataDxfId="723"/>
    <tableColumn id="15849" xr3:uid="{B71615CF-76BB-4F50-90F3-6E81026E09EB}" name="Column15845" dataDxfId="722"/>
    <tableColumn id="15850" xr3:uid="{E80C9260-7747-4CF1-A50A-F640EC0F5018}" name="Column15846" dataDxfId="721"/>
    <tableColumn id="15851" xr3:uid="{019EDCE1-5F21-419D-9099-77493CD2CC11}" name="Column15847" dataDxfId="720"/>
    <tableColumn id="15852" xr3:uid="{49C4C43A-5947-483F-BCDE-EAEE713659D2}" name="Column15848" dataDxfId="719"/>
    <tableColumn id="15853" xr3:uid="{92DF41C7-1EDF-4762-A89D-42495293B9F3}" name="Column15849" dataDxfId="718"/>
    <tableColumn id="15854" xr3:uid="{78A5672C-9ED3-4443-89A0-825923B6E9DD}" name="Column15850" dataDxfId="717"/>
    <tableColumn id="15855" xr3:uid="{D794825D-B828-44CC-990D-CA6A2AC29615}" name="Column15851" dataDxfId="716"/>
    <tableColumn id="15856" xr3:uid="{D3B83A7F-93DC-43E3-8E14-E1FB24884B85}" name="Column15852" dataDxfId="715"/>
    <tableColumn id="15857" xr3:uid="{E50C114B-AAC5-4318-99F8-8AC280ED68DD}" name="Column15853" dataDxfId="714"/>
    <tableColumn id="15858" xr3:uid="{97437063-6DEE-4AD1-AACC-469B5ED17943}" name="Column15854" dataDxfId="713"/>
    <tableColumn id="15859" xr3:uid="{9D8E0B2B-EC4F-42E8-BB4E-6C2B6E54E2FB}" name="Column15855" dataDxfId="712"/>
    <tableColumn id="15860" xr3:uid="{3E1CE669-D334-4952-A026-F768938F49D1}" name="Column15856" dataDxfId="711"/>
    <tableColumn id="15861" xr3:uid="{3E71117F-7828-4A61-8A11-A7D55A5C2770}" name="Column15857" dataDxfId="710"/>
    <tableColumn id="15862" xr3:uid="{FA77A356-A5CE-4317-84AD-3E85D11AC364}" name="Column15858" dataDxfId="709"/>
    <tableColumn id="15863" xr3:uid="{BC6A3B0C-220A-4AA0-AEF5-D057B680EF17}" name="Column15859" dataDxfId="708"/>
    <tableColumn id="15864" xr3:uid="{535A8821-7155-48D8-8633-95839E87542C}" name="Column15860" dataDxfId="707"/>
    <tableColumn id="15865" xr3:uid="{00FC3A8B-B8CE-4A5C-BEB2-B364F208581C}" name="Column15861" dataDxfId="706"/>
    <tableColumn id="15866" xr3:uid="{9D0BE57A-16B9-435D-AE7B-F5A153724B54}" name="Column15862" dataDxfId="705"/>
    <tableColumn id="15867" xr3:uid="{C12014D7-9DB7-46C1-9D8D-1CCB79F737DC}" name="Column15863" dataDxfId="704"/>
    <tableColumn id="15868" xr3:uid="{B9745F96-C3D4-4312-B16D-2C29E65A8785}" name="Column15864" dataDxfId="703"/>
    <tableColumn id="15869" xr3:uid="{0FE3D54F-E911-41C3-A5E5-F9FC25265D75}" name="Column15865" dataDxfId="702"/>
    <tableColumn id="15870" xr3:uid="{0D5125A0-FF53-4FF1-9D54-96E9E76E4D30}" name="Column15866" dataDxfId="701"/>
    <tableColumn id="15871" xr3:uid="{45423877-45AE-4ABE-9569-A3EAE1C3B212}" name="Column15867" dataDxfId="700"/>
    <tableColumn id="15872" xr3:uid="{2FE7945B-C7A4-4ECE-B6FB-21AB122075B3}" name="Column15868" dataDxfId="699"/>
    <tableColumn id="15873" xr3:uid="{E23F9374-5B0E-4CD2-90C8-4A3A57EF562B}" name="Column15869" dataDxfId="698"/>
    <tableColumn id="15874" xr3:uid="{A9BEEE97-F72D-426B-AC8D-954A11FABB74}" name="Column15870" dataDxfId="697"/>
    <tableColumn id="15875" xr3:uid="{141602DF-820C-42FF-A782-585157A78967}" name="Column15871" dataDxfId="696"/>
    <tableColumn id="15876" xr3:uid="{D0E80E4E-53F5-4855-ADE8-05669561CE40}" name="Column15872" dataDxfId="695"/>
    <tableColumn id="15877" xr3:uid="{42D29AE5-ECBE-4577-A156-624FA2E30479}" name="Column15873" dataDxfId="694"/>
    <tableColumn id="15878" xr3:uid="{4FBA04C9-000C-4421-AF8D-A076009C2A7C}" name="Column15874" dataDxfId="693"/>
    <tableColumn id="15879" xr3:uid="{D0033C7A-319B-436E-BC2A-75271B4354CD}" name="Column15875" dataDxfId="692"/>
    <tableColumn id="15880" xr3:uid="{23853182-1E4F-43CE-8ADF-AA02FB6C7FCA}" name="Column15876" dataDxfId="691"/>
    <tableColumn id="15881" xr3:uid="{6A2B30A7-754A-4E17-B70B-CCD224ECE1A4}" name="Column15877" dataDxfId="690"/>
    <tableColumn id="15882" xr3:uid="{15EFBBAF-186B-444E-B9A6-04DFE5FB57D9}" name="Column15878" dataDxfId="689"/>
    <tableColumn id="15883" xr3:uid="{2C8D829D-AA3E-4642-8B02-4A66670AA8C7}" name="Column15879" dataDxfId="688"/>
    <tableColumn id="15884" xr3:uid="{B252A097-DC26-49CC-843B-C704B5251706}" name="Column15880" dataDxfId="687"/>
    <tableColumn id="15885" xr3:uid="{78F318FE-57F4-4703-ADE9-93FDF0AFE5E6}" name="Column15881" dataDxfId="686"/>
    <tableColumn id="15886" xr3:uid="{C62E888F-6B36-4F90-A7DC-3E794295B84F}" name="Column15882" dataDxfId="685"/>
    <tableColumn id="15887" xr3:uid="{6E43E622-C409-49F6-8BAD-A34BAD523B24}" name="Column15883" dataDxfId="684"/>
    <tableColumn id="15888" xr3:uid="{D77C3816-6629-4485-9817-067195238110}" name="Column15884" dataDxfId="683"/>
    <tableColumn id="15889" xr3:uid="{C93BD8A7-25B3-40B2-A359-ED22ACB84674}" name="Column15885" dataDxfId="682"/>
    <tableColumn id="15890" xr3:uid="{7EBA21F2-A417-400F-99DA-BE947FC01C05}" name="Column15886" dataDxfId="681"/>
    <tableColumn id="15891" xr3:uid="{044A7FF5-D920-43F0-8D58-0F7E11898448}" name="Column15887" dataDxfId="680"/>
    <tableColumn id="15892" xr3:uid="{E945704D-6E94-40C0-A630-694BC89A01AD}" name="Column15888" dataDxfId="679"/>
    <tableColumn id="15893" xr3:uid="{08C45D9E-68BF-4887-9AC8-D274BB9578E6}" name="Column15889" dataDxfId="678"/>
    <tableColumn id="15894" xr3:uid="{570DC817-A222-4935-B0F6-0AD375EDFB02}" name="Column15890" dataDxfId="677"/>
    <tableColumn id="15895" xr3:uid="{8D9D3E91-8279-438F-9C5A-53F50C5EB758}" name="Column15891" dataDxfId="676"/>
    <tableColumn id="15896" xr3:uid="{95691DA1-B737-4A6A-8971-E69F4C2F16C4}" name="Column15892" dataDxfId="675"/>
    <tableColumn id="15897" xr3:uid="{98C4F10C-8E58-4C99-B3AC-835959A3B4D3}" name="Column15893" dataDxfId="674"/>
    <tableColumn id="15898" xr3:uid="{5B7723B6-6205-4F07-A6C0-22EC6203E454}" name="Column15894" dataDxfId="673"/>
    <tableColumn id="15899" xr3:uid="{7896CD09-625A-414D-873D-FDC932D58FD5}" name="Column15895" dataDxfId="672"/>
    <tableColumn id="15900" xr3:uid="{A49A3B85-B3C3-4530-B92B-693EFA6B99C2}" name="Column15896" dataDxfId="671"/>
    <tableColumn id="15901" xr3:uid="{5648BC3E-B189-468E-9EDA-19AE7EBBF29A}" name="Column15897" dataDxfId="670"/>
    <tableColumn id="15902" xr3:uid="{5B8C68FC-4C43-477E-9B5E-7A72221CD4FE}" name="Column15898" dataDxfId="669"/>
    <tableColumn id="15903" xr3:uid="{B93CA543-9D03-4123-8D58-95254ADAA114}" name="Column15899" dataDxfId="668"/>
    <tableColumn id="15904" xr3:uid="{56AF4624-F784-4326-B35C-66D90AEE1580}" name="Column15900" dataDxfId="667"/>
    <tableColumn id="15905" xr3:uid="{1B737FB8-C173-407D-B716-6AEAC6370AE4}" name="Column15901" dataDxfId="666"/>
    <tableColumn id="15906" xr3:uid="{8BB55D2F-00C3-41A5-83B8-59720AB60BDE}" name="Column15902" dataDxfId="665"/>
    <tableColumn id="15907" xr3:uid="{78027119-21F8-416A-AD60-86F021C9F70B}" name="Column15903" dataDxfId="664"/>
    <tableColumn id="15908" xr3:uid="{FF3047F5-6E3B-401B-8022-AEAD15DE9318}" name="Column15904" dataDxfId="663"/>
    <tableColumn id="15909" xr3:uid="{8989AED6-BCBA-4058-849B-9529BE8FC080}" name="Column15905" dataDxfId="662"/>
    <tableColumn id="15910" xr3:uid="{DE425E34-2653-4506-A6ED-42361B4C860F}" name="Column15906" dataDxfId="661"/>
    <tableColumn id="15911" xr3:uid="{A083E5BB-A0C4-4594-B4C7-E1B7FCE3B7DC}" name="Column15907" dataDxfId="660"/>
    <tableColumn id="15912" xr3:uid="{7E866F91-29FF-4F5B-8324-EC323A647DEF}" name="Column15908" dataDxfId="659"/>
    <tableColumn id="15913" xr3:uid="{7E9A7740-F0D7-4C6E-A54B-EE997775D2AF}" name="Column15909" dataDxfId="658"/>
    <tableColumn id="15914" xr3:uid="{C14280EA-E365-46FD-9589-F74432AC4B96}" name="Column15910" dataDxfId="657"/>
    <tableColumn id="15915" xr3:uid="{A9265833-7CAE-42FD-ADA6-A11049E45DBD}" name="Column15911" dataDxfId="656"/>
    <tableColumn id="15916" xr3:uid="{9D5E516B-249C-4B21-AD5D-0D5F9DF50C95}" name="Column15912" dataDxfId="655"/>
    <tableColumn id="15917" xr3:uid="{17DB15F8-D786-4CE9-B7CE-A254505E72BD}" name="Column15913" dataDxfId="654"/>
    <tableColumn id="15918" xr3:uid="{D44DF7AE-7249-4382-9A0B-1DA77832ED8C}" name="Column15914" dataDxfId="653"/>
    <tableColumn id="15919" xr3:uid="{9666F4AF-B0A1-4766-96D1-B5E34E87085A}" name="Column15915" dataDxfId="652"/>
    <tableColumn id="15920" xr3:uid="{479E5C65-04BE-4473-8A99-D025D8B24C14}" name="Column15916" dataDxfId="651"/>
    <tableColumn id="15921" xr3:uid="{04BBF24F-54AA-4D6F-8240-2FB2FC7AC68B}" name="Column15917" dataDxfId="650"/>
    <tableColumn id="15922" xr3:uid="{D48E26CF-DC05-4021-B570-123E2B8429CD}" name="Column15918" dataDxfId="649"/>
    <tableColumn id="15923" xr3:uid="{D3E5A82B-25C4-43E0-A55B-0902F60BFDB9}" name="Column15919" dataDxfId="648"/>
    <tableColumn id="15924" xr3:uid="{5B2529B5-7A8A-4A30-87E8-FAE9C6A0862B}" name="Column15920" dataDxfId="647"/>
    <tableColumn id="15925" xr3:uid="{E5FF657B-C264-438A-A125-AD858296FDDB}" name="Column15921" dataDxfId="646"/>
    <tableColumn id="15926" xr3:uid="{CBB37E54-E2DF-407B-A9E7-3A5C24DA88D6}" name="Column15922" dataDxfId="645"/>
    <tableColumn id="15927" xr3:uid="{1F2112BC-A002-4669-B852-417064F1A742}" name="Column15923" dataDxfId="644"/>
    <tableColumn id="15928" xr3:uid="{55934B5B-BE82-4E27-AD1A-997D2C2D3B25}" name="Column15924" dataDxfId="643"/>
    <tableColumn id="15929" xr3:uid="{0C8C55DC-DE97-4F9D-8F67-6B17BD50BB4F}" name="Column15925" dataDxfId="642"/>
    <tableColumn id="15930" xr3:uid="{859444BD-3943-462A-B62E-39912F5C46E8}" name="Column15926" dataDxfId="641"/>
    <tableColumn id="15931" xr3:uid="{3B01276C-EAC7-46BB-AF84-2C8EC77CF5EA}" name="Column15927" dataDxfId="640"/>
    <tableColumn id="15932" xr3:uid="{CDE6F828-6E30-4079-80E6-75BCE02E558A}" name="Column15928" dataDxfId="639"/>
    <tableColumn id="15933" xr3:uid="{740128AB-9588-4DBF-BD28-965A86D23D9D}" name="Column15929" dataDxfId="638"/>
    <tableColumn id="15934" xr3:uid="{8194A2F1-F839-40D4-A357-4367BD354F2D}" name="Column15930" dataDxfId="637"/>
    <tableColumn id="15935" xr3:uid="{41C9A6E9-ED42-4289-A929-CB13DDBABF9E}" name="Column15931" dataDxfId="636"/>
    <tableColumn id="15936" xr3:uid="{858EA567-6462-4902-831E-06DC018FC1FD}" name="Column15932" dataDxfId="635"/>
    <tableColumn id="15937" xr3:uid="{C32FA292-C5BE-4559-A239-B985025967EA}" name="Column15933" dataDxfId="634"/>
    <tableColumn id="15938" xr3:uid="{29EF2439-4227-4CB1-83C6-C9807BE6B70D}" name="Column15934" dataDxfId="633"/>
    <tableColumn id="15939" xr3:uid="{43F7BE11-ABAC-4249-A79F-9D7F07F7AF21}" name="Column15935" dataDxfId="632"/>
    <tableColumn id="15940" xr3:uid="{06B0B49B-ECCC-4DFE-A789-058F66CD8C18}" name="Column15936" dataDxfId="631"/>
    <tableColumn id="15941" xr3:uid="{FFCC162C-EDA2-42E5-B829-52DAF6C79F8D}" name="Column15937" dataDxfId="630"/>
    <tableColumn id="15942" xr3:uid="{7103E2E3-ED2C-4A1A-A1F0-13F63C68E31F}" name="Column15938" dataDxfId="629"/>
    <tableColumn id="15943" xr3:uid="{4844D5AB-FE5A-45C5-8DBC-43476A798C91}" name="Column15939" dataDxfId="628"/>
    <tableColumn id="15944" xr3:uid="{09891828-7534-413A-B725-3D701AB89BE5}" name="Column15940" dataDxfId="627"/>
    <tableColumn id="15945" xr3:uid="{CFC92744-2129-4E4B-A182-8866B3247578}" name="Column15941" dataDxfId="626"/>
    <tableColumn id="15946" xr3:uid="{325B5C10-D483-4659-8614-B4679435AF33}" name="Column15942" dataDxfId="625"/>
    <tableColumn id="15947" xr3:uid="{2871481D-EC90-416F-A537-754C78855835}" name="Column15943" dataDxfId="624"/>
    <tableColumn id="15948" xr3:uid="{BB502D70-0AFE-4953-948C-37CC36C2CB15}" name="Column15944" dataDxfId="623"/>
    <tableColumn id="15949" xr3:uid="{2B5BE10B-80E2-47E2-A91C-22BC0FBDDC18}" name="Column15945" dataDxfId="622"/>
    <tableColumn id="15950" xr3:uid="{1BBFF606-68DF-4ECD-A935-547E61F89608}" name="Column15946" dataDxfId="621"/>
    <tableColumn id="15951" xr3:uid="{C3149B95-48B2-425D-9760-F6238DA47785}" name="Column15947" dataDxfId="620"/>
    <tableColumn id="15952" xr3:uid="{DDCE1B22-CC6A-4A22-874D-A869D5301D8C}" name="Column15948" dataDxfId="619"/>
    <tableColumn id="15953" xr3:uid="{BD265895-7FAF-4EDB-B26D-23E32186439B}" name="Column15949" dataDxfId="618"/>
    <tableColumn id="15954" xr3:uid="{528B7645-0676-4DB3-B53F-87D4250AC7EC}" name="Column15950" dataDxfId="617"/>
    <tableColumn id="15955" xr3:uid="{B93C7C47-B2D5-4BC3-BEDF-49DA668E3F41}" name="Column15951" dataDxfId="616"/>
    <tableColumn id="15956" xr3:uid="{A8CA78C4-6717-4418-8057-65BD71256A1A}" name="Column15952" dataDxfId="615"/>
    <tableColumn id="15957" xr3:uid="{EFA7C01D-6A19-41FB-A61B-D685646B3DD3}" name="Column15953" dataDxfId="614"/>
    <tableColumn id="15958" xr3:uid="{67E196C0-DD61-4040-B2DA-324D3CDBB777}" name="Column15954" dataDxfId="613"/>
    <tableColumn id="15959" xr3:uid="{AD8E41F6-354C-491C-BEA0-03204DE01CBD}" name="Column15955" dataDxfId="612"/>
    <tableColumn id="15960" xr3:uid="{31BDE1F8-6B6F-4A3A-AD6E-80918990B44C}" name="Column15956" dataDxfId="611"/>
    <tableColumn id="15961" xr3:uid="{DE077EC8-5912-4A21-8FAF-30F3296AFE19}" name="Column15957" dataDxfId="610"/>
    <tableColumn id="15962" xr3:uid="{505335A1-D80F-435E-9709-235052E65430}" name="Column15958" dataDxfId="609"/>
    <tableColumn id="15963" xr3:uid="{36139D23-1EA1-4E7B-821C-81600BF1515C}" name="Column15959" dataDxfId="608"/>
    <tableColumn id="15964" xr3:uid="{19831946-3B99-4919-B794-D722D147833A}" name="Column15960" dataDxfId="607"/>
    <tableColumn id="15965" xr3:uid="{7CA0FF17-76A1-4E07-88B3-52FBFADBC9AC}" name="Column15961" dataDxfId="606"/>
    <tableColumn id="15966" xr3:uid="{B35EA585-145E-4EC4-B4E2-54CFA44C3182}" name="Column15962" dataDxfId="605"/>
    <tableColumn id="15967" xr3:uid="{A1CC9F9C-1B0C-4B42-B7D2-AAA0F786DFD0}" name="Column15963" dataDxfId="604"/>
    <tableColumn id="15968" xr3:uid="{1E67CE2F-F5F1-4536-9EA5-4037C1D1E660}" name="Column15964" dataDxfId="603"/>
    <tableColumn id="15969" xr3:uid="{5B5BDFAC-472C-4663-9986-3FD56D06B2FA}" name="Column15965" dataDxfId="602"/>
    <tableColumn id="15970" xr3:uid="{53D712B9-3687-47D5-ABC7-201A3D58D606}" name="Column15966" dataDxfId="601"/>
    <tableColumn id="15971" xr3:uid="{740C4FB3-9322-4B48-9658-EA36D679A963}" name="Column15967" dataDxfId="600"/>
    <tableColumn id="15972" xr3:uid="{DD1F15D3-2067-4E9A-B29E-ED93AE858970}" name="Column15968" dataDxfId="599"/>
    <tableColumn id="15973" xr3:uid="{DFD414C1-A4C1-45B1-A8D4-FB15AB9AB0AB}" name="Column15969" dataDxfId="598"/>
    <tableColumn id="15974" xr3:uid="{9BCD2B6B-3055-46D6-AF3C-5486A9065E3F}" name="Column15970" dataDxfId="597"/>
    <tableColumn id="15975" xr3:uid="{FD72F773-CC6C-4788-B770-A77B68D7E9AE}" name="Column15971" dataDxfId="596"/>
    <tableColumn id="15976" xr3:uid="{881CDDAF-1D70-4200-80F1-D86F7B7AA0DA}" name="Column15972" dataDxfId="595"/>
    <tableColumn id="15977" xr3:uid="{D65ACFE8-7BD1-4DE5-96D3-EC353804C539}" name="Column15973" dataDxfId="594"/>
    <tableColumn id="15978" xr3:uid="{8356432E-7769-4459-A8FE-37EF0419ECDC}" name="Column15974" dataDxfId="593"/>
    <tableColumn id="15979" xr3:uid="{A9663F39-C60B-48B9-AC9D-D4D3FA6064F6}" name="Column15975" dataDxfId="592"/>
    <tableColumn id="15980" xr3:uid="{18EF7E92-E708-4608-9AE8-6799B566D40F}" name="Column15976" dataDxfId="591"/>
    <tableColumn id="15981" xr3:uid="{1A234A68-289D-43FF-84E7-2C42EEE20813}" name="Column15977" dataDxfId="590"/>
    <tableColumn id="15982" xr3:uid="{24379D31-35B7-404A-A95E-E2C73B7E36C9}" name="Column15978" dataDxfId="589"/>
    <tableColumn id="15983" xr3:uid="{B21555B2-94CA-44A5-A1F5-2141E2A44DB9}" name="Column15979" dataDxfId="588"/>
    <tableColumn id="15984" xr3:uid="{099AECA2-2BC9-478F-9BED-D11814299A65}" name="Column15980" dataDxfId="587"/>
    <tableColumn id="15985" xr3:uid="{03B38691-FB69-4A0E-849D-263040487F68}" name="Column15981" dataDxfId="586"/>
    <tableColumn id="15986" xr3:uid="{A097F1E6-5A7C-47B5-A981-FD2E6AB748BB}" name="Column15982" dataDxfId="585"/>
    <tableColumn id="15987" xr3:uid="{CE09FDAB-518B-4229-9AEE-5E29D78C06AE}" name="Column15983" dataDxfId="584"/>
    <tableColumn id="15988" xr3:uid="{EA9F6124-216E-4E76-B611-66CB6FACC5D6}" name="Column15984" dataDxfId="583"/>
    <tableColumn id="15989" xr3:uid="{FD8FD2E8-6483-4E5A-B248-C1726AED5981}" name="Column15985" dataDxfId="582"/>
    <tableColumn id="15990" xr3:uid="{35F94E87-A9FC-47A1-AEF5-45B26E505FC7}" name="Column15986" dataDxfId="581"/>
    <tableColumn id="15991" xr3:uid="{D0F53ED9-4492-45D0-882C-43A58B1EB026}" name="Column15987" dataDxfId="580"/>
    <tableColumn id="15992" xr3:uid="{404E7FF2-804E-4710-B847-BB8F13DD05DD}" name="Column15988" dataDxfId="579"/>
    <tableColumn id="15993" xr3:uid="{75A532C0-5562-41CB-8785-3416624FEA0D}" name="Column15989" dataDxfId="578"/>
    <tableColumn id="15994" xr3:uid="{B160A4CD-B154-4B6F-B5EB-5F306B144A06}" name="Column15990" dataDxfId="577"/>
    <tableColumn id="15995" xr3:uid="{4445A930-36C9-4865-9490-0B8754AAB0C3}" name="Column15991" dataDxfId="576"/>
    <tableColumn id="15996" xr3:uid="{A7FC9527-14C6-4B3F-AA15-160BC8C04013}" name="Column15992" dataDxfId="575"/>
    <tableColumn id="15997" xr3:uid="{E5D83475-D2A4-4375-9E02-10161F200DE4}" name="Column15993" dataDxfId="574"/>
    <tableColumn id="15998" xr3:uid="{09DCC1CB-DB6C-49F1-9F99-40DB74768130}" name="Column15994" dataDxfId="573"/>
    <tableColumn id="15999" xr3:uid="{7AB70927-AED9-4325-BDF7-8BA3FE534EB7}" name="Column15995" dataDxfId="572"/>
    <tableColumn id="16000" xr3:uid="{779D8D1C-DC22-4E56-B0F4-8BEEDE20B65D}" name="Column15996" dataDxfId="571"/>
    <tableColumn id="16001" xr3:uid="{F7D2F7D5-D564-4109-9041-A6E38AFDA553}" name="Column15997" dataDxfId="570"/>
    <tableColumn id="16002" xr3:uid="{807C1E82-583F-49EB-8CC4-D853CCE02E26}" name="Column15998" dataDxfId="569"/>
    <tableColumn id="16003" xr3:uid="{7D057ACA-1EC3-48BC-AD8F-4C6030F7E873}" name="Column15999" dataDxfId="568"/>
    <tableColumn id="16004" xr3:uid="{5064C696-2D9A-4702-A0FC-2707032FAFB3}" name="Column16000" dataDxfId="567"/>
    <tableColumn id="16005" xr3:uid="{0A41951B-5350-4695-AAD8-FE90C0790F9C}" name="Column16001" dataDxfId="566"/>
    <tableColumn id="16006" xr3:uid="{040E7EB2-2199-4539-874C-26F69F88F772}" name="Column16002" dataDxfId="565"/>
    <tableColumn id="16007" xr3:uid="{865E6670-F0A7-439A-9A75-6AE842614322}" name="Column16003" dataDxfId="564"/>
    <tableColumn id="16008" xr3:uid="{5D4E41EB-E0FD-4468-A944-37B631BB3D0C}" name="Column16004" dataDxfId="563"/>
    <tableColumn id="16009" xr3:uid="{68B8B343-957C-40AC-B689-4646C28C87B5}" name="Column16005" dataDxfId="562"/>
    <tableColumn id="16010" xr3:uid="{026CE709-F2B8-404A-A86C-A57D5B57AA1D}" name="Column16006" dataDxfId="561"/>
    <tableColumn id="16011" xr3:uid="{5216D564-D308-49E8-87B6-CE2A49F25A3C}" name="Column16007" dataDxfId="560"/>
    <tableColumn id="16012" xr3:uid="{C8BB0D32-2266-40E3-9455-A5643DD4A76C}" name="Column16008" dataDxfId="559"/>
    <tableColumn id="16013" xr3:uid="{9FFCF69E-9585-44E1-A91D-3F0FCDE307A2}" name="Column16009" dataDxfId="558"/>
    <tableColumn id="16014" xr3:uid="{C4D320EC-2C29-466F-A889-0A9C0F2BFAF3}" name="Column16010" dataDxfId="557"/>
    <tableColumn id="16015" xr3:uid="{FC1DE8B6-3D69-412E-8403-8FE2BC39EAAE}" name="Column16011" dataDxfId="556"/>
    <tableColumn id="16016" xr3:uid="{3767613B-D145-4E4D-9EF8-49B67588CD40}" name="Column16012" dataDxfId="555"/>
    <tableColumn id="16017" xr3:uid="{33FD6094-9397-44B6-B90C-64284E3FB6D9}" name="Column16013" dataDxfId="554"/>
    <tableColumn id="16018" xr3:uid="{60435127-3375-4BC2-83F3-1ABD7748C67B}" name="Column16014" dataDxfId="553"/>
    <tableColumn id="16019" xr3:uid="{1797D9E8-F649-483E-B22C-C5165D282D27}" name="Column16015" dataDxfId="552"/>
    <tableColumn id="16020" xr3:uid="{9CC1259D-C40E-4FE7-9189-42BE39B3EA32}" name="Column16016" dataDxfId="551"/>
    <tableColumn id="16021" xr3:uid="{12983B21-0A99-4B39-BB49-7D1AA92E713D}" name="Column16017" dataDxfId="550"/>
    <tableColumn id="16022" xr3:uid="{BE5AC2BB-56BD-4CED-9F7C-DD5E5CBB9378}" name="Column16018" dataDxfId="549"/>
    <tableColumn id="16023" xr3:uid="{F6C9AFAF-A63B-44AC-9117-9F66F8144C7B}" name="Column16019" dataDxfId="548"/>
    <tableColumn id="16024" xr3:uid="{71D40D61-9AD4-44A3-BEDA-F0EFB71731C0}" name="Column16020" dataDxfId="547"/>
    <tableColumn id="16025" xr3:uid="{AAE6CBDB-37C7-4C9F-BCDD-6024F1E5B239}" name="Column16021" dataDxfId="546"/>
    <tableColumn id="16026" xr3:uid="{A128BE62-BEB7-4489-BED1-AD20BF673492}" name="Column16022" dataDxfId="545"/>
    <tableColumn id="16027" xr3:uid="{98F7CF38-3DB6-4FA4-9C76-9CFF0B06E2BB}" name="Column16023" dataDxfId="544"/>
    <tableColumn id="16028" xr3:uid="{9ABF48C3-98CB-48A2-904F-C2C3C7483451}" name="Column16024" dataDxfId="543"/>
    <tableColumn id="16029" xr3:uid="{C84FFBC9-8DC1-47EA-A9DB-1E8EEF01B908}" name="Column16025" dataDxfId="542"/>
    <tableColumn id="16030" xr3:uid="{D83DE71B-10B9-4662-9C28-CAF42EA50107}" name="Column16026" dataDxfId="541"/>
    <tableColumn id="16031" xr3:uid="{00832C17-61CC-4CD1-8A90-9927D01BE3EC}" name="Column16027" dataDxfId="540"/>
    <tableColumn id="16032" xr3:uid="{3CBF1E51-AB95-4BC3-85CB-501192A0D3AE}" name="Column16028" dataDxfId="539"/>
    <tableColumn id="16033" xr3:uid="{992D5405-0DA0-4561-BE40-4AADF8FF5724}" name="Column16029" dataDxfId="538"/>
    <tableColumn id="16034" xr3:uid="{7393043A-D8AE-4E99-8C96-56994F1FC143}" name="Column16030" dataDxfId="537"/>
    <tableColumn id="16035" xr3:uid="{4F6F0C44-EAA4-41F3-95B9-CAC07798D2AC}" name="Column16031" dataDxfId="536"/>
    <tableColumn id="16036" xr3:uid="{32EF9B55-E59B-482F-8C1B-054D53F32C87}" name="Column16032" dataDxfId="535"/>
    <tableColumn id="16037" xr3:uid="{B119271C-050F-4C17-BBE4-A4C1DC934647}" name="Column16033" dataDxfId="534"/>
    <tableColumn id="16038" xr3:uid="{A1F7062D-70CF-4509-92A5-3FA1FA1A0A77}" name="Column16034" dataDxfId="533"/>
    <tableColumn id="16039" xr3:uid="{80E709F3-9B67-488D-985D-7E07AB248629}" name="Column16035" dataDxfId="532"/>
    <tableColumn id="16040" xr3:uid="{D1CAB612-B8F6-4C7C-B15F-965D979D822C}" name="Column16036" dataDxfId="531"/>
    <tableColumn id="16041" xr3:uid="{E47AAE0A-5840-431C-A164-0B615F9AFD6D}" name="Column16037" dataDxfId="530"/>
    <tableColumn id="16042" xr3:uid="{84CD575B-C0E6-4623-B91F-E08DF03ADDA6}" name="Column16038" dataDxfId="529"/>
    <tableColumn id="16043" xr3:uid="{116B9992-9B08-43C0-BDCA-6F74569F818F}" name="Column16039" dataDxfId="528"/>
    <tableColumn id="16044" xr3:uid="{6CEFAD52-A050-4DE7-9F1E-6F5D67F43156}" name="Column16040" dataDxfId="527"/>
    <tableColumn id="16045" xr3:uid="{3DFB6D8B-81C2-426C-8639-55B68F36F5E9}" name="Column16041" dataDxfId="526"/>
    <tableColumn id="16046" xr3:uid="{F10E08E2-3ABA-46E7-87B7-C52A36F288F2}" name="Column16042" dataDxfId="525"/>
    <tableColumn id="16047" xr3:uid="{9EE59EB4-F31A-4F64-995C-8EC64438A077}" name="Column16043" dataDxfId="524"/>
    <tableColumn id="16048" xr3:uid="{BB54F1B4-654C-4636-8ABD-796F7F43F156}" name="Column16044" dataDxfId="523"/>
    <tableColumn id="16049" xr3:uid="{C597C29E-B916-4436-A0B5-64898C426557}" name="Column16045" dataDxfId="522"/>
    <tableColumn id="16050" xr3:uid="{2631B0C1-28A5-459B-9A4B-17E446547FAA}" name="Column16046" dataDxfId="521"/>
    <tableColumn id="16051" xr3:uid="{7F664204-39E1-4DDC-A461-DA7FDD983DC9}" name="Column16047" dataDxfId="520"/>
    <tableColumn id="16052" xr3:uid="{AFDBC4D9-F3E9-4B0A-AFD2-6B8CC5B7F089}" name="Column16048" dataDxfId="519"/>
    <tableColumn id="16053" xr3:uid="{8A6E2DBC-6B0D-4E11-A189-42E63B1136B1}" name="Column16049" dataDxfId="518"/>
    <tableColumn id="16054" xr3:uid="{ACED42F1-B92B-498A-B5FB-897AF2C1A88E}" name="Column16050" dataDxfId="517"/>
    <tableColumn id="16055" xr3:uid="{6FFBF670-22FD-45C1-B6C2-96A6F615C265}" name="Column16051" dataDxfId="516"/>
    <tableColumn id="16056" xr3:uid="{E16BC24B-D838-42AE-AB21-F5ECFD075976}" name="Column16052" dataDxfId="515"/>
    <tableColumn id="16057" xr3:uid="{70DA4A5A-C544-4CC0-8F42-82E676732183}" name="Column16053" dataDxfId="514"/>
    <tableColumn id="16058" xr3:uid="{D213C8E0-038F-4C60-A2A7-2B5232C113D2}" name="Column16054" dataDxfId="513"/>
    <tableColumn id="16059" xr3:uid="{EE1FABE9-950C-40FE-819C-720C1435B6AD}" name="Column16055" dataDxfId="512"/>
    <tableColumn id="16060" xr3:uid="{4CC8D57D-1238-42D8-AEBE-B7B1D4E51782}" name="Column16056" dataDxfId="511"/>
    <tableColumn id="16061" xr3:uid="{34BD06CB-254F-4CC6-9FC4-4CAF749B5018}" name="Column16057" dataDxfId="510"/>
    <tableColumn id="16062" xr3:uid="{67502F4F-BA1D-4597-BB87-72CFEC05A093}" name="Column16058" dataDxfId="509"/>
    <tableColumn id="16063" xr3:uid="{2FB60EAE-A8F9-42CA-BE3B-FF7876DE0764}" name="Column16059" dataDxfId="508"/>
    <tableColumn id="16064" xr3:uid="{8BF6306D-B5E7-413F-A683-408BAE3DF7AF}" name="Column16060" dataDxfId="507"/>
    <tableColumn id="16065" xr3:uid="{00FEDAC0-E2C2-4FB5-85F9-DFE724054C25}" name="Column16061" dataDxfId="506"/>
    <tableColumn id="16066" xr3:uid="{14A80951-AB25-43F7-9175-AF15F82481FA}" name="Column16062" dataDxfId="505"/>
    <tableColumn id="16067" xr3:uid="{E9CC5E1D-366E-4C41-AB25-BB3E6D6B536B}" name="Column16063" dataDxfId="504"/>
    <tableColumn id="16068" xr3:uid="{B2B71B16-A094-4288-8228-2F2792B12942}" name="Column16064" dataDxfId="503"/>
    <tableColumn id="16069" xr3:uid="{8D50B26F-F36E-44BE-9EB7-03F2D7B46F92}" name="Column16065" dataDxfId="502"/>
    <tableColumn id="16070" xr3:uid="{A7287035-A57C-497B-93EA-87850E78DB1A}" name="Column16066" dataDxfId="501"/>
    <tableColumn id="16071" xr3:uid="{54909987-C3EF-4628-B1AB-DD19FD1DF01E}" name="Column16067" dataDxfId="500"/>
    <tableColumn id="16072" xr3:uid="{07231123-CF5D-4A69-B8A3-6377247DF56D}" name="Column16068" dataDxfId="499"/>
    <tableColumn id="16073" xr3:uid="{D6751E1B-28B7-48B6-8E61-BCE992D82225}" name="Column16069" dataDxfId="498"/>
    <tableColumn id="16074" xr3:uid="{22B41EE0-A956-453B-B46F-B51A16B75C89}" name="Column16070" dataDxfId="497"/>
    <tableColumn id="16075" xr3:uid="{72AF9417-870D-4ABB-98AB-CFE2777A74E6}" name="Column16071" dataDxfId="496"/>
    <tableColumn id="16076" xr3:uid="{12815309-4261-4EED-A5DC-A52EE08DD008}" name="Column16072" dataDxfId="495"/>
    <tableColumn id="16077" xr3:uid="{B1345218-88C1-4AD3-B3B4-C4B5D9467866}" name="Column16073" dataDxfId="494"/>
    <tableColumn id="16078" xr3:uid="{BE0C0853-A02D-4D7A-9792-ED66464AA743}" name="Column16074" dataDxfId="493"/>
    <tableColumn id="16079" xr3:uid="{6425CAE2-8CA7-4CBD-84DF-8AF62FAD70A6}" name="Column16075" dataDxfId="492"/>
    <tableColumn id="16080" xr3:uid="{98268F52-74E3-491F-977E-81AA50AA4F36}" name="Column16076" dataDxfId="491"/>
    <tableColumn id="16081" xr3:uid="{EA2C2C13-408C-41F3-9461-CA0ADC122F55}" name="Column16077" dataDxfId="490"/>
    <tableColumn id="16082" xr3:uid="{53692AF3-ECF1-43E5-BAFC-81C8F28E4986}" name="Column16078" dataDxfId="489"/>
    <tableColumn id="16083" xr3:uid="{B574A2DA-E777-493C-B526-FB0155216142}" name="Column16079" dataDxfId="488"/>
    <tableColumn id="16084" xr3:uid="{BEEF52D0-9DB1-49FB-8B3D-E2B877889227}" name="Column16080" dataDxfId="487"/>
    <tableColumn id="16085" xr3:uid="{F43D92CD-24D0-4203-B118-A22752557135}" name="Column16081" dataDxfId="486"/>
    <tableColumn id="16086" xr3:uid="{24DD047C-542D-4E8D-BE95-0B598CF1CFE8}" name="Column16082" dataDxfId="485"/>
    <tableColumn id="16087" xr3:uid="{D8621BC7-8EA7-40E5-850B-E93E6B89F09E}" name="Column16083" dataDxfId="484"/>
    <tableColumn id="16088" xr3:uid="{9BAF266D-E172-4E4B-A574-8DD7680CAC39}" name="Column16084" dataDxfId="483"/>
    <tableColumn id="16089" xr3:uid="{9497E446-A885-4046-8CB0-291A7252C457}" name="Column16085" dataDxfId="482"/>
    <tableColumn id="16090" xr3:uid="{19D3B752-9B88-4683-92E5-B0362F0BF9FB}" name="Column16086" dataDxfId="481"/>
    <tableColumn id="16091" xr3:uid="{483D39D5-6D42-485F-8DE1-2E00B46EB505}" name="Column16087" dataDxfId="480"/>
    <tableColumn id="16092" xr3:uid="{726268D6-908A-4C54-AD2E-02099DB8264F}" name="Column16088" dataDxfId="479"/>
    <tableColumn id="16093" xr3:uid="{41EB3656-DDB0-4AFA-931B-1CFAA8562CBA}" name="Column16089" dataDxfId="478"/>
    <tableColumn id="16094" xr3:uid="{F56B06B6-C4FE-40CA-BF13-8D49623D24AA}" name="Column16090" dataDxfId="477"/>
    <tableColumn id="16095" xr3:uid="{F1B038A8-8DD0-49CA-89B0-5A7495A698FC}" name="Column16091" dataDxfId="476"/>
    <tableColumn id="16096" xr3:uid="{33D22F56-A0F6-4C5A-AE1B-D2B00D185E9D}" name="Column16092" dataDxfId="475"/>
    <tableColumn id="16097" xr3:uid="{870E0469-5E77-4A01-B324-BD86925E8E25}" name="Column16093" dataDxfId="474"/>
    <tableColumn id="16098" xr3:uid="{2F5E5248-FE5C-40C6-8977-345A70767544}" name="Column16094" dataDxfId="473"/>
    <tableColumn id="16099" xr3:uid="{AAFAE600-322F-4ADA-BC0E-5DDB1ED85771}" name="Column16095" dataDxfId="472"/>
    <tableColumn id="16100" xr3:uid="{CBBFAC5C-AE67-4066-86B0-451CA8363EC3}" name="Column16096" dataDxfId="471"/>
    <tableColumn id="16101" xr3:uid="{5E2B2F8C-BDC7-4193-8FD2-98CF0CCB6245}" name="Column16097" dataDxfId="470"/>
    <tableColumn id="16102" xr3:uid="{B644DB68-5865-4504-B2CF-553F76CF57F3}" name="Column16098" dataDxfId="469"/>
    <tableColumn id="16103" xr3:uid="{CC482874-8C2B-4599-AA5E-072EF8A21360}" name="Column16099" dataDxfId="468"/>
    <tableColumn id="16104" xr3:uid="{49B713B1-C1BB-4B19-A488-7457040F1BFA}" name="Column16100" dataDxfId="467"/>
    <tableColumn id="16105" xr3:uid="{2D3C2BEC-7839-4BF0-8F35-DBD9DA901D1D}" name="Column16101" dataDxfId="466"/>
    <tableColumn id="16106" xr3:uid="{3241FC3A-FEC9-411B-95C8-3E3BDDCF078A}" name="Column16102" dataDxfId="465"/>
    <tableColumn id="16107" xr3:uid="{09DF6270-BF8E-497C-9D43-4BBB8270F30E}" name="Column16103" dataDxfId="464"/>
    <tableColumn id="16108" xr3:uid="{29C2500E-ED92-4E69-89A7-7E2CDD740E14}" name="Column16104" dataDxfId="463"/>
    <tableColumn id="16109" xr3:uid="{C08008C8-21BB-44A1-8B99-61071FC3A77C}" name="Column16105" dataDxfId="462"/>
    <tableColumn id="16110" xr3:uid="{26BC605D-EFE5-4486-9FB7-1E12DFD9A8A5}" name="Column16106" dataDxfId="461"/>
    <tableColumn id="16111" xr3:uid="{7D85F89A-5768-4AFA-9956-E371BD5B5F56}" name="Column16107" dataDxfId="460"/>
    <tableColumn id="16112" xr3:uid="{CA139457-EDC5-4D82-B2A4-BF5711382B73}" name="Column16108" dataDxfId="459"/>
    <tableColumn id="16113" xr3:uid="{1F2F319F-137D-4E64-90D8-78A5B8A15BD5}" name="Column16109" dataDxfId="458"/>
    <tableColumn id="16114" xr3:uid="{B5ED2853-88D6-4A3B-9C04-DFD7BABB06AF}" name="Column16110" dataDxfId="457"/>
    <tableColumn id="16115" xr3:uid="{BFE44F6E-D1AE-4270-864C-928687C3594A}" name="Column16111" dataDxfId="456"/>
    <tableColumn id="16116" xr3:uid="{270309C4-AF20-417B-BE47-FD96B3C5C2BE}" name="Column16112" dataDxfId="455"/>
    <tableColumn id="16117" xr3:uid="{B9839465-5950-4F09-99DF-175F978D1761}" name="Column16113" dataDxfId="454"/>
    <tableColumn id="16118" xr3:uid="{996031CB-8151-47A7-B300-0AB819F8CA00}" name="Column16114" dataDxfId="453"/>
    <tableColumn id="16119" xr3:uid="{52BC06FD-4BDA-46DE-9A22-74F09AF200F8}" name="Column16115" dataDxfId="452"/>
    <tableColumn id="16120" xr3:uid="{3802D10B-4E89-4539-9E6F-691C4D141103}" name="Column16116" dataDxfId="451"/>
    <tableColumn id="16121" xr3:uid="{6A44778F-0FA6-45FB-8766-849B65432507}" name="Column16117" dataDxfId="450"/>
    <tableColumn id="16122" xr3:uid="{D3820AFC-A38E-42AE-90D6-5BEB5901D549}" name="Column16118" dataDxfId="449"/>
    <tableColumn id="16123" xr3:uid="{6FFA71DF-9D6E-48F3-81B2-09F71053E6D8}" name="Column16119" dataDxfId="448"/>
    <tableColumn id="16124" xr3:uid="{1B997648-B5FF-4179-B54D-3EB48DB00000}" name="Column16120" dataDxfId="447"/>
    <tableColumn id="16125" xr3:uid="{34CB07AE-A494-48E2-9020-D056EE677BFE}" name="Column16121" dataDxfId="446"/>
    <tableColumn id="16126" xr3:uid="{2150CB72-FA0B-480F-834A-4A8FE5A5D1B9}" name="Column16122" dataDxfId="445"/>
    <tableColumn id="16127" xr3:uid="{FC8971D8-45CE-41F6-9D76-411635EE7891}" name="Column16123" dataDxfId="444"/>
    <tableColumn id="16128" xr3:uid="{8A785B22-09AD-432B-AB83-783A03BB6EF5}" name="Column16124" dataDxfId="443"/>
    <tableColumn id="16129" xr3:uid="{6862D7AE-7ABA-4090-87A0-2E12D4F7C799}" name="Column16125" dataDxfId="442"/>
    <tableColumn id="16130" xr3:uid="{FAC4A728-05B4-4FE5-9E91-39637C262020}" name="Column16126" dataDxfId="441"/>
    <tableColumn id="16131" xr3:uid="{56F000F9-9C5A-420B-B81C-53F19BD8C8F2}" name="Column16127" dataDxfId="440"/>
    <tableColumn id="16132" xr3:uid="{97D6AD33-816A-4577-AE1C-0C5183DCA512}" name="Column16128" dataDxfId="439"/>
    <tableColumn id="16133" xr3:uid="{0677A51E-E572-45D6-9C1E-D916822BE2EC}" name="Column16129" dataDxfId="438"/>
    <tableColumn id="16134" xr3:uid="{52C1D0A9-F32D-4E3E-8A87-66C2785C0CFF}" name="Column16130" dataDxfId="437"/>
    <tableColumn id="16135" xr3:uid="{2EA0AD60-0DD3-4993-91E9-5DECC25A80D3}" name="Column16131" dataDxfId="436"/>
    <tableColumn id="16136" xr3:uid="{59F1C5A9-4948-42FC-BFE7-2827D2E46EFB}" name="Column16132" dataDxfId="435"/>
    <tableColumn id="16137" xr3:uid="{84C8F915-F8B7-48DC-B045-5492DA5A393C}" name="Column16133" dataDxfId="434"/>
    <tableColumn id="16138" xr3:uid="{A1BB6637-451D-4299-9C9F-5F36ADC5DAAF}" name="Column16134" dataDxfId="433"/>
    <tableColumn id="16139" xr3:uid="{7728B60B-5BB0-4EB2-9DA7-99AB6FC97ACB}" name="Column16135" dataDxfId="432"/>
    <tableColumn id="16140" xr3:uid="{AD437145-66AF-4699-9982-50C48A369E3C}" name="Column16136" dataDxfId="431"/>
    <tableColumn id="16141" xr3:uid="{362A20DE-7E92-4952-856F-8BDF21B93A6A}" name="Column16137" dataDxfId="430"/>
    <tableColumn id="16142" xr3:uid="{D4F4CCA8-62F4-4CD5-A00D-6CC3C5D051B6}" name="Column16138" dataDxfId="429"/>
    <tableColumn id="16143" xr3:uid="{DBA13879-56D9-42A4-ABE0-5C1899838FD7}" name="Column16139" dataDxfId="428"/>
    <tableColumn id="16144" xr3:uid="{3AF2F8C1-FD7B-48A4-BC70-AA31E30B8602}" name="Column16140" dataDxfId="427"/>
    <tableColumn id="16145" xr3:uid="{75084099-27F0-4264-A5C0-9EAD84D84C31}" name="Column16141" dataDxfId="426"/>
    <tableColumn id="16146" xr3:uid="{A10DCED5-7259-43B4-B7F9-583AE7961141}" name="Column16142" dataDxfId="425"/>
    <tableColumn id="16147" xr3:uid="{092EA297-0F46-4E25-B91D-1FDA1ED192B1}" name="Column16143" dataDxfId="424"/>
    <tableColumn id="16148" xr3:uid="{8211A8B7-0EA3-4572-B6A2-68F8DD62772D}" name="Column16144" dataDxfId="423"/>
    <tableColumn id="16149" xr3:uid="{203D8C51-0BC5-4639-AEA5-B72359F76A34}" name="Column16145" dataDxfId="422"/>
    <tableColumn id="16150" xr3:uid="{A36FE696-58C8-4008-B401-05B986FC9893}" name="Column16146" dataDxfId="421"/>
    <tableColumn id="16151" xr3:uid="{A90EFDA8-4840-47F9-9942-17787F688312}" name="Column16147" dataDxfId="420"/>
    <tableColumn id="16152" xr3:uid="{778E5A12-E232-4656-B830-0A602BAD0EB6}" name="Column16148" dataDxfId="419"/>
    <tableColumn id="16153" xr3:uid="{B7D1BF30-AF81-4077-B540-3C5640C39B69}" name="Column16149" dataDxfId="418"/>
    <tableColumn id="16154" xr3:uid="{B664ECFA-2F6A-4327-A870-8F1549A92FFE}" name="Column16150" dataDxfId="417"/>
    <tableColumn id="16155" xr3:uid="{169BD96E-724E-4D70-8495-977B74BFE87A}" name="Column16151" dataDxfId="416"/>
    <tableColumn id="16156" xr3:uid="{F6949AE6-A07B-4FC0-8F08-F3D8A302F9DF}" name="Column16152" dataDxfId="415"/>
    <tableColumn id="16157" xr3:uid="{A51EBA35-EE13-4BA4-B531-4F49C0F9974C}" name="Column16153" dataDxfId="414"/>
    <tableColumn id="16158" xr3:uid="{6B83BEA4-8AF2-4E85-9E61-DA242FB328A0}" name="Column16154" dataDxfId="413"/>
    <tableColumn id="16159" xr3:uid="{5FCF1E9D-16D4-4E76-93EA-F24F06E56FA9}" name="Column16155" dataDxfId="412"/>
    <tableColumn id="16160" xr3:uid="{439DD8DD-BDDC-4F53-852B-0813CBC7ED88}" name="Column16156" dataDxfId="411"/>
    <tableColumn id="16161" xr3:uid="{E5D55724-B7C7-4B36-B967-F1367CD539F9}" name="Column16157" dataDxfId="410"/>
    <tableColumn id="16162" xr3:uid="{64E74A3E-B37F-461B-AE55-6786E7443571}" name="Column16158" dataDxfId="409"/>
    <tableColumn id="16163" xr3:uid="{0362681D-E1B6-43FD-B3FD-51E7C087B71D}" name="Column16159" dataDxfId="408"/>
    <tableColumn id="16164" xr3:uid="{AC1B6127-D749-480B-A5F0-8576DFF5F92C}" name="Column16160" dataDxfId="407"/>
    <tableColumn id="16165" xr3:uid="{BEBCA7DE-9AB4-498B-98EC-A5AEDB812967}" name="Column16161" dataDxfId="406"/>
    <tableColumn id="16166" xr3:uid="{8B09CCC0-C21F-4B11-9799-8A81BD213AEC}" name="Column16162" dataDxfId="405"/>
    <tableColumn id="16167" xr3:uid="{56D44D28-1B84-45E7-89B6-91CBD893F69F}" name="Column16163" dataDxfId="404"/>
    <tableColumn id="16168" xr3:uid="{1B876EF4-07C5-447B-8A85-0899B38CCCF1}" name="Column16164" dataDxfId="403"/>
    <tableColumn id="16169" xr3:uid="{EC578120-BB31-422C-9067-D0EA308C70BF}" name="Column16165" dataDxfId="402"/>
    <tableColumn id="16170" xr3:uid="{1E666D24-7F06-493E-BA50-7F17AC22041C}" name="Column16166" dataDxfId="401"/>
    <tableColumn id="16171" xr3:uid="{571E4B06-AB01-4681-B57B-BBDFCB2175E7}" name="Column16167" dataDxfId="400"/>
    <tableColumn id="16172" xr3:uid="{4E280B51-E1CE-4E62-A699-41132CE08C4C}" name="Column16168" dataDxfId="399"/>
    <tableColumn id="16173" xr3:uid="{ADE45FA0-316B-49E5-9440-1240D0F00E91}" name="Column16169" dataDxfId="398"/>
    <tableColumn id="16174" xr3:uid="{696FD488-8D7F-440C-A60C-F39222177B50}" name="Column16170" dataDxfId="397"/>
    <tableColumn id="16175" xr3:uid="{0E36D585-8170-4643-B20F-A01435AAC7CA}" name="Column16171" dataDxfId="396"/>
    <tableColumn id="16176" xr3:uid="{AD8361FF-A9E6-4344-83BD-F16784276F41}" name="Column16172" dataDxfId="395"/>
    <tableColumn id="16177" xr3:uid="{5C9B2F35-A151-45C5-B863-D90307A9E0AE}" name="Column16173" dataDxfId="394"/>
    <tableColumn id="16178" xr3:uid="{62CF5F20-98CC-43B2-8ECD-D605B8CA975A}" name="Column16174" dataDxfId="393"/>
    <tableColumn id="16179" xr3:uid="{27D0B414-3286-466A-999B-04F04D280418}" name="Column16175" dataDxfId="392"/>
    <tableColumn id="16180" xr3:uid="{CFAC624C-5B4C-4215-997F-34A080188D23}" name="Column16176" dataDxfId="391"/>
    <tableColumn id="16181" xr3:uid="{B2DD82BF-7C5A-47E9-8CF5-C07B5A0C2FFE}" name="Column16177" dataDxfId="390"/>
    <tableColumn id="16182" xr3:uid="{AEF91916-2EFA-4F26-B563-5354D07C49FB}" name="Column16178" dataDxfId="389"/>
    <tableColumn id="16183" xr3:uid="{59F7029A-845F-4EEE-946E-06B375E68E7B}" name="Column16179" dataDxfId="388"/>
    <tableColumn id="16184" xr3:uid="{A3FA7C21-A723-4947-AC98-973EBB17829C}" name="Column16180" dataDxfId="387"/>
    <tableColumn id="16185" xr3:uid="{44533EC8-7AAC-4645-97FA-2233C607FDA8}" name="Column16181" dataDxfId="386"/>
    <tableColumn id="16186" xr3:uid="{48708196-0EC5-4AAB-9A25-56103B0149F4}" name="Column16182" dataDxfId="385"/>
    <tableColumn id="16187" xr3:uid="{74C471EA-F097-4D36-9A40-2AAE9546B101}" name="Column16183" dataDxfId="384"/>
    <tableColumn id="16188" xr3:uid="{E13AA11D-CC73-415A-9FF8-FFCDE5602B4D}" name="Column16184" dataDxfId="383"/>
    <tableColumn id="16189" xr3:uid="{4461EBD6-7710-4147-A724-0C815278B7D5}" name="Column16185" dataDxfId="382"/>
    <tableColumn id="16190" xr3:uid="{5B5FED31-6E2C-4269-B3AD-DFDA5E374642}" name="Column16186" dataDxfId="381"/>
    <tableColumn id="16191" xr3:uid="{385BBF45-7FF1-4B59-A2C8-030329E9B127}" name="Column16187" dataDxfId="380"/>
    <tableColumn id="16192" xr3:uid="{4229BB65-F262-4B39-AC15-BD4177EB1AC2}" name="Column16188" dataDxfId="379"/>
    <tableColumn id="16193" xr3:uid="{B8CDCC3A-2870-42A0-8DCC-F7E8812E2B79}" name="Column16189" dataDxfId="378"/>
    <tableColumn id="16194" xr3:uid="{84B22EB1-6507-4956-9B73-136D1C7566A0}" name="Column16190" dataDxfId="377"/>
    <tableColumn id="16195" xr3:uid="{91CCA7F1-B31C-4D39-84B8-AEE95745FF02}" name="Column16191" dataDxfId="376"/>
    <tableColumn id="16196" xr3:uid="{05B95C31-44EB-4077-9F7F-073C51D1E95A}" name="Column16192" dataDxfId="375"/>
    <tableColumn id="16197" xr3:uid="{C618380F-07C1-4BC7-97B0-A3A7AA51B583}" name="Column16193" dataDxfId="374"/>
    <tableColumn id="16198" xr3:uid="{309E83D2-4C5E-45D1-9AB0-CD964472A4F4}" name="Column16194" dataDxfId="373"/>
    <tableColumn id="16199" xr3:uid="{D1F9740E-43F0-4F99-AEB8-EBC1926ABFD4}" name="Column16195" dataDxfId="372"/>
    <tableColumn id="16200" xr3:uid="{C3C91AE2-483F-4406-A598-F5C2133A4A8A}" name="Column16196" dataDxfId="371"/>
    <tableColumn id="16201" xr3:uid="{0C286575-3392-4968-A911-4FAD90A3493A}" name="Column16197" dataDxfId="370"/>
    <tableColumn id="16202" xr3:uid="{99E415CE-21E2-48F2-900D-E63479D16284}" name="Column16198" dataDxfId="369"/>
    <tableColumn id="16203" xr3:uid="{0D739407-04FE-46C0-8D28-ECE0C7674EB8}" name="Column16199" dataDxfId="368"/>
    <tableColumn id="16204" xr3:uid="{FF4BFC87-FF00-4B68-8856-3D2149D0952F}" name="Column16200" dataDxfId="367"/>
    <tableColumn id="16205" xr3:uid="{F68C6345-F9C3-43AD-B7D0-C7C35C1BCFE3}" name="Column16201" dataDxfId="366"/>
    <tableColumn id="16206" xr3:uid="{EF14BFB3-722C-4AEC-BF83-9EB237D16ED0}" name="Column16202" dataDxfId="365"/>
    <tableColumn id="16207" xr3:uid="{664A2FA8-3ED1-4E28-BCF9-92CA6E0AC3B5}" name="Column16203" dataDxfId="364"/>
    <tableColumn id="16208" xr3:uid="{78F8A50C-FFC6-42C6-89B7-FAB21DC389BE}" name="Column16204" dataDxfId="363"/>
    <tableColumn id="16209" xr3:uid="{51F5F28C-D21E-47D1-88F7-D070C2A06491}" name="Column16205" dataDxfId="362"/>
    <tableColumn id="16210" xr3:uid="{6EEE6BEC-DD61-4F07-ACD7-0C59D6EB5FAB}" name="Column16206" dataDxfId="361"/>
    <tableColumn id="16211" xr3:uid="{494B06A2-97DB-4525-A1EE-7ED48FFCDF0B}" name="Column16207" dataDxfId="360"/>
    <tableColumn id="16212" xr3:uid="{B2390F98-6DBB-4346-9917-CE7B721B99C1}" name="Column16208" dataDxfId="359"/>
    <tableColumn id="16213" xr3:uid="{5EF546A9-FC20-4E13-BE96-7A671A5EDC11}" name="Column16209" dataDxfId="358"/>
    <tableColumn id="16214" xr3:uid="{EAD118A9-00F2-4B46-8EF5-FF6D41CC8F34}" name="Column16210" dataDxfId="357"/>
    <tableColumn id="16215" xr3:uid="{EFD0BF9B-F182-4D7A-915C-F2930545909A}" name="Column16211" dataDxfId="356"/>
    <tableColumn id="16216" xr3:uid="{24927FDB-230B-4DCF-89B5-D30980C582F5}" name="Column16212" dataDxfId="355"/>
    <tableColumn id="16217" xr3:uid="{EB34D936-070E-4636-A60F-6CCB4C376FD7}" name="Column16213" dataDxfId="354"/>
    <tableColumn id="16218" xr3:uid="{1580A671-6A71-4452-A835-EAAB1DC0F377}" name="Column16214" dataDxfId="353"/>
    <tableColumn id="16219" xr3:uid="{BB9EF6CB-18A8-4F18-9119-895FD575D3A1}" name="Column16215" dataDxfId="352"/>
    <tableColumn id="16220" xr3:uid="{F7103349-0078-431F-8D77-4CC8F35AEA07}" name="Column16216" dataDxfId="351"/>
    <tableColumn id="16221" xr3:uid="{7081A2CA-5409-49E7-A628-91723FD4F43D}" name="Column16217" dataDxfId="350"/>
    <tableColumn id="16222" xr3:uid="{05EADE33-7B35-4B04-BDF0-81C87403D210}" name="Column16218" dataDxfId="349"/>
    <tableColumn id="16223" xr3:uid="{A505D33A-2D54-4DE8-8C35-2928B095F31C}" name="Column16219" dataDxfId="348"/>
    <tableColumn id="16224" xr3:uid="{43D1460A-921F-4D63-B630-F5EDFC78D771}" name="Column16220" dataDxfId="347"/>
    <tableColumn id="16225" xr3:uid="{45129D54-B376-4034-A130-51FDBCBCF684}" name="Column16221" dataDxfId="346"/>
    <tableColumn id="16226" xr3:uid="{07173F63-4363-47B7-AA81-750B587FE8F5}" name="Column16222" dataDxfId="345"/>
    <tableColumn id="16227" xr3:uid="{A3DA6987-1E0A-4E47-88DC-BE2831573084}" name="Column16223" dataDxfId="344"/>
    <tableColumn id="16228" xr3:uid="{DB13856A-4236-40FF-BD7F-CF7EA1FC0579}" name="Column16224" dataDxfId="343"/>
    <tableColumn id="16229" xr3:uid="{58AEBACA-F396-49B5-B1C1-792F3D72B7A3}" name="Column16225" dataDxfId="342"/>
    <tableColumn id="16230" xr3:uid="{67C97C6B-BD33-44F7-84DC-02626F25362F}" name="Column16226" dataDxfId="341"/>
    <tableColumn id="16231" xr3:uid="{02C42F2A-4CF2-4DDE-973A-ADDC91F7ED9C}" name="Column16227" dataDxfId="340"/>
    <tableColumn id="16232" xr3:uid="{7D236F78-0862-4DD6-8B7E-EDBAB32ACC09}" name="Column16228" dataDxfId="339"/>
    <tableColumn id="16233" xr3:uid="{2F5AA627-7113-4C40-B4D7-3B38021B9CA3}" name="Column16229" dataDxfId="338"/>
    <tableColumn id="16234" xr3:uid="{C2A6872D-48AC-4033-AFF0-BE90B40486DE}" name="Column16230" dataDxfId="337"/>
    <tableColumn id="16235" xr3:uid="{D1CF7274-7712-48AC-889F-7ED563008B6B}" name="Column16231" dataDxfId="336"/>
    <tableColumn id="16236" xr3:uid="{ECF1C6D1-8751-440B-A61B-66DD7976FE6B}" name="Column16232" dataDxfId="335"/>
    <tableColumn id="16237" xr3:uid="{70B5768A-A593-435C-9BFA-C6CF574190BA}" name="Column16233" dataDxfId="334"/>
    <tableColumn id="16238" xr3:uid="{C6935ED1-797F-4E80-9FAC-627FAEF581F7}" name="Column16234" dataDxfId="333"/>
    <tableColumn id="16239" xr3:uid="{2043CA10-D16A-4AB8-84B1-6EFA2B7E4226}" name="Column16235" dataDxfId="332"/>
    <tableColumn id="16240" xr3:uid="{146D7E88-058E-428E-B483-D2B77EC16898}" name="Column16236" dataDxfId="331"/>
    <tableColumn id="16241" xr3:uid="{C0A62589-F462-4E3F-AFF3-11FD71742D99}" name="Column16237" dataDxfId="330"/>
    <tableColumn id="16242" xr3:uid="{509B6B04-1E0A-4826-BA91-DB3B560FE93C}" name="Column16238" dataDxfId="329"/>
    <tableColumn id="16243" xr3:uid="{EABABC2A-5176-44B0-B646-4578916DC7AE}" name="Column16239" dataDxfId="328"/>
    <tableColumn id="16244" xr3:uid="{180BD18B-742A-4991-A895-53C18BBD288C}" name="Column16240" dataDxfId="327"/>
    <tableColumn id="16245" xr3:uid="{4916F8AF-E4CD-4BCE-9EB0-D93D6EFAB881}" name="Column16241" dataDxfId="326"/>
    <tableColumn id="16246" xr3:uid="{CDC40BF2-56E1-4F73-8CEA-B863F127C624}" name="Column16242" dataDxfId="325"/>
    <tableColumn id="16247" xr3:uid="{79A3B45A-109C-42F9-A921-671A2A308E5F}" name="Column16243" dataDxfId="324"/>
    <tableColumn id="16248" xr3:uid="{AD31F8AE-2A81-4716-A3B1-BA676662890B}" name="Column16244" dataDxfId="323"/>
    <tableColumn id="16249" xr3:uid="{190F549B-9E78-4D94-A0C7-0E05813F1DC6}" name="Column16245" dataDxfId="322"/>
    <tableColumn id="16250" xr3:uid="{146FEAAD-CE90-4CBD-9240-823AF7331358}" name="Column16246" dataDxfId="321"/>
    <tableColumn id="16251" xr3:uid="{FB2696BE-A79F-4EB8-A411-690751875A98}" name="Column16247" dataDxfId="320"/>
    <tableColumn id="16252" xr3:uid="{AA12E258-B796-44CB-AAB5-08845F629C24}" name="Column16248" dataDxfId="319"/>
    <tableColumn id="16253" xr3:uid="{EA5CEFE0-5A09-4A5B-8CBA-54AA888F444A}" name="Column16249" dataDxfId="318"/>
    <tableColumn id="16254" xr3:uid="{41857131-BA91-4AAA-BBD0-F976DD9FC757}" name="Column16250" dataDxfId="317"/>
    <tableColumn id="16255" xr3:uid="{E8D37F7A-7BC1-49AA-9E58-36D2E1BB6C5B}" name="Column16251" dataDxfId="316"/>
    <tableColumn id="16256" xr3:uid="{7F98F668-9415-4743-8261-6BD4C80399A8}" name="Column16252" dataDxfId="315"/>
    <tableColumn id="16257" xr3:uid="{BB213220-8BD2-4538-B290-5593D43D6646}" name="Column16253" dataDxfId="314"/>
    <tableColumn id="16258" xr3:uid="{DD67A297-AA27-4E3E-AAC2-F780F59653E5}" name="Column16254" dataDxfId="313"/>
    <tableColumn id="16259" xr3:uid="{451EFE47-C162-470E-BE44-9A09DA4B33C7}" name="Column16255" dataDxfId="312"/>
    <tableColumn id="16260" xr3:uid="{A902E8D6-E0F8-4850-9CB2-8B10C8C5860A}" name="Column16256" dataDxfId="311"/>
    <tableColumn id="16261" xr3:uid="{7673E93F-F513-444F-859B-BBA4C573E488}" name="Column16257" dataDxfId="310"/>
    <tableColumn id="16262" xr3:uid="{1A9523E1-35D3-4B09-8301-FE3690355ACB}" name="Column16258" dataDxfId="309"/>
    <tableColumn id="16263" xr3:uid="{12F48680-1D31-4E86-8466-51A62EC57727}" name="Column16259" dataDxfId="308"/>
    <tableColumn id="16264" xr3:uid="{1C69BDB7-D093-4BA3-A2BC-BC794DDF9CEA}" name="Column16260" dataDxfId="307"/>
    <tableColumn id="16265" xr3:uid="{E83DC5E8-1020-4496-A04E-AB76B2E22E00}" name="Column16261" dataDxfId="306"/>
    <tableColumn id="16266" xr3:uid="{945333C5-9FC6-4594-80DB-02FAB3FF575E}" name="Column16262" dataDxfId="305"/>
    <tableColumn id="16267" xr3:uid="{0D226FB0-5712-44E8-BDFB-6BBD1DA51DDB}" name="Column16263" dataDxfId="304"/>
    <tableColumn id="16268" xr3:uid="{EE4533EC-C31E-434C-85EB-D13FE8C2E7AA}" name="Column16264" dataDxfId="303"/>
    <tableColumn id="16269" xr3:uid="{62A1B446-468B-49C0-B72D-9A4248CDF655}" name="Column16265" dataDxfId="302"/>
    <tableColumn id="16270" xr3:uid="{0994D3EA-597F-45D2-B087-669D808AC200}" name="Column16266" dataDxfId="301"/>
    <tableColumn id="16271" xr3:uid="{91E40F70-DE2C-4DEF-880A-27ECF034109A}" name="Column16267" dataDxfId="300"/>
    <tableColumn id="16272" xr3:uid="{0D46EB6E-5584-48CB-9EF9-FACEEB55E691}" name="Column16268" dataDxfId="299"/>
    <tableColumn id="16273" xr3:uid="{E0221114-37B8-4AE2-BDD5-B440C5B4E0B7}" name="Column16269" dataDxfId="298"/>
    <tableColumn id="16274" xr3:uid="{DD8F039C-A5CA-460D-A35F-187E142B4006}" name="Column16270" dataDxfId="297"/>
    <tableColumn id="16275" xr3:uid="{F5AB0406-ECFC-4F75-82BC-386A9B6901CE}" name="Column16271" dataDxfId="296"/>
    <tableColumn id="16276" xr3:uid="{9CFBC025-FA6A-41F2-857B-9B9DF0446331}" name="Column16272" dataDxfId="295"/>
    <tableColumn id="16277" xr3:uid="{40EF8A72-DEC7-4F13-BD8A-49776B8582E0}" name="Column16273" dataDxfId="294"/>
    <tableColumn id="16278" xr3:uid="{3601164D-0B41-4487-88D0-292B87633E2E}" name="Column16274" dataDxfId="293"/>
    <tableColumn id="16279" xr3:uid="{23CBC854-0ED3-4BE4-83D9-5353392133F1}" name="Column16275" dataDxfId="292"/>
    <tableColumn id="16280" xr3:uid="{D90557B6-4C40-4C43-B4DD-E905910A1842}" name="Column16276" dataDxfId="291"/>
    <tableColumn id="16281" xr3:uid="{047802B8-D2D2-4379-A179-CE0CA4BB914C}" name="Column16277" dataDxfId="290"/>
    <tableColumn id="16282" xr3:uid="{DA782D9C-28ED-4A77-B21E-600AC6045E5B}" name="Column16278" dataDxfId="289"/>
    <tableColumn id="16283" xr3:uid="{9D0173E2-5AC0-4F99-89D9-3E2FD3A1E7F3}" name="Column16279" dataDxfId="288"/>
    <tableColumn id="16284" xr3:uid="{3D780C95-2459-4058-AA55-799DDDF5C7AB}" name="Column16280" dataDxfId="287"/>
    <tableColumn id="16285" xr3:uid="{7172DE78-9489-4A8F-85A8-C5FD863B5E69}" name="Column16281" dataDxfId="286"/>
    <tableColumn id="16286" xr3:uid="{6111A0E3-3DEF-4651-97BC-503D0810B709}" name="Column16282" dataDxfId="285"/>
    <tableColumn id="16287" xr3:uid="{E37848BC-DD8B-47DD-98AA-FDF8BB43E636}" name="Column16283" dataDxfId="284"/>
    <tableColumn id="16288" xr3:uid="{8E8AFDFE-21F6-4BF5-A3A6-1BA5FE1BD2EF}" name="Column16284" dataDxfId="283"/>
    <tableColumn id="16289" xr3:uid="{65F52281-B887-4308-B5D4-F1FB53B18CAC}" name="Column16285" dataDxfId="282"/>
    <tableColumn id="16290" xr3:uid="{EE8C69E8-FFD9-4308-B87A-67101CCAC3B5}" name="Column16286" dataDxfId="281"/>
    <tableColumn id="16291" xr3:uid="{618480F0-1203-4C26-A5B7-25FFD76591F6}" name="Column16287" dataDxfId="280"/>
    <tableColumn id="16292" xr3:uid="{41518652-3B65-484A-B46A-C242FFAEB370}" name="Column16288" dataDxfId="279"/>
    <tableColumn id="16293" xr3:uid="{2E2F25F5-693F-40EC-9C32-F5AA1778534E}" name="Column16289" dataDxfId="278"/>
    <tableColumn id="16294" xr3:uid="{E53E066C-8E08-4843-8087-E3B1F921B023}" name="Column16290" dataDxfId="277"/>
    <tableColumn id="16295" xr3:uid="{528544DB-E5E1-4E5E-8EC9-72EE59255BA0}" name="Column16291" dataDxfId="276"/>
    <tableColumn id="16296" xr3:uid="{D9C26C12-A419-43BF-BDBE-567EAE7EC409}" name="Column16292" dataDxfId="275"/>
    <tableColumn id="16297" xr3:uid="{1ADD4435-4AAC-4D46-9238-01D5CB3F1541}" name="Column16293" dataDxfId="274"/>
    <tableColumn id="16298" xr3:uid="{D4CB0D4A-15AE-4DDC-87B2-13F5760E8FCD}" name="Column16294" dataDxfId="273"/>
    <tableColumn id="16299" xr3:uid="{1E2E2E9E-B81C-47FF-B2BA-F76C5A0A314C}" name="Column16295" dataDxfId="272"/>
    <tableColumn id="16300" xr3:uid="{ECCAC73E-0F00-4B63-BBC2-D87B9FA89B34}" name="Column16296" dataDxfId="271"/>
    <tableColumn id="16301" xr3:uid="{83903A27-79E8-4E08-B5E2-FB8067B1641F}" name="Column16297" dataDxfId="270"/>
    <tableColumn id="16302" xr3:uid="{44DB8921-7E9A-4B86-9399-5CFA58B1D08D}" name="Column16298" dataDxfId="269"/>
    <tableColumn id="16303" xr3:uid="{A8D34F01-FA98-4A84-B88C-DC1127BA64B2}" name="Column16299" dataDxfId="268"/>
    <tableColumn id="16304" xr3:uid="{B92772DD-17A8-4D37-AD3A-1DFCF6135C97}" name="Column16300" dataDxfId="267"/>
    <tableColumn id="16305" xr3:uid="{7F58A613-871F-4E53-AD0F-33DF7D88F3A5}" name="Column16301" dataDxfId="266"/>
    <tableColumn id="16306" xr3:uid="{F2456FEA-5FBD-406F-86D7-E67D768266F9}" name="Column16302" dataDxfId="265"/>
    <tableColumn id="16307" xr3:uid="{5D83EAE1-FA37-4FA6-ADFB-6F0A895E4C93}" name="Column16303" dataDxfId="264"/>
    <tableColumn id="16308" xr3:uid="{DD14CB2B-93CC-4AFC-9AFA-06B1D724524C}" name="Column16304" dataDxfId="263"/>
    <tableColumn id="16309" xr3:uid="{525472D9-69B0-4B16-92A4-6FFC683457B4}" name="Column16305" dataDxfId="262"/>
    <tableColumn id="16310" xr3:uid="{0F5F2A87-21C3-494F-AB2D-2772DB95A58B}" name="Column16306" dataDxfId="261"/>
    <tableColumn id="16311" xr3:uid="{38B5BE80-9CA8-447F-9C14-B425DBDF057B}" name="Column16307" dataDxfId="260"/>
    <tableColumn id="16312" xr3:uid="{EB85A239-8A2F-4444-875E-777211A7803E}" name="Column16308" dataDxfId="259"/>
    <tableColumn id="16313" xr3:uid="{076BB1DD-DFBB-4822-AEB6-24089D2B1F1A}" name="Column16309" dataDxfId="258"/>
    <tableColumn id="16314" xr3:uid="{5EB251F5-ECB3-439E-8159-12CAE6263CBC}" name="Column16310" dataDxfId="257"/>
    <tableColumn id="16315" xr3:uid="{3E1F9C11-7E0C-406B-AF14-F7688DD804EC}" name="Column16311" dataDxfId="256"/>
    <tableColumn id="16316" xr3:uid="{0E854090-ED67-4F1F-A592-CDED565EEBBA}" name="Column16312" dataDxfId="255"/>
    <tableColumn id="16317" xr3:uid="{D62A346A-D654-4158-BF4B-44411F7C426F}" name="Column16313" dataDxfId="254"/>
    <tableColumn id="16318" xr3:uid="{550CECA4-7E0B-40C9-899E-3F19AE206B54}" name="Column16314" dataDxfId="253"/>
    <tableColumn id="16319" xr3:uid="{19A0FB74-A5A3-4D5B-B456-48CEAAC5F333}" name="Column16315" dataDxfId="252"/>
    <tableColumn id="16320" xr3:uid="{1928DACF-B6B7-4E05-AC9B-BE3BBF048A80}" name="Column16316" dataDxfId="251"/>
    <tableColumn id="16321" xr3:uid="{8CCDC4A9-3277-41F0-A9FB-4BE07598BDB5}" name="Column16317" dataDxfId="250"/>
    <tableColumn id="16322" xr3:uid="{0B8983DD-DA85-4F28-86A7-017689A85E05}" name="Column16318" dataDxfId="249"/>
    <tableColumn id="16323" xr3:uid="{47A3CFA5-DD80-4F92-BCF1-AD9A8DF3B93E}" name="Column16319" dataDxfId="248"/>
    <tableColumn id="16324" xr3:uid="{736E3A3D-B395-4D8C-9420-55F6D4A99AC3}" name="Column16320" dataDxfId="247"/>
    <tableColumn id="16325" xr3:uid="{CB9047DE-A038-49EA-8575-06D2F5568F4D}" name="Column16321" dataDxfId="246"/>
    <tableColumn id="16326" xr3:uid="{4E8C7415-233A-48AD-A3D9-106DB9957CE0}" name="Column16322" dataDxfId="245"/>
    <tableColumn id="16327" xr3:uid="{BC4793B6-1369-414F-8F6B-5CD3418AEBAD}" name="Column16323" dataDxfId="244"/>
    <tableColumn id="16328" xr3:uid="{C82B366C-F24E-4FAE-9D32-55C74B1B9F62}" name="Column16324" dataDxfId="243"/>
    <tableColumn id="16329" xr3:uid="{02F52584-8DC2-4589-BA44-F1DBB559B10C}" name="Column16325" dataDxfId="242"/>
    <tableColumn id="16330" xr3:uid="{B0332BAA-3127-4957-83B9-2087972852D1}" name="Column16326" dataDxfId="241"/>
    <tableColumn id="16331" xr3:uid="{EE87DFCF-2C24-4F5D-A77B-C97D97926DE6}" name="Column16327" dataDxfId="240"/>
    <tableColumn id="16332" xr3:uid="{A3163AF6-5CFD-4249-858F-118A9153963C}" name="Column16328" dataDxfId="239"/>
    <tableColumn id="16333" xr3:uid="{D57D8451-0AE9-4870-B5C3-D245032FA016}" name="Column16329" dataDxfId="238"/>
    <tableColumn id="16334" xr3:uid="{6FB77C29-487F-4C09-AADF-192577A10A90}" name="Column16330" dataDxfId="237"/>
    <tableColumn id="16335" xr3:uid="{DCCAE369-3268-4152-B694-29DCE2AE7B31}" name="Column16331" dataDxfId="236"/>
    <tableColumn id="16336" xr3:uid="{04C168C9-BE32-42F9-9B37-8DA5A3711ED5}" name="Column16332" dataDxfId="235"/>
    <tableColumn id="16337" xr3:uid="{F9B2BA53-A6B1-49AB-A4FB-977F63EB9FDD}" name="Column16333" dataDxfId="234"/>
    <tableColumn id="16338" xr3:uid="{6022B14A-F747-4060-A225-928F137AB04A}" name="Column16334" dataDxfId="233"/>
    <tableColumn id="16339" xr3:uid="{ED80984A-34FE-4926-AF4B-2B6A4865035E}" name="Column16335" dataDxfId="232"/>
    <tableColumn id="16340" xr3:uid="{902E8B2A-00F2-4228-A79F-2802734261F3}" name="Column16336" dataDxfId="231"/>
    <tableColumn id="16341" xr3:uid="{ACDBCCAA-4B86-4A0E-8CBF-91A3037998A3}" name="Column16337" dataDxfId="230"/>
    <tableColumn id="16342" xr3:uid="{5F9E8C39-A28C-42F3-B2F9-0E4FE5A0E1D3}" name="Column16338" dataDxfId="229"/>
    <tableColumn id="16343" xr3:uid="{AC5E9B69-1FE9-49BA-BAE4-EA3DD90BA024}" name="Column16339" dataDxfId="228"/>
    <tableColumn id="16344" xr3:uid="{A84F2126-B4F3-4124-B778-904EAB5BF0E7}" name="Column16340" dataDxfId="227"/>
    <tableColumn id="16345" xr3:uid="{97ADDF44-EB53-4EFD-82BC-709D237897F4}" name="Column16341" dataDxfId="226"/>
    <tableColumn id="16346" xr3:uid="{F252EA6D-5CCC-48AD-BD08-598495E910E8}" name="Column16342" dataDxfId="225"/>
    <tableColumn id="16347" xr3:uid="{EAFD13AA-CB27-4A56-B452-C7F73689E47D}" name="Column16343" dataDxfId="224"/>
    <tableColumn id="16348" xr3:uid="{87778140-5566-4AF8-A2B2-F418062FCF64}" name="Column16344" dataDxfId="223"/>
    <tableColumn id="16349" xr3:uid="{E8768433-5ABD-4A12-9353-7B1029556EC6}" name="Column16345" dataDxfId="222"/>
    <tableColumn id="16350" xr3:uid="{76B5C0B6-6448-44B8-90AC-B612BE49663A}" name="Column16346" dataDxfId="221"/>
    <tableColumn id="16351" xr3:uid="{47C211F1-8460-4864-85EF-CE6B102BB1B7}" name="Column16347" dataDxfId="220"/>
    <tableColumn id="16352" xr3:uid="{89501553-3FEB-4602-9EC1-ED854C143FB5}" name="Column16348" dataDxfId="219"/>
    <tableColumn id="16353" xr3:uid="{91E473FE-D01B-481F-8A5A-C18F752390B6}" name="Column16349" dataDxfId="218"/>
    <tableColumn id="16354" xr3:uid="{3D8B8817-0641-4554-BED8-1FA961531C30}" name="Column16350" dataDxfId="217"/>
    <tableColumn id="16355" xr3:uid="{11F6A632-A49F-4929-A3D5-BF6A16A4C077}" name="Column16351" dataDxfId="216"/>
    <tableColumn id="16356" xr3:uid="{C738544E-49D7-479A-B4B0-F65C4609C14D}" name="Column16352" dataDxfId="215"/>
    <tableColumn id="16357" xr3:uid="{EBD0F5C9-705B-416D-8C0A-ECA5D222661C}" name="Column16353" dataDxfId="214"/>
    <tableColumn id="16358" xr3:uid="{042FA078-1093-4FDD-8E49-11AF2294A157}" name="Column16354" dataDxfId="213"/>
    <tableColumn id="16359" xr3:uid="{7BF0DC57-8874-42FE-91C3-B1B2110EF2B2}" name="Column16355" dataDxfId="212"/>
    <tableColumn id="16360" xr3:uid="{30176CB0-7D06-459B-8ED8-4E5D8D4ED477}" name="Column16356" dataDxfId="211"/>
    <tableColumn id="16361" xr3:uid="{DB9CD328-D481-489A-872E-A2BA2F705BCF}" name="Column16357" dataDxfId="210"/>
    <tableColumn id="16362" xr3:uid="{57295585-EB20-4C28-9888-C69DE649FD4B}" name="Column16358" dataDxfId="209"/>
    <tableColumn id="16363" xr3:uid="{3F2B2FA9-1EFA-4938-8F47-8351AB332C6A}" name="Column16359" dataDxfId="208"/>
    <tableColumn id="16364" xr3:uid="{2BDE6EB1-BA1D-4823-974F-8C4555F66ADE}" name="Column16360" dataDxfId="207"/>
    <tableColumn id="16365" xr3:uid="{2881F0CB-4073-46B9-A22A-D9F7458404A6}" name="Column16361" dataDxfId="206"/>
    <tableColumn id="16366" xr3:uid="{1262EAB3-4120-414C-A20A-12E2C96FFD40}" name="Column16362" dataDxfId="205"/>
    <tableColumn id="16367" xr3:uid="{875B96F4-3255-4556-8842-D35857628CFF}" name="Column16363" dataDxfId="204"/>
    <tableColumn id="16368" xr3:uid="{37D79F56-57D7-4604-99B9-865605D7194B}" name="Column16364" dataDxfId="203"/>
    <tableColumn id="16369" xr3:uid="{9261308A-BE54-4808-8C53-0A27302DB9D9}" name="Column16365" dataDxfId="202"/>
    <tableColumn id="16370" xr3:uid="{AB1BC262-D08A-4D7C-AFFA-507BDF9BDDB2}" name="Column16366" dataDxfId="201"/>
    <tableColumn id="16371" xr3:uid="{4CCBE2F7-76C2-4812-9054-63D94E475F81}" name="Column16367" dataDxfId="200"/>
    <tableColumn id="16372" xr3:uid="{ACDD34D4-450D-4767-83F5-1B9E809FC9DB}" name="Column16368" dataDxfId="199"/>
    <tableColumn id="16373" xr3:uid="{FA0EEC40-61F5-4DE8-AF5A-9488740CB838}" name="Column16369" dataDxfId="198"/>
    <tableColumn id="16374" xr3:uid="{814E47D8-3B50-44A5-9129-1A5B73459A2E}" name="Column16370" dataDxfId="197"/>
    <tableColumn id="16375" xr3:uid="{DA97E95D-5E34-4A3F-A83C-1AC5C2B77965}" name="Column16371" dataDxfId="196"/>
    <tableColumn id="16376" xr3:uid="{179EC474-16D0-4F3F-A86A-0CB066839074}" name="Column16372" dataDxfId="195"/>
    <tableColumn id="16377" xr3:uid="{E1E0D035-003D-4EF0-9388-37713BFA866C}" name="Column16373" dataDxfId="194"/>
    <tableColumn id="16378" xr3:uid="{57488764-C96F-4F80-B598-1A926CB4A584}" name="Column16374" dataDxfId="193"/>
    <tableColumn id="16379" xr3:uid="{F68036F2-C81B-4B8B-84A9-D8C458F79E1C}" name="Column16375" dataDxfId="192"/>
    <tableColumn id="16380" xr3:uid="{2A66A6D2-30B3-4771-8D61-C183CDC2F3DB}" name="Column16376" dataDxfId="191"/>
    <tableColumn id="16381" xr3:uid="{01E1556D-3FBE-4062-AFB9-0A05715416D2}" name="Column16377" dataDxfId="190"/>
    <tableColumn id="16382" xr3:uid="{15904074-934C-4622-9942-B5035747A331}" name="Column16378" dataDxfId="189"/>
    <tableColumn id="16383" xr3:uid="{4299E2ED-4B6D-4421-8E48-8FDD03C2A4A5}" name="Column16379" dataDxfId="188"/>
    <tableColumn id="16384" xr3:uid="{FD6595C4-899B-491D-ABBC-8C7A61F78840}" name="Column16380" dataDxfId="187"/>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9D7D742-FCF2-4F5A-864F-59654AE2F8D1}" name="Line65" displayName="Line65" ref="A198:E208" totalsRowShown="0" headerRowDxfId="186" headerRowBorderDxfId="185" tableBorderDxfId="184">
  <autoFilter ref="A198:E208" xr:uid="{39D7D742-FCF2-4F5A-864F-59654AE2F8D1}">
    <filterColumn colId="0" hiddenButton="1"/>
    <filterColumn colId="1" hiddenButton="1"/>
    <filterColumn colId="2" hiddenButton="1"/>
    <filterColumn colId="3" hiddenButton="1"/>
    <filterColumn colId="4" hiddenButton="1"/>
  </autoFilter>
  <tableColumns count="5">
    <tableColumn id="1" xr3:uid="{ABBD7E7B-1904-4809-8726-78EF9A35F5CC}" name="Line" dataDxfId="183"/>
    <tableColumn id="2" xr3:uid="{28420B35-5F41-4B81-BE39-4F8A3F447A55}" name="Column1" dataDxfId="182"/>
    <tableColumn id="3" xr3:uid="{B6DF5FB5-75EB-4FC6-8A21-EC04C3E4B2D2}" name="Descriptions" dataDxfId="181"/>
    <tableColumn id="4" xr3:uid="{5CEAC4AB-7ED8-4C5A-BD8D-4A57301024C9}" name="Amount" dataDxfId="180"/>
    <tableColumn id="5" xr3:uid="{DA098812-4240-418E-80C0-59E557C5D304}" name="Total" dataDxfId="179" dataCellStyle="Comma"/>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CEC096DF-6B1E-4939-AC4F-133F42E3AEAF}" name="Line66" displayName="Line66" ref="A211:E219" totalsRowShown="0" headerRowDxfId="178" headerRowBorderDxfId="177" tableBorderDxfId="176" totalsRowBorderDxfId="175">
  <autoFilter ref="A211:E219" xr:uid="{CEC096DF-6B1E-4939-AC4F-133F42E3AEAF}">
    <filterColumn colId="0" hiddenButton="1"/>
    <filterColumn colId="1" hiddenButton="1"/>
    <filterColumn colId="2" hiddenButton="1"/>
    <filterColumn colId="3" hiddenButton="1"/>
    <filterColumn colId="4" hiddenButton="1"/>
  </autoFilter>
  <tableColumns count="5">
    <tableColumn id="1" xr3:uid="{C7FDF3D2-8FAE-42C5-B3A1-9D60AE267F70}" name="Line" dataDxfId="174"/>
    <tableColumn id="2" xr3:uid="{A21FB5FC-AD37-4577-9822-E12204D52E31}" name="Column1" dataDxfId="173"/>
    <tableColumn id="3" xr3:uid="{B470E78F-E151-48EB-84C9-2D48BF4F9F0D}" name="Descriptions" dataDxfId="172"/>
    <tableColumn id="4" xr3:uid="{E3D703B1-099F-474B-BBAC-03ACD0020DFF}" name="Amount" dataDxfId="171" dataCellStyle="Comma"/>
    <tableColumn id="5" xr3:uid="{A2686EDC-AEBC-44FF-A201-C91296AF602E}" name="Total" dataDxfId="170" dataCellStyle="Comma"/>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5FD3D77-0843-416A-824B-303B699AE821}" name="Line67" displayName="Line67" ref="A222:E229" totalsRowShown="0" headerRowDxfId="169" headerRowBorderDxfId="168" tableBorderDxfId="167" totalsRowBorderDxfId="166">
  <autoFilter ref="A222:E229" xr:uid="{55FD3D77-0843-416A-824B-303B699AE821}">
    <filterColumn colId="0" hiddenButton="1"/>
    <filterColumn colId="1" hiddenButton="1"/>
    <filterColumn colId="2" hiddenButton="1"/>
    <filterColumn colId="3" hiddenButton="1"/>
    <filterColumn colId="4" hiddenButton="1"/>
  </autoFilter>
  <tableColumns count="5">
    <tableColumn id="1" xr3:uid="{C9AB6C6F-79E6-4D6F-B2E5-9CED2B55586F}" name="Line" dataDxfId="165"/>
    <tableColumn id="2" xr3:uid="{2D407D96-1B16-425C-BB9D-7FE8F59EE0FA}" name="Column1" dataDxfId="164"/>
    <tableColumn id="3" xr3:uid="{95EAC8AE-BC9E-443A-9AD6-FCAB2DB46DB0}" name="Descriptions" dataDxfId="163"/>
    <tableColumn id="4" xr3:uid="{BA54DEF5-A53C-49D0-83BB-8C70D498CE3E}" name="Amount" dataDxfId="162" dataCellStyle="Comma"/>
    <tableColumn id="5" xr3:uid="{4A503BF5-0749-4E02-BF0E-C63BB8842FD1}" name="Total" dataDxfId="161" dataCellStyle="Comma"/>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F07ADF0E-A0AE-4064-8CC9-2D306A4F0070}" name="Line68" displayName="Line68" ref="A232:E236" totalsRowShown="0" headerRowDxfId="160" headerRowBorderDxfId="159" tableBorderDxfId="158" totalsRowBorderDxfId="157">
  <autoFilter ref="A232:E236" xr:uid="{F07ADF0E-A0AE-4064-8CC9-2D306A4F0070}">
    <filterColumn colId="0" hiddenButton="1"/>
    <filterColumn colId="1" hiddenButton="1"/>
    <filterColumn colId="2" hiddenButton="1"/>
    <filterColumn colId="3" hiddenButton="1"/>
    <filterColumn colId="4" hiddenButton="1"/>
  </autoFilter>
  <tableColumns count="5">
    <tableColumn id="1" xr3:uid="{524ED483-26F1-44E3-AC6A-7FE3F0D4D2E0}" name="Line" dataDxfId="156"/>
    <tableColumn id="2" xr3:uid="{F0481DF0-C588-45F3-AD15-34667C34C581}" name="Column1" dataDxfId="155"/>
    <tableColumn id="3" xr3:uid="{C10F6744-097D-4166-8D99-DF12CC9B9E5C}" name="Descriptions" dataDxfId="154"/>
    <tableColumn id="4" xr3:uid="{272C50A1-5C99-4999-88D4-6889A37A0F29}" name="Amount"/>
    <tableColumn id="5" xr3:uid="{BE433D44-D9EA-4DCB-BDFE-374F19BD8137}" name="Total" dataDxfId="153" dataCellStyle="Comma"/>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8517BA9-9AEB-42FB-AD9D-E84C2549637E}" name="Line69" displayName="Line69" ref="A239:E246" totalsRowShown="0" headerRowDxfId="152" headerRowBorderDxfId="151" tableBorderDxfId="150" totalsRowBorderDxfId="149">
  <autoFilter ref="A239:E246" xr:uid="{18517BA9-9AEB-42FB-AD9D-E84C2549637E}">
    <filterColumn colId="0" hiddenButton="1"/>
    <filterColumn colId="1" hiddenButton="1"/>
    <filterColumn colId="2" hiddenButton="1"/>
    <filterColumn colId="3" hiddenButton="1"/>
    <filterColumn colId="4" hiddenButton="1"/>
  </autoFilter>
  <tableColumns count="5">
    <tableColumn id="1" xr3:uid="{F7234A94-EAE9-43AC-A407-F6069F6D116C}" name="Line" dataDxfId="148"/>
    <tableColumn id="2" xr3:uid="{1035309A-65A8-460C-85B8-A145828AE370}" name="Column1" dataDxfId="147"/>
    <tableColumn id="3" xr3:uid="{AEFFE8FA-681C-45DD-82C0-42E388867090}" name="Descriptions" dataDxfId="146"/>
    <tableColumn id="4" xr3:uid="{AC0B0BE4-9E4D-4215-9E95-0FC17E95FFEC}" name="Amount" dataDxfId="145"/>
    <tableColumn id="5" xr3:uid="{197E62AC-A192-476F-BDC7-32B3C7A7449B}" name="Total" dataDxfId="144"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4:P67" totalsRowShown="0" headerRowDxfId="14" dataDxfId="13">
  <autoFilter ref="B4:P67"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00000000-0010-0000-0200-000001000000}" name="Item" dataDxfId="12"/>
    <tableColumn id="2" xr3:uid="{00000000-0010-0000-0200-000002000000}" name="Budget"/>
    <tableColumn id="3" xr3:uid="{00000000-0010-0000-0200-000003000000}" name="July" dataDxfId="11"/>
    <tableColumn id="4" xr3:uid="{00000000-0010-0000-0200-000004000000}" name="August" dataDxfId="10"/>
    <tableColumn id="5" xr3:uid="{00000000-0010-0000-0200-000005000000}" name="September" dataDxfId="9"/>
    <tableColumn id="6" xr3:uid="{00000000-0010-0000-0200-000006000000}" name="October" dataDxfId="8"/>
    <tableColumn id="7" xr3:uid="{00000000-0010-0000-0200-000007000000}" name="November" dataDxfId="7"/>
    <tableColumn id="8" xr3:uid="{00000000-0010-0000-0200-000008000000}" name="December" dataDxfId="6"/>
    <tableColumn id="9" xr3:uid="{00000000-0010-0000-0200-000009000000}" name="January" dataDxfId="5"/>
    <tableColumn id="10" xr3:uid="{00000000-0010-0000-0200-00000A000000}" name="February" dataDxfId="4"/>
    <tableColumn id="11" xr3:uid="{00000000-0010-0000-0200-00000B000000}" name="March" dataDxfId="3"/>
    <tableColumn id="12" xr3:uid="{00000000-0010-0000-0200-00000C000000}" name="April" dataDxfId="2"/>
    <tableColumn id="13" xr3:uid="{00000000-0010-0000-0200-00000D000000}" name="May" dataDxfId="1"/>
    <tableColumn id="14" xr3:uid="{00000000-0010-0000-0200-00000E000000}" name="June"/>
    <tableColumn id="15" xr3:uid="{00000000-0010-0000-0200-00000F000000}" name="Totals" dataDxfId="0"/>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6B53D44-0E7B-4F61-9C4F-1B0B3625B7C3}" name="Line70" displayName="Line70" ref="A249:E254" totalsRowShown="0" headerRowDxfId="143" headerRowBorderDxfId="142" tableBorderDxfId="141" totalsRowBorderDxfId="140">
  <autoFilter ref="A249:E254" xr:uid="{C6B53D44-0E7B-4F61-9C4F-1B0B3625B7C3}">
    <filterColumn colId="0" hiddenButton="1"/>
    <filterColumn colId="1" hiddenButton="1"/>
    <filterColumn colId="2" hiddenButton="1"/>
    <filterColumn colId="3" hiddenButton="1"/>
    <filterColumn colId="4" hiddenButton="1"/>
  </autoFilter>
  <tableColumns count="5">
    <tableColumn id="1" xr3:uid="{E3FAC49E-3561-44E7-8C16-BADD96B66E0D}" name="Line" dataDxfId="139"/>
    <tableColumn id="2" xr3:uid="{85397A33-FDAE-4E5D-BCCC-71D642662D69}" name="Column1" dataDxfId="138"/>
    <tableColumn id="3" xr3:uid="{5965E790-9F55-4C07-9A20-CC9F39C32B5A}" name="Descriptions" dataDxfId="137"/>
    <tableColumn id="4" xr3:uid="{435F6FE0-A235-46BC-BB54-B07067E7E830}" name="Amount" dataDxfId="136"/>
    <tableColumn id="5" xr3:uid="{D916C70A-DDF2-4812-AE02-60EF135A8C33}" name="Total" dataDxfId="135" dataCellStyle="Comma"/>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8A285B38-FA17-4F5D-87F8-D8384151DAB2}" name="Line71" displayName="Line71" ref="A257:E260" totalsRowShown="0" headerRowDxfId="134" headerRowBorderDxfId="133" tableBorderDxfId="132" totalsRowBorderDxfId="131">
  <autoFilter ref="A257:E260" xr:uid="{8A285B38-FA17-4F5D-87F8-D8384151DAB2}">
    <filterColumn colId="0" hiddenButton="1"/>
    <filterColumn colId="1" hiddenButton="1"/>
    <filterColumn colId="2" hiddenButton="1"/>
    <filterColumn colId="3" hiddenButton="1"/>
    <filterColumn colId="4" hiddenButton="1"/>
  </autoFilter>
  <tableColumns count="5">
    <tableColumn id="1" xr3:uid="{7CB3A2C0-0D60-4645-817A-06B2C1EB5F47}" name="Line"/>
    <tableColumn id="2" xr3:uid="{06AE8F03-2ED2-4808-A1FA-8F6B600DE1ED}" name="Column1"/>
    <tableColumn id="3" xr3:uid="{00D11125-6DB9-4786-B0B2-A7743B0A996A}" name="Descriptions"/>
    <tableColumn id="4" xr3:uid="{F15D604A-7522-4C74-9B7A-8F946D2D22D2}" name="Amount" dataDxfId="130"/>
    <tableColumn id="5" xr3:uid="{ECEABA44-B839-474A-8F82-279D8F9507B9}" name="Total" dataDxfId="129" dataCellStyle="Comma"/>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D33CC0BB-9591-4891-84E6-EF669170E5E0}" name="Line72" displayName="Line72" ref="A263:E264" totalsRowShown="0" headerRowDxfId="128" headerRowBorderDxfId="127" tableBorderDxfId="126" totalsRowBorderDxfId="125">
  <autoFilter ref="A263:E264" xr:uid="{D33CC0BB-9591-4891-84E6-EF669170E5E0}">
    <filterColumn colId="0" hiddenButton="1"/>
    <filterColumn colId="1" hiddenButton="1"/>
    <filterColumn colId="2" hiddenButton="1"/>
    <filterColumn colId="3" hiddenButton="1"/>
    <filterColumn colId="4" hiddenButton="1"/>
  </autoFilter>
  <tableColumns count="5">
    <tableColumn id="1" xr3:uid="{535FCB57-F6AA-4697-9911-449560635C97}" name="Line" dataDxfId="124">
      <calculatedColumnFormula>A258+1</calculatedColumnFormula>
    </tableColumn>
    <tableColumn id="2" xr3:uid="{1C0A1537-8AD9-431A-971F-AAAEBE4B5B85}" name="Column1" dataDxfId="123"/>
    <tableColumn id="3" xr3:uid="{3FCA3047-4697-4805-9AF2-D0AA49DD070E}" name="Descriptions" dataDxfId="122"/>
    <tableColumn id="4" xr3:uid="{54BCAF44-0556-4237-9781-45803490AA83}" name="Amount" dataDxfId="121"/>
    <tableColumn id="5" xr3:uid="{4EF3A825-EFC8-4E37-B5D7-55DCA59C4BE6}" name="Total" dataDxfId="120" dataCellStyle="Comma"/>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1146FB00-0445-4AF1-9B70-F4CABFD66D57}" name="LIne73" displayName="LIne73" ref="A267:E271" totalsRowShown="0" headerRowDxfId="119" headerRowBorderDxfId="118" tableBorderDxfId="117" totalsRowBorderDxfId="116">
  <autoFilter ref="A267:E271" xr:uid="{1146FB00-0445-4AF1-9B70-F4CABFD66D57}">
    <filterColumn colId="0" hiddenButton="1"/>
    <filterColumn colId="1" hiddenButton="1"/>
    <filterColumn colId="2" hiddenButton="1"/>
    <filterColumn colId="3" hiddenButton="1"/>
    <filterColumn colId="4" hiddenButton="1"/>
  </autoFilter>
  <tableColumns count="5">
    <tableColumn id="1" xr3:uid="{DF305403-E524-4BF3-88E3-D815A3173645}" name="Line" dataDxfId="115"/>
    <tableColumn id="2" xr3:uid="{47077EFC-9457-4FC3-BFDC-C06AF85157F1}" name="Column1" dataDxfId="114"/>
    <tableColumn id="3" xr3:uid="{68916068-182B-411E-8FD1-1DE22C31CFAF}" name="Descriptions" dataDxfId="113"/>
    <tableColumn id="4" xr3:uid="{2FC8EBE3-DE8F-4979-B0BC-E21B438D4709}" name="Amount" dataDxfId="112"/>
    <tableColumn id="5" xr3:uid="{57F87440-E434-47F2-80E7-8DCDCCFED003}" name="Total" dataDxfId="111" dataCellStyle="Comma"/>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C40C8019-3A9E-4F09-ADA8-D5E3D272291D}" name="Line74" displayName="Line74" ref="A274:E276" totalsRowShown="0" headerRowDxfId="110" headerRowBorderDxfId="109" tableBorderDxfId="108" totalsRowBorderDxfId="107">
  <autoFilter ref="A274:E276" xr:uid="{C40C8019-3A9E-4F09-ADA8-D5E3D272291D}">
    <filterColumn colId="0" hiddenButton="1"/>
    <filterColumn colId="1" hiddenButton="1"/>
    <filterColumn colId="2" hiddenButton="1"/>
    <filterColumn colId="3" hiddenButton="1"/>
    <filterColumn colId="4" hiddenButton="1"/>
  </autoFilter>
  <tableColumns count="5">
    <tableColumn id="1" xr3:uid="{3812E870-8B49-456D-8F77-ABF94468087F}" name="Line"/>
    <tableColumn id="2" xr3:uid="{BB3E5F3A-06B3-4192-8E64-233B8C6CA1AD}" name="Activities related to equipment purchases, acquiring land and buildings, remodeling buildings, initially installing or extending service life of systems. "/>
    <tableColumn id="3" xr3:uid="{DF2D453F-D2B9-4EF6-8A0B-9F5F003D96EB}" name="Descriptions"/>
    <tableColumn id="4" xr3:uid="{B2FE63B3-1593-4781-82BA-874D21241BFA}" name="Amount" dataDxfId="106"/>
    <tableColumn id="5" xr3:uid="{A193B128-4C49-4979-ABCB-7D1E5A914ED4}" name="Total" dataDxfId="105" dataCellStyle="Comma"/>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5FFEE19-0610-41FD-9A4B-A64A8A07E9D5}" name="Line75" displayName="Line75" ref="A279:E280" totalsRowShown="0" headerRowDxfId="104" headerRowBorderDxfId="103" tableBorderDxfId="102" totalsRowBorderDxfId="101">
  <autoFilter ref="A279:E280" xr:uid="{65FFEE19-0610-41FD-9A4B-A64A8A07E9D5}">
    <filterColumn colId="0" hiddenButton="1"/>
    <filterColumn colId="1" hiddenButton="1"/>
    <filterColumn colId="2" hiddenButton="1"/>
    <filterColumn colId="3" hiddenButton="1"/>
    <filterColumn colId="4" hiddenButton="1"/>
  </autoFilter>
  <tableColumns count="5">
    <tableColumn id="1" xr3:uid="{FAA64631-8737-4BB3-92D6-4F0FE5C4039B}" name="Line" dataDxfId="100">
      <calculatedColumnFormula>A275+1</calculatedColumnFormula>
    </tableColumn>
    <tableColumn id="2" xr3:uid="{01C51C8E-45F7-4286-BFB6-6F3D26C73E6E}" name="Column1" dataDxfId="99"/>
    <tableColumn id="3" xr3:uid="{4026AB21-2E16-4658-9D29-284C6A3CF00F}" name="Descriptions" dataDxfId="98"/>
    <tableColumn id="4" xr3:uid="{5566A3A2-9D3D-46E0-AA78-BCF2CB6CB5C6}" name="Amount" dataDxfId="97"/>
    <tableColumn id="5" xr3:uid="{2743152F-19C8-40F5-A449-22AAE619ED59}" name="Total" dataDxfId="96"/>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397ECAC1-974A-456A-898E-1E92174334EE}" name="Line77" displayName="Line77" ref="A285:E289" totalsRowShown="0" headerRowDxfId="95" headerRowBorderDxfId="94" tableBorderDxfId="93" totalsRowBorderDxfId="92">
  <autoFilter ref="A285:E289" xr:uid="{397ECAC1-974A-456A-898E-1E92174334EE}">
    <filterColumn colId="0" hiddenButton="1"/>
    <filterColumn colId="1" hiddenButton="1"/>
    <filterColumn colId="2" hiddenButton="1"/>
    <filterColumn colId="3" hiddenButton="1"/>
    <filterColumn colId="4" hiddenButton="1"/>
  </autoFilter>
  <tableColumns count="5">
    <tableColumn id="1" xr3:uid="{9866FEA0-A18C-437F-B554-29A322605E31}" name="Line" dataDxfId="91"/>
    <tableColumn id="2" xr3:uid="{4CCDE70A-ADB5-4931-A363-F66FCE956449}" name="Column1" dataDxfId="90"/>
    <tableColumn id="3" xr3:uid="{D4014A28-5EF3-48E6-905C-1110C6C4D61F}" name="Descriptions" dataDxfId="89"/>
    <tableColumn id="4" xr3:uid="{56AA2AAE-2FA1-48E2-B8DF-A0A21AA72255}" name="Amount" dataDxfId="88"/>
    <tableColumn id="5" xr3:uid="{E533DC02-8DA0-42A3-BE5C-F701282ABC6B}" name="Total" dataDxfId="87" dataCellStyle="Comma"/>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AF9CF312-DAA5-4ADE-98B8-A6AFA5EC62BD}" name="Line78" displayName="Line78" ref="A292:E295" totalsRowShown="0" headerRowDxfId="86" headerRowBorderDxfId="85" tableBorderDxfId="84" totalsRowBorderDxfId="83">
  <autoFilter ref="A292:E295" xr:uid="{AF9CF312-DAA5-4ADE-98B8-A6AFA5EC62BD}">
    <filterColumn colId="0" hiddenButton="1"/>
    <filterColumn colId="1" hiddenButton="1"/>
    <filterColumn colId="2" hiddenButton="1"/>
    <filterColumn colId="3" hiddenButton="1"/>
    <filterColumn colId="4" hiddenButton="1"/>
  </autoFilter>
  <tableColumns count="5">
    <tableColumn id="1" xr3:uid="{8FF04B05-2A69-4D2D-B996-0D4EE508F8AC}" name="Line"/>
    <tableColumn id="2" xr3:uid="{E5EB0DA2-E4F7-4DDE-A2F5-C822C44AE3DE}" name="Column1"/>
    <tableColumn id="3" xr3:uid="{5159BCEC-F67B-460C-9F17-0EBB3E413008}" name="Descriptions" dataDxfId="82"/>
    <tableColumn id="4" xr3:uid="{A6301E78-5636-42F4-813E-6E70751EB5DF}" name="Amount" dataDxfId="81"/>
    <tableColumn id="5" xr3:uid="{FB4D6E95-48A0-425E-8B55-54B789E10EE2}" name="Total" dataDxfId="80" dataCellStyle="Comma"/>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C42659D8-B9BA-4C17-8DEA-F2C6453EC7B0}" name="Line79" displayName="Line79" ref="A298:E300" totalsRowShown="0" headerRowDxfId="79" headerRowBorderDxfId="78" tableBorderDxfId="77" totalsRowBorderDxfId="76">
  <autoFilter ref="A298:E300" xr:uid="{C42659D8-B9BA-4C17-8DEA-F2C6453EC7B0}">
    <filterColumn colId="0" hiddenButton="1"/>
    <filterColumn colId="1" hiddenButton="1"/>
    <filterColumn colId="2" hiddenButton="1"/>
    <filterColumn colId="3" hiddenButton="1"/>
    <filterColumn colId="4" hiddenButton="1"/>
  </autoFilter>
  <tableColumns count="5">
    <tableColumn id="1" xr3:uid="{E1BBBEE4-9289-43E8-8208-6D754C06471C}" name="Line"/>
    <tableColumn id="2" xr3:uid="{92DFD902-16DA-4082-B4B8-463FE94122AB}" name="Column1"/>
    <tableColumn id="3" xr3:uid="{3A5A22F8-0210-4246-A328-B89A08A0B3DB}" name="Descriptions"/>
    <tableColumn id="4" xr3:uid="{257397E8-63A9-42A2-AECB-770347FED2A4}" name="Amount" dataDxfId="75"/>
    <tableColumn id="5" xr3:uid="{37145DDE-75E6-42B3-BFC9-967325A104F1}" name="Total" dataDxfId="74" dataCellStyle="Comma"/>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16B8B25-7D76-4D42-9A6F-B39E00FB3682}" name="Lines80to84" displayName="Lines80to84" ref="A303:E308" totalsRowShown="0" headerRowDxfId="73" headerRowBorderDxfId="72" tableBorderDxfId="71" totalsRowBorderDxfId="70">
  <autoFilter ref="A303:E308" xr:uid="{016B8B25-7D76-4D42-9A6F-B39E00FB3682}">
    <filterColumn colId="0" hiddenButton="1"/>
    <filterColumn colId="1" hiddenButton="1"/>
    <filterColumn colId="2" hiddenButton="1"/>
    <filterColumn colId="3" hiddenButton="1"/>
    <filterColumn colId="4" hiddenButton="1"/>
  </autoFilter>
  <tableColumns count="5">
    <tableColumn id="1" xr3:uid="{FEF88A1B-7317-44C9-8F3E-51C8B640A548}" name="Line" dataDxfId="69">
      <calculatedColumnFormula>A303+1</calculatedColumnFormula>
    </tableColumn>
    <tableColumn id="2" xr3:uid="{75403D38-C790-47C2-807C-230DDFAB4BFC}" name="Column1" dataDxfId="68"/>
    <tableColumn id="3" xr3:uid="{5F4386C1-F701-41E0-945E-FFB9C40884E0}" name="Descriptions" dataDxfId="67"/>
    <tableColumn id="4" xr3:uid="{816F23D9-C595-4DC6-8A0E-22F532A9CB67}" name="Amount" dataDxfId="66"/>
    <tableColumn id="5" xr3:uid="{CD0FE23E-862C-4FA8-B45D-41ADB83DE3F4}" name="Total" dataDxfId="65"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014ED59-E48C-4B9C-A185-11D939E52454}" name="Line23_Other" displayName="Line23_Other" ref="A9:E35" totalsRowShown="0" headerRowDxfId="33108" headerRowBorderDxfId="33107" tableBorderDxfId="33106">
  <autoFilter ref="A9:E35" xr:uid="{1014ED59-E48C-4B9C-A185-11D939E52454}">
    <filterColumn colId="0" hiddenButton="1"/>
    <filterColumn colId="1" hiddenButton="1"/>
    <filterColumn colId="2" hiddenButton="1"/>
    <filterColumn colId="3" hiddenButton="1"/>
    <filterColumn colId="4" hiddenButton="1"/>
  </autoFilter>
  <tableColumns count="5">
    <tableColumn id="1" xr3:uid="{D482C292-D77B-4036-B8F9-8A5846A7D4B0}" name="Line" dataDxfId="33105"/>
    <tableColumn id="2" xr3:uid="{60B2546F-6135-40B0-A882-68204466A66C}" name="Column1" dataDxfId="33104"/>
    <tableColumn id="3" xr3:uid="{95A5180B-7D1F-4D64-916F-E42AD1907D09}" name="Descriptions" dataDxfId="33103"/>
    <tableColumn id="4" xr3:uid="{5DC4D3AC-85E0-4081-88AC-9D1ABAE2128B}" name="Amount" dataDxfId="33102"/>
    <tableColumn id="5" xr3:uid="{643C516C-FA90-4EE1-ACC8-420DBA750E8E}" name="Total" dataDxfId="33101"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45BC130-DD6A-4C3C-97FA-E391ED6E5D23}" name="line42" displayName="line42" ref="A61:E68" totalsRowShown="0" headerRowDxfId="33100" headerRowBorderDxfId="33099" tableBorderDxfId="33098">
  <autoFilter ref="A61:E68" xr:uid="{F45BC130-DD6A-4C3C-97FA-E391ED6E5D23}">
    <filterColumn colId="0" hiddenButton="1"/>
    <filterColumn colId="1" hiddenButton="1"/>
    <filterColumn colId="2" hiddenButton="1"/>
    <filterColumn colId="3" hiddenButton="1"/>
    <filterColumn colId="4" hiddenButton="1"/>
  </autoFilter>
  <tableColumns count="5">
    <tableColumn id="1" xr3:uid="{55648653-07FE-4F76-9369-9C04784D722A}" name="Line" dataDxfId="33097"/>
    <tableColumn id="2" xr3:uid="{A90B7383-B6CB-4A26-87B6-7A6C505CB034}" name="Column1" dataDxfId="33096"/>
    <tableColumn id="3" xr3:uid="{5B1B9A5B-D35B-4EEB-9A88-6C9D35C6405B}" name="Descriptions" dataDxfId="33095"/>
    <tableColumn id="4" xr3:uid="{F87369A6-1EF2-4B76-AFA5-61BDFC946087}" name="Amount" dataDxfId="33094"/>
    <tableColumn id="5" xr3:uid="{5AD4E2EA-6603-42AE-BBCC-3DEEEE895502}" name="Total" dataDxfId="33093" dataCellStyle="Comma"/>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5717A91-73E2-485E-84DF-CD079313713D}" name="Lines24to41" displayName="Lines24to41" ref="A38:XFD56" totalsRowShown="0" headerRowDxfId="33092" dataDxfId="33091">
  <autoFilter ref="A38:XFD56" xr:uid="{D5717A91-73E2-485E-84DF-CD079313713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936532AF-AC9E-4C2B-A036-B2B1E4049E9D}" name="Line" dataDxfId="33090">
      <calculatedColumnFormula>A38+1</calculatedColumnFormula>
    </tableColumn>
    <tableColumn id="2" xr3:uid="{B03FDABD-6428-44B6-B9AE-0AB47A0B27CB}" name="Column1" dataDxfId="33089"/>
    <tableColumn id="3" xr3:uid="{2437E061-DB4E-4E73-A227-3FDF1990967C}" name="Descriptions" dataDxfId="33088"/>
    <tableColumn id="4" xr3:uid="{E74E3672-EB7E-4CDD-8462-E139CA5DBEAE}" name="Amount" dataDxfId="33087"/>
    <tableColumn id="5" xr3:uid="{CDCCAB8F-63A3-4DD6-9B8D-FB7D0DC989C8}" name="Total" dataDxfId="33086" dataCellStyle="Comma"/>
    <tableColumn id="6" xr3:uid="{AE3E8351-BC6E-4D3E-9B32-38AB6851E5AB}" name="Column2" dataDxfId="33085"/>
    <tableColumn id="7" xr3:uid="{E0238B95-47B5-4CC5-94E1-5A333A58869D}" name="Column3" dataDxfId="33084"/>
    <tableColumn id="8" xr3:uid="{7402964E-909E-4E9C-948B-F8D7D018EFD3}" name="Column4" dataDxfId="33083"/>
    <tableColumn id="9" xr3:uid="{53A2602E-7046-4C37-8080-FB3B0541B806}" name="Column5" dataDxfId="33082"/>
    <tableColumn id="10" xr3:uid="{CA8A880E-0E7C-4FC4-970A-4BA7FE5BC0B7}" name="Column6" dataDxfId="33081"/>
    <tableColumn id="11" xr3:uid="{2E23F2FE-B54F-4514-A95A-6D6E5FFC5968}" name="Column7" dataDxfId="33080"/>
    <tableColumn id="12" xr3:uid="{9E12F673-8C60-41D3-ABD3-0E7CB004C664}" name="Column8" dataDxfId="33079"/>
    <tableColumn id="13" xr3:uid="{77A96305-DD76-4D6B-A8E3-8015CBE85D8D}" name="Column9" dataDxfId="33078"/>
    <tableColumn id="14" xr3:uid="{7C9537DA-8E39-461E-B7E0-5A4386AD7282}" name="Column10" dataDxfId="33077"/>
    <tableColumn id="15" xr3:uid="{DAD7871E-B6B1-4524-8DFC-EB53366B5A3E}" name="Column11" dataDxfId="33076"/>
    <tableColumn id="16" xr3:uid="{381E0F87-DB8A-4CBF-A54B-2CC6FC274B69}" name="Column12" dataDxfId="33075"/>
    <tableColumn id="17" xr3:uid="{A9C9DEA6-A1FF-4F2D-9893-C49B52446A01}" name="Column13" dataDxfId="33074"/>
    <tableColumn id="18" xr3:uid="{6AB86F71-1BE9-4D8A-8B69-E56B451AFDCE}" name="Column14" dataDxfId="33073"/>
    <tableColumn id="19" xr3:uid="{D8C58C73-5289-4BBB-9367-51CDE22B5B72}" name="Column15" dataDxfId="33072"/>
    <tableColumn id="20" xr3:uid="{7541BEAE-988C-49FF-9A7D-9564C63EA1DB}" name="Column16" dataDxfId="33071"/>
    <tableColumn id="21" xr3:uid="{D124DD5D-747F-4187-8C0B-4B3A6FCCA75C}" name="Column17" dataDxfId="33070"/>
    <tableColumn id="22" xr3:uid="{C8DA38D5-4814-4AAD-9B8B-0481A0277F40}" name="Column18" dataDxfId="33069"/>
    <tableColumn id="23" xr3:uid="{60574B52-054A-4642-9D67-725BEA98FB07}" name="Column19" dataDxfId="33068"/>
    <tableColumn id="24" xr3:uid="{5BDC578C-73D0-40EE-A27A-102B3B8A4800}" name="Column20" dataDxfId="33067"/>
    <tableColumn id="25" xr3:uid="{F37E2022-346F-48CB-B3A3-88DF147A961D}" name="Column21" dataDxfId="33066"/>
    <tableColumn id="26" xr3:uid="{8121699E-4992-47EE-9AC4-83C1E6271247}" name="Column22" dataDxfId="33065"/>
    <tableColumn id="27" xr3:uid="{6557AC5C-FFCF-4541-A9B6-E02083CF3F70}" name="Column23" dataDxfId="33064"/>
    <tableColumn id="28" xr3:uid="{A61C99AF-B059-42A5-A741-2570F96E8B96}" name="Column24" dataDxfId="33063"/>
    <tableColumn id="29" xr3:uid="{A9EC86E7-B3F6-4E49-A463-6210456675EC}" name="Column25" dataDxfId="33062"/>
    <tableColumn id="30" xr3:uid="{A9D7CC63-C80A-4D3A-BEBF-EB725D634A85}" name="Column26" dataDxfId="33061"/>
    <tableColumn id="31" xr3:uid="{73A26101-8532-433A-A728-D48B615065E0}" name="Column27" dataDxfId="33060"/>
    <tableColumn id="32" xr3:uid="{E3C6D9C4-9484-449F-8995-85AE96FFE9BE}" name="Column28" dataDxfId="33059"/>
    <tableColumn id="33" xr3:uid="{5EB6A80C-B3F5-443C-AE27-90704EA98CEB}" name="Column29" dataDxfId="33058"/>
    <tableColumn id="34" xr3:uid="{BD404902-95CD-4AB7-9387-AFC23CD4252E}" name="Column30" dataDxfId="33057"/>
    <tableColumn id="35" xr3:uid="{C1F891C3-7C1D-40AA-88FF-C5D792B2C193}" name="Column31" dataDxfId="33056"/>
    <tableColumn id="36" xr3:uid="{F95C44CA-841E-4F8A-8979-8BEAE65AB20D}" name="Column32" dataDxfId="33055"/>
    <tableColumn id="37" xr3:uid="{B75D82DE-2912-4591-95F4-B1958E2A87FC}" name="Column33" dataDxfId="33054"/>
    <tableColumn id="38" xr3:uid="{9B8E9CD3-02BB-4640-BD84-52A672A80CCC}" name="Column34" dataDxfId="33053"/>
    <tableColumn id="39" xr3:uid="{B98A395B-D67C-4622-9C4A-49A222463F2D}" name="Column35" dataDxfId="33052"/>
    <tableColumn id="40" xr3:uid="{B00B67BF-8099-4503-891D-C2C313CD944E}" name="Column36" dataDxfId="33051"/>
    <tableColumn id="41" xr3:uid="{4CED445C-72BF-4FE0-AFA8-6C9EAA582DB7}" name="Column37" dataDxfId="33050"/>
    <tableColumn id="42" xr3:uid="{11E303C4-6FC0-47C3-B4CC-2B537C4B50E8}" name="Column38" dataDxfId="33049"/>
    <tableColumn id="43" xr3:uid="{1F227C1B-A201-4074-A685-F7B4C0149C03}" name="Column39" dataDxfId="33048"/>
    <tableColumn id="44" xr3:uid="{BFA10F3E-A863-4DF5-93E9-E8A7BCFDB4CB}" name="Column40" dataDxfId="33047"/>
    <tableColumn id="45" xr3:uid="{91890DAE-05CA-4D0C-BA70-C93EA26F942F}" name="Column41" dataDxfId="33046"/>
    <tableColumn id="46" xr3:uid="{4AB39482-150B-4235-8C4B-CA6839C59D2F}" name="Column42" dataDxfId="33045"/>
    <tableColumn id="47" xr3:uid="{74F7EF09-83BE-452E-B0E3-07C1D4180A55}" name="Column43" dataDxfId="33044"/>
    <tableColumn id="48" xr3:uid="{81B92C16-2DC2-4930-9028-705457CC63DA}" name="Column44" dataDxfId="33043"/>
    <tableColumn id="49" xr3:uid="{0A8B2376-D638-4BA1-96B5-01CDDB21C27C}" name="Column45" dataDxfId="33042"/>
    <tableColumn id="50" xr3:uid="{58B12DA6-D354-461B-8A19-89D4419F0E6C}" name="Column46" dataDxfId="33041"/>
    <tableColumn id="51" xr3:uid="{40299990-CAD7-4BC2-B8F2-413249CE1A57}" name="Column47" dataDxfId="33040"/>
    <tableColumn id="52" xr3:uid="{1E3229A4-1CEE-44B5-92C6-AC7E5C26BC49}" name="Column48" dataDxfId="33039"/>
    <tableColumn id="53" xr3:uid="{47A89596-BC12-47F7-9B8A-6966BA239F8F}" name="Column49" dataDxfId="33038"/>
    <tableColumn id="54" xr3:uid="{7B9AD3F0-B579-493C-A6AE-6845DB1EE6BF}" name="Column50" dataDxfId="33037"/>
    <tableColumn id="55" xr3:uid="{603E7735-E013-4DB3-A20F-0248B88FD6F5}" name="Column51" dataDxfId="33036"/>
    <tableColumn id="56" xr3:uid="{E7F04D00-7DC3-4A74-8496-8B6A36B5A87B}" name="Column52" dataDxfId="33035"/>
    <tableColumn id="57" xr3:uid="{A0EE09F8-DE8F-48E9-B389-4A45D2A41A92}" name="Column53" dataDxfId="33034"/>
    <tableColumn id="58" xr3:uid="{F1B19151-9012-4F4D-9592-1A02D443FA70}" name="Column54" dataDxfId="33033"/>
    <tableColumn id="59" xr3:uid="{90391E38-5FF5-4B1F-BA51-04D09EA5DCB9}" name="Column55" dataDxfId="33032"/>
    <tableColumn id="60" xr3:uid="{978B6CE0-8907-4822-9BAD-B5369E071028}" name="Column56" dataDxfId="33031"/>
    <tableColumn id="61" xr3:uid="{AA7410FC-B2BF-48AA-9EEF-F924CD660EBC}" name="Column57" dataDxfId="33030"/>
    <tableColumn id="62" xr3:uid="{C01FA590-6DF7-49E7-9EA4-FBAEFEC6BCD4}" name="Column58" dataDxfId="33029"/>
    <tableColumn id="63" xr3:uid="{711C5F7F-264C-4C9E-BD68-82F3806A3052}" name="Column59" dataDxfId="33028"/>
    <tableColumn id="64" xr3:uid="{4B441EB4-86DB-4849-A464-CE16C29D8528}" name="Column60" dataDxfId="33027"/>
    <tableColumn id="65" xr3:uid="{3F667EBC-24E2-40BB-98CC-68E18536FD55}" name="Column61" dataDxfId="33026"/>
    <tableColumn id="66" xr3:uid="{BA9DB7AB-47AC-487B-A424-C750A66715C6}" name="Column62" dataDxfId="33025"/>
    <tableColumn id="67" xr3:uid="{01BD23C0-F55B-4C2D-A014-E141AD707470}" name="Column63" dataDxfId="33024"/>
    <tableColumn id="68" xr3:uid="{7EE83C66-766A-4E32-8903-532E31185D96}" name="Column64" dataDxfId="33023"/>
    <tableColumn id="69" xr3:uid="{6205BF21-B469-4498-B8DD-96BB454CE936}" name="Column65" dataDxfId="33022"/>
    <tableColumn id="70" xr3:uid="{98BA0B9B-3A56-40B7-8A1D-7B8BCAE3796A}" name="Column66" dataDxfId="33021"/>
    <tableColumn id="71" xr3:uid="{DD11E1E8-BAA2-4DFB-8934-D08DE2F86B58}" name="Column67" dataDxfId="33020"/>
    <tableColumn id="72" xr3:uid="{EB7D75F4-7429-48F3-A918-5A083F0BFC69}" name="Column68" dataDxfId="33019"/>
    <tableColumn id="73" xr3:uid="{F262051F-13FC-411E-8422-D3BEBBC5A5A5}" name="Column69" dataDxfId="33018"/>
    <tableColumn id="74" xr3:uid="{11430C1B-4BF7-466C-A30B-B77F02FD2D83}" name="Column70" dataDxfId="33017"/>
    <tableColumn id="75" xr3:uid="{EFA3E337-11FA-4C7E-9B60-61C2CCF6E75A}" name="Column71" dataDxfId="33016"/>
    <tableColumn id="76" xr3:uid="{A509CAA5-80C5-4F64-8C0C-2640DB4AF371}" name="Column72" dataDxfId="33015"/>
    <tableColumn id="77" xr3:uid="{2A89062A-2533-4C15-84EE-D629998DB4A9}" name="Column73" dataDxfId="33014"/>
    <tableColumn id="78" xr3:uid="{F86A63AC-976B-4325-A26B-F79F0BDDF8F3}" name="Column74" dataDxfId="33013"/>
    <tableColumn id="79" xr3:uid="{CAB1E8DB-5B34-43E2-9211-B10046E4B8DE}" name="Column75" dataDxfId="33012"/>
    <tableColumn id="80" xr3:uid="{9462C506-045E-4138-8BBC-0C9D3A299C96}" name="Column76" dataDxfId="33011"/>
    <tableColumn id="81" xr3:uid="{70D60EFE-ADD0-4788-BA25-4C7E073277BA}" name="Column77" dataDxfId="33010"/>
    <tableColumn id="82" xr3:uid="{806BFD75-8376-45D3-9483-79F1706081BF}" name="Column78" dataDxfId="33009"/>
    <tableColumn id="83" xr3:uid="{CD19D75A-DEA3-498A-97DC-569AE1A3C089}" name="Column79" dataDxfId="33008"/>
    <tableColumn id="84" xr3:uid="{C7BE53E7-D5F7-44E8-A064-2E54A298EBFC}" name="Column80" dataDxfId="33007"/>
    <tableColumn id="85" xr3:uid="{30D71250-35EB-4927-92D0-7E69A7B29D9A}" name="Column81" dataDxfId="33006"/>
    <tableColumn id="86" xr3:uid="{910C67C5-118F-4511-8EE8-94309BFE534A}" name="Column82" dataDxfId="33005"/>
    <tableColumn id="87" xr3:uid="{EDFF0DC1-4FF6-471C-BC3A-C34CB789E7D5}" name="Column83" dataDxfId="33004"/>
    <tableColumn id="88" xr3:uid="{E1B38D3B-DF51-47B4-8056-11AC79A2CA80}" name="Column84" dataDxfId="33003"/>
    <tableColumn id="89" xr3:uid="{C3B2B196-D1A6-417B-A15C-0278B9892D1A}" name="Column85" dataDxfId="33002"/>
    <tableColumn id="90" xr3:uid="{3CD659E8-7082-49EC-B07E-3DC6B844B799}" name="Column86" dataDxfId="33001"/>
    <tableColumn id="91" xr3:uid="{88B42F25-729C-4A27-B820-E97584710D95}" name="Column87" dataDxfId="33000"/>
    <tableColumn id="92" xr3:uid="{3951B26B-FA32-45C3-AFD5-C729716BFF8D}" name="Column88" dataDxfId="32999"/>
    <tableColumn id="93" xr3:uid="{3831D4B9-01FA-4BE5-9043-FFC68CCF5047}" name="Column89" dataDxfId="32998"/>
    <tableColumn id="94" xr3:uid="{0A679AAC-CEAC-4893-AAEA-7F578CC16DD8}" name="Column90" dataDxfId="32997"/>
    <tableColumn id="95" xr3:uid="{7D831D22-F97C-4838-BF1A-3C296BF54BA8}" name="Column91" dataDxfId="32996"/>
    <tableColumn id="96" xr3:uid="{32DD4E64-DA83-4AAC-B5ED-4715F804019F}" name="Column92" dataDxfId="32995"/>
    <tableColumn id="97" xr3:uid="{B3A25FD5-1C4E-48CF-BDD9-1D616F9E53F9}" name="Column93" dataDxfId="32994"/>
    <tableColumn id="98" xr3:uid="{B6DB1D77-B576-432A-801A-DFF2F70812B4}" name="Column94" dataDxfId="32993"/>
    <tableColumn id="99" xr3:uid="{8F6D90F3-427F-4B6A-8497-D34E152E7603}" name="Column95" dataDxfId="32992"/>
    <tableColumn id="100" xr3:uid="{1C35727E-A803-44DE-9866-856C30521FE9}" name="Column96" dataDxfId="32991"/>
    <tableColumn id="101" xr3:uid="{7C789C3B-4F62-4547-A0BB-D7E82C89D28D}" name="Column97" dataDxfId="32990"/>
    <tableColumn id="102" xr3:uid="{52C967FC-DC4E-48DE-A1A6-CF3B03557F47}" name="Column98" dataDxfId="32989"/>
    <tableColumn id="103" xr3:uid="{AFC3CD95-E0F1-483F-955D-218D4CFE7495}" name="Column99" dataDxfId="32988"/>
    <tableColumn id="104" xr3:uid="{91551AD6-13F7-4011-9F2D-8638C75BC9F0}" name="Column100" dataDxfId="32987"/>
    <tableColumn id="105" xr3:uid="{F48EFFAB-730C-446F-B37B-E1A70E33A1ED}" name="Column101" dataDxfId="32986"/>
    <tableColumn id="106" xr3:uid="{4A8EF8C0-FCA0-4803-AA25-545126198E13}" name="Column102" dataDxfId="32985"/>
    <tableColumn id="107" xr3:uid="{12F51B62-CE71-4BB9-B91F-8F7A7241206F}" name="Column103" dataDxfId="32984"/>
    <tableColumn id="108" xr3:uid="{FF101680-2D9C-4615-8EC7-AB9CF9A8852F}" name="Column104" dataDxfId="32983"/>
    <tableColumn id="109" xr3:uid="{4052A1EA-C35D-4ABF-A36A-FF7ECD483646}" name="Column105" dataDxfId="32982"/>
    <tableColumn id="110" xr3:uid="{6101662B-02BF-40A9-A974-8F8CC3553B23}" name="Column106" dataDxfId="32981"/>
    <tableColumn id="111" xr3:uid="{5BB67D2F-C9CC-4F0C-9018-5D442708F87B}" name="Column107" dataDxfId="32980"/>
    <tableColumn id="112" xr3:uid="{DF7EDE03-D0EC-4EC4-81B3-923649BD100E}" name="Column108" dataDxfId="32979"/>
    <tableColumn id="113" xr3:uid="{AC1B621D-EB3E-434E-886F-96D0FE49476B}" name="Column109" dataDxfId="32978"/>
    <tableColumn id="114" xr3:uid="{83335614-0E76-4D1D-B2FF-1EAF0F54A3FD}" name="Column110" dataDxfId="32977"/>
    <tableColumn id="115" xr3:uid="{73F023A6-220A-4F6F-8859-60B926F2BEBD}" name="Column111" dataDxfId="32976"/>
    <tableColumn id="116" xr3:uid="{1712DB1C-A482-4267-8377-96A14B3E4DC1}" name="Column112" dataDxfId="32975"/>
    <tableColumn id="117" xr3:uid="{9A7EF0F3-A8BF-44C5-AB24-9DEC7613EF50}" name="Column113" dataDxfId="32974"/>
    <tableColumn id="118" xr3:uid="{2D057F8C-A80C-4F7F-98DE-AE6F8BCFF2B5}" name="Column114" dataDxfId="32973"/>
    <tableColumn id="119" xr3:uid="{D9B57022-91C3-4308-B23F-462A19FBEF15}" name="Column115" dataDxfId="32972"/>
    <tableColumn id="120" xr3:uid="{ED5E1E65-5067-4ED1-8B7B-CDDAC1611D38}" name="Column116" dataDxfId="32971"/>
    <tableColumn id="121" xr3:uid="{1B07998E-CEFF-485B-9CE6-A37B18EBB437}" name="Column117" dataDxfId="32970"/>
    <tableColumn id="122" xr3:uid="{4B3E4FA9-0F1D-43DD-BD55-E6340DACB2FF}" name="Column118" dataDxfId="32969"/>
    <tableColumn id="123" xr3:uid="{AB77E0DD-ABC3-420E-90FC-7CF7FCA82CD8}" name="Column119" dataDxfId="32968"/>
    <tableColumn id="124" xr3:uid="{7844B954-F45E-4648-8F63-48FD0E26CC91}" name="Column120" dataDxfId="32967"/>
    <tableColumn id="125" xr3:uid="{87F2A591-F07C-41CA-9726-F89AE35CAD75}" name="Column121" dataDxfId="32966"/>
    <tableColumn id="126" xr3:uid="{4345FE3F-727E-4D05-AB7E-988E867838BB}" name="Column122" dataDxfId="32965"/>
    <tableColumn id="127" xr3:uid="{5763426B-28D8-436C-BF8B-99EFAB50ADED}" name="Column123" dataDxfId="32964"/>
    <tableColumn id="128" xr3:uid="{9DAC8014-FB79-4C63-989B-B18C24A67EA9}" name="Column124" dataDxfId="32963"/>
    <tableColumn id="129" xr3:uid="{631FF9A2-970F-417A-87A3-A9E682B92E2E}" name="Column125" dataDxfId="32962"/>
    <tableColumn id="130" xr3:uid="{4D73AE1B-AFAF-46DF-B486-661E6DB74448}" name="Column126" dataDxfId="32961"/>
    <tableColumn id="131" xr3:uid="{6F6F59F8-700F-4211-810A-D1222FEB00A6}" name="Column127" dataDxfId="32960"/>
    <tableColumn id="132" xr3:uid="{54A8D97C-B77A-4D71-9D09-513D83BCC04B}" name="Column128" dataDxfId="32959"/>
    <tableColumn id="133" xr3:uid="{F0A5B6E8-1579-484D-9418-44DAC412375A}" name="Column129" dataDxfId="32958"/>
    <tableColumn id="134" xr3:uid="{13AB8D18-912D-4279-AF24-20040CC6A8FA}" name="Column130" dataDxfId="32957"/>
    <tableColumn id="135" xr3:uid="{C23D529A-3EBC-4FD6-AE89-37F5E3B3C850}" name="Column131" dataDxfId="32956"/>
    <tableColumn id="136" xr3:uid="{CC0C6AB1-BB46-468F-9C41-10DDA03EAFB3}" name="Column132" dataDxfId="32955"/>
    <tableColumn id="137" xr3:uid="{CE67642D-5FDE-4E3C-947A-7BAE494B03E9}" name="Column133" dataDxfId="32954"/>
    <tableColumn id="138" xr3:uid="{C9953A09-C724-4FCE-8A57-37FD75BAF0D1}" name="Column134" dataDxfId="32953"/>
    <tableColumn id="139" xr3:uid="{F4C89F6A-5A14-48BB-9911-D61646CBB2D8}" name="Column135" dataDxfId="32952"/>
    <tableColumn id="140" xr3:uid="{AEEBB18C-9B26-44BC-80FE-1710C1A5BD16}" name="Column136" dataDxfId="32951"/>
    <tableColumn id="141" xr3:uid="{BC89891E-4B8C-4DFC-95A7-57DCC8241CF7}" name="Column137" dataDxfId="32950"/>
    <tableColumn id="142" xr3:uid="{D44FE299-94FE-492B-BCD1-3ACE55747267}" name="Column138" dataDxfId="32949"/>
    <tableColumn id="143" xr3:uid="{04DD94F0-D49D-4245-9B04-1EC52CB2C7B1}" name="Column139" dataDxfId="32948"/>
    <tableColumn id="144" xr3:uid="{AEC08BC7-3A9E-4536-BAE7-E99F3D01D009}" name="Column140" dataDxfId="32947"/>
    <tableColumn id="145" xr3:uid="{B5F8A804-D4D2-40F3-9875-4248AC1FEB3E}" name="Column141" dataDxfId="32946"/>
    <tableColumn id="146" xr3:uid="{6C202E2F-6891-498B-8363-60D470BC69FB}" name="Column142" dataDxfId="32945"/>
    <tableColumn id="147" xr3:uid="{0C4F5E71-3E7A-4DE1-8D1D-424479411D20}" name="Column143" dataDxfId="32944"/>
    <tableColumn id="148" xr3:uid="{2C7043FC-9C63-406D-803D-FC8BB3B784B0}" name="Column144" dataDxfId="32943"/>
    <tableColumn id="149" xr3:uid="{783CDE9D-DF76-4C46-A15D-C9CF17029298}" name="Column145" dataDxfId="32942"/>
    <tableColumn id="150" xr3:uid="{1765C975-8710-4235-B23D-5A86A7975695}" name="Column146" dataDxfId="32941"/>
    <tableColumn id="151" xr3:uid="{F1E49BBA-C142-490F-B55D-D7E105A0F7C3}" name="Column147" dataDxfId="32940"/>
    <tableColumn id="152" xr3:uid="{39954297-D3E8-4E18-A0EE-B161A0AE1D1E}" name="Column148" dataDxfId="32939"/>
    <tableColumn id="153" xr3:uid="{906F941C-FC4B-4EFF-B3C0-A494FA883E5C}" name="Column149" dataDxfId="32938"/>
    <tableColumn id="154" xr3:uid="{D996C9AA-46D3-43F1-BE8C-FA26FA56AC5C}" name="Column150" dataDxfId="32937"/>
    <tableColumn id="155" xr3:uid="{13557C59-C925-48A7-BF8E-27D828123932}" name="Column151" dataDxfId="32936"/>
    <tableColumn id="156" xr3:uid="{B97A31F6-0D87-4B69-B452-B19B5626043B}" name="Column152" dataDxfId="32935"/>
    <tableColumn id="157" xr3:uid="{04357DED-8A74-4976-A899-3CE68B4F4217}" name="Column153" dataDxfId="32934"/>
    <tableColumn id="158" xr3:uid="{AE9DF084-51B2-4570-9374-95F1151FE5FA}" name="Column154" dataDxfId="32933"/>
    <tableColumn id="159" xr3:uid="{B0FA4839-7227-4DB2-90B2-0945A8090140}" name="Column155" dataDxfId="32932"/>
    <tableColumn id="160" xr3:uid="{4D5C8597-A513-4695-B6B5-B0E4D8D3F349}" name="Column156" dataDxfId="32931"/>
    <tableColumn id="161" xr3:uid="{411694F1-137A-43DB-B3B8-206A885A3574}" name="Column157" dataDxfId="32930"/>
    <tableColumn id="162" xr3:uid="{4B5944F4-3C46-492A-AC6D-D9640A0652B1}" name="Column158" dataDxfId="32929"/>
    <tableColumn id="163" xr3:uid="{B7EABB49-5E5A-4B75-B750-1EC830C367CE}" name="Column159" dataDxfId="32928"/>
    <tableColumn id="164" xr3:uid="{8BBB1193-4552-4E77-B923-B35FE221213A}" name="Column160" dataDxfId="32927"/>
    <tableColumn id="165" xr3:uid="{CDA53DE3-8EA8-42DC-B96C-C37348C6A58A}" name="Column161" dataDxfId="32926"/>
    <tableColumn id="166" xr3:uid="{672FE55C-2A80-43A7-9345-5657EDAA9685}" name="Column162" dataDxfId="32925"/>
    <tableColumn id="167" xr3:uid="{4656239D-3ADB-4C55-B580-D1547FACE74E}" name="Column163" dataDxfId="32924"/>
    <tableColumn id="168" xr3:uid="{CB94511D-2DC1-42E2-97F7-5FB2773CD681}" name="Column164" dataDxfId="32923"/>
    <tableColumn id="169" xr3:uid="{9F78400C-9D35-4C31-8BA2-9C68F75CD6DC}" name="Column165" dataDxfId="32922"/>
    <tableColumn id="170" xr3:uid="{E87548F5-F9E2-4F74-87D0-CBCBA9CD99C8}" name="Column166" dataDxfId="32921"/>
    <tableColumn id="171" xr3:uid="{044FB723-84D9-4CA7-BE0F-2BAADA2B4355}" name="Column167" dataDxfId="32920"/>
    <tableColumn id="172" xr3:uid="{0F6B3424-6168-40DA-8889-771B413787F1}" name="Column168" dataDxfId="32919"/>
    <tableColumn id="173" xr3:uid="{B5F41597-0749-47CD-B8B8-95B2D906B6F4}" name="Column169" dataDxfId="32918"/>
    <tableColumn id="174" xr3:uid="{9B4E49BB-CBE7-46FA-9C0F-F4DAFCCCE35E}" name="Column170" dataDxfId="32917"/>
    <tableColumn id="175" xr3:uid="{4CF6727F-689F-417E-81AC-F47E42EB43FC}" name="Column171" dataDxfId="32916"/>
    <tableColumn id="176" xr3:uid="{801A47CB-947A-424F-9F91-3AD2DDAFE4A0}" name="Column172" dataDxfId="32915"/>
    <tableColumn id="177" xr3:uid="{EA5A823B-0D85-44EF-A934-4FA3FD563BD2}" name="Column173" dataDxfId="32914"/>
    <tableColumn id="178" xr3:uid="{5C781B68-57DA-432A-ACD5-CED647F73163}" name="Column174" dataDxfId="32913"/>
    <tableColumn id="179" xr3:uid="{ABC1B0C3-ABCC-420D-A677-6A76D374CD39}" name="Column175" dataDxfId="32912"/>
    <tableColumn id="180" xr3:uid="{2AC0F279-F063-472E-B8D8-078E404EB4EA}" name="Column176" dataDxfId="32911"/>
    <tableColumn id="181" xr3:uid="{8E9A98E1-02D7-4EA8-AF1C-96D86FE10CBA}" name="Column177" dataDxfId="32910"/>
    <tableColumn id="182" xr3:uid="{12304D64-5C20-45DD-8D2D-3349E14D69D4}" name="Column178" dataDxfId="32909"/>
    <tableColumn id="183" xr3:uid="{D8626DF0-486A-48EC-851C-39E2AA817FEC}" name="Column179" dataDxfId="32908"/>
    <tableColumn id="184" xr3:uid="{73ED6315-2871-44E5-A12C-262EFB5BF118}" name="Column180" dataDxfId="32907"/>
    <tableColumn id="185" xr3:uid="{10FC2641-5CF4-4171-A3A9-F17C9BF3E5D2}" name="Column181" dataDxfId="32906"/>
    <tableColumn id="186" xr3:uid="{6867C907-C894-4881-976B-25E86CD5B925}" name="Column182" dataDxfId="32905"/>
    <tableColumn id="187" xr3:uid="{35D7334D-FB7C-4AA4-8143-E8DF794DB4C4}" name="Column183" dataDxfId="32904"/>
    <tableColumn id="188" xr3:uid="{999183A1-F139-4A99-86B4-FF396BEC0443}" name="Column184" dataDxfId="32903"/>
    <tableColumn id="189" xr3:uid="{F3233691-36F6-48F6-A5E0-18857FA39756}" name="Column185" dataDxfId="32902"/>
    <tableColumn id="190" xr3:uid="{B6856EF7-0DED-4FAA-B8CE-D8AD180B9544}" name="Column186" dataDxfId="32901"/>
    <tableColumn id="191" xr3:uid="{A553F36D-2BE1-44BD-BF81-AC41CA2F4986}" name="Column187" dataDxfId="32900"/>
    <tableColumn id="192" xr3:uid="{0E8700CF-6F2C-480B-9632-5756402AA7C2}" name="Column188" dataDxfId="32899"/>
    <tableColumn id="193" xr3:uid="{43C19226-D55A-4652-9FCA-6C443B92B9D7}" name="Column189" dataDxfId="32898"/>
    <tableColumn id="194" xr3:uid="{D090F039-F287-4C91-B039-CF482284DEE4}" name="Column190" dataDxfId="32897"/>
    <tableColumn id="195" xr3:uid="{46877C03-42A8-4B01-8174-6C8ADD9EB878}" name="Column191" dataDxfId="32896"/>
    <tableColumn id="196" xr3:uid="{681F3FA2-9C08-48D7-B3D2-11703FED42E9}" name="Column192" dataDxfId="32895"/>
    <tableColumn id="197" xr3:uid="{BCE18637-EBD3-4839-B5F3-66FFE204AAAB}" name="Column193" dataDxfId="32894"/>
    <tableColumn id="198" xr3:uid="{C37E7287-F18B-4911-BCDA-715ECFA3C624}" name="Column194" dataDxfId="32893"/>
    <tableColumn id="199" xr3:uid="{4F192970-640B-4CC3-A53D-5EEEFE372AD4}" name="Column195" dataDxfId="32892"/>
    <tableColumn id="200" xr3:uid="{98FDDD93-1B05-494C-94F5-6EC0758FC10D}" name="Column196" dataDxfId="32891"/>
    <tableColumn id="201" xr3:uid="{D66A0C66-481B-4DF1-9105-8E3C0D8CBCC4}" name="Column197" dataDxfId="32890"/>
    <tableColumn id="202" xr3:uid="{78CAC95A-BCFA-4FBD-A280-C41805A206F8}" name="Column198" dataDxfId="32889"/>
    <tableColumn id="203" xr3:uid="{0CF214FA-DC0C-4648-B255-1FE5CDC643F6}" name="Column199" dataDxfId="32888"/>
    <tableColumn id="204" xr3:uid="{9B4EF3B8-9C11-4F0A-947A-8BE6FDA39D85}" name="Column200" dataDxfId="32887"/>
    <tableColumn id="205" xr3:uid="{4218FA74-6299-4EEF-AF33-D931D1A3E5B1}" name="Column201" dataDxfId="32886"/>
    <tableColumn id="206" xr3:uid="{65C2BFD6-4171-48EA-A463-9D86986682F4}" name="Column202" dataDxfId="32885"/>
    <tableColumn id="207" xr3:uid="{B1DD2487-E2D9-4724-9E02-1C7BC349E1ED}" name="Column203" dataDxfId="32884"/>
    <tableColumn id="208" xr3:uid="{3008E7EA-A90D-4E12-A7B8-F61A04E6A977}" name="Column204" dataDxfId="32883"/>
    <tableColumn id="209" xr3:uid="{7F4734E9-451C-4B42-86F0-86952B5DD062}" name="Column205" dataDxfId="32882"/>
    <tableColumn id="210" xr3:uid="{129B5C68-015E-495C-BBDD-D0DE910FB185}" name="Column206" dataDxfId="32881"/>
    <tableColumn id="211" xr3:uid="{0951B5F3-23C2-4968-8B72-64E5926F79FA}" name="Column207" dataDxfId="32880"/>
    <tableColumn id="212" xr3:uid="{524260BA-CC64-4258-9D03-725066884C84}" name="Column208" dataDxfId="32879"/>
    <tableColumn id="213" xr3:uid="{0FDA3143-8516-4A01-8185-AD9D8AA1CC2A}" name="Column209" dataDxfId="32878"/>
    <tableColumn id="214" xr3:uid="{6579F819-62A6-4D4D-B455-778F0886E33F}" name="Column210" dataDxfId="32877"/>
    <tableColumn id="215" xr3:uid="{52DDA222-4C7F-4046-AEB4-3B7798529FE0}" name="Column211" dataDxfId="32876"/>
    <tableColumn id="216" xr3:uid="{8DBE7E2C-3643-4C8B-BE02-9B72D666E010}" name="Column212" dataDxfId="32875"/>
    <tableColumn id="217" xr3:uid="{786FC205-47B7-4127-8A95-6F384E292420}" name="Column213" dataDxfId="32874"/>
    <tableColumn id="218" xr3:uid="{4567EAC0-2878-41CB-AEE7-D5167B4D7A5B}" name="Column214" dataDxfId="32873"/>
    <tableColumn id="219" xr3:uid="{12CF6082-C58C-4CD8-A060-A7D6913604D8}" name="Column215" dataDxfId="32872"/>
    <tableColumn id="220" xr3:uid="{7DA2B46D-4956-461F-8CA9-8476D68EC260}" name="Column216" dataDxfId="32871"/>
    <tableColumn id="221" xr3:uid="{933E2898-23DB-45D7-83EA-680BE77C7FE0}" name="Column217" dataDxfId="32870"/>
    <tableColumn id="222" xr3:uid="{44A7F11E-0475-47E2-A5B9-053007BE1492}" name="Column218" dataDxfId="32869"/>
    <tableColumn id="223" xr3:uid="{E3A790FF-0A95-4ADA-A2E5-AEF02BED73D3}" name="Column219" dataDxfId="32868"/>
    <tableColumn id="224" xr3:uid="{C05DC5F1-2978-4E30-AAEE-18883C7E55B8}" name="Column220" dataDxfId="32867"/>
    <tableColumn id="225" xr3:uid="{490B5602-64FB-415F-B2F7-51BBCB69A3C2}" name="Column221" dataDxfId="32866"/>
    <tableColumn id="226" xr3:uid="{880235EB-7C83-4DA0-8FDB-954DCAAF96D8}" name="Column222" dataDxfId="32865"/>
    <tableColumn id="227" xr3:uid="{661B0DE1-9957-4F2D-9793-2F4AF300FB57}" name="Column223" dataDxfId="32864"/>
    <tableColumn id="228" xr3:uid="{CE659036-263E-4B5A-92AC-2BB52255BBC0}" name="Column224" dataDxfId="32863"/>
    <tableColumn id="229" xr3:uid="{B8C7F77C-D67D-484E-A27B-D1A0353A5472}" name="Column225" dataDxfId="32862"/>
    <tableColumn id="230" xr3:uid="{3E67AE6F-F140-4D19-AF6C-FE1D1B8C11AE}" name="Column226" dataDxfId="32861"/>
    <tableColumn id="231" xr3:uid="{DB59A0B8-CA51-4314-9526-0F8E7FADEA9E}" name="Column227" dataDxfId="32860"/>
    <tableColumn id="232" xr3:uid="{2719205D-E304-479D-8B41-1F134309395B}" name="Column228" dataDxfId="32859"/>
    <tableColumn id="233" xr3:uid="{C8DAFE6C-9298-4093-BC13-9DB8997CFEFB}" name="Column229" dataDxfId="32858"/>
    <tableColumn id="234" xr3:uid="{D37BEBBA-C738-466F-B24E-4E0E2BCE2A58}" name="Column230" dataDxfId="32857"/>
    <tableColumn id="235" xr3:uid="{0C6BA03F-35E7-488D-99EE-02FA7B0216EF}" name="Column231" dataDxfId="32856"/>
    <tableColumn id="236" xr3:uid="{3ED56399-66E7-4EE9-BA24-32FFF2C2ACA9}" name="Column232" dataDxfId="32855"/>
    <tableColumn id="237" xr3:uid="{97CC05C0-F9C4-4E17-B38D-1A4D4772FD66}" name="Column233" dataDxfId="32854"/>
    <tableColumn id="238" xr3:uid="{AA08FA46-ABFE-4050-8595-D8EF3932014C}" name="Column234" dataDxfId="32853"/>
    <tableColumn id="239" xr3:uid="{CBA15087-6FFE-48CF-85C6-E9473404E61B}" name="Column235" dataDxfId="32852"/>
    <tableColumn id="240" xr3:uid="{E04EE2F7-6D1A-4FE3-B9C8-FBEC29FC0221}" name="Column236" dataDxfId="32851"/>
    <tableColumn id="241" xr3:uid="{8487259E-E8E3-434B-99A6-A50A016AF1D5}" name="Column237" dataDxfId="32850"/>
    <tableColumn id="242" xr3:uid="{E20F214E-8432-4612-94D7-1B3D0C912650}" name="Column238" dataDxfId="32849"/>
    <tableColumn id="243" xr3:uid="{B4C6B716-DD97-4DA1-AB38-F91FF247059F}" name="Column239" dataDxfId="32848"/>
    <tableColumn id="244" xr3:uid="{5BE5248C-A966-4BB7-A6D4-163B3661E9F7}" name="Column240" dataDxfId="32847"/>
    <tableColumn id="245" xr3:uid="{EAE68418-3D7D-4492-B5B1-3EB73001719B}" name="Column241" dataDxfId="32846"/>
    <tableColumn id="246" xr3:uid="{635482AB-76B1-4231-A7D7-33A017069B03}" name="Column242" dataDxfId="32845"/>
    <tableColumn id="247" xr3:uid="{E6AE73A1-93DC-4382-B3F8-B80978E6C5E8}" name="Column243" dataDxfId="32844"/>
    <tableColumn id="248" xr3:uid="{6531C3A5-01D5-4241-898A-5CBCE198D0E5}" name="Column244" dataDxfId="32843"/>
    <tableColumn id="249" xr3:uid="{4E31EFB8-E45C-4EB8-BEDE-B1B038E57DB3}" name="Column245" dataDxfId="32842"/>
    <tableColumn id="250" xr3:uid="{43B447E0-124E-4CB3-ACF2-6536ECD0ACAF}" name="Column246" dataDxfId="32841"/>
    <tableColumn id="251" xr3:uid="{989CEA98-F2E4-4C93-8CF2-91F350B79D4A}" name="Column247" dataDxfId="32840"/>
    <tableColumn id="252" xr3:uid="{A1DB07C6-8975-4114-A7E2-AB634F940D9B}" name="Column248" dataDxfId="32839"/>
    <tableColumn id="253" xr3:uid="{97830103-F874-4A33-A1BA-0C3E2C7F9D01}" name="Column249" dataDxfId="32838"/>
    <tableColumn id="254" xr3:uid="{44AC3536-F7F1-4C93-8F36-6CCA4CE40C93}" name="Column250" dataDxfId="32837"/>
    <tableColumn id="255" xr3:uid="{95CA340F-EC17-4106-9435-797C7E2FA435}" name="Column251" dataDxfId="32836"/>
    <tableColumn id="256" xr3:uid="{FD4A632B-80A4-4717-86BE-20586FA9F0B1}" name="Column252" dataDxfId="32835"/>
    <tableColumn id="257" xr3:uid="{CA82658B-9CF3-431F-B1C9-A1C01B84E883}" name="Column253" dataDxfId="32834"/>
    <tableColumn id="258" xr3:uid="{B8B19AF6-6D1A-4DA4-8D70-4DDDAA1DAA67}" name="Column254" dataDxfId="32833"/>
    <tableColumn id="259" xr3:uid="{30857E72-80A2-4108-9E8A-E0AE49528024}" name="Column255" dataDxfId="32832"/>
    <tableColumn id="260" xr3:uid="{A92456A6-84D7-4FF0-AEE9-A1E30DCE312E}" name="Column256" dataDxfId="32831"/>
    <tableColumn id="261" xr3:uid="{694ACD80-2B58-4FF4-A581-B576D7D93E57}" name="Column257" dataDxfId="32830"/>
    <tableColumn id="262" xr3:uid="{9D98490F-4CD9-41A9-AE67-115D1B160082}" name="Column258" dataDxfId="32829"/>
    <tableColumn id="263" xr3:uid="{FCEE54BD-E986-459B-8409-B3FDE5674F61}" name="Column259" dataDxfId="32828"/>
    <tableColumn id="264" xr3:uid="{8073C086-9882-4C7F-99AA-5361837A773F}" name="Column260" dataDxfId="32827"/>
    <tableColumn id="265" xr3:uid="{86FEA917-56CA-4387-AFB2-F16B704A1058}" name="Column261" dataDxfId="32826"/>
    <tableColumn id="266" xr3:uid="{1D4661C6-ABEF-4634-859D-20367F0AB0CC}" name="Column262" dataDxfId="32825"/>
    <tableColumn id="267" xr3:uid="{CB86DC91-A7ED-435A-A985-1CEDFEA69E7B}" name="Column263" dataDxfId="32824"/>
    <tableColumn id="268" xr3:uid="{2AC4DF9C-3166-4059-801C-B890F56462BC}" name="Column264" dataDxfId="32823"/>
    <tableColumn id="269" xr3:uid="{0CF92AD8-62CD-4817-AE0F-618676952E4B}" name="Column265" dataDxfId="32822"/>
    <tableColumn id="270" xr3:uid="{8D9E5627-4641-4C70-B6DB-E9959B76020D}" name="Column266" dataDxfId="32821"/>
    <tableColumn id="271" xr3:uid="{09F31334-2C09-45AF-81F5-DE6FDCBED7A6}" name="Column267" dataDxfId="32820"/>
    <tableColumn id="272" xr3:uid="{D5BFBA0D-BBBD-4679-9861-ADBB7C2DC817}" name="Column268" dataDxfId="32819"/>
    <tableColumn id="273" xr3:uid="{4092B38E-7F90-4FCC-A222-1091F1D48EFD}" name="Column269" dataDxfId="32818"/>
    <tableColumn id="274" xr3:uid="{E7596673-E80F-4A98-91C2-469332B84140}" name="Column270" dataDxfId="32817"/>
    <tableColumn id="275" xr3:uid="{B4B3F4EE-27C7-48E0-9961-1101759902F6}" name="Column271" dataDxfId="32816"/>
    <tableColumn id="276" xr3:uid="{2D3C86C6-A87A-4108-B678-9FF1F81C7BD4}" name="Column272" dataDxfId="32815"/>
    <tableColumn id="277" xr3:uid="{449101C2-E7C3-4A99-B6F5-C9EA1EFE284A}" name="Column273" dataDxfId="32814"/>
    <tableColumn id="278" xr3:uid="{C88797EA-7555-4458-8571-5C77A2D5BB31}" name="Column274" dataDxfId="32813"/>
    <tableColumn id="279" xr3:uid="{1CC9BF0F-FB0A-4819-A7DC-2956DA9C038E}" name="Column275" dataDxfId="32812"/>
    <tableColumn id="280" xr3:uid="{7FD006D9-BBDE-4678-AF67-577BFE8E268C}" name="Column276" dataDxfId="32811"/>
    <tableColumn id="281" xr3:uid="{BB9DED91-760D-4F61-8654-FA13478D78AA}" name="Column277" dataDxfId="32810"/>
    <tableColumn id="282" xr3:uid="{CF62742F-5814-4C27-90DB-AF5D9C0661B1}" name="Column278" dataDxfId="32809"/>
    <tableColumn id="283" xr3:uid="{640873B0-2C2B-4072-914B-A00DAAD27662}" name="Column279" dataDxfId="32808"/>
    <tableColumn id="284" xr3:uid="{3EBAFFEA-AA06-42D0-9225-227CD479EE3A}" name="Column280" dataDxfId="32807"/>
    <tableColumn id="285" xr3:uid="{34BD7B24-3620-4D97-856B-378BF8DA0926}" name="Column281" dataDxfId="32806"/>
    <tableColumn id="286" xr3:uid="{2BB2BE02-B3FF-4423-8E57-5A0383D384FC}" name="Column282" dataDxfId="32805"/>
    <tableColumn id="287" xr3:uid="{CD28F96C-038F-4DDA-BBB6-A844376465B0}" name="Column283" dataDxfId="32804"/>
    <tableColumn id="288" xr3:uid="{132E0E0A-6FF0-48E3-B644-801D46A3FCD3}" name="Column284" dataDxfId="32803"/>
    <tableColumn id="289" xr3:uid="{8B081FC4-BF12-43F2-9A12-5B758CD376B1}" name="Column285" dataDxfId="32802"/>
    <tableColumn id="290" xr3:uid="{B983E05E-3DAD-4FF4-B54E-C794FCF00957}" name="Column286" dataDxfId="32801"/>
    <tableColumn id="291" xr3:uid="{9614EC8B-DABE-4D82-85D5-3A9B78D7ED5D}" name="Column287" dataDxfId="32800"/>
    <tableColumn id="292" xr3:uid="{21FE8BCC-1920-444B-B492-F1C9965D5AB7}" name="Column288" dataDxfId="32799"/>
    <tableColumn id="293" xr3:uid="{25E78575-966D-4DA0-8D03-5D4F1A0B47AE}" name="Column289" dataDxfId="32798"/>
    <tableColumn id="294" xr3:uid="{961BD666-07FA-4CDC-AD06-E4B444AF6415}" name="Column290" dataDxfId="32797"/>
    <tableColumn id="295" xr3:uid="{9D3447B0-BE28-4ADD-8FF7-E9F87B0842BB}" name="Column291" dataDxfId="32796"/>
    <tableColumn id="296" xr3:uid="{018720CF-DAEB-42B5-8D99-8433CC438A31}" name="Column292" dataDxfId="32795"/>
    <tableColumn id="297" xr3:uid="{1863B413-E103-4DA6-AC44-46DF28B0DFBE}" name="Column293" dataDxfId="32794"/>
    <tableColumn id="298" xr3:uid="{C543D182-FA44-4BDE-B726-ED108699494F}" name="Column294" dataDxfId="32793"/>
    <tableColumn id="299" xr3:uid="{C00E83F8-CD2D-46F0-84F5-C8F41A136965}" name="Column295" dataDxfId="32792"/>
    <tableColumn id="300" xr3:uid="{3E147FAD-8497-43DB-A73D-B775AA7CFBFD}" name="Column296" dataDxfId="32791"/>
    <tableColumn id="301" xr3:uid="{CDF0EA2D-BA98-4324-8867-19EB4D82CAD6}" name="Column297" dataDxfId="32790"/>
    <tableColumn id="302" xr3:uid="{90FF1384-A9D4-429A-868E-44E1DEB902C0}" name="Column298" dataDxfId="32789"/>
    <tableColumn id="303" xr3:uid="{3B231EF4-5290-404A-AB37-D19F45151754}" name="Column299" dataDxfId="32788"/>
    <tableColumn id="304" xr3:uid="{71E74BC9-E400-4E40-B3C0-46A3951A7171}" name="Column300" dataDxfId="32787"/>
    <tableColumn id="305" xr3:uid="{C3753BD3-E3BD-42C7-B95B-14642939F7B5}" name="Column301" dataDxfId="32786"/>
    <tableColumn id="306" xr3:uid="{E2F05A78-A3C1-4D4B-83F0-872776790112}" name="Column302" dataDxfId="32785"/>
    <tableColumn id="307" xr3:uid="{AB3DDB61-4D97-45D6-9270-20AA5D2F3822}" name="Column303" dataDxfId="32784"/>
    <tableColumn id="308" xr3:uid="{AC620781-CFAF-456F-AF2C-03A682C5B682}" name="Column304" dataDxfId="32783"/>
    <tableColumn id="309" xr3:uid="{0ACC6856-7FE6-4E62-B559-ED5CDECE95F7}" name="Column305" dataDxfId="32782"/>
    <tableColumn id="310" xr3:uid="{A7C6595A-4F40-4DD6-B20F-10BD3DCB9C47}" name="Column306" dataDxfId="32781"/>
    <tableColumn id="311" xr3:uid="{34EE2400-F8D1-45FF-A356-511A8B719DE0}" name="Column307" dataDxfId="32780"/>
    <tableColumn id="312" xr3:uid="{59E17567-5E4D-4AC5-B1B3-679909F99781}" name="Column308" dataDxfId="32779"/>
    <tableColumn id="313" xr3:uid="{83F1A557-6B39-42D3-A3EE-EBFF0F0603F0}" name="Column309" dataDxfId="32778"/>
    <tableColumn id="314" xr3:uid="{CD0CD724-9F9E-476C-8C6E-4FE75D6CDC0C}" name="Column310" dataDxfId="32777"/>
    <tableColumn id="315" xr3:uid="{910EABA4-EF21-4DC7-B758-7BBB24C67057}" name="Column311" dataDxfId="32776"/>
    <tableColumn id="316" xr3:uid="{B1DC861C-90A3-4917-B361-F671D4D88420}" name="Column312" dataDxfId="32775"/>
    <tableColumn id="317" xr3:uid="{27F8749B-FC32-4095-A1E9-57D35FA922B0}" name="Column313" dataDxfId="32774"/>
    <tableColumn id="318" xr3:uid="{27F3B357-BAF2-4FDB-96FA-2A2FF28F71E0}" name="Column314" dataDxfId="32773"/>
    <tableColumn id="319" xr3:uid="{A11E39FF-FA68-48C3-A2B5-80505B5CE65D}" name="Column315" dataDxfId="32772"/>
    <tableColumn id="320" xr3:uid="{05E86939-CA68-4ADF-930D-5D38532A6E24}" name="Column316" dataDxfId="32771"/>
    <tableColumn id="321" xr3:uid="{E84BD17C-4084-420C-BB7A-049B58137BFF}" name="Column317" dataDxfId="32770"/>
    <tableColumn id="322" xr3:uid="{02E9EDDF-7771-48E0-AB42-07E19F56454A}" name="Column318" dataDxfId="32769"/>
    <tableColumn id="323" xr3:uid="{25242ECE-10C1-4A50-9FB9-65B113A9259F}" name="Column319" dataDxfId="32768"/>
    <tableColumn id="324" xr3:uid="{C6BAC4D9-5E17-42EC-AC9A-6752E3CAE0CF}" name="Column320" dataDxfId="32767"/>
    <tableColumn id="325" xr3:uid="{6B730B21-7A30-4ED8-8232-AEEEAD6E5104}" name="Column321" dataDxfId="32766"/>
    <tableColumn id="326" xr3:uid="{625E22A6-2F40-467A-84F4-BA568E28CD32}" name="Column322" dataDxfId="32765"/>
    <tableColumn id="327" xr3:uid="{38CAA70D-5953-4B8D-BDA3-6257D4D74450}" name="Column323" dataDxfId="32764"/>
    <tableColumn id="328" xr3:uid="{9BE86123-AD61-494E-A14A-CBF6B95BD7D0}" name="Column324" dataDxfId="32763"/>
    <tableColumn id="329" xr3:uid="{27E272D2-63D3-4257-8E5A-F16DE9920F18}" name="Column325" dataDxfId="32762"/>
    <tableColumn id="330" xr3:uid="{EA176340-3AD2-4141-8D4C-69DA4C70A576}" name="Column326" dataDxfId="32761"/>
    <tableColumn id="331" xr3:uid="{E4C41F26-20F4-405A-B05B-EE40356055EA}" name="Column327" dataDxfId="32760"/>
    <tableColumn id="332" xr3:uid="{87651019-BC65-4E49-965A-62CF27E9FC5B}" name="Column328" dataDxfId="32759"/>
    <tableColumn id="333" xr3:uid="{0F639945-6F25-45B5-B088-A352F9F94F67}" name="Column329" dataDxfId="32758"/>
    <tableColumn id="334" xr3:uid="{6CEC731B-569B-4BBB-89B2-A4CDE51BF82A}" name="Column330" dataDxfId="32757"/>
    <tableColumn id="335" xr3:uid="{AB3F7C96-A952-4CEE-A8B6-150B54919B3B}" name="Column331" dataDxfId="32756"/>
    <tableColumn id="336" xr3:uid="{9334D29C-8FFB-43D4-9916-2EC579C9522C}" name="Column332" dataDxfId="32755"/>
    <tableColumn id="337" xr3:uid="{64193C3C-2582-4B6C-9E34-4CB7AFBC8DBF}" name="Column333" dataDxfId="32754"/>
    <tableColumn id="338" xr3:uid="{562C19F6-E629-4292-BF17-6C46C5F40B69}" name="Column334" dataDxfId="32753"/>
    <tableColumn id="339" xr3:uid="{1A5E3EC9-7AF7-4DED-819B-0DDDECD0D5B1}" name="Column335" dataDxfId="32752"/>
    <tableColumn id="340" xr3:uid="{5F3C096D-1AEC-4B5D-85F2-7A88490E56BE}" name="Column336" dataDxfId="32751"/>
    <tableColumn id="341" xr3:uid="{D434ED61-0FAA-45F8-B8BE-A09BDE7B16B6}" name="Column337" dataDxfId="32750"/>
    <tableColumn id="342" xr3:uid="{3487A71E-3EE2-4182-AF33-F36B91A401A2}" name="Column338" dataDxfId="32749"/>
    <tableColumn id="343" xr3:uid="{612044C3-D02C-453E-A704-327EE523DA3C}" name="Column339" dataDxfId="32748"/>
    <tableColumn id="344" xr3:uid="{A1F8E18F-2F5B-42B8-BB1F-5610F0D7F8C9}" name="Column340" dataDxfId="32747"/>
    <tableColumn id="345" xr3:uid="{1032F89F-6C9B-4EC2-ADFA-72D63650B703}" name="Column341" dataDxfId="32746"/>
    <tableColumn id="346" xr3:uid="{95AA1EA2-12DF-40FB-8CAC-76CB42ED614F}" name="Column342" dataDxfId="32745"/>
    <tableColumn id="347" xr3:uid="{0A0DA571-91E8-4F68-921B-CB6A74A74BA8}" name="Column343" dataDxfId="32744"/>
    <tableColumn id="348" xr3:uid="{D64A3C64-445E-4CEB-B743-04172CD81C69}" name="Column344" dataDxfId="32743"/>
    <tableColumn id="349" xr3:uid="{8BBF4E6C-4266-4AEA-871B-BB1725B128F7}" name="Column345" dataDxfId="32742"/>
    <tableColumn id="350" xr3:uid="{223486F5-32C3-4742-8A61-B198D057A00B}" name="Column346" dataDxfId="32741"/>
    <tableColumn id="351" xr3:uid="{54D7B0F8-986B-4206-9921-C2AD6A2191A7}" name="Column347" dataDxfId="32740"/>
    <tableColumn id="352" xr3:uid="{B4064974-D8DD-40E9-B07B-0FF60577D2C9}" name="Column348" dataDxfId="32739"/>
    <tableColumn id="353" xr3:uid="{64BBC3D6-D246-4C02-B8F2-5BC4B6898B45}" name="Column349" dataDxfId="32738"/>
    <tableColumn id="354" xr3:uid="{F043478F-B3D4-4886-96FE-63077DE54AB4}" name="Column350" dataDxfId="32737"/>
    <tableColumn id="355" xr3:uid="{9768DDC2-7B9C-4F6E-A797-AF6B0F449331}" name="Column351" dataDxfId="32736"/>
    <tableColumn id="356" xr3:uid="{583BF99F-1DC3-4E5D-8279-BD9E9620EF70}" name="Column352" dataDxfId="32735"/>
    <tableColumn id="357" xr3:uid="{3F965C48-8D99-48D0-A6A3-B1CD837421F6}" name="Column353" dataDxfId="32734"/>
    <tableColumn id="358" xr3:uid="{34C92C04-10D5-4CAD-A6FA-280C0DDAB2C8}" name="Column354" dataDxfId="32733"/>
    <tableColumn id="359" xr3:uid="{0E968EE8-F2D4-4C71-A9F7-6F90AA0720E6}" name="Column355" dataDxfId="32732"/>
    <tableColumn id="360" xr3:uid="{A332DCC3-F258-4CA7-A4DD-3571EBEE4397}" name="Column356" dataDxfId="32731"/>
    <tableColumn id="361" xr3:uid="{96994AA4-395C-4594-AEA9-0B41675167AD}" name="Column357" dataDxfId="32730"/>
    <tableColumn id="362" xr3:uid="{5A8CC046-49ED-4ABB-A588-484CC57D42F7}" name="Column358" dataDxfId="32729"/>
    <tableColumn id="363" xr3:uid="{36A0DB5A-8671-4D49-8E46-156445D35411}" name="Column359" dataDxfId="32728"/>
    <tableColumn id="364" xr3:uid="{C38B0950-3C7B-41EE-A4D5-1CC2D080B696}" name="Column360" dataDxfId="32727"/>
    <tableColumn id="365" xr3:uid="{E4388FC7-CF24-4E1F-81BA-9BC3F6F5476F}" name="Column361" dataDxfId="32726"/>
    <tableColumn id="366" xr3:uid="{AADE5DB9-36C2-4B66-9EFF-B24EBE47ED85}" name="Column362" dataDxfId="32725"/>
    <tableColumn id="367" xr3:uid="{509B270A-CC93-46EF-BA9D-E47BD1A63DEB}" name="Column363" dataDxfId="32724"/>
    <tableColumn id="368" xr3:uid="{2E52E2CB-DC75-4BAF-85D5-11BA3039AF13}" name="Column364" dataDxfId="32723"/>
    <tableColumn id="369" xr3:uid="{63B05F9E-50FF-40B6-AB8A-F6EB94D74144}" name="Column365" dataDxfId="32722"/>
    <tableColumn id="370" xr3:uid="{964DFBE2-D9E2-4EDB-919C-D4E2DF8C0E79}" name="Column366" dataDxfId="32721"/>
    <tableColumn id="371" xr3:uid="{8964CF70-D5B9-4D81-B54E-F1EBB8E7FD37}" name="Column367" dataDxfId="32720"/>
    <tableColumn id="372" xr3:uid="{A2D61A6C-FC45-4322-8070-6A88EAB0A530}" name="Column368" dataDxfId="32719"/>
    <tableColumn id="373" xr3:uid="{BC6EBAAF-FF2F-492E-A756-152E2D072D45}" name="Column369" dataDxfId="32718"/>
    <tableColumn id="374" xr3:uid="{500A550C-8BD5-4994-B29C-7F818D53CDFF}" name="Column370" dataDxfId="32717"/>
    <tableColumn id="375" xr3:uid="{D9E9E324-DEBD-46CC-8DBE-8B8B7B27D30C}" name="Column371" dataDxfId="32716"/>
    <tableColumn id="376" xr3:uid="{284201C0-3EAE-4373-A562-6A039D1DD6B5}" name="Column372" dataDxfId="32715"/>
    <tableColumn id="377" xr3:uid="{D45A7667-BC27-498C-9983-8E740BEA167F}" name="Column373" dataDxfId="32714"/>
    <tableColumn id="378" xr3:uid="{50B23568-1EDB-4E4D-BDD9-592F6B04EB0C}" name="Column374" dataDxfId="32713"/>
    <tableColumn id="379" xr3:uid="{E69988B3-678B-4629-A0C5-6F8AFB486B91}" name="Column375" dataDxfId="32712"/>
    <tableColumn id="380" xr3:uid="{47463D73-2C40-498F-AE38-F686B28A2CB3}" name="Column376" dataDxfId="32711"/>
    <tableColumn id="381" xr3:uid="{FC8BAB64-1DB5-4325-9BBC-C9143458200C}" name="Column377" dataDxfId="32710"/>
    <tableColumn id="382" xr3:uid="{C05EDE00-49A0-4B44-B741-85AF0F276A22}" name="Column378" dataDxfId="32709"/>
    <tableColumn id="383" xr3:uid="{C0A9F00A-008E-4ED4-A784-28533E6CD89E}" name="Column379" dataDxfId="32708"/>
    <tableColumn id="384" xr3:uid="{B9BAA3E0-18CA-402B-8C66-369CCC5E065A}" name="Column380" dataDxfId="32707"/>
    <tableColumn id="385" xr3:uid="{56560A0E-F4CA-4D4F-85F4-524BEF9C8109}" name="Column381" dataDxfId="32706"/>
    <tableColumn id="386" xr3:uid="{520606F3-A315-4E66-AFEC-1906C9FC26AD}" name="Column382" dataDxfId="32705"/>
    <tableColumn id="387" xr3:uid="{D955B985-CC4C-4825-9C85-4DAFBF813602}" name="Column383" dataDxfId="32704"/>
    <tableColumn id="388" xr3:uid="{BD2058E9-79AD-4575-B661-98B4BC0D226D}" name="Column384" dataDxfId="32703"/>
    <tableColumn id="389" xr3:uid="{54E68E79-8F02-418A-B88A-47DCC5CD0752}" name="Column385" dataDxfId="32702"/>
    <tableColumn id="390" xr3:uid="{1C52592D-D331-4C1E-9CA8-0FA7863ECD6D}" name="Column386" dataDxfId="32701"/>
    <tableColumn id="391" xr3:uid="{90E1CC36-BAA2-4DC1-A06D-2CCCCBC87766}" name="Column387" dataDxfId="32700"/>
    <tableColumn id="392" xr3:uid="{3CA6B4F6-A164-42E3-8BAD-158ADACC3841}" name="Column388" dataDxfId="32699"/>
    <tableColumn id="393" xr3:uid="{B57703D6-DD65-4975-A239-51C7C3D67405}" name="Column389" dataDxfId="32698"/>
    <tableColumn id="394" xr3:uid="{A3B20FC5-57DA-43ED-9F3E-FE12ECA4FD2E}" name="Column390" dataDxfId="32697"/>
    <tableColumn id="395" xr3:uid="{721FBF68-8379-4732-A250-20E11E8BB18C}" name="Column391" dataDxfId="32696"/>
    <tableColumn id="396" xr3:uid="{02B2A99B-68FF-4869-9670-52C6E5D95261}" name="Column392" dataDxfId="32695"/>
    <tableColumn id="397" xr3:uid="{1067D9F1-096D-4471-9906-FFE4ABCC64E3}" name="Column393" dataDxfId="32694"/>
    <tableColumn id="398" xr3:uid="{C55270FA-CDAE-456F-AFE7-E0A62787C4D5}" name="Column394" dataDxfId="32693"/>
    <tableColumn id="399" xr3:uid="{D4A8D297-F4C0-4367-B62D-1D89A49BD96E}" name="Column395" dataDxfId="32692"/>
    <tableColumn id="400" xr3:uid="{F7BF26E6-50B4-44CB-BF30-D532B650B0B5}" name="Column396" dataDxfId="32691"/>
    <tableColumn id="401" xr3:uid="{63AB8BBA-F770-4262-93BB-59C0BA3CEB50}" name="Column397" dataDxfId="32690"/>
    <tableColumn id="402" xr3:uid="{C530D219-A6EC-41CA-8150-4FEFBFE5384E}" name="Column398" dataDxfId="32689"/>
    <tableColumn id="403" xr3:uid="{AF7E30C2-6EA8-4DA6-A5FE-4EB4432BAC12}" name="Column399" dataDxfId="32688"/>
    <tableColumn id="404" xr3:uid="{070C7733-C4A5-43F9-9C77-CF6E3C37065A}" name="Column400" dataDxfId="32687"/>
    <tableColumn id="405" xr3:uid="{BD0EE289-D8FD-4E59-AE52-8C868C6DF7A5}" name="Column401" dataDxfId="32686"/>
    <tableColumn id="406" xr3:uid="{3384841D-08C8-4F6F-8B5A-164EF8B1B08E}" name="Column402" dataDxfId="32685"/>
    <tableColumn id="407" xr3:uid="{687D9450-A2C8-417C-B50E-F752174C1ED8}" name="Column403" dataDxfId="32684"/>
    <tableColumn id="408" xr3:uid="{632939DB-D0CB-47EC-A462-91DBC015FAB0}" name="Column404" dataDxfId="32683"/>
    <tableColumn id="409" xr3:uid="{57707F67-91EE-4CA7-8401-E386E24417E1}" name="Column405" dataDxfId="32682"/>
    <tableColumn id="410" xr3:uid="{9F63C97E-14B2-4903-BA22-CA699BE888C8}" name="Column406" dataDxfId="32681"/>
    <tableColumn id="411" xr3:uid="{1D772E0E-C9A6-44AA-93BD-D0830199E752}" name="Column407" dataDxfId="32680"/>
    <tableColumn id="412" xr3:uid="{A8AE2770-709B-4A3A-A0AE-70E0CD88A248}" name="Column408" dataDxfId="32679"/>
    <tableColumn id="413" xr3:uid="{10937CFF-5DDD-4530-A7EB-4BAE9EDA759C}" name="Column409" dataDxfId="32678"/>
    <tableColumn id="414" xr3:uid="{B7DB05A6-C34E-413E-8168-582E6C8355DE}" name="Column410" dataDxfId="32677"/>
    <tableColumn id="415" xr3:uid="{24B115EA-3A35-4D6C-8366-11DA5C708CF5}" name="Column411" dataDxfId="32676"/>
    <tableColumn id="416" xr3:uid="{5FC6B791-E71F-42BF-9F53-C0C0DD5D54C2}" name="Column412" dataDxfId="32675"/>
    <tableColumn id="417" xr3:uid="{9BE3F282-627B-4B10-BC39-C939EC4765FC}" name="Column413" dataDxfId="32674"/>
    <tableColumn id="418" xr3:uid="{2D0B115B-9614-45F7-BBF1-97C20D16E167}" name="Column414" dataDxfId="32673"/>
    <tableColumn id="419" xr3:uid="{A766AF8B-31A8-49CC-B7F6-36AB213B594D}" name="Column415" dataDxfId="32672"/>
    <tableColumn id="420" xr3:uid="{393508DD-F920-47D0-910C-C4BE0F0D2911}" name="Column416" dataDxfId="32671"/>
    <tableColumn id="421" xr3:uid="{345D9BF3-62EA-4D9A-BD17-AB88A9DC9BFC}" name="Column417" dataDxfId="32670"/>
    <tableColumn id="422" xr3:uid="{741906A9-D038-4C1D-9492-F53E2F0D7EFD}" name="Column418" dataDxfId="32669"/>
    <tableColumn id="423" xr3:uid="{514334BE-6604-494F-9024-772B66F832A9}" name="Column419" dataDxfId="32668"/>
    <tableColumn id="424" xr3:uid="{DAD81953-3CBC-4DBF-B2EB-3DC09F9DE357}" name="Column420" dataDxfId="32667"/>
    <tableColumn id="425" xr3:uid="{D1808853-6564-4FD3-9A65-7DA54E788AD7}" name="Column421" dataDxfId="32666"/>
    <tableColumn id="426" xr3:uid="{84C71B6D-A9EF-458B-8C5F-2614B2DC97EC}" name="Column422" dataDxfId="32665"/>
    <tableColumn id="427" xr3:uid="{090F02FD-C1BA-4EDF-97BD-D348EB59AEB0}" name="Column423" dataDxfId="32664"/>
    <tableColumn id="428" xr3:uid="{593DEEBC-F6F4-4A43-AD5C-B4D936D9A734}" name="Column424" dataDxfId="32663"/>
    <tableColumn id="429" xr3:uid="{9CD6903C-6AE1-4F2D-B158-11F90E88F330}" name="Column425" dataDxfId="32662"/>
    <tableColumn id="430" xr3:uid="{7963CB61-AFDF-4577-A35E-3F476B8492FA}" name="Column426" dataDxfId="32661"/>
    <tableColumn id="431" xr3:uid="{E1852183-C7C0-454F-A8DE-7DA4F52A2559}" name="Column427" dataDxfId="32660"/>
    <tableColumn id="432" xr3:uid="{82B076B6-DEAB-4118-B8FF-57D57EE2BAFA}" name="Column428" dataDxfId="32659"/>
    <tableColumn id="433" xr3:uid="{AA772AA9-DBE6-4283-902E-3E54EA0CC2FA}" name="Column429" dataDxfId="32658"/>
    <tableColumn id="434" xr3:uid="{DF4AF8D1-91FD-40EE-A5F8-7CCF7198D666}" name="Column430" dataDxfId="32657"/>
    <tableColumn id="435" xr3:uid="{1FB36BCB-BAFF-4134-B9D4-D6BA9D5587B8}" name="Column431" dataDxfId="32656"/>
    <tableColumn id="436" xr3:uid="{CE70A979-315D-4B86-BBE8-9AD30A3C369E}" name="Column432" dataDxfId="32655"/>
    <tableColumn id="437" xr3:uid="{AD8BB438-F4BB-47BF-8C32-04F591B7931E}" name="Column433" dataDxfId="32654"/>
    <tableColumn id="438" xr3:uid="{B250CD35-47BF-419E-9A4E-64ECF77754A1}" name="Column434" dataDxfId="32653"/>
    <tableColumn id="439" xr3:uid="{EAFC9DAD-38AD-4189-A164-581512921118}" name="Column435" dataDxfId="32652"/>
    <tableColumn id="440" xr3:uid="{C8942D1D-58C0-4632-B186-9E315C9D4B52}" name="Column436" dataDxfId="32651"/>
    <tableColumn id="441" xr3:uid="{C538C327-21CA-46F5-94D5-DE71312BC694}" name="Column437" dataDxfId="32650"/>
    <tableColumn id="442" xr3:uid="{30494ACE-BC4D-4B02-B7FD-6D06A729D92A}" name="Column438" dataDxfId="32649"/>
    <tableColumn id="443" xr3:uid="{F703AE6C-E279-48F8-9201-AC2E8D1E2515}" name="Column439" dataDxfId="32648"/>
    <tableColumn id="444" xr3:uid="{15F36902-9A2E-451F-A591-E60169C925C3}" name="Column440" dataDxfId="32647"/>
    <tableColumn id="445" xr3:uid="{D543E50C-C973-45D7-B60F-CACFC4E5F51D}" name="Column441" dataDxfId="32646"/>
    <tableColumn id="446" xr3:uid="{FCC2D397-E997-4192-8DEC-9BBDC34D7E4C}" name="Column442" dataDxfId="32645"/>
    <tableColumn id="447" xr3:uid="{8D5F2FB3-5A2F-43BC-984F-E95F103CA45F}" name="Column443" dataDxfId="32644"/>
    <tableColumn id="448" xr3:uid="{1291C9AF-32A4-457D-8627-F542FD785DD9}" name="Column444" dataDxfId="32643"/>
    <tableColumn id="449" xr3:uid="{39745AB4-E737-4028-8DC8-FADE54F9F4D5}" name="Column445" dataDxfId="32642"/>
    <tableColumn id="450" xr3:uid="{46B7E0C2-0CB3-40B3-AA69-EB7A638D1547}" name="Column446" dataDxfId="32641"/>
    <tableColumn id="451" xr3:uid="{D4FD942C-6219-4F67-BE6D-F832171B31DC}" name="Column447" dataDxfId="32640"/>
    <tableColumn id="452" xr3:uid="{91D5D11E-F148-46AC-BD53-A579FDB10672}" name="Column448" dataDxfId="32639"/>
    <tableColumn id="453" xr3:uid="{8F1D0A7A-F002-4F2F-AEE6-C9474CE2EEF8}" name="Column449" dataDxfId="32638"/>
    <tableColumn id="454" xr3:uid="{D1029F2F-0C72-4D19-B4B2-45110B331166}" name="Column450" dataDxfId="32637"/>
    <tableColumn id="455" xr3:uid="{979FD9E6-A887-4B9C-BF1E-A49D4DAAD324}" name="Column451" dataDxfId="32636"/>
    <tableColumn id="456" xr3:uid="{F005D8B3-7F9A-47D3-BBAD-436588F701CA}" name="Column452" dataDxfId="32635"/>
    <tableColumn id="457" xr3:uid="{B6B947F5-3594-49BC-9BF1-11880D54D648}" name="Column453" dataDxfId="32634"/>
    <tableColumn id="458" xr3:uid="{08A586F5-EF1C-479C-81B9-B2ED617BAC04}" name="Column454" dataDxfId="32633"/>
    <tableColumn id="459" xr3:uid="{8962EFC2-E4E7-4172-A895-497192A1608D}" name="Column455" dataDxfId="32632"/>
    <tableColumn id="460" xr3:uid="{3B5DC3AB-F786-4EB8-9910-70A67E00E63D}" name="Column456" dataDxfId="32631"/>
    <tableColumn id="461" xr3:uid="{20812B1B-F05B-48CF-946B-339FB62D7F0B}" name="Column457" dataDxfId="32630"/>
    <tableColumn id="462" xr3:uid="{1B79760C-CF02-4CFD-A63F-E5AF37A64739}" name="Column458" dataDxfId="32629"/>
    <tableColumn id="463" xr3:uid="{FB1E7F3E-A1A9-4F3A-A575-9F2104D08806}" name="Column459" dataDxfId="32628"/>
    <tableColumn id="464" xr3:uid="{58EAC7A9-DC5E-4C8A-BB92-C3871D54D04D}" name="Column460" dataDxfId="32627"/>
    <tableColumn id="465" xr3:uid="{ED6FE3BD-F05E-4510-AD23-97B323B90E8A}" name="Column461" dataDxfId="32626"/>
    <tableColumn id="466" xr3:uid="{AC98AE01-107C-4B8A-BC8D-D417E90CB111}" name="Column462" dataDxfId="32625"/>
    <tableColumn id="467" xr3:uid="{91832B20-8DDE-4A5E-9BF4-57AC1F54B5B4}" name="Column463" dataDxfId="32624"/>
    <tableColumn id="468" xr3:uid="{AFEB5CC2-941C-4A8A-AEAD-5B821A674EFE}" name="Column464" dataDxfId="32623"/>
    <tableColumn id="469" xr3:uid="{B0FE1D3D-D447-41E3-931D-792FB42B5157}" name="Column465" dataDxfId="32622"/>
    <tableColumn id="470" xr3:uid="{24FFDAC6-F95A-4DE2-9F87-53C2A6254251}" name="Column466" dataDxfId="32621"/>
    <tableColumn id="471" xr3:uid="{894CFD12-85A0-4B9A-B241-45C2F79C71F7}" name="Column467" dataDxfId="32620"/>
    <tableColumn id="472" xr3:uid="{9E7B5AF7-6209-4FA6-A16B-882706F6F1D7}" name="Column468" dataDxfId="32619"/>
    <tableColumn id="473" xr3:uid="{A70D84F1-91EC-4845-84EC-2A056C643F5C}" name="Column469" dataDxfId="32618"/>
    <tableColumn id="474" xr3:uid="{A8006849-595D-419C-8A98-9C2A91AB7320}" name="Column470" dataDxfId="32617"/>
    <tableColumn id="475" xr3:uid="{F597AFB3-8213-4D8D-9DB6-5D4FF1BEB7F2}" name="Column471" dataDxfId="32616"/>
    <tableColumn id="476" xr3:uid="{0D939AA6-B7AA-4DE3-9D45-35986ECA9C87}" name="Column472" dataDxfId="32615"/>
    <tableColumn id="477" xr3:uid="{F311794C-8AC5-4180-9F92-E8A963C2330D}" name="Column473" dataDxfId="32614"/>
    <tableColumn id="478" xr3:uid="{51BAA948-B402-484D-88B6-05CFCD8EC679}" name="Column474" dataDxfId="32613"/>
    <tableColumn id="479" xr3:uid="{1B016F16-6946-4F76-9A35-C434C125ECBF}" name="Column475" dataDxfId="32612"/>
    <tableColumn id="480" xr3:uid="{F0B427BE-8618-4C4F-B937-A6754BF92ED6}" name="Column476" dataDxfId="32611"/>
    <tableColumn id="481" xr3:uid="{7E41B886-9B75-401C-9575-7BCF9CCC3CE9}" name="Column477" dataDxfId="32610"/>
    <tableColumn id="482" xr3:uid="{529830EB-658C-41E2-B7EE-F10C892EC856}" name="Column478" dataDxfId="32609"/>
    <tableColumn id="483" xr3:uid="{8C6666E4-F45D-49C0-93E9-85ABBF7A302A}" name="Column479" dataDxfId="32608"/>
    <tableColumn id="484" xr3:uid="{1490453A-7686-4398-AE6F-FD0D13137769}" name="Column480" dataDxfId="32607"/>
    <tableColumn id="485" xr3:uid="{1727EC23-7731-4070-9528-5DC33F2B14C5}" name="Column481" dataDxfId="32606"/>
    <tableColumn id="486" xr3:uid="{A51E9056-20ED-46ED-8DCD-E699EC66CBAD}" name="Column482" dataDxfId="32605"/>
    <tableColumn id="487" xr3:uid="{8662FE42-61B3-4216-89E8-6AEAA46F74B6}" name="Column483" dataDxfId="32604"/>
    <tableColumn id="488" xr3:uid="{B2377CB4-F465-4F33-8188-E5E47CDB99CC}" name="Column484" dataDxfId="32603"/>
    <tableColumn id="489" xr3:uid="{6FE263FE-6FD4-498F-9B11-56710535C4B0}" name="Column485" dataDxfId="32602"/>
    <tableColumn id="490" xr3:uid="{959FE61D-4160-4792-BDAA-554666DD9396}" name="Column486" dataDxfId="32601"/>
    <tableColumn id="491" xr3:uid="{03C240CC-345B-4A34-BB79-A4C14AE5A933}" name="Column487" dataDxfId="32600"/>
    <tableColumn id="492" xr3:uid="{2E70F4F5-F517-4AE7-A1D3-D57BBAF09CC0}" name="Column488" dataDxfId="32599"/>
    <tableColumn id="493" xr3:uid="{9487AC58-2D61-4862-899D-C6183FF2024A}" name="Column489" dataDxfId="32598"/>
    <tableColumn id="494" xr3:uid="{4258E711-C1C6-4237-AC3A-4B017A40DADB}" name="Column490" dataDxfId="32597"/>
    <tableColumn id="495" xr3:uid="{76F81864-B5FE-4969-9736-7ACC33C9C0C6}" name="Column491" dataDxfId="32596"/>
    <tableColumn id="496" xr3:uid="{838BF49B-979B-455C-AD3A-DC024E2ABF31}" name="Column492" dataDxfId="32595"/>
    <tableColumn id="497" xr3:uid="{C837A7FF-9112-41AA-B2C3-E88942F1309C}" name="Column493" dataDxfId="32594"/>
    <tableColumn id="498" xr3:uid="{744FF9F8-0F80-4F22-A3CC-1617AFA65CC4}" name="Column494" dataDxfId="32593"/>
    <tableColumn id="499" xr3:uid="{A61EADD2-3BC3-4258-B4F6-63466B808CFE}" name="Column495" dataDxfId="32592"/>
    <tableColumn id="500" xr3:uid="{8BE4D27B-A371-4A4D-A03C-9EF39B098172}" name="Column496" dataDxfId="32591"/>
    <tableColumn id="501" xr3:uid="{6466D066-8E0F-4E16-8BF5-CA9A1C7701B7}" name="Column497" dataDxfId="32590"/>
    <tableColumn id="502" xr3:uid="{B2A753F6-EDB5-4DEE-938C-518D622655E0}" name="Column498" dataDxfId="32589"/>
    <tableColumn id="503" xr3:uid="{004AA4CA-940B-40BB-8C55-66EB030ADE5A}" name="Column499" dataDxfId="32588"/>
    <tableColumn id="504" xr3:uid="{741B3396-B1F7-4A89-A1A5-0297599037FD}" name="Column500" dataDxfId="32587"/>
    <tableColumn id="505" xr3:uid="{ECF823B5-F7BC-487A-B396-8605B1B4D519}" name="Column501" dataDxfId="32586"/>
    <tableColumn id="506" xr3:uid="{7662A29D-EE85-4FE3-A7D2-4656FFCDACB8}" name="Column502" dataDxfId="32585"/>
    <tableColumn id="507" xr3:uid="{88411439-DAD1-423B-8151-9C0C17E8E1F5}" name="Column503" dataDxfId="32584"/>
    <tableColumn id="508" xr3:uid="{DFD45F7C-7615-4605-BA0F-4DD7F7B59044}" name="Column504" dataDxfId="32583"/>
    <tableColumn id="509" xr3:uid="{B168F93B-E048-4BC7-BA44-30A22853D8E3}" name="Column505" dataDxfId="32582"/>
    <tableColumn id="510" xr3:uid="{A77446EA-D53E-4BA3-B9BE-CA1D0482BF61}" name="Column506" dataDxfId="32581"/>
    <tableColumn id="511" xr3:uid="{BDD650C5-FA13-4DA8-B35D-B1FC3E3AF6B6}" name="Column507" dataDxfId="32580"/>
    <tableColumn id="512" xr3:uid="{A849ED58-90A8-4846-96E8-926F658FAD1A}" name="Column508" dataDxfId="32579"/>
    <tableColumn id="513" xr3:uid="{D85DFF19-3C42-4229-AF04-EBFA27C558FB}" name="Column509" dataDxfId="32578"/>
    <tableColumn id="514" xr3:uid="{CD036597-5823-4CFF-991D-4774B123FF83}" name="Column510" dataDxfId="32577"/>
    <tableColumn id="515" xr3:uid="{7B883B39-4503-4771-8216-395B0FF19178}" name="Column511" dataDxfId="32576"/>
    <tableColumn id="516" xr3:uid="{FA30FF47-E064-4DC9-99F0-5F62724A0AAF}" name="Column512" dataDxfId="32575"/>
    <tableColumn id="517" xr3:uid="{F4AE5714-B852-4F44-A7E4-93FC571F1988}" name="Column513" dataDxfId="32574"/>
    <tableColumn id="518" xr3:uid="{8C829A58-2FF9-4F8F-AB00-D86F6553B7CA}" name="Column514" dataDxfId="32573"/>
    <tableColumn id="519" xr3:uid="{29ACD946-CDB9-4A14-A4E5-0ED7DE261082}" name="Column515" dataDxfId="32572"/>
    <tableColumn id="520" xr3:uid="{214BAD83-83BF-487C-AB4A-02BF2474CBFC}" name="Column516" dataDxfId="32571"/>
    <tableColumn id="521" xr3:uid="{F8FC326B-5A33-435A-A395-BCB26B047880}" name="Column517" dataDxfId="32570"/>
    <tableColumn id="522" xr3:uid="{085127DF-BD42-45EB-9C1B-76A42CEE4289}" name="Column518" dataDxfId="32569"/>
    <tableColumn id="523" xr3:uid="{990AD999-9625-4DE2-8B5C-F5D23CBF83F9}" name="Column519" dataDxfId="32568"/>
    <tableColumn id="524" xr3:uid="{1C4E8CEE-521F-435B-BA6B-16566FA8B433}" name="Column520" dataDxfId="32567"/>
    <tableColumn id="525" xr3:uid="{2D111F19-4DA2-4379-8E69-251CDC41B102}" name="Column521" dataDxfId="32566"/>
    <tableColumn id="526" xr3:uid="{E566F217-ECFC-48F9-BF61-192C4360CE06}" name="Column522" dataDxfId="32565"/>
    <tableColumn id="527" xr3:uid="{E6CAC866-3A04-4377-A780-54844D68FFAD}" name="Column523" dataDxfId="32564"/>
    <tableColumn id="528" xr3:uid="{D9129CFE-4D90-40D7-A294-19A0BD08CFE7}" name="Column524" dataDxfId="32563"/>
    <tableColumn id="529" xr3:uid="{850DC715-EF11-48C3-B3CC-FC6793A0A436}" name="Column525" dataDxfId="32562"/>
    <tableColumn id="530" xr3:uid="{34D99684-E78E-49C2-94FE-5E02D9B2323F}" name="Column526" dataDxfId="32561"/>
    <tableColumn id="531" xr3:uid="{4A734F01-0762-4D92-992D-830D6BCBD105}" name="Column527" dataDxfId="32560"/>
    <tableColumn id="532" xr3:uid="{5E46B4BF-6580-41F0-BFD7-FB8A7264264F}" name="Column528" dataDxfId="32559"/>
    <tableColumn id="533" xr3:uid="{6FA645A2-775C-4FFB-98B5-C17396190C97}" name="Column529" dataDxfId="32558"/>
    <tableColumn id="534" xr3:uid="{1DA67F26-4E5A-4CD7-9F86-394232A2A499}" name="Column530" dataDxfId="32557"/>
    <tableColumn id="535" xr3:uid="{A2F47D93-4A3A-410F-B3F8-8509C6961FF0}" name="Column531" dataDxfId="32556"/>
    <tableColumn id="536" xr3:uid="{49518229-B290-4098-A83E-935F7CE52B63}" name="Column532" dataDxfId="32555"/>
    <tableColumn id="537" xr3:uid="{5A0CE0CC-B359-4E0A-BC8F-03EA1333EBEA}" name="Column533" dataDxfId="32554"/>
    <tableColumn id="538" xr3:uid="{8904C463-E809-4401-BBCE-E56D926CB118}" name="Column534" dataDxfId="32553"/>
    <tableColumn id="539" xr3:uid="{487EC17B-B652-457E-ABA6-A9798A3F86E0}" name="Column535" dataDxfId="32552"/>
    <tableColumn id="540" xr3:uid="{26546EE3-995B-41A9-987F-9F238E2A6D53}" name="Column536" dataDxfId="32551"/>
    <tableColumn id="541" xr3:uid="{5201C9EC-2FB1-4EA7-9CCA-5B69D98972D9}" name="Column537" dataDxfId="32550"/>
    <tableColumn id="542" xr3:uid="{69D73294-5192-48B6-836B-36D8A82E10CC}" name="Column538" dataDxfId="32549"/>
    <tableColumn id="543" xr3:uid="{9EDAC7E9-2A15-45F7-BFA1-C3E1B654C988}" name="Column539" dataDxfId="32548"/>
    <tableColumn id="544" xr3:uid="{A94E2E01-C953-4948-A1FB-23D7E10AEC2F}" name="Column540" dataDxfId="32547"/>
    <tableColumn id="545" xr3:uid="{AAEEEA07-9D53-46A0-A022-6BA8B4E883DB}" name="Column541" dataDxfId="32546"/>
    <tableColumn id="546" xr3:uid="{D5368F5A-09D4-4584-B501-20449E2A4752}" name="Column542" dataDxfId="32545"/>
    <tableColumn id="547" xr3:uid="{544C892B-E71E-4A5D-9766-82FA187FE109}" name="Column543" dataDxfId="32544"/>
    <tableColumn id="548" xr3:uid="{B9F66E5C-4E22-4A4D-9F46-2B1614D147D1}" name="Column544" dataDxfId="32543"/>
    <tableColumn id="549" xr3:uid="{668185D9-EA8C-4BD8-B7E5-18207713F47C}" name="Column545" dataDxfId="32542"/>
    <tableColumn id="550" xr3:uid="{EB419985-CDEF-475A-BA14-E2FA78BE52FF}" name="Column546" dataDxfId="32541"/>
    <tableColumn id="551" xr3:uid="{37A84748-7A2D-4ACC-9EED-8DB1A64E5A4E}" name="Column547" dataDxfId="32540"/>
    <tableColumn id="552" xr3:uid="{AAA905B0-C411-47A8-9AF6-2AE461497DBF}" name="Column548" dataDxfId="32539"/>
    <tableColumn id="553" xr3:uid="{2A54692D-0F3E-4B6F-B12D-DDE63CFF94A2}" name="Column549" dataDxfId="32538"/>
    <tableColumn id="554" xr3:uid="{CED0DAE3-B8CB-4EB8-9278-B449028A604B}" name="Column550" dataDxfId="32537"/>
    <tableColumn id="555" xr3:uid="{0E8CE711-294F-429E-B0B3-6A647EF28146}" name="Column551" dataDxfId="32536"/>
    <tableColumn id="556" xr3:uid="{EF35B277-237C-43D7-B4DA-253796A7A8A5}" name="Column552" dataDxfId="32535"/>
    <tableColumn id="557" xr3:uid="{6E947C7E-751E-44BB-802B-31791BFF45F4}" name="Column553" dataDxfId="32534"/>
    <tableColumn id="558" xr3:uid="{D16AB987-8A01-46B1-9B63-FF9647CD9116}" name="Column554" dataDxfId="32533"/>
    <tableColumn id="559" xr3:uid="{47E626BE-4C55-4F60-B370-88BABCA012AF}" name="Column555" dataDxfId="32532"/>
    <tableColumn id="560" xr3:uid="{7D276C88-60DE-4AA1-A36C-61BBDDE5164F}" name="Column556" dataDxfId="32531"/>
    <tableColumn id="561" xr3:uid="{68643F34-5271-45CA-AF6E-A5894CDBB648}" name="Column557" dataDxfId="32530"/>
    <tableColumn id="562" xr3:uid="{468CED0B-F238-4636-B47D-060E2807D760}" name="Column558" dataDxfId="32529"/>
    <tableColumn id="563" xr3:uid="{1931D5DA-37F4-48A6-8E2C-D25AC2413ED0}" name="Column559" dataDxfId="32528"/>
    <tableColumn id="564" xr3:uid="{F36CD7D9-1C20-42D7-8F26-D7FBF1D683D8}" name="Column560" dataDxfId="32527"/>
    <tableColumn id="565" xr3:uid="{540F48D3-8762-4BDB-857B-9222E6A3D5DD}" name="Column561" dataDxfId="32526"/>
    <tableColumn id="566" xr3:uid="{0A74508F-B5DA-4E10-A55D-8AD98649E644}" name="Column562" dataDxfId="32525"/>
    <tableColumn id="567" xr3:uid="{BE639D5E-9D3A-4506-84EC-D08CF71C3CB5}" name="Column563" dataDxfId="32524"/>
    <tableColumn id="568" xr3:uid="{EF19432E-1195-4B94-8935-13CD9D952C2D}" name="Column564" dataDxfId="32523"/>
    <tableColumn id="569" xr3:uid="{2D067B29-5883-4A44-B183-BE6F6F80738A}" name="Column565" dataDxfId="32522"/>
    <tableColumn id="570" xr3:uid="{510FFD18-289A-47F1-B71C-6AA820795605}" name="Column566" dataDxfId="32521"/>
    <tableColumn id="571" xr3:uid="{EBDF9E41-0EE7-4ED1-9C8E-6497340C145A}" name="Column567" dataDxfId="32520"/>
    <tableColumn id="572" xr3:uid="{5B5D346B-2649-4AD8-8EBD-ABBD86362353}" name="Column568" dataDxfId="32519"/>
    <tableColumn id="573" xr3:uid="{FA476E86-3654-4A1C-8A76-51259FBA90C2}" name="Column569" dataDxfId="32518"/>
    <tableColumn id="574" xr3:uid="{A1E57A5E-DDCE-4E88-9C69-0D2B7CE7A98C}" name="Column570" dataDxfId="32517"/>
    <tableColumn id="575" xr3:uid="{68023DC7-3F2E-40F2-87B3-EC16FF118CEF}" name="Column571" dataDxfId="32516"/>
    <tableColumn id="576" xr3:uid="{05A3C7BC-0F0E-4CA3-A0E9-2674A77FF0E5}" name="Column572" dataDxfId="32515"/>
    <tableColumn id="577" xr3:uid="{C3248703-4821-4B79-96AB-ACAF47C861C9}" name="Column573" dataDxfId="32514"/>
    <tableColumn id="578" xr3:uid="{33429794-3CED-4BDF-B135-A4BE513D110B}" name="Column574" dataDxfId="32513"/>
    <tableColumn id="579" xr3:uid="{85599EA9-28AD-4F2B-ACA0-B4C45D65D1F3}" name="Column575" dataDxfId="32512"/>
    <tableColumn id="580" xr3:uid="{F9156FBD-9833-4E5F-8430-3392CA585496}" name="Column576" dataDxfId="32511"/>
    <tableColumn id="581" xr3:uid="{344CA240-CC1E-473D-B162-92F296B206FD}" name="Column577" dataDxfId="32510"/>
    <tableColumn id="582" xr3:uid="{100A778A-5DF0-4FF4-B57E-0B416903EB2F}" name="Column578" dataDxfId="32509"/>
    <tableColumn id="583" xr3:uid="{2EB7AB79-95AC-45C9-A770-C3038604A42D}" name="Column579" dataDxfId="32508"/>
    <tableColumn id="584" xr3:uid="{F0CA0746-34A4-4B26-BF34-E37701A25838}" name="Column580" dataDxfId="32507"/>
    <tableColumn id="585" xr3:uid="{E19D2EC3-C9EC-4D40-B1F1-1FDD5E0EBBFE}" name="Column581" dataDxfId="32506"/>
    <tableColumn id="586" xr3:uid="{34D39033-9660-41AA-B079-595C1D5869DE}" name="Column582" dataDxfId="32505"/>
    <tableColumn id="587" xr3:uid="{C938141F-83A2-42DA-8DE5-487483675278}" name="Column583" dataDxfId="32504"/>
    <tableColumn id="588" xr3:uid="{0638F2F4-F55E-4812-ABA2-F875E1D6F62B}" name="Column584" dataDxfId="32503"/>
    <tableColumn id="589" xr3:uid="{F3304BF0-BE4E-4C36-8210-C6249500F227}" name="Column585" dataDxfId="32502"/>
    <tableColumn id="590" xr3:uid="{B24CD546-AF94-4F23-B2D1-D5BF280E0B32}" name="Column586" dataDxfId="32501"/>
    <tableColumn id="591" xr3:uid="{E5A87601-B782-426C-AAB2-D9CE6BF06DA1}" name="Column587" dataDxfId="32500"/>
    <tableColumn id="592" xr3:uid="{6461D61D-6686-443C-93A7-10BB9C77EF5A}" name="Column588" dataDxfId="32499"/>
    <tableColumn id="593" xr3:uid="{0B34FF09-EEA1-4675-9EAF-5FBA04963C66}" name="Column589" dataDxfId="32498"/>
    <tableColumn id="594" xr3:uid="{97B975C5-95CB-42E0-AF61-7A393236FA66}" name="Column590" dataDxfId="32497"/>
    <tableColumn id="595" xr3:uid="{B00C10D3-C3C3-4963-8EC7-971988264F8B}" name="Column591" dataDxfId="32496"/>
    <tableColumn id="596" xr3:uid="{6E97CBB7-B954-4BAC-B880-48E4391E98F3}" name="Column592" dataDxfId="32495"/>
    <tableColumn id="597" xr3:uid="{DC5C9CB7-B7BD-4552-89DD-E47B8A9A3748}" name="Column593" dataDxfId="32494"/>
    <tableColumn id="598" xr3:uid="{EFE3D472-6D48-4C8B-A54D-B6DC077D4A58}" name="Column594" dataDxfId="32493"/>
    <tableColumn id="599" xr3:uid="{D4D83451-C2AD-48AE-BCC9-81E5A799A3EF}" name="Column595" dataDxfId="32492"/>
    <tableColumn id="600" xr3:uid="{4C0A1785-D732-4702-B18E-B9AA0FDE2C4C}" name="Column596" dataDxfId="32491"/>
    <tableColumn id="601" xr3:uid="{AF08D111-0B38-44AD-B7E3-ED085B9A0A1C}" name="Column597" dataDxfId="32490"/>
    <tableColumn id="602" xr3:uid="{8DB261AA-5DA3-4E72-875F-731DAEB68034}" name="Column598" dataDxfId="32489"/>
    <tableColumn id="603" xr3:uid="{0AD924FA-6DC5-4FEC-8A72-2FF50B3DAC9F}" name="Column599" dataDxfId="32488"/>
    <tableColumn id="604" xr3:uid="{EAC8D2FF-D9FC-40DD-867D-C7EC8C0F86BB}" name="Column600" dataDxfId="32487"/>
    <tableColumn id="605" xr3:uid="{26DF158B-C0D6-465A-9BA3-19DF8EF56B48}" name="Column601" dataDxfId="32486"/>
    <tableColumn id="606" xr3:uid="{2A08B646-ADA8-44A8-A5E7-F125A681F87B}" name="Column602" dataDxfId="32485"/>
    <tableColumn id="607" xr3:uid="{3E23DE4F-3B14-4F86-8255-AF4ADA37CE88}" name="Column603" dataDxfId="32484"/>
    <tableColumn id="608" xr3:uid="{9D710983-01CF-4E9E-9F7F-D38919C4CDCC}" name="Column604" dataDxfId="32483"/>
    <tableColumn id="609" xr3:uid="{0B7D3437-7205-4B36-9D41-CDA134864259}" name="Column605" dataDxfId="32482"/>
    <tableColumn id="610" xr3:uid="{93A635CF-55F5-46F3-B2BF-82F41393A7F8}" name="Column606" dataDxfId="32481"/>
    <tableColumn id="611" xr3:uid="{69DAD268-2C09-4AB5-9698-71E8D9D9BBBF}" name="Column607" dataDxfId="32480"/>
    <tableColumn id="612" xr3:uid="{2CA0E96A-4C45-4A63-9EE0-D5AA64A11009}" name="Column608" dataDxfId="32479"/>
    <tableColumn id="613" xr3:uid="{B7CE3D8C-65DA-459C-B459-DB3E29571C0F}" name="Column609" dataDxfId="32478"/>
    <tableColumn id="614" xr3:uid="{EE2FDA88-B304-4340-B60B-0510943FF6E8}" name="Column610" dataDxfId="32477"/>
    <tableColumn id="615" xr3:uid="{D927340B-2335-4FE2-AC29-E9D553D73800}" name="Column611" dataDxfId="32476"/>
    <tableColumn id="616" xr3:uid="{C3794295-1D9A-465F-BCE4-99C6DB16C417}" name="Column612" dataDxfId="32475"/>
    <tableColumn id="617" xr3:uid="{58493312-F22C-43CE-A131-2BB3A8C7CF98}" name="Column613" dataDxfId="32474"/>
    <tableColumn id="618" xr3:uid="{D024E54D-8BB3-4CC4-8B58-4A34CCA41A42}" name="Column614" dataDxfId="32473"/>
    <tableColumn id="619" xr3:uid="{0A48B91C-1D3A-46C5-96F6-F0CD15B8E3F8}" name="Column615" dataDxfId="32472"/>
    <tableColumn id="620" xr3:uid="{64CD83A2-2362-40E5-BD3B-32BAF6BCA476}" name="Column616" dataDxfId="32471"/>
    <tableColumn id="621" xr3:uid="{94FECF7F-4F31-448C-A157-9C380B01F51A}" name="Column617" dataDxfId="32470"/>
    <tableColumn id="622" xr3:uid="{17A40611-7ECD-40CB-9E13-E3BFC0ABA757}" name="Column618" dataDxfId="32469"/>
    <tableColumn id="623" xr3:uid="{3F87DBF7-97EC-43D4-9803-B3B678C4E172}" name="Column619" dataDxfId="32468"/>
    <tableColumn id="624" xr3:uid="{ABA17562-182F-463F-8359-83D4379E4DE1}" name="Column620" dataDxfId="32467"/>
    <tableColumn id="625" xr3:uid="{98402E6C-4F80-47D5-82FB-8468405ABBB4}" name="Column621" dataDxfId="32466"/>
    <tableColumn id="626" xr3:uid="{D208F453-0729-4E9F-B614-C1B6BCB8EC45}" name="Column622" dataDxfId="32465"/>
    <tableColumn id="627" xr3:uid="{BEAE14B3-19AD-4D4B-8823-68C71C02C33B}" name="Column623" dataDxfId="32464"/>
    <tableColumn id="628" xr3:uid="{8F157F71-4990-4E2A-B0E1-D3661A20185F}" name="Column624" dataDxfId="32463"/>
    <tableColumn id="629" xr3:uid="{6698F300-A7F1-4C88-94CC-36743DA9E44A}" name="Column625" dataDxfId="32462"/>
    <tableColumn id="630" xr3:uid="{74B4E129-14A4-4D46-82DE-E6A8679CAD6C}" name="Column626" dataDxfId="32461"/>
    <tableColumn id="631" xr3:uid="{8866D475-7AF7-4DB6-B573-1C23D25C4DAE}" name="Column627" dataDxfId="32460"/>
    <tableColumn id="632" xr3:uid="{DEC56517-F041-48F9-8816-45CF66C801FD}" name="Column628" dataDxfId="32459"/>
    <tableColumn id="633" xr3:uid="{F2942FEB-FC74-4D16-815B-F39BB0CD393B}" name="Column629" dataDxfId="32458"/>
    <tableColumn id="634" xr3:uid="{32DA6ED1-CAEC-4D97-8A68-BA20CDCE676B}" name="Column630" dataDxfId="32457"/>
    <tableColumn id="635" xr3:uid="{0088B420-E031-463D-B8B2-AF7B80697A6B}" name="Column631" dataDxfId="32456"/>
    <tableColumn id="636" xr3:uid="{390770B8-35F6-418A-BE15-49E024FA9D85}" name="Column632" dataDxfId="32455"/>
    <tableColumn id="637" xr3:uid="{507366E5-4D9E-488E-A6E8-9985BB6FEC01}" name="Column633" dataDxfId="32454"/>
    <tableColumn id="638" xr3:uid="{0F407F83-FB96-4AAE-95CF-B63B9C92B97E}" name="Column634" dataDxfId="32453"/>
    <tableColumn id="639" xr3:uid="{912F965E-E368-4A73-AE79-DD60EC382369}" name="Column635" dataDxfId="32452"/>
    <tableColumn id="640" xr3:uid="{AEBC4C09-17D6-4B56-A327-7EF77586673D}" name="Column636" dataDxfId="32451"/>
    <tableColumn id="641" xr3:uid="{EA579752-F8B5-4869-A75D-6116CB0AAA63}" name="Column637" dataDxfId="32450"/>
    <tableColumn id="642" xr3:uid="{ED21DC40-9727-480D-895A-E895BC93B2A9}" name="Column638" dataDxfId="32449"/>
    <tableColumn id="643" xr3:uid="{F81EAB32-1697-49D7-B65B-28DCEDBA324E}" name="Column639" dataDxfId="32448"/>
    <tableColumn id="644" xr3:uid="{9E19508E-7954-4115-AE32-360C05D55E25}" name="Column640" dataDxfId="32447"/>
    <tableColumn id="645" xr3:uid="{10204B1F-4741-40BA-9782-73742F28BDC5}" name="Column641" dataDxfId="32446"/>
    <tableColumn id="646" xr3:uid="{A3DC7FB6-C076-46C6-8418-0CC09922113F}" name="Column642" dataDxfId="32445"/>
    <tableColumn id="647" xr3:uid="{5DB1117C-3F61-4333-BDBD-0CAA2B50BB16}" name="Column643" dataDxfId="32444"/>
    <tableColumn id="648" xr3:uid="{7263DD7E-0913-450C-97C3-EEB01AC55341}" name="Column644" dataDxfId="32443"/>
    <tableColumn id="649" xr3:uid="{65E03E14-F09A-4AA6-88E2-765E24A2A6FE}" name="Column645" dataDxfId="32442"/>
    <tableColumn id="650" xr3:uid="{539D300B-5328-46EC-ABD9-FBA7EEE8398C}" name="Column646" dataDxfId="32441"/>
    <tableColumn id="651" xr3:uid="{1232CE49-A525-459E-B2E2-079BC1377DD9}" name="Column647" dataDxfId="32440"/>
    <tableColumn id="652" xr3:uid="{6385E144-B582-4871-B3C2-80A061BF1CD2}" name="Column648" dataDxfId="32439"/>
    <tableColumn id="653" xr3:uid="{0C14F41F-624E-4F6B-BF55-F35D9B53779A}" name="Column649" dataDxfId="32438"/>
    <tableColumn id="654" xr3:uid="{5D3FBA92-FF7F-4563-92C9-8074E8661ED5}" name="Column650" dataDxfId="32437"/>
    <tableColumn id="655" xr3:uid="{AFAE55BA-C9B1-43AA-881C-688D47B8CA52}" name="Column651" dataDxfId="32436"/>
    <tableColumn id="656" xr3:uid="{50298412-BF1D-4DF4-99E0-75959F9FE1DA}" name="Column652" dataDxfId="32435"/>
    <tableColumn id="657" xr3:uid="{3508AB91-E1E0-4E9F-AD5B-F8D9BEDDF27A}" name="Column653" dataDxfId="32434"/>
    <tableColumn id="658" xr3:uid="{81FC4458-973E-4638-80B0-AD090DFA0121}" name="Column654" dataDxfId="32433"/>
    <tableColumn id="659" xr3:uid="{FD94FD70-6E19-4FF2-9CF2-D10BD6807CB8}" name="Column655" dataDxfId="32432"/>
    <tableColumn id="660" xr3:uid="{BE5FEF82-4E5C-4A23-A881-8A0F82E1261B}" name="Column656" dataDxfId="32431"/>
    <tableColumn id="661" xr3:uid="{5BCFA8E9-E991-4267-B419-54F4F6678F02}" name="Column657" dataDxfId="32430"/>
    <tableColumn id="662" xr3:uid="{1FDE37E5-99F2-401E-925A-A1B8150EB490}" name="Column658" dataDxfId="32429"/>
    <tableColumn id="663" xr3:uid="{5F047D7F-2644-45A8-A6B0-2AE1D75F2CEC}" name="Column659" dataDxfId="32428"/>
    <tableColumn id="664" xr3:uid="{E24C2AE2-23CF-4DA8-88E6-3845A73E9069}" name="Column660" dataDxfId="32427"/>
    <tableColumn id="665" xr3:uid="{1759B3BE-4C73-4EEB-B4E7-587BA29C383F}" name="Column661" dataDxfId="32426"/>
    <tableColumn id="666" xr3:uid="{9694E4F4-8FDA-42D5-BF06-B9A9C8987A87}" name="Column662" dataDxfId="32425"/>
    <tableColumn id="667" xr3:uid="{CC6E664A-335B-44AA-95D1-12953322F67B}" name="Column663" dataDxfId="32424"/>
    <tableColumn id="668" xr3:uid="{7583FE55-8A39-46DA-B96C-8EF602159EC9}" name="Column664" dataDxfId="32423"/>
    <tableColumn id="669" xr3:uid="{42ED8BAB-3136-404A-A56C-A5F1CBA33C5E}" name="Column665" dataDxfId="32422"/>
    <tableColumn id="670" xr3:uid="{A1723204-7F34-4678-BEB3-E1E5C83049EA}" name="Column666" dataDxfId="32421"/>
    <tableColumn id="671" xr3:uid="{C0F6F9A0-6594-42EE-B2F3-5ED0FE8AA62A}" name="Column667" dataDxfId="32420"/>
    <tableColumn id="672" xr3:uid="{AC91C8A1-6A78-431B-9726-01F650BE28CD}" name="Column668" dataDxfId="32419"/>
    <tableColumn id="673" xr3:uid="{E40C3BB0-905F-40E4-BA1E-BD09106F9A66}" name="Column669" dataDxfId="32418"/>
    <tableColumn id="674" xr3:uid="{BCB56BB2-CD79-48DE-ABC7-E9B293275BD8}" name="Column670" dataDxfId="32417"/>
    <tableColumn id="675" xr3:uid="{00946E37-2334-48DF-9E95-59F20D20977F}" name="Column671" dataDxfId="32416"/>
    <tableColumn id="676" xr3:uid="{6D1E1806-056A-42DB-A43C-60C66EF99D7B}" name="Column672" dataDxfId="32415"/>
    <tableColumn id="677" xr3:uid="{CB01F388-4495-493C-B634-F0F55B1CCFD7}" name="Column673" dataDxfId="32414"/>
    <tableColumn id="678" xr3:uid="{B91B2F49-80AF-46FE-B567-78C5F2058163}" name="Column674" dataDxfId="32413"/>
    <tableColumn id="679" xr3:uid="{61BF7148-390D-42CB-91F0-69B645C45710}" name="Column675" dataDxfId="32412"/>
    <tableColumn id="680" xr3:uid="{6C525BB4-BE53-401E-B67B-44D29FF7AA3D}" name="Column676" dataDxfId="32411"/>
    <tableColumn id="681" xr3:uid="{15F10EC1-9D8C-45D5-9400-31F4966C0714}" name="Column677" dataDxfId="32410"/>
    <tableColumn id="682" xr3:uid="{E62C46B9-07D5-4E5F-A840-2952FE1C2FBB}" name="Column678" dataDxfId="32409"/>
    <tableColumn id="683" xr3:uid="{C9B2270A-BB5D-494B-AB26-352307345917}" name="Column679" dataDxfId="32408"/>
    <tableColumn id="684" xr3:uid="{B2EFBBA6-8B94-468A-A88C-C4FD91E67A2D}" name="Column680" dataDxfId="32407"/>
    <tableColumn id="685" xr3:uid="{007C9EB9-4443-420B-8A05-EE19557DAF81}" name="Column681" dataDxfId="32406"/>
    <tableColumn id="686" xr3:uid="{9E5EBE86-D58F-4E60-9B6D-C985DC21D11C}" name="Column682" dataDxfId="32405"/>
    <tableColumn id="687" xr3:uid="{8ED3D0BD-3C33-4A69-83DF-291E32EB936A}" name="Column683" dataDxfId="32404"/>
    <tableColumn id="688" xr3:uid="{83EA8EA1-3971-4EAE-97CF-0DDD7DA6154D}" name="Column684" dataDxfId="32403"/>
    <tableColumn id="689" xr3:uid="{65DF8AC8-25D4-4D36-B001-EA97AEF01D86}" name="Column685" dataDxfId="32402"/>
    <tableColumn id="690" xr3:uid="{4C3B9A4A-5673-4BA3-B181-2D9B0CE9D650}" name="Column686" dataDxfId="32401"/>
    <tableColumn id="691" xr3:uid="{03D020D3-2454-462F-AD2F-D76512D67230}" name="Column687" dataDxfId="32400"/>
    <tableColumn id="692" xr3:uid="{D9E1D43E-0917-484C-8CBE-5E26313DBA9E}" name="Column688" dataDxfId="32399"/>
    <tableColumn id="693" xr3:uid="{797B5EFC-43C9-422F-AB9B-26C7E8C3B83D}" name="Column689" dataDxfId="32398"/>
    <tableColumn id="694" xr3:uid="{D6E7F7C8-F86C-4F38-9039-D84F99A38385}" name="Column690" dataDxfId="32397"/>
    <tableColumn id="695" xr3:uid="{2981BD59-8EBF-4307-8B39-024AC97C078D}" name="Column691" dataDxfId="32396"/>
    <tableColumn id="696" xr3:uid="{4AB73620-29C0-429B-8F49-D091DE632AE4}" name="Column692" dataDxfId="32395"/>
    <tableColumn id="697" xr3:uid="{B6B1BC58-F397-4A67-B6B7-45CD34383CAF}" name="Column693" dataDxfId="32394"/>
    <tableColumn id="698" xr3:uid="{D92806F3-9B78-458C-963B-4CE075EABF87}" name="Column694" dataDxfId="32393"/>
    <tableColumn id="699" xr3:uid="{8602CBEB-FCF4-43F7-A2B9-38896B903574}" name="Column695" dataDxfId="32392"/>
    <tableColumn id="700" xr3:uid="{68CA2BB1-ADB0-41A1-BC19-F2BE8410DF35}" name="Column696" dataDxfId="32391"/>
    <tableColumn id="701" xr3:uid="{79689E6F-0AD7-4368-B532-FD8EDDF4CF1F}" name="Column697" dataDxfId="32390"/>
    <tableColumn id="702" xr3:uid="{F5D86172-64AD-4C2B-B5A7-375D1B2A9443}" name="Column698" dataDxfId="32389"/>
    <tableColumn id="703" xr3:uid="{540BBB5C-00F1-4DB5-AE19-D0687B27D6AB}" name="Column699" dataDxfId="32388"/>
    <tableColumn id="704" xr3:uid="{BDAED49A-10D5-4149-A021-53926F6FD85F}" name="Column700" dataDxfId="32387"/>
    <tableColumn id="705" xr3:uid="{49BF6A74-6FA2-48C2-9D58-222CEBFF6E95}" name="Column701" dataDxfId="32386"/>
    <tableColumn id="706" xr3:uid="{0FA3A3E8-5695-4134-A604-477418928469}" name="Column702" dataDxfId="32385"/>
    <tableColumn id="707" xr3:uid="{9884D492-B9AB-468C-BE37-07D31843E50E}" name="Column703" dataDxfId="32384"/>
    <tableColumn id="708" xr3:uid="{C193F462-B706-4896-940E-9413CC8D1A01}" name="Column704" dataDxfId="32383"/>
    <tableColumn id="709" xr3:uid="{B19835ED-CCE7-4B62-9381-B6D9F7E6E07B}" name="Column705" dataDxfId="32382"/>
    <tableColumn id="710" xr3:uid="{59F39214-4292-42A5-840D-45C570EEADDD}" name="Column706" dataDxfId="32381"/>
    <tableColumn id="711" xr3:uid="{322EDEC6-ECC6-447E-89E7-5F32173FD0E1}" name="Column707" dataDxfId="32380"/>
    <tableColumn id="712" xr3:uid="{0C042A47-4377-4F6B-A259-95E98CD32968}" name="Column708" dataDxfId="32379"/>
    <tableColumn id="713" xr3:uid="{B8DC4580-28E8-4B39-A0F7-B99E07D5164B}" name="Column709" dataDxfId="32378"/>
    <tableColumn id="714" xr3:uid="{0C34D5FD-2F57-47EC-ADE5-198B6FB9E932}" name="Column710" dataDxfId="32377"/>
    <tableColumn id="715" xr3:uid="{2B2AC337-B9E2-4872-B4F7-493241B4551F}" name="Column711" dataDxfId="32376"/>
    <tableColumn id="716" xr3:uid="{4571C7B8-728A-453D-A858-0B1D0F54B673}" name="Column712" dataDxfId="32375"/>
    <tableColumn id="717" xr3:uid="{F362A306-598E-43F3-8EB3-49F1EBE1C4B9}" name="Column713" dataDxfId="32374"/>
    <tableColumn id="718" xr3:uid="{37ED5238-9437-48D6-92F8-A4CFA815B004}" name="Column714" dataDxfId="32373"/>
    <tableColumn id="719" xr3:uid="{8A1126EB-0CB1-4579-92B5-8DDA61EB21DB}" name="Column715" dataDxfId="32372"/>
    <tableColumn id="720" xr3:uid="{2569F776-9624-471E-A504-9CCDE179D917}" name="Column716" dataDxfId="32371"/>
    <tableColumn id="721" xr3:uid="{4BFB9B70-ABF4-4670-8CA6-2180C7386A48}" name="Column717" dataDxfId="32370"/>
    <tableColumn id="722" xr3:uid="{BCCDF3B8-6D7E-4EC1-8959-BB150690C14B}" name="Column718" dataDxfId="32369"/>
    <tableColumn id="723" xr3:uid="{36ABEE57-BEA8-448F-A1AE-AA403B9F327C}" name="Column719" dataDxfId="32368"/>
    <tableColumn id="724" xr3:uid="{8C62370A-0BBF-4EE0-BD43-988B8CFA1237}" name="Column720" dataDxfId="32367"/>
    <tableColumn id="725" xr3:uid="{4C0D5C83-FFA6-4859-B4B1-BB49B0D5DDB5}" name="Column721" dataDxfId="32366"/>
    <tableColumn id="726" xr3:uid="{7CB8870A-9D4F-4573-BEDD-D391B7A9D856}" name="Column722" dataDxfId="32365"/>
    <tableColumn id="727" xr3:uid="{CA8B3B27-09FB-4C57-B0BF-53178C6AAB75}" name="Column723" dataDxfId="32364"/>
    <tableColumn id="728" xr3:uid="{BCB942CB-653F-4926-9AF6-14E8CD969940}" name="Column724" dataDxfId="32363"/>
    <tableColumn id="729" xr3:uid="{FD9A61C7-9F94-47C4-A4BB-1818D244F81F}" name="Column725" dataDxfId="32362"/>
    <tableColumn id="730" xr3:uid="{4F98AA8C-9B2C-49DC-8DD0-8AFED8304601}" name="Column726" dataDxfId="32361"/>
    <tableColumn id="731" xr3:uid="{F5C2A95F-1A3D-43D9-86A9-44DF0739E635}" name="Column727" dataDxfId="32360"/>
    <tableColumn id="732" xr3:uid="{DB19F319-B2E6-4A60-AC27-C612CB3BBEBC}" name="Column728" dataDxfId="32359"/>
    <tableColumn id="733" xr3:uid="{5DA3B776-4F4D-4525-8846-902C3D1C9F17}" name="Column729" dataDxfId="32358"/>
    <tableColumn id="734" xr3:uid="{F13AE18B-2B4E-45F0-929C-C7596484D38F}" name="Column730" dataDxfId="32357"/>
    <tableColumn id="735" xr3:uid="{9A4AB11F-12A2-4242-AE73-FE684484D7CD}" name="Column731" dataDxfId="32356"/>
    <tableColumn id="736" xr3:uid="{AFF34D4B-FFE1-47D5-8FE6-33CEE735A8C1}" name="Column732" dataDxfId="32355"/>
    <tableColumn id="737" xr3:uid="{47837F7F-A370-486F-B2D9-EBDAB50376C5}" name="Column733" dataDxfId="32354"/>
    <tableColumn id="738" xr3:uid="{CE8594FC-52A8-4FE2-A39F-5AACD0F66743}" name="Column734" dataDxfId="32353"/>
    <tableColumn id="739" xr3:uid="{2E3F7812-7EC9-4EB9-A2D8-93186E854609}" name="Column735" dataDxfId="32352"/>
    <tableColumn id="740" xr3:uid="{37B7E07C-38DE-45A0-8953-1592BB0401CA}" name="Column736" dataDxfId="32351"/>
    <tableColumn id="741" xr3:uid="{2B2D66D4-51DA-49B2-BC9F-F222EA26A089}" name="Column737" dataDxfId="32350"/>
    <tableColumn id="742" xr3:uid="{628039DF-9A87-462D-B167-FB4F93371A6E}" name="Column738" dataDxfId="32349"/>
    <tableColumn id="743" xr3:uid="{7DF92F12-43E9-4422-9F2F-CCBC1FA51003}" name="Column739" dataDxfId="32348"/>
    <tableColumn id="744" xr3:uid="{AEC9E40B-F0B4-48A5-B4E3-FF4EB27D402F}" name="Column740" dataDxfId="32347"/>
    <tableColumn id="745" xr3:uid="{D1218E4E-8AF2-418D-A192-47140FE40FF1}" name="Column741" dataDxfId="32346"/>
    <tableColumn id="746" xr3:uid="{906DCDFC-F483-41CB-9728-7488A2E0FFF3}" name="Column742" dataDxfId="32345"/>
    <tableColumn id="747" xr3:uid="{6DAE097B-737B-4890-8FED-96B1BF205FA4}" name="Column743" dataDxfId="32344"/>
    <tableColumn id="748" xr3:uid="{51A2A251-DCCB-40AF-9ACE-D8913F6C437C}" name="Column744" dataDxfId="32343"/>
    <tableColumn id="749" xr3:uid="{8B11A04A-9B38-4FAF-BEDC-20BBD9F7EA88}" name="Column745" dataDxfId="32342"/>
    <tableColumn id="750" xr3:uid="{B26B2C0E-D2DB-480F-8D86-3FDEC4B72115}" name="Column746" dataDxfId="32341"/>
    <tableColumn id="751" xr3:uid="{7077A1B0-6603-4043-851F-AE69A266F142}" name="Column747" dataDxfId="32340"/>
    <tableColumn id="752" xr3:uid="{68303B07-BEA4-4A8E-AE15-D983EA78F8CA}" name="Column748" dataDxfId="32339"/>
    <tableColumn id="753" xr3:uid="{1AAE6137-9D1B-4F63-B006-5C8F7AD6A6C2}" name="Column749" dataDxfId="32338"/>
    <tableColumn id="754" xr3:uid="{D20BD9D1-1E91-41D5-88E4-4790F99F646A}" name="Column750" dataDxfId="32337"/>
    <tableColumn id="755" xr3:uid="{F8B0956D-3986-4D9A-90EC-900503F74E08}" name="Column751" dataDxfId="32336"/>
    <tableColumn id="756" xr3:uid="{43D78DA6-9E0C-4467-8B51-B71E4533F2E8}" name="Column752" dataDxfId="32335"/>
    <tableColumn id="757" xr3:uid="{5944D04D-FFD9-4914-A5B9-720FDB2FAC3B}" name="Column753" dataDxfId="32334"/>
    <tableColumn id="758" xr3:uid="{04EEA63A-17B6-4B6D-88C6-30DFED9C51C2}" name="Column754" dataDxfId="32333"/>
    <tableColumn id="759" xr3:uid="{2EABCB0E-5124-4DE8-A338-D89219753308}" name="Column755" dataDxfId="32332"/>
    <tableColumn id="760" xr3:uid="{DF929653-9787-4A42-9E85-E12D98EB77D1}" name="Column756" dataDxfId="32331"/>
    <tableColumn id="761" xr3:uid="{C1B48986-B549-4B59-8E37-965CFD1D061A}" name="Column757" dataDxfId="32330"/>
    <tableColumn id="762" xr3:uid="{482B0304-9C0D-41BE-9E1E-8D5188CD87E2}" name="Column758" dataDxfId="32329"/>
    <tableColumn id="763" xr3:uid="{48DFC682-BA53-400F-A31C-370B83556D6A}" name="Column759" dataDxfId="32328"/>
    <tableColumn id="764" xr3:uid="{40BEF203-16EB-4561-8ACC-9828410EC4D6}" name="Column760" dataDxfId="32327"/>
    <tableColumn id="765" xr3:uid="{61F26A70-F6CA-470E-80DA-CDC134F97C1D}" name="Column761" dataDxfId="32326"/>
    <tableColumn id="766" xr3:uid="{6CE3966B-02A2-48D0-BB51-476BE6F5767E}" name="Column762" dataDxfId="32325"/>
    <tableColumn id="767" xr3:uid="{7C77E619-194E-468A-8A23-E7F73BF33F87}" name="Column763" dataDxfId="32324"/>
    <tableColumn id="768" xr3:uid="{864D5A22-E80B-4537-824D-E6CE2996EE4B}" name="Column764" dataDxfId="32323"/>
    <tableColumn id="769" xr3:uid="{90BB6DD9-7D77-4C95-A523-5004CB939DDD}" name="Column765" dataDxfId="32322"/>
    <tableColumn id="770" xr3:uid="{FEBE4872-4C49-45A5-B3D0-BD69BB8956B7}" name="Column766" dataDxfId="32321"/>
    <tableColumn id="771" xr3:uid="{5AAC5803-921A-47E8-981F-6BE88162156B}" name="Column767" dataDxfId="32320"/>
    <tableColumn id="772" xr3:uid="{50DB48C3-F5D0-40F6-B3A2-DA62951B02A9}" name="Column768" dataDxfId="32319"/>
    <tableColumn id="773" xr3:uid="{A2D87F23-2563-4960-BCE7-72A49A0585AF}" name="Column769" dataDxfId="32318"/>
    <tableColumn id="774" xr3:uid="{2F4D27E4-CBD2-4EFF-8451-1D4D0458CBE5}" name="Column770" dataDxfId="32317"/>
    <tableColumn id="775" xr3:uid="{FBF473D3-B4F4-482C-A6F8-06373518770F}" name="Column771" dataDxfId="32316"/>
    <tableColumn id="776" xr3:uid="{D019F28E-9063-4997-A299-A59DED03E4D4}" name="Column772" dataDxfId="32315"/>
    <tableColumn id="777" xr3:uid="{44968715-1BE8-40CC-B575-42983BE30A8C}" name="Column773" dataDxfId="32314"/>
    <tableColumn id="778" xr3:uid="{6FD31D14-C1B2-4FDF-A08B-3A180F2FE097}" name="Column774" dataDxfId="32313"/>
    <tableColumn id="779" xr3:uid="{DFC4A76F-77A9-4024-9181-10DC1959B4FF}" name="Column775" dataDxfId="32312"/>
    <tableColumn id="780" xr3:uid="{1ABB4BA2-3B56-457E-9E32-81366153443C}" name="Column776" dataDxfId="32311"/>
    <tableColumn id="781" xr3:uid="{3B202A0E-C68E-4C4E-B8B2-46D0CF6E673E}" name="Column777" dataDxfId="32310"/>
    <tableColumn id="782" xr3:uid="{50211210-D0A8-49DD-BC98-205A77CEDFE5}" name="Column778" dataDxfId="32309"/>
    <tableColumn id="783" xr3:uid="{6D4659B2-D40D-45BC-816B-7B9EEF3C0BAF}" name="Column779" dataDxfId="32308"/>
    <tableColumn id="784" xr3:uid="{0BEE8531-57AA-4681-8AB9-94A1D92919F3}" name="Column780" dataDxfId="32307"/>
    <tableColumn id="785" xr3:uid="{351CA4BB-D724-468B-8CCE-5AEF60F1372B}" name="Column781" dataDxfId="32306"/>
    <tableColumn id="786" xr3:uid="{BA15CE21-0C9C-4CD6-AFB6-9044D7FDB50C}" name="Column782" dataDxfId="32305"/>
    <tableColumn id="787" xr3:uid="{4413C5CE-F516-4140-B9FE-0228C0BD54AA}" name="Column783" dataDxfId="32304"/>
    <tableColumn id="788" xr3:uid="{B3E7244F-CE2C-49B7-9277-7935325CF977}" name="Column784" dataDxfId="32303"/>
    <tableColumn id="789" xr3:uid="{ABB4CEE1-F13D-493A-9FE7-E2880D850FF9}" name="Column785" dataDxfId="32302"/>
    <tableColumn id="790" xr3:uid="{E236E0BC-E0D3-46B3-A9C3-2A5537E9F77F}" name="Column786" dataDxfId="32301"/>
    <tableColumn id="791" xr3:uid="{CCE3F7E6-CC07-4D10-85C7-54C474F847DD}" name="Column787" dataDxfId="32300"/>
    <tableColumn id="792" xr3:uid="{286DD11A-DCF1-49AD-9E61-CCC4C3DE1815}" name="Column788" dataDxfId="32299"/>
    <tableColumn id="793" xr3:uid="{E010A519-2B04-4D95-980A-A4604E5A3CCF}" name="Column789" dataDxfId="32298"/>
    <tableColumn id="794" xr3:uid="{4E45F864-0436-4953-9334-6C55B73BF1CE}" name="Column790" dataDxfId="32297"/>
    <tableColumn id="795" xr3:uid="{4CE998FB-C9C2-4E88-A5D8-A4F83CE8E443}" name="Column791" dataDxfId="32296"/>
    <tableColumn id="796" xr3:uid="{D9588952-B65C-4A51-9A80-25C08C936763}" name="Column792" dataDxfId="32295"/>
    <tableColumn id="797" xr3:uid="{263B9E00-BBAD-4DEB-AF9E-6EF3C43BD56C}" name="Column793" dataDxfId="32294"/>
    <tableColumn id="798" xr3:uid="{D4BE0978-F7C0-4183-A690-82C75D9A86DA}" name="Column794" dataDxfId="32293"/>
    <tableColumn id="799" xr3:uid="{4150D493-8982-4905-B37D-AC11B6FD4AFA}" name="Column795" dataDxfId="32292"/>
    <tableColumn id="800" xr3:uid="{B65FF7ED-0D10-4B4B-85F0-459D552CEB36}" name="Column796" dataDxfId="32291"/>
    <tableColumn id="801" xr3:uid="{6214AA8E-35E8-43BE-820A-750605928838}" name="Column797" dataDxfId="32290"/>
    <tableColumn id="802" xr3:uid="{C7A31654-FDEB-4DEC-922A-9E21E80B7825}" name="Column798" dataDxfId="32289"/>
    <tableColumn id="803" xr3:uid="{97B171F2-8275-4EEF-9E25-D83B8455DDD3}" name="Column799" dataDxfId="32288"/>
    <tableColumn id="804" xr3:uid="{20DE9D81-A2A3-4037-BBF9-3BB2BB50DBEF}" name="Column800" dataDxfId="32287"/>
    <tableColumn id="805" xr3:uid="{F0918F7C-9B8F-4BE7-8232-C15D751E315A}" name="Column801" dataDxfId="32286"/>
    <tableColumn id="806" xr3:uid="{6E7E6BAD-B994-4A65-B7ED-7CC12D198B9F}" name="Column802" dataDxfId="32285"/>
    <tableColumn id="807" xr3:uid="{F1C5F7C8-C442-47D7-B17B-3821BC4933DA}" name="Column803" dataDxfId="32284"/>
    <tableColumn id="808" xr3:uid="{0A6F7A39-ACF4-4D30-B2B1-25EEFE2774A6}" name="Column804" dataDxfId="32283"/>
    <tableColumn id="809" xr3:uid="{CD358396-057F-40AB-9803-22C4935C927E}" name="Column805" dataDxfId="32282"/>
    <tableColumn id="810" xr3:uid="{0F4B8F30-15E8-478B-99C9-609E1A3FB6F2}" name="Column806" dataDxfId="32281"/>
    <tableColumn id="811" xr3:uid="{67ADE049-3A43-4F5B-A46E-90DD54C9B042}" name="Column807" dataDxfId="32280"/>
    <tableColumn id="812" xr3:uid="{B7DFF296-50DC-486B-AFDF-BD8BDF821387}" name="Column808" dataDxfId="32279"/>
    <tableColumn id="813" xr3:uid="{5070644F-147B-426F-B691-70F8D4C7C56C}" name="Column809" dataDxfId="32278"/>
    <tableColumn id="814" xr3:uid="{640382DC-B4FA-4353-8094-7A3EA9E97A32}" name="Column810" dataDxfId="32277"/>
    <tableColumn id="815" xr3:uid="{F0B60521-7EE6-40B9-BFE3-A827256F996B}" name="Column811" dataDxfId="32276"/>
    <tableColumn id="816" xr3:uid="{560689C3-FD95-4DA1-B4B0-07EA29764C0F}" name="Column812" dataDxfId="32275"/>
    <tableColumn id="817" xr3:uid="{7ABC75F6-F3C7-4AEB-9568-B3F78B621BC4}" name="Column813" dataDxfId="32274"/>
    <tableColumn id="818" xr3:uid="{1E256DC7-B1C1-4CBE-8971-70D33D79B227}" name="Column814" dataDxfId="32273"/>
    <tableColumn id="819" xr3:uid="{4C158D21-3BF5-4D2F-AEFE-93E50BE2BA85}" name="Column815" dataDxfId="32272"/>
    <tableColumn id="820" xr3:uid="{D0C0E715-FDB4-4A06-B360-2EFD25F5B860}" name="Column816" dataDxfId="32271"/>
    <tableColumn id="821" xr3:uid="{AB2D3697-26AE-42C1-800D-4F0E4698C2D2}" name="Column817" dataDxfId="32270"/>
    <tableColumn id="822" xr3:uid="{C6436977-E9B9-48A8-9ECE-EFE3C9174F35}" name="Column818" dataDxfId="32269"/>
    <tableColumn id="823" xr3:uid="{FDBAA76F-EB75-47EB-BEC4-A7DC676DC9BE}" name="Column819" dataDxfId="32268"/>
    <tableColumn id="824" xr3:uid="{5F2986D3-F03A-4DE5-9192-24307DCBC839}" name="Column820" dataDxfId="32267"/>
    <tableColumn id="825" xr3:uid="{CFF84C32-FA4D-4721-8D89-C95061C61A1B}" name="Column821" dataDxfId="32266"/>
    <tableColumn id="826" xr3:uid="{5306A715-38A8-48B7-BCA0-5C51CFCB64E5}" name="Column822" dataDxfId="32265"/>
    <tableColumn id="827" xr3:uid="{9A1F1437-B303-438C-9C32-C811C49174E2}" name="Column823" dataDxfId="32264"/>
    <tableColumn id="828" xr3:uid="{3FF12B3A-258B-45F8-9635-8A21740C1415}" name="Column824" dataDxfId="32263"/>
    <tableColumn id="829" xr3:uid="{A5534FC7-9CC4-4025-A000-71DEBD3E3CDD}" name="Column825" dataDxfId="32262"/>
    <tableColumn id="830" xr3:uid="{ABF8DFB7-D6CA-4438-981E-A7667E1805DB}" name="Column826" dataDxfId="32261"/>
    <tableColumn id="831" xr3:uid="{8F3B02E8-60E7-4519-9F10-9E87FD73E5A5}" name="Column827" dataDxfId="32260"/>
    <tableColumn id="832" xr3:uid="{2E4C96C4-D55B-42A3-9264-7C07BE357B08}" name="Column828" dataDxfId="32259"/>
    <tableColumn id="833" xr3:uid="{1C6AFFA6-C01A-4C73-A071-094BB415D990}" name="Column829" dataDxfId="32258"/>
    <tableColumn id="834" xr3:uid="{1273A863-93EC-4686-8EB4-7AA139355AED}" name="Column830" dataDxfId="32257"/>
    <tableColumn id="835" xr3:uid="{F07107A8-1CF8-4651-8682-8D25808C2DE8}" name="Column831" dataDxfId="32256"/>
    <tableColumn id="836" xr3:uid="{9846DBD7-29AF-4AAE-A2CA-22313D9FE6EB}" name="Column832" dataDxfId="32255"/>
    <tableColumn id="837" xr3:uid="{9A58FB79-F9D4-4E6C-B8EA-39AFEEB1DA3C}" name="Column833" dataDxfId="32254"/>
    <tableColumn id="838" xr3:uid="{C1D31C8C-A7EC-41EB-AB7C-7BF474371719}" name="Column834" dataDxfId="32253"/>
    <tableColumn id="839" xr3:uid="{5A19F0D6-7478-42ED-B80C-6EA6E61D1C5E}" name="Column835" dataDxfId="32252"/>
    <tableColumn id="840" xr3:uid="{87BD9B53-954A-4381-9332-7CA754F14CE8}" name="Column836" dataDxfId="32251"/>
    <tableColumn id="841" xr3:uid="{C05F01E4-E0BE-4A79-88C4-58BA1E77BAC4}" name="Column837" dataDxfId="32250"/>
    <tableColumn id="842" xr3:uid="{8DA04E0E-94A1-48B6-AFF4-CDAB633EB7BE}" name="Column838" dataDxfId="32249"/>
    <tableColumn id="843" xr3:uid="{3FADC510-6CFB-4AD6-8417-004CE7079BF6}" name="Column839" dataDxfId="32248"/>
    <tableColumn id="844" xr3:uid="{F164EA8E-D988-4F10-8F44-B591891002D3}" name="Column840" dataDxfId="32247"/>
    <tableColumn id="845" xr3:uid="{F7AC7927-2143-40B8-B06E-FC9795A85B67}" name="Column841" dataDxfId="32246"/>
    <tableColumn id="846" xr3:uid="{63CE4EC5-2F89-45FD-8C63-BBC69BF96BEC}" name="Column842" dataDxfId="32245"/>
    <tableColumn id="847" xr3:uid="{68304BF5-BFF4-4B5D-BE37-67E90B612674}" name="Column843" dataDxfId="32244"/>
    <tableColumn id="848" xr3:uid="{0FD039AA-F41E-4949-BB55-126DA176B555}" name="Column844" dataDxfId="32243"/>
    <tableColumn id="849" xr3:uid="{B0841850-D4CA-4631-8B6E-B5D311C07597}" name="Column845" dataDxfId="32242"/>
    <tableColumn id="850" xr3:uid="{CD503370-61D9-42B3-A2D2-F4FF4E31D07F}" name="Column846" dataDxfId="32241"/>
    <tableColumn id="851" xr3:uid="{F3DECD62-2CC0-4FEF-A7B0-FFC6E1DD775A}" name="Column847" dataDxfId="32240"/>
    <tableColumn id="852" xr3:uid="{10A47B9A-AF06-4D52-AB04-E479E6848770}" name="Column848" dataDxfId="32239"/>
    <tableColumn id="853" xr3:uid="{8F3BAF67-56AF-4A0D-9156-C948B98FAE5C}" name="Column849" dataDxfId="32238"/>
    <tableColumn id="854" xr3:uid="{A5E3CC75-A175-4EC6-B20C-E68667E8F94A}" name="Column850" dataDxfId="32237"/>
    <tableColumn id="855" xr3:uid="{F41DC02A-1235-4D88-BE08-06286FE422E6}" name="Column851" dataDxfId="32236"/>
    <tableColumn id="856" xr3:uid="{5A0B9ED0-687D-47AA-9700-4A4E6492C33C}" name="Column852" dataDxfId="32235"/>
    <tableColumn id="857" xr3:uid="{965571E4-F16E-4957-8DFD-2B30B4D612CB}" name="Column853" dataDxfId="32234"/>
    <tableColumn id="858" xr3:uid="{7E9C9D10-AB50-4A6F-BF9B-D46E112B1CB0}" name="Column854" dataDxfId="32233"/>
    <tableColumn id="859" xr3:uid="{0A5A4646-5A00-45AF-804F-99DCD16219C6}" name="Column855" dataDxfId="32232"/>
    <tableColumn id="860" xr3:uid="{CF9C3DA3-6B67-4949-805F-93F2C45C0178}" name="Column856" dataDxfId="32231"/>
    <tableColumn id="861" xr3:uid="{C34A797A-E7EC-47F6-94A9-D8E2535BB2BD}" name="Column857" dataDxfId="32230"/>
    <tableColumn id="862" xr3:uid="{9E3E80F5-52A5-464E-AE89-86DE970BD11B}" name="Column858" dataDxfId="32229"/>
    <tableColumn id="863" xr3:uid="{E418480A-9C38-44BD-855F-106DE0FDF4AA}" name="Column859" dataDxfId="32228"/>
    <tableColumn id="864" xr3:uid="{5C898A21-2B23-4571-A18D-B998ACC9D894}" name="Column860" dataDxfId="32227"/>
    <tableColumn id="865" xr3:uid="{A85BC201-B039-4037-8AA8-BC7360161088}" name="Column861" dataDxfId="32226"/>
    <tableColumn id="866" xr3:uid="{5C40BE1F-F52E-474B-A8DE-F837D0576F1D}" name="Column862" dataDxfId="32225"/>
    <tableColumn id="867" xr3:uid="{37A5B1B5-65C2-40DD-B064-7778A4955955}" name="Column863" dataDxfId="32224"/>
    <tableColumn id="868" xr3:uid="{A395A613-07B5-4448-9559-AA39AAFDB684}" name="Column864" dataDxfId="32223"/>
    <tableColumn id="869" xr3:uid="{7E139F4A-9921-4DCC-B9C6-B799D67E96A6}" name="Column865" dataDxfId="32222"/>
    <tableColumn id="870" xr3:uid="{EFA3ADF3-86DE-4FB5-A660-0D60162E2CDA}" name="Column866" dataDxfId="32221"/>
    <tableColumn id="871" xr3:uid="{B8FD0F0D-1AD1-4648-9C0B-442063B0D3EE}" name="Column867" dataDxfId="32220"/>
    <tableColumn id="872" xr3:uid="{9B28A57F-7311-4CB8-A49B-6939A3DD6258}" name="Column868" dataDxfId="32219"/>
    <tableColumn id="873" xr3:uid="{40C64258-2842-4E1E-81BE-7F98498CAA83}" name="Column869" dataDxfId="32218"/>
    <tableColumn id="874" xr3:uid="{0AE5299C-71D4-4367-AB64-8D9DF175ED22}" name="Column870" dataDxfId="32217"/>
    <tableColumn id="875" xr3:uid="{E26E6A61-5E21-4E28-9F36-25C04D778034}" name="Column871" dataDxfId="32216"/>
    <tableColumn id="876" xr3:uid="{0FCEE0A2-7582-4CFC-A310-2E10C5A19D5F}" name="Column872" dataDxfId="32215"/>
    <tableColumn id="877" xr3:uid="{03995D63-A67E-4B5B-9BE5-52025331469E}" name="Column873" dataDxfId="32214"/>
    <tableColumn id="878" xr3:uid="{0B6A33F9-993C-4FB0-944F-63AAC9314499}" name="Column874" dataDxfId="32213"/>
    <tableColumn id="879" xr3:uid="{890F3FF0-6731-4DB5-ADE2-509C2B943A1F}" name="Column875" dataDxfId="32212"/>
    <tableColumn id="880" xr3:uid="{DA968F95-DB06-4AC5-ABA8-7B2FE8A60930}" name="Column876" dataDxfId="32211"/>
    <tableColumn id="881" xr3:uid="{DC253C35-6FA7-49C0-A976-08B02713C330}" name="Column877" dataDxfId="32210"/>
    <tableColumn id="882" xr3:uid="{4C644A30-EC1B-4AEB-8D62-7FB28113C22A}" name="Column878" dataDxfId="32209"/>
    <tableColumn id="883" xr3:uid="{7331FA33-5730-4217-BC9F-AE9AFFB7D3C1}" name="Column879" dataDxfId="32208"/>
    <tableColumn id="884" xr3:uid="{57B70CD0-DF44-4D7A-8ADA-CFA3E1AA02B6}" name="Column880" dataDxfId="32207"/>
    <tableColumn id="885" xr3:uid="{0BB18A94-65B1-40EE-A392-51C1575D6B5A}" name="Column881" dataDxfId="32206"/>
    <tableColumn id="886" xr3:uid="{7123CEFF-D678-4D47-82B0-C558AB9DBF64}" name="Column882" dataDxfId="32205"/>
    <tableColumn id="887" xr3:uid="{0D5CAEE2-0FA0-4C73-A320-76D24837671F}" name="Column883" dataDxfId="32204"/>
    <tableColumn id="888" xr3:uid="{665DBF92-E200-488C-9D4D-047AD2DA4D76}" name="Column884" dataDxfId="32203"/>
    <tableColumn id="889" xr3:uid="{172B88E0-0C7D-47C4-86BA-C7F805B6CD7C}" name="Column885" dataDxfId="32202"/>
    <tableColumn id="890" xr3:uid="{CFB25E3E-792E-420B-A8A8-C60A54C289B8}" name="Column886" dataDxfId="32201"/>
    <tableColumn id="891" xr3:uid="{B9C41F52-C062-4C82-A9B2-12A4820267B9}" name="Column887" dataDxfId="32200"/>
    <tableColumn id="892" xr3:uid="{6BA3C06A-57C9-425F-9A92-491DBDCEB85A}" name="Column888" dataDxfId="32199"/>
    <tableColumn id="893" xr3:uid="{001442E8-B603-4F28-AF17-BEDFA4A9699E}" name="Column889" dataDxfId="32198"/>
    <tableColumn id="894" xr3:uid="{B405FF5D-F45D-4C2E-900A-3FD86B48B7A7}" name="Column890" dataDxfId="32197"/>
    <tableColumn id="895" xr3:uid="{C06FAFA8-CEFD-4AFC-BBB2-0A9E650A737A}" name="Column891" dataDxfId="32196"/>
    <tableColumn id="896" xr3:uid="{47FF488A-86FC-4995-A9D5-ABC9D2CA6C4A}" name="Column892" dataDxfId="32195"/>
    <tableColumn id="897" xr3:uid="{026EB2A8-495F-408C-A992-CF04BF527CAA}" name="Column893" dataDxfId="32194"/>
    <tableColumn id="898" xr3:uid="{19D6E43E-F166-40FA-9751-912E14EE0527}" name="Column894" dataDxfId="32193"/>
    <tableColumn id="899" xr3:uid="{C24F0982-80F0-4883-8BE7-9B4DF1B547D5}" name="Column895" dataDxfId="32192"/>
    <tableColumn id="900" xr3:uid="{8202E708-3EDE-4EEE-AA74-0762D9395696}" name="Column896" dataDxfId="32191"/>
    <tableColumn id="901" xr3:uid="{580391C2-100F-41A9-BD6F-A0997F6DA6FC}" name="Column897" dataDxfId="32190"/>
    <tableColumn id="902" xr3:uid="{9F8FD51B-DFAA-49A3-BAB5-2C74F931B0C4}" name="Column898" dataDxfId="32189"/>
    <tableColumn id="903" xr3:uid="{3FAF9966-26F0-41CF-9EEA-2015C5F3C494}" name="Column899" dataDxfId="32188"/>
    <tableColumn id="904" xr3:uid="{BEEF8EF8-6482-4D3C-9FCF-2B86FAFAE787}" name="Column900" dataDxfId="32187"/>
    <tableColumn id="905" xr3:uid="{E7D1CB0C-1EDF-4E6F-ADBF-B16EFF21680F}" name="Column901" dataDxfId="32186"/>
    <tableColumn id="906" xr3:uid="{30662F7E-216A-4DAD-97DF-19E6F339FEBE}" name="Column902" dataDxfId="32185"/>
    <tableColumn id="907" xr3:uid="{45320563-6219-4758-A445-34AEB7018EEB}" name="Column903" dataDxfId="32184"/>
    <tableColumn id="908" xr3:uid="{F4512F01-6210-4112-A70C-19FAC7037595}" name="Column904" dataDxfId="32183"/>
    <tableColumn id="909" xr3:uid="{A1F7C4CB-2EBB-4130-81FA-6048D457A0C9}" name="Column905" dataDxfId="32182"/>
    <tableColumn id="910" xr3:uid="{2ECD10A9-AD63-4F8B-A4FB-0FE29A8430CD}" name="Column906" dataDxfId="32181"/>
    <tableColumn id="911" xr3:uid="{596DC2ED-D98B-4D8F-A7D7-A104A3B6AB97}" name="Column907" dataDxfId="32180"/>
    <tableColumn id="912" xr3:uid="{C5D2CF51-4B29-40EF-BD2E-DCC82807290C}" name="Column908" dataDxfId="32179"/>
    <tableColumn id="913" xr3:uid="{42E34897-C572-45D8-8A48-904102DB937E}" name="Column909" dataDxfId="32178"/>
    <tableColumn id="914" xr3:uid="{45423361-757B-4DF8-B27D-ED341024207D}" name="Column910" dataDxfId="32177"/>
    <tableColumn id="915" xr3:uid="{B03DB1EF-42CD-4FE1-9529-E96160C5F148}" name="Column911" dataDxfId="32176"/>
    <tableColumn id="916" xr3:uid="{C31AF009-13A1-45EA-886C-9ED1A8B02ED7}" name="Column912" dataDxfId="32175"/>
    <tableColumn id="917" xr3:uid="{4BDF7D47-BC29-464F-A9FB-32D8ABCCAC81}" name="Column913" dataDxfId="32174"/>
    <tableColumn id="918" xr3:uid="{F6CB943C-FDDA-4435-9434-53758350C929}" name="Column914" dataDxfId="32173"/>
    <tableColumn id="919" xr3:uid="{869BFA84-23F3-4366-BDC6-ABFCA4861CE2}" name="Column915" dataDxfId="32172"/>
    <tableColumn id="920" xr3:uid="{D4E098EF-0893-4A17-B364-A813496D62D5}" name="Column916" dataDxfId="32171"/>
    <tableColumn id="921" xr3:uid="{9B9E2C9E-57C9-4EA8-A596-F6C6B7BD0D53}" name="Column917" dataDxfId="32170"/>
    <tableColumn id="922" xr3:uid="{D8829E03-F88B-4518-A12C-0E4652DAD7A4}" name="Column918" dataDxfId="32169"/>
    <tableColumn id="923" xr3:uid="{5020C434-20E5-4222-A5BC-DCCF6ADD1B94}" name="Column919" dataDxfId="32168"/>
    <tableColumn id="924" xr3:uid="{FE167968-A5EA-439A-B2FA-49C537D6AD13}" name="Column920" dataDxfId="32167"/>
    <tableColumn id="925" xr3:uid="{4A70D61E-D5F8-4F66-9D12-816AD18F8476}" name="Column921" dataDxfId="32166"/>
    <tableColumn id="926" xr3:uid="{0A062AF1-0543-4BC9-BCCB-81EA58EDFF66}" name="Column922" dataDxfId="32165"/>
    <tableColumn id="927" xr3:uid="{D6CADA51-D9ED-4FE2-B99E-3D3C90C5AF4A}" name="Column923" dataDxfId="32164"/>
    <tableColumn id="928" xr3:uid="{2DE3D68F-4BA9-41B4-8DBB-1472B27C1650}" name="Column924" dataDxfId="32163"/>
    <tableColumn id="929" xr3:uid="{10679EBD-4AD9-437A-89A4-72CBF861FBC3}" name="Column925" dataDxfId="32162"/>
    <tableColumn id="930" xr3:uid="{DFB9F744-008B-452E-9CE9-2DF56503E7FA}" name="Column926" dataDxfId="32161"/>
    <tableColumn id="931" xr3:uid="{9FB15AA1-9379-4634-A39D-A8381723E8B1}" name="Column927" dataDxfId="32160"/>
    <tableColumn id="932" xr3:uid="{DD36758C-3F5B-49B0-AEEC-5DB584ADA176}" name="Column928" dataDxfId="32159"/>
    <tableColumn id="933" xr3:uid="{A19BE36A-6FA2-41A1-980B-F3F6F261EB03}" name="Column929" dataDxfId="32158"/>
    <tableColumn id="934" xr3:uid="{8324849A-DCF9-404F-8338-A9E2290D66C2}" name="Column930" dataDxfId="32157"/>
    <tableColumn id="935" xr3:uid="{6DCA1B17-CA38-46B5-88AA-A5FEE49161E6}" name="Column931" dataDxfId="32156"/>
    <tableColumn id="936" xr3:uid="{BCFA4CE9-1484-4BBA-86DC-F015B0073854}" name="Column932" dataDxfId="32155"/>
    <tableColumn id="937" xr3:uid="{BE67BD1A-938A-4743-9659-F1E7DC00A6A4}" name="Column933" dataDxfId="32154"/>
    <tableColumn id="938" xr3:uid="{3D9DA015-676C-4827-A13E-39268B848C73}" name="Column934" dataDxfId="32153"/>
    <tableColumn id="939" xr3:uid="{FA83769E-7DA9-4F47-9F55-40547C3910F8}" name="Column935" dataDxfId="32152"/>
    <tableColumn id="940" xr3:uid="{766A4165-58E6-47CE-9908-C5B1CA85D9F1}" name="Column936" dataDxfId="32151"/>
    <tableColumn id="941" xr3:uid="{95CD8AC5-C846-4F58-8865-C3ACABCF67FA}" name="Column937" dataDxfId="32150"/>
    <tableColumn id="942" xr3:uid="{7AF18765-E652-49CF-AC8E-FE9911DE55DB}" name="Column938" dataDxfId="32149"/>
    <tableColumn id="943" xr3:uid="{AD1EDA41-1A76-4D66-9301-F68370BF1970}" name="Column939" dataDxfId="32148"/>
    <tableColumn id="944" xr3:uid="{B73FCB73-4C58-4A0D-A80B-0975EFBCDE90}" name="Column940" dataDxfId="32147"/>
    <tableColumn id="945" xr3:uid="{44A8F14F-1627-4724-9D93-20FC24BFCC20}" name="Column941" dataDxfId="32146"/>
    <tableColumn id="946" xr3:uid="{295A633A-F6E4-4ABE-BE79-DFB4DB059E20}" name="Column942" dataDxfId="32145"/>
    <tableColumn id="947" xr3:uid="{52BE1D5E-2972-411E-B911-427F0CF6A490}" name="Column943" dataDxfId="32144"/>
    <tableColumn id="948" xr3:uid="{A3B975F1-E43B-465D-9489-6C41F588D34B}" name="Column944" dataDxfId="32143"/>
    <tableColumn id="949" xr3:uid="{31A6D09F-7C48-44EE-A78E-EE5156CED167}" name="Column945" dataDxfId="32142"/>
    <tableColumn id="950" xr3:uid="{7A3A95F6-C0EA-446D-8240-9E647D3D96C7}" name="Column946" dataDxfId="32141"/>
    <tableColumn id="951" xr3:uid="{FCF14D37-E23B-4252-8009-9113AAA4B864}" name="Column947" dataDxfId="32140"/>
    <tableColumn id="952" xr3:uid="{CDB7E019-7682-42DB-BF15-6E78AEB0CE31}" name="Column948" dataDxfId="32139"/>
    <tableColumn id="953" xr3:uid="{DF9D6AC8-6BEF-428E-A7D9-239E37DEE0FA}" name="Column949" dataDxfId="32138"/>
    <tableColumn id="954" xr3:uid="{D3FC878A-963C-4A45-9960-BB420E5A9786}" name="Column950" dataDxfId="32137"/>
    <tableColumn id="955" xr3:uid="{B0A9B492-F5F1-497C-8CE1-6C8E65606D2A}" name="Column951" dataDxfId="32136"/>
    <tableColumn id="956" xr3:uid="{F41B10A4-547A-40B7-B7F1-3692DB646950}" name="Column952" dataDxfId="32135"/>
    <tableColumn id="957" xr3:uid="{62D6E8C0-6025-4ACC-9E98-A48CFA69666F}" name="Column953" dataDxfId="32134"/>
    <tableColumn id="958" xr3:uid="{4690AB19-8337-4182-96D6-0E9F8E88F594}" name="Column954" dataDxfId="32133"/>
    <tableColumn id="959" xr3:uid="{8C5D9141-57AA-45A8-A446-B0B496483B6B}" name="Column955" dataDxfId="32132"/>
    <tableColumn id="960" xr3:uid="{2C218D3D-B59B-469B-A2A8-BE453E23BA28}" name="Column956" dataDxfId="32131"/>
    <tableColumn id="961" xr3:uid="{AA8623A4-B694-4148-B45F-FCE856787E50}" name="Column957" dataDxfId="32130"/>
    <tableColumn id="962" xr3:uid="{5231C061-A48E-4494-A651-A938C12B1601}" name="Column958" dataDxfId="32129"/>
    <tableColumn id="963" xr3:uid="{9E4FBDCE-B2E3-43E3-8931-3B882C9D311A}" name="Column959" dataDxfId="32128"/>
    <tableColumn id="964" xr3:uid="{CE2EA473-8E49-44A1-8C2E-71CD2C750F94}" name="Column960" dataDxfId="32127"/>
    <tableColumn id="965" xr3:uid="{10FEC826-11FD-446B-8A2B-01B9F0D7D743}" name="Column961" dataDxfId="32126"/>
    <tableColumn id="966" xr3:uid="{20035739-2DB4-458C-8C5E-20D3CBCFC3A7}" name="Column962" dataDxfId="32125"/>
    <tableColumn id="967" xr3:uid="{F0858243-D663-4313-89EE-F784FBC7D891}" name="Column963" dataDxfId="32124"/>
    <tableColumn id="968" xr3:uid="{3BAE179C-98F0-4582-ADFE-3FA21E7E5A86}" name="Column964" dataDxfId="32123"/>
    <tableColumn id="969" xr3:uid="{C6212BB3-BB19-41A6-8A17-ABD153495E34}" name="Column965" dataDxfId="32122"/>
    <tableColumn id="970" xr3:uid="{30855E5F-7493-43D7-A386-27A0609A1137}" name="Column966" dataDxfId="32121"/>
    <tableColumn id="971" xr3:uid="{3500A646-6860-4EC5-B50D-73F180A49228}" name="Column967" dataDxfId="32120"/>
    <tableColumn id="972" xr3:uid="{1B44E186-579D-4739-9A0A-1308ADC093A6}" name="Column968" dataDxfId="32119"/>
    <tableColumn id="973" xr3:uid="{50852134-C622-4B01-A35D-489B4656068B}" name="Column969" dataDxfId="32118"/>
    <tableColumn id="974" xr3:uid="{1E60FA84-7B01-4333-9D9B-60D9035DADDC}" name="Column970" dataDxfId="32117"/>
    <tableColumn id="975" xr3:uid="{2C9876F0-7B38-4297-8222-1ACCC413DDDC}" name="Column971" dataDxfId="32116"/>
    <tableColumn id="976" xr3:uid="{2F5EEB92-F6C8-4287-A0AD-E05BAF59F9EE}" name="Column972" dataDxfId="32115"/>
    <tableColumn id="977" xr3:uid="{FDA5200A-A450-4F5E-B627-87B74AF3C705}" name="Column973" dataDxfId="32114"/>
    <tableColumn id="978" xr3:uid="{A9E9FAE5-C6B6-497D-8A2D-4AFFC7F6CB3C}" name="Column974" dataDxfId="32113"/>
    <tableColumn id="979" xr3:uid="{F39F7FA2-8577-4F82-9CB5-2F842E9B438E}" name="Column975" dataDxfId="32112"/>
    <tableColumn id="980" xr3:uid="{30AEE8C1-176A-4B7C-AEE9-CC959841B0E6}" name="Column976" dataDxfId="32111"/>
    <tableColumn id="981" xr3:uid="{93682E6B-99AD-4389-9343-3F27C8F14D57}" name="Column977" dataDxfId="32110"/>
    <tableColumn id="982" xr3:uid="{160CA1ED-F39F-4F03-B316-6FD68D0EB999}" name="Column978" dataDxfId="32109"/>
    <tableColumn id="983" xr3:uid="{A50D056D-D980-473F-8EFD-F107B4AF363B}" name="Column979" dataDxfId="32108"/>
    <tableColumn id="984" xr3:uid="{6C460EA3-F268-40EB-A0F7-D534535B7A59}" name="Column980" dataDxfId="32107"/>
    <tableColumn id="985" xr3:uid="{D77B7200-E215-4278-AC9A-D195A70F653F}" name="Column981" dataDxfId="32106"/>
    <tableColumn id="986" xr3:uid="{9900E0EC-2736-4CFE-AB6F-5E06F11DDE9C}" name="Column982" dataDxfId="32105"/>
    <tableColumn id="987" xr3:uid="{927853D2-198D-4A70-A384-FCAE1D8088A1}" name="Column983" dataDxfId="32104"/>
    <tableColumn id="988" xr3:uid="{6C115AAE-F613-40D5-BC5F-91675C29CC1A}" name="Column984" dataDxfId="32103"/>
    <tableColumn id="989" xr3:uid="{A4DF9CAC-A0A5-43C9-A11D-B58421DB82BD}" name="Column985" dataDxfId="32102"/>
    <tableColumn id="990" xr3:uid="{0C72799F-1DFC-456E-8231-B83C26E25441}" name="Column986" dataDxfId="32101"/>
    <tableColumn id="991" xr3:uid="{FB42486D-52A6-47F4-B485-8889CFF658A9}" name="Column987" dataDxfId="32100"/>
    <tableColumn id="992" xr3:uid="{8869DE61-B3ED-41F7-87D9-3388F21E00F3}" name="Column988" dataDxfId="32099"/>
    <tableColumn id="993" xr3:uid="{9E68ED26-DC4D-460F-9B86-567F6A0E810C}" name="Column989" dataDxfId="32098"/>
    <tableColumn id="994" xr3:uid="{E32E58F8-1559-4E86-B625-526DD9C10A46}" name="Column990" dataDxfId="32097"/>
    <tableColumn id="995" xr3:uid="{0BC9ACB1-7E93-456E-B5F1-4F113F97A992}" name="Column991" dataDxfId="32096"/>
    <tableColumn id="996" xr3:uid="{86EE2915-66DE-4988-A568-66D431A9CF7C}" name="Column992" dataDxfId="32095"/>
    <tableColumn id="997" xr3:uid="{894B5691-7FA2-4701-96D2-3C35622ABD45}" name="Column993" dataDxfId="32094"/>
    <tableColumn id="998" xr3:uid="{6ADBC7CF-5D9B-4102-87BE-A5660FAFE719}" name="Column994" dataDxfId="32093"/>
    <tableColumn id="999" xr3:uid="{C68493B5-9E80-4010-8E90-62C66BC1F774}" name="Column995" dataDxfId="32092"/>
    <tableColumn id="1000" xr3:uid="{2D64DB1B-328D-4AA5-9042-9C4897DAB090}" name="Column996" dataDxfId="32091"/>
    <tableColumn id="1001" xr3:uid="{E6C7E9F9-785A-4ADE-9821-D8A9ED408C64}" name="Column997" dataDxfId="32090"/>
    <tableColumn id="1002" xr3:uid="{511DD657-0EED-4F9F-BD36-EC68167EF846}" name="Column998" dataDxfId="32089"/>
    <tableColumn id="1003" xr3:uid="{B43BAD83-B0EF-4442-A192-45B16844A5AC}" name="Column999" dataDxfId="32088"/>
    <tableColumn id="1004" xr3:uid="{051E078E-8F8D-4114-B85F-AD193E121582}" name="Column1000" dataDxfId="32087"/>
    <tableColumn id="1005" xr3:uid="{7B1EA974-A3D5-44E1-BC52-516BCABC1BAB}" name="Column1001" dataDxfId="32086"/>
    <tableColumn id="1006" xr3:uid="{95197D1E-EFD4-4BCB-B5BA-8CD8D1A5055E}" name="Column1002" dataDxfId="32085"/>
    <tableColumn id="1007" xr3:uid="{E024515D-EDB8-480E-9CE0-B35D411FA9F9}" name="Column1003" dataDxfId="32084"/>
    <tableColumn id="1008" xr3:uid="{E9C8D263-7EE7-4B88-8D2D-22B85BFE0BAE}" name="Column1004" dataDxfId="32083"/>
    <tableColumn id="1009" xr3:uid="{60016EE5-8156-4152-BA86-0A7E58233929}" name="Column1005" dataDxfId="32082"/>
    <tableColumn id="1010" xr3:uid="{3A36DB9D-D669-4704-A719-2A14402182D9}" name="Column1006" dataDxfId="32081"/>
    <tableColumn id="1011" xr3:uid="{B3F6612F-D4D4-4519-BB4B-4FD1AE6EAAF1}" name="Column1007" dataDxfId="32080"/>
    <tableColumn id="1012" xr3:uid="{6FA28C75-DF74-45F4-9B8B-A5EE8BC50882}" name="Column1008" dataDxfId="32079"/>
    <tableColumn id="1013" xr3:uid="{272A06D2-A06F-4776-A19F-61AEC31A1C45}" name="Column1009" dataDxfId="32078"/>
    <tableColumn id="1014" xr3:uid="{98108E13-79A3-4ED9-BAD0-6A0B933E78B8}" name="Column1010" dataDxfId="32077"/>
    <tableColumn id="1015" xr3:uid="{61BD1DEE-4E0D-43E3-B46B-93C2D3007E25}" name="Column1011" dataDxfId="32076"/>
    <tableColumn id="1016" xr3:uid="{29113673-8757-4D67-8BFE-799242C37F68}" name="Column1012" dataDxfId="32075"/>
    <tableColumn id="1017" xr3:uid="{8072A840-7C17-4D97-BF3B-66DE2EBB4F72}" name="Column1013" dataDxfId="32074"/>
    <tableColumn id="1018" xr3:uid="{830DF0E7-5D4E-4BB7-8340-AF6281A174EC}" name="Column1014" dataDxfId="32073"/>
    <tableColumn id="1019" xr3:uid="{D911E0D5-BAD6-4EE9-976A-415696D4CF5F}" name="Column1015" dataDxfId="32072"/>
    <tableColumn id="1020" xr3:uid="{F486FC91-920D-4959-87B8-849865D609C2}" name="Column1016" dataDxfId="32071"/>
    <tableColumn id="1021" xr3:uid="{7732AEBF-F49A-49E5-AFF7-4D13928F23FB}" name="Column1017" dataDxfId="32070"/>
    <tableColumn id="1022" xr3:uid="{A32A8B19-BFBC-4E50-89C1-EFF948C40B90}" name="Column1018" dataDxfId="32069"/>
    <tableColumn id="1023" xr3:uid="{DA1A3713-081D-4487-976C-9BACABB82AF1}" name="Column1019" dataDxfId="32068"/>
    <tableColumn id="1024" xr3:uid="{2B79EB05-F4FB-482D-B795-7B233687B97C}" name="Column1020" dataDxfId="32067"/>
    <tableColumn id="1025" xr3:uid="{EE148688-B910-433D-B955-E0C5921570DA}" name="Column1021" dataDxfId="32066"/>
    <tableColumn id="1026" xr3:uid="{86AE18E3-4C72-48D1-90A2-6007680BBF3E}" name="Column1022" dataDxfId="32065"/>
    <tableColumn id="1027" xr3:uid="{E6436021-1E37-4AE7-930D-B36891B80053}" name="Column1023" dataDxfId="32064"/>
    <tableColumn id="1028" xr3:uid="{3E342FC1-4272-488E-BA42-E77035C46487}" name="Column1024" dataDxfId="32063"/>
    <tableColumn id="1029" xr3:uid="{4AA9411A-2B4E-4AE3-8354-0E667C6FC76D}" name="Column1025" dataDxfId="32062"/>
    <tableColumn id="1030" xr3:uid="{2835D482-67E8-451F-A45B-EA8F849B7259}" name="Column1026" dataDxfId="32061"/>
    <tableColumn id="1031" xr3:uid="{E35823F2-C854-41BE-9E5C-F294B0A055A1}" name="Column1027" dataDxfId="32060"/>
    <tableColumn id="1032" xr3:uid="{B17ED322-42CA-4B80-BFE2-FA78DC34C494}" name="Column1028" dataDxfId="32059"/>
    <tableColumn id="1033" xr3:uid="{F6942A01-7F3B-430D-A522-F24DD6D59AAF}" name="Column1029" dataDxfId="32058"/>
    <tableColumn id="1034" xr3:uid="{F3FAEF75-06CA-4758-86A9-3E668A3AAF89}" name="Column1030" dataDxfId="32057"/>
    <tableColumn id="1035" xr3:uid="{BAFAFC7A-0FB0-43E5-9B41-62297009B77F}" name="Column1031" dataDxfId="32056"/>
    <tableColumn id="1036" xr3:uid="{AC809CC4-5AC6-4905-BF80-CED01E51113F}" name="Column1032" dataDxfId="32055"/>
    <tableColumn id="1037" xr3:uid="{F6E6FC09-D5EF-49E8-8FA0-9C1188C18D84}" name="Column1033" dataDxfId="32054"/>
    <tableColumn id="1038" xr3:uid="{3C37E89E-F186-4DE0-A144-F54A5CE47EAC}" name="Column1034" dataDxfId="32053"/>
    <tableColumn id="1039" xr3:uid="{E1C97742-6B31-4BF0-94D4-0092565E5B5E}" name="Column1035" dataDxfId="32052"/>
    <tableColumn id="1040" xr3:uid="{91C91236-F251-4A2F-A794-FA57BD4064DD}" name="Column1036" dataDxfId="32051"/>
    <tableColumn id="1041" xr3:uid="{3E99A7CE-596D-4DDD-B8C4-ACE254816B76}" name="Column1037" dataDxfId="32050"/>
    <tableColumn id="1042" xr3:uid="{F31E9BF0-B846-4196-B060-40D4F06B8F19}" name="Column1038" dataDxfId="32049"/>
    <tableColumn id="1043" xr3:uid="{2033021A-3252-4F87-94D3-CF1F6C05F8BB}" name="Column1039" dataDxfId="32048"/>
    <tableColumn id="1044" xr3:uid="{5FA5037B-15DC-4318-9715-4FC1012D929F}" name="Column1040" dataDxfId="32047"/>
    <tableColumn id="1045" xr3:uid="{47688737-8D58-45A8-9FC1-1E310F07C82A}" name="Column1041" dataDxfId="32046"/>
    <tableColumn id="1046" xr3:uid="{3A22D4CD-424F-4BE4-BA7B-72A9740EAD87}" name="Column1042" dataDxfId="32045"/>
    <tableColumn id="1047" xr3:uid="{38D602C0-22C6-4D6D-9D4F-B6326F0A11D9}" name="Column1043" dataDxfId="32044"/>
    <tableColumn id="1048" xr3:uid="{2A4817F1-0BDB-48DD-8FE3-E1D823E80C5F}" name="Column1044" dataDxfId="32043"/>
    <tableColumn id="1049" xr3:uid="{F9543249-AFB2-4948-B0A4-FCDA2A91BED3}" name="Column1045" dataDxfId="32042"/>
    <tableColumn id="1050" xr3:uid="{EFF22E43-D05E-46A5-832D-DB07D80B6C0C}" name="Column1046" dataDxfId="32041"/>
    <tableColumn id="1051" xr3:uid="{67C0B47D-8806-4BBE-9CC1-872FAC41E998}" name="Column1047" dataDxfId="32040"/>
    <tableColumn id="1052" xr3:uid="{FF044564-E809-4976-8418-CB48803A093B}" name="Column1048" dataDxfId="32039"/>
    <tableColumn id="1053" xr3:uid="{BAF6F7BB-3CDB-4603-8ADD-6C7957216FC1}" name="Column1049" dataDxfId="32038"/>
    <tableColumn id="1054" xr3:uid="{DEAEB4E5-E370-4399-A0AD-3B4173BCE36C}" name="Column1050" dataDxfId="32037"/>
    <tableColumn id="1055" xr3:uid="{F960846C-62B8-4BB2-ADFF-D1671B8872FE}" name="Column1051" dataDxfId="32036"/>
    <tableColumn id="1056" xr3:uid="{B35B647D-7975-4E2E-BE17-2C44C1B2F412}" name="Column1052" dataDxfId="32035"/>
    <tableColumn id="1057" xr3:uid="{0D2F47A0-A71D-4FC9-9237-A6E10DAB97F8}" name="Column1053" dataDxfId="32034"/>
    <tableColumn id="1058" xr3:uid="{20B93D4D-3096-4CC7-8026-3FF92667CC56}" name="Column1054" dataDxfId="32033"/>
    <tableColumn id="1059" xr3:uid="{7976ABD6-7508-4F5C-8ED2-C60A45315487}" name="Column1055" dataDxfId="32032"/>
    <tableColumn id="1060" xr3:uid="{FC20D046-0CBE-40E7-B477-DAAF64B762C8}" name="Column1056" dataDxfId="32031"/>
    <tableColumn id="1061" xr3:uid="{4BC7A9AF-85FB-48F9-B9C4-1CEFDC310747}" name="Column1057" dataDxfId="32030"/>
    <tableColumn id="1062" xr3:uid="{0539BD8E-FA10-4851-90A3-1EF638D7A69F}" name="Column1058" dataDxfId="32029"/>
    <tableColumn id="1063" xr3:uid="{03729430-645E-4F3C-801B-2F1B93B43B7E}" name="Column1059" dataDxfId="32028"/>
    <tableColumn id="1064" xr3:uid="{3D748912-8F01-4757-BA51-B5B085CDFBDB}" name="Column1060" dataDxfId="32027"/>
    <tableColumn id="1065" xr3:uid="{7C0B3034-7962-45A5-B9EA-62BC80F299E4}" name="Column1061" dataDxfId="32026"/>
    <tableColumn id="1066" xr3:uid="{3D5B7446-3E3A-4596-9DE1-8A8FCEB57717}" name="Column1062" dataDxfId="32025"/>
    <tableColumn id="1067" xr3:uid="{1D87579A-5BB9-4AE3-9997-ABC73FC8FFBE}" name="Column1063" dataDxfId="32024"/>
    <tableColumn id="1068" xr3:uid="{9D9EB188-162A-4879-A3EA-0C576AB1D94C}" name="Column1064" dataDxfId="32023"/>
    <tableColumn id="1069" xr3:uid="{6A661CAC-BB0C-4A01-BAE8-331950468D4F}" name="Column1065" dataDxfId="32022"/>
    <tableColumn id="1070" xr3:uid="{4C71D387-7C2B-44AE-8770-860247FA41D7}" name="Column1066" dataDxfId="32021"/>
    <tableColumn id="1071" xr3:uid="{C4BBFC15-233F-4A37-B462-DA884A0A1F30}" name="Column1067" dataDxfId="32020"/>
    <tableColumn id="1072" xr3:uid="{7D254961-9A9C-4DB8-9D59-631F9DAB5E0D}" name="Column1068" dataDxfId="32019"/>
    <tableColumn id="1073" xr3:uid="{0C5AC7E4-13FA-4D3F-8196-0DE0AB932C30}" name="Column1069" dataDxfId="32018"/>
    <tableColumn id="1074" xr3:uid="{C4F7112C-AA74-46C1-826C-9556FCCBE998}" name="Column1070" dataDxfId="32017"/>
    <tableColumn id="1075" xr3:uid="{33383634-25D8-4D8D-B6EA-6D7FA99C4688}" name="Column1071" dataDxfId="32016"/>
    <tableColumn id="1076" xr3:uid="{D07517C2-60A0-4DBC-B493-30A3DFFC2E80}" name="Column1072" dataDxfId="32015"/>
    <tableColumn id="1077" xr3:uid="{A8670D1D-CCE5-4572-BBB6-6EF5FB8789E3}" name="Column1073" dataDxfId="32014"/>
    <tableColumn id="1078" xr3:uid="{A1DDE754-82CD-4125-B6F0-18B821BDD0B4}" name="Column1074" dataDxfId="32013"/>
    <tableColumn id="1079" xr3:uid="{19EBD1AF-7873-4E20-8AEA-F5F0FB9D844A}" name="Column1075" dataDxfId="32012"/>
    <tableColumn id="1080" xr3:uid="{0A4B6037-3EEE-4C1A-A19C-AFAF21E24A61}" name="Column1076" dataDxfId="32011"/>
    <tableColumn id="1081" xr3:uid="{B4196CB5-1E3A-4FA9-A157-396A3AA642BA}" name="Column1077" dataDxfId="32010"/>
    <tableColumn id="1082" xr3:uid="{3C73A557-ED6C-4B32-8EE9-CDF0C3CE949E}" name="Column1078" dataDxfId="32009"/>
    <tableColumn id="1083" xr3:uid="{96897F76-58E5-46E0-94BF-0B7E130B6782}" name="Column1079" dataDxfId="32008"/>
    <tableColumn id="1084" xr3:uid="{5150E77B-56F2-43B2-906B-DFB8837AAA21}" name="Column1080" dataDxfId="32007"/>
    <tableColumn id="1085" xr3:uid="{7BF5F32A-6D10-4074-87D3-4E66935D2C7C}" name="Column1081" dataDxfId="32006"/>
    <tableColumn id="1086" xr3:uid="{D11E2BA5-9C4C-4DFB-8642-CFA4082A19A4}" name="Column1082" dataDxfId="32005"/>
    <tableColumn id="1087" xr3:uid="{72672324-5B4B-45BF-92B1-C0D989E7DD53}" name="Column1083" dataDxfId="32004"/>
    <tableColumn id="1088" xr3:uid="{9C5969B9-392C-467D-8242-078DD4455381}" name="Column1084" dataDxfId="32003"/>
    <tableColumn id="1089" xr3:uid="{66A8C7BF-9CB7-467B-ADF9-C3B54FD69541}" name="Column1085" dataDxfId="32002"/>
    <tableColumn id="1090" xr3:uid="{D6FCBC56-93D9-473D-A0D3-8D061F30E70D}" name="Column1086" dataDxfId="32001"/>
    <tableColumn id="1091" xr3:uid="{A38076E4-F06A-4DB3-ACC5-F039E753C33C}" name="Column1087" dataDxfId="32000"/>
    <tableColumn id="1092" xr3:uid="{EA9DD1D7-059D-428E-A550-EC27336FDF42}" name="Column1088" dataDxfId="31999"/>
    <tableColumn id="1093" xr3:uid="{C3CB392E-8AA0-4983-920E-B5128A9D4678}" name="Column1089" dataDxfId="31998"/>
    <tableColumn id="1094" xr3:uid="{F2026C83-39C7-4EB0-9568-4CF05F3C47AE}" name="Column1090" dataDxfId="31997"/>
    <tableColumn id="1095" xr3:uid="{1C508CFD-6921-4EA4-A372-9B347AC5A8D5}" name="Column1091" dataDxfId="31996"/>
    <tableColumn id="1096" xr3:uid="{A65BC23C-392E-4D00-941A-4BD3C8DFC2BE}" name="Column1092" dataDxfId="31995"/>
    <tableColumn id="1097" xr3:uid="{B90EEAA4-AD46-493B-BD2E-4C263EA5F2CA}" name="Column1093" dataDxfId="31994"/>
    <tableColumn id="1098" xr3:uid="{50C1EABC-048F-40C3-AF50-E65EFA73FEFC}" name="Column1094" dataDxfId="31993"/>
    <tableColumn id="1099" xr3:uid="{D41B5DD2-DF78-435B-A108-31146F961134}" name="Column1095" dataDxfId="31992"/>
    <tableColumn id="1100" xr3:uid="{4D97F684-53DD-4B09-9070-A5DE2A004B0D}" name="Column1096" dataDxfId="31991"/>
    <tableColumn id="1101" xr3:uid="{8CB62BC0-E86F-4297-B9B1-31FA624256DD}" name="Column1097" dataDxfId="31990"/>
    <tableColumn id="1102" xr3:uid="{97BFC41A-BD9D-41A2-AC1E-50ED0F032102}" name="Column1098" dataDxfId="31989"/>
    <tableColumn id="1103" xr3:uid="{2A02B34F-32B2-4031-BBEF-AE1DBAD8CBC7}" name="Column1099" dataDxfId="31988"/>
    <tableColumn id="1104" xr3:uid="{EEEA8C3C-F414-41DB-B78E-207C27274CBF}" name="Column1100" dataDxfId="31987"/>
    <tableColumn id="1105" xr3:uid="{2CB8E92B-800B-486E-A98B-85DA0F02FB04}" name="Column1101" dataDxfId="31986"/>
    <tableColumn id="1106" xr3:uid="{E279203C-74C1-40D8-BE9C-80DAB57407DB}" name="Column1102" dataDxfId="31985"/>
    <tableColumn id="1107" xr3:uid="{250E907D-BF5F-42F5-9EE9-692ECDAEF479}" name="Column1103" dataDxfId="31984"/>
    <tableColumn id="1108" xr3:uid="{A94DAE07-A434-4507-B434-D1D4D6778141}" name="Column1104" dataDxfId="31983"/>
    <tableColumn id="1109" xr3:uid="{2BF85027-AEE8-4CE4-B572-3DAB8DE565E8}" name="Column1105" dataDxfId="31982"/>
    <tableColumn id="1110" xr3:uid="{75C89800-4182-4B54-ADC0-389280E123E6}" name="Column1106" dataDxfId="31981"/>
    <tableColumn id="1111" xr3:uid="{A77E6508-CF0B-4D74-9B06-0C5725544F4A}" name="Column1107" dataDxfId="31980"/>
    <tableColumn id="1112" xr3:uid="{FF6AEC97-BAA8-4C94-9468-18741202D988}" name="Column1108" dataDxfId="31979"/>
    <tableColumn id="1113" xr3:uid="{1D93D5A5-BE18-43E5-B6AF-96B3531B7F81}" name="Column1109" dataDxfId="31978"/>
    <tableColumn id="1114" xr3:uid="{932612B4-38C7-410D-A495-0BCF8E656855}" name="Column1110" dataDxfId="31977"/>
    <tableColumn id="1115" xr3:uid="{9065DF7B-3A55-4CD2-9EB3-E418D2A68F29}" name="Column1111" dataDxfId="31976"/>
    <tableColumn id="1116" xr3:uid="{0C6E3122-0D55-4B48-8A99-A1086287CD75}" name="Column1112" dataDxfId="31975"/>
    <tableColumn id="1117" xr3:uid="{35125391-37B7-43F0-A952-C8DCC9CE8B9B}" name="Column1113" dataDxfId="31974"/>
    <tableColumn id="1118" xr3:uid="{F688BAE3-DC77-4C2A-95A5-3CED93139492}" name="Column1114" dataDxfId="31973"/>
    <tableColumn id="1119" xr3:uid="{816E6B5D-B3A0-464E-A7CA-5CC3DD7C21FD}" name="Column1115" dataDxfId="31972"/>
    <tableColumn id="1120" xr3:uid="{CD2B28A4-4B33-4EC7-9C71-20528F899258}" name="Column1116" dataDxfId="31971"/>
    <tableColumn id="1121" xr3:uid="{C3E1FEDB-D221-468A-92B0-BAFE6CC43ED0}" name="Column1117" dataDxfId="31970"/>
    <tableColumn id="1122" xr3:uid="{75E745A7-9658-44DE-B124-2531A11CC08D}" name="Column1118" dataDxfId="31969"/>
    <tableColumn id="1123" xr3:uid="{C1816FC3-8F30-4D27-9F3F-BA746C0352B1}" name="Column1119" dataDxfId="31968"/>
    <tableColumn id="1124" xr3:uid="{BCC505E5-B1D8-40B1-8D9B-07CE3FFAD755}" name="Column1120" dataDxfId="31967"/>
    <tableColumn id="1125" xr3:uid="{BE4E835D-41E2-4DC5-BCA7-3C0E999FE1AD}" name="Column1121" dataDxfId="31966"/>
    <tableColumn id="1126" xr3:uid="{C06846AF-0EB1-40BB-AC44-889F87ADC4EC}" name="Column1122" dataDxfId="31965"/>
    <tableColumn id="1127" xr3:uid="{0FE10B6A-0757-4105-9500-AA1402E18766}" name="Column1123" dataDxfId="31964"/>
    <tableColumn id="1128" xr3:uid="{A95EBC52-02FE-415F-A359-71332CB36805}" name="Column1124" dataDxfId="31963"/>
    <tableColumn id="1129" xr3:uid="{D3C7B7B8-81AB-4E15-807B-8FECB0EF86AA}" name="Column1125" dataDxfId="31962"/>
    <tableColumn id="1130" xr3:uid="{122A4EC2-57A2-49D4-95F8-90965AC27ACB}" name="Column1126" dataDxfId="31961"/>
    <tableColumn id="1131" xr3:uid="{F29F104C-F757-4F15-A893-17CDC6BF2640}" name="Column1127" dataDxfId="31960"/>
    <tableColumn id="1132" xr3:uid="{E76CB8E3-0144-49C9-B0D6-C5D092543D2E}" name="Column1128" dataDxfId="31959"/>
    <tableColumn id="1133" xr3:uid="{72D2BDF1-9699-48C9-BC7C-A13EF4C69569}" name="Column1129" dataDxfId="31958"/>
    <tableColumn id="1134" xr3:uid="{EDBD98AB-A918-46E4-BF9E-0F4780240A58}" name="Column1130" dataDxfId="31957"/>
    <tableColumn id="1135" xr3:uid="{C89ECB52-269A-4277-9A99-5329DB4F62C6}" name="Column1131" dataDxfId="31956"/>
    <tableColumn id="1136" xr3:uid="{8DAE2972-5153-4F49-8D5C-2EF61123D076}" name="Column1132" dataDxfId="31955"/>
    <tableColumn id="1137" xr3:uid="{9F1A06A0-34F6-4FDD-A3EB-837606F35F11}" name="Column1133" dataDxfId="31954"/>
    <tableColumn id="1138" xr3:uid="{DE186ADD-810C-45F3-AD28-C38A53FD835D}" name="Column1134" dataDxfId="31953"/>
    <tableColumn id="1139" xr3:uid="{F1EBA13D-93AB-4056-A4CC-B8F56E141AF4}" name="Column1135" dataDxfId="31952"/>
    <tableColumn id="1140" xr3:uid="{FD1E3EDD-8E1C-4167-8E89-03D794207122}" name="Column1136" dataDxfId="31951"/>
    <tableColumn id="1141" xr3:uid="{39877CB5-352D-4108-8A08-6574AED656C9}" name="Column1137" dataDxfId="31950"/>
    <tableColumn id="1142" xr3:uid="{30D3BDC9-1886-4BBC-82A7-E7310251D4C6}" name="Column1138" dataDxfId="31949"/>
    <tableColumn id="1143" xr3:uid="{1440F028-C4F2-4435-83C8-CFB80B92CEFF}" name="Column1139" dataDxfId="31948"/>
    <tableColumn id="1144" xr3:uid="{B862935C-5E18-44BC-AD5B-B33A5516FB72}" name="Column1140" dataDxfId="31947"/>
    <tableColumn id="1145" xr3:uid="{EF1093ED-48E2-4384-BE8F-2A568166C886}" name="Column1141" dataDxfId="31946"/>
    <tableColumn id="1146" xr3:uid="{7DA90D3D-E936-4672-B922-AADFBF76F981}" name="Column1142" dataDxfId="31945"/>
    <tableColumn id="1147" xr3:uid="{04527020-AF8A-4894-AF61-7150403B7730}" name="Column1143" dataDxfId="31944"/>
    <tableColumn id="1148" xr3:uid="{44FAFF7C-9ADB-4974-9DD0-DC331E320F8B}" name="Column1144" dataDxfId="31943"/>
    <tableColumn id="1149" xr3:uid="{04D07926-A776-4302-8D74-1C0610B8B7F1}" name="Column1145" dataDxfId="31942"/>
    <tableColumn id="1150" xr3:uid="{CCBF9309-6647-4A40-A405-8B4C84866BFA}" name="Column1146" dataDxfId="31941"/>
    <tableColumn id="1151" xr3:uid="{7AAB1CCB-F93E-45AB-80C1-224D0A315102}" name="Column1147" dataDxfId="31940"/>
    <tableColumn id="1152" xr3:uid="{E3E2B16F-3BB3-47F6-A1E3-483400C880A5}" name="Column1148" dataDxfId="31939"/>
    <tableColumn id="1153" xr3:uid="{096BACE1-3AB4-445E-B2AF-0414F9F52EF2}" name="Column1149" dataDxfId="31938"/>
    <tableColumn id="1154" xr3:uid="{9F187890-3D61-46E4-A758-2CD73A3E2004}" name="Column1150" dataDxfId="31937"/>
    <tableColumn id="1155" xr3:uid="{548A6ED0-1AB2-4926-B8DB-ACC0F73AA8BE}" name="Column1151" dataDxfId="31936"/>
    <tableColumn id="1156" xr3:uid="{B3FE913B-7B43-431F-8E96-D29E889CA7B8}" name="Column1152" dataDxfId="31935"/>
    <tableColumn id="1157" xr3:uid="{A1FF5136-7905-4595-9B9C-D4F8F8D8A524}" name="Column1153" dataDxfId="31934"/>
    <tableColumn id="1158" xr3:uid="{929CF4E4-DBAD-4C52-A811-180F033361DC}" name="Column1154" dataDxfId="31933"/>
    <tableColumn id="1159" xr3:uid="{35C55BE0-D698-4866-815C-FA6B6C046259}" name="Column1155" dataDxfId="31932"/>
    <tableColumn id="1160" xr3:uid="{50E47858-6CB1-4769-9B99-BB9C94B2BD10}" name="Column1156" dataDxfId="31931"/>
    <tableColumn id="1161" xr3:uid="{FCBCCC8D-E726-441D-914E-B868E6F2C7AB}" name="Column1157" dataDxfId="31930"/>
    <tableColumn id="1162" xr3:uid="{FA321818-D9AA-4659-93BE-FE2B177D5016}" name="Column1158" dataDxfId="31929"/>
    <tableColumn id="1163" xr3:uid="{40343852-FBD9-44F3-A320-E69A6431A558}" name="Column1159" dataDxfId="31928"/>
    <tableColumn id="1164" xr3:uid="{7C7AA79B-1B59-4AA5-8993-44C2D1A33606}" name="Column1160" dataDxfId="31927"/>
    <tableColumn id="1165" xr3:uid="{0FF1F6AC-7D90-4EF9-A0BA-B0E7ECF354A4}" name="Column1161" dataDxfId="31926"/>
    <tableColumn id="1166" xr3:uid="{9304F20D-05C9-48C5-950C-BB3090B97EE1}" name="Column1162" dataDxfId="31925"/>
    <tableColumn id="1167" xr3:uid="{9BA3F491-BDAC-4DEC-A0F6-B80D90E63D41}" name="Column1163" dataDxfId="31924"/>
    <tableColumn id="1168" xr3:uid="{FF8C6361-B8FA-4DC2-8FC1-E34205CD959A}" name="Column1164" dataDxfId="31923"/>
    <tableColumn id="1169" xr3:uid="{C3A53217-2492-4C8F-B5EE-FAF5F4FA47DE}" name="Column1165" dataDxfId="31922"/>
    <tableColumn id="1170" xr3:uid="{18572A72-6EA2-4BF2-9BAB-318C2E375FAD}" name="Column1166" dataDxfId="31921"/>
    <tableColumn id="1171" xr3:uid="{D1A1DFA6-013E-49B2-B5A6-FAB576E837D4}" name="Column1167" dataDxfId="31920"/>
    <tableColumn id="1172" xr3:uid="{70B5F213-173D-41A8-91FE-1DC38C68588A}" name="Column1168" dataDxfId="31919"/>
    <tableColumn id="1173" xr3:uid="{DD0840A0-285B-4020-B8E4-B1B97ECAB7F9}" name="Column1169" dataDxfId="31918"/>
    <tableColumn id="1174" xr3:uid="{93DA2062-71EA-4218-9822-D19514F5D746}" name="Column1170" dataDxfId="31917"/>
    <tableColumn id="1175" xr3:uid="{EAFD7460-3763-4D55-B014-06313339D83B}" name="Column1171" dataDxfId="31916"/>
    <tableColumn id="1176" xr3:uid="{03716D85-9E3D-4FD4-80B9-97CFC0B95046}" name="Column1172" dataDxfId="31915"/>
    <tableColumn id="1177" xr3:uid="{76F852F8-3C43-4E8C-B63B-649CBCD31EE5}" name="Column1173" dataDxfId="31914"/>
    <tableColumn id="1178" xr3:uid="{324C09D4-E8BA-4A0B-89CD-458D58FEC217}" name="Column1174" dataDxfId="31913"/>
    <tableColumn id="1179" xr3:uid="{FE912689-2661-4B96-97A2-4E88753C66CB}" name="Column1175" dataDxfId="31912"/>
    <tableColumn id="1180" xr3:uid="{E757C028-3067-447D-9907-DA5FB6FB08C1}" name="Column1176" dataDxfId="31911"/>
    <tableColumn id="1181" xr3:uid="{24262052-0DE4-483E-9562-C1E2EE3FFE5D}" name="Column1177" dataDxfId="31910"/>
    <tableColumn id="1182" xr3:uid="{E5EF2173-5CC8-4551-8892-54170E7765BE}" name="Column1178" dataDxfId="31909"/>
    <tableColumn id="1183" xr3:uid="{6E1BC4A6-2C9A-4DCA-9786-5CF89B80C88F}" name="Column1179" dataDxfId="31908"/>
    <tableColumn id="1184" xr3:uid="{23A3E8BF-F58E-47D6-B862-B5E76DF8A497}" name="Column1180" dataDxfId="31907"/>
    <tableColumn id="1185" xr3:uid="{4614FB83-4035-4C8A-A93A-D035429EE668}" name="Column1181" dataDxfId="31906"/>
    <tableColumn id="1186" xr3:uid="{B6330B81-2426-4D09-A7E5-6480AB8FCE17}" name="Column1182" dataDxfId="31905"/>
    <tableColumn id="1187" xr3:uid="{5D580E3B-3147-48D1-B6A4-DB2B03D92579}" name="Column1183" dataDxfId="31904"/>
    <tableColumn id="1188" xr3:uid="{F4FF08B1-683D-453D-B386-14743D2EB58C}" name="Column1184" dataDxfId="31903"/>
    <tableColumn id="1189" xr3:uid="{82D7566D-9593-4C8F-9AD1-FA943BEE4715}" name="Column1185" dataDxfId="31902"/>
    <tableColumn id="1190" xr3:uid="{14248534-6464-4DF1-9BDD-5CF142AA04DB}" name="Column1186" dataDxfId="31901"/>
    <tableColumn id="1191" xr3:uid="{DF3D8512-C4EB-49B5-A1A4-6B2900846FD0}" name="Column1187" dataDxfId="31900"/>
    <tableColumn id="1192" xr3:uid="{B5C5261E-1FC8-48D2-96BE-C1CC0FEC8DB4}" name="Column1188" dataDxfId="31899"/>
    <tableColumn id="1193" xr3:uid="{52961425-6F71-405D-AFB1-EF810FA9F23E}" name="Column1189" dataDxfId="31898"/>
    <tableColumn id="1194" xr3:uid="{4A6E7480-A0B1-4500-B0D8-16904E645BC8}" name="Column1190" dataDxfId="31897"/>
    <tableColumn id="1195" xr3:uid="{98CAEAFF-F47E-4B02-9605-ED1A009A22D3}" name="Column1191" dataDxfId="31896"/>
    <tableColumn id="1196" xr3:uid="{15314298-556F-4B46-B769-D9B6D1DF6AAF}" name="Column1192" dataDxfId="31895"/>
    <tableColumn id="1197" xr3:uid="{E1122CD3-A14A-474E-9C60-CE9C1CB24EE7}" name="Column1193" dataDxfId="31894"/>
    <tableColumn id="1198" xr3:uid="{547CF9CF-4446-4732-9152-4EB7E281824B}" name="Column1194" dataDxfId="31893"/>
    <tableColumn id="1199" xr3:uid="{A2BA24E0-A30B-4438-83A7-3830A2787764}" name="Column1195" dataDxfId="31892"/>
    <tableColumn id="1200" xr3:uid="{5AA3563A-90FB-4600-94A6-813B4C3F85A4}" name="Column1196" dataDxfId="31891"/>
    <tableColumn id="1201" xr3:uid="{84EA1D3A-66B8-4591-B22E-5DF77255FC24}" name="Column1197" dataDxfId="31890"/>
    <tableColumn id="1202" xr3:uid="{9814780D-E881-40B7-8BE1-FB93A74202DF}" name="Column1198" dataDxfId="31889"/>
    <tableColumn id="1203" xr3:uid="{BDE8EB59-340B-493C-985D-EE89CC9E2F97}" name="Column1199" dataDxfId="31888"/>
    <tableColumn id="1204" xr3:uid="{064CA53C-6F9C-44D9-B57A-F70AAFB8EECE}" name="Column1200" dataDxfId="31887"/>
    <tableColumn id="1205" xr3:uid="{9955B1E2-DFCF-41A8-8C84-8DF37D6BE7BC}" name="Column1201" dataDxfId="31886"/>
    <tableColumn id="1206" xr3:uid="{42D59F8C-B69C-4536-99E5-516A5890631F}" name="Column1202" dataDxfId="31885"/>
    <tableColumn id="1207" xr3:uid="{0C8B864B-2556-4ADA-A40D-578A623DAD2A}" name="Column1203" dataDxfId="31884"/>
    <tableColumn id="1208" xr3:uid="{0DC59030-47DC-49A6-AFA4-64FB4273ECC4}" name="Column1204" dataDxfId="31883"/>
    <tableColumn id="1209" xr3:uid="{B7A232D7-A9D3-4C35-B213-D4671EC0F713}" name="Column1205" dataDxfId="31882"/>
    <tableColumn id="1210" xr3:uid="{39F2F5ED-5F53-42E5-98A7-74F8A3F6BA2D}" name="Column1206" dataDxfId="31881"/>
    <tableColumn id="1211" xr3:uid="{9A2949EE-1C62-4B4F-890C-2F49ECEF7D2A}" name="Column1207" dataDxfId="31880"/>
    <tableColumn id="1212" xr3:uid="{F18AD768-3691-45FE-A0D4-6B4732BA95FA}" name="Column1208" dataDxfId="31879"/>
    <tableColumn id="1213" xr3:uid="{3353CA0E-9D1B-4417-8C6B-FF16EECC9206}" name="Column1209" dataDxfId="31878"/>
    <tableColumn id="1214" xr3:uid="{9567EB24-9AF8-451D-AD90-870A0F0870D4}" name="Column1210" dataDxfId="31877"/>
    <tableColumn id="1215" xr3:uid="{98DD45EE-2ED6-4026-9125-F4C2E32BE5D4}" name="Column1211" dataDxfId="31876"/>
    <tableColumn id="1216" xr3:uid="{528CB7AD-E2F9-4C47-9466-63784B252990}" name="Column1212" dataDxfId="31875"/>
    <tableColumn id="1217" xr3:uid="{3DC685B5-5B4E-49A0-B64A-4CBF274FFC77}" name="Column1213" dataDxfId="31874"/>
    <tableColumn id="1218" xr3:uid="{D0871739-2409-4A49-B3C4-6C4D70137577}" name="Column1214" dataDxfId="31873"/>
    <tableColumn id="1219" xr3:uid="{B5F2D673-0E07-4BA2-BB9D-FEB8DCE26BDB}" name="Column1215" dataDxfId="31872"/>
    <tableColumn id="1220" xr3:uid="{790C6E2F-397B-42A4-9AEF-0754B5E9C555}" name="Column1216" dataDxfId="31871"/>
    <tableColumn id="1221" xr3:uid="{698B8619-6CE0-4800-9BF1-1E648B24E047}" name="Column1217" dataDxfId="31870"/>
    <tableColumn id="1222" xr3:uid="{A9F3BB9F-CDE5-4D66-A479-8A27F824F89E}" name="Column1218" dataDxfId="31869"/>
    <tableColumn id="1223" xr3:uid="{0606DDA3-6D87-4DA3-81D8-2523FDB72B28}" name="Column1219" dataDxfId="31868"/>
    <tableColumn id="1224" xr3:uid="{30E65BE4-2710-4ED0-9A46-5C9E763179BF}" name="Column1220" dataDxfId="31867"/>
    <tableColumn id="1225" xr3:uid="{29902122-AEB3-4CE5-81BE-BB92849843DC}" name="Column1221" dataDxfId="31866"/>
    <tableColumn id="1226" xr3:uid="{37E9ECD5-23B2-4477-981D-C6FB82EB9D98}" name="Column1222" dataDxfId="31865"/>
    <tableColumn id="1227" xr3:uid="{7A9E1D49-17D3-471B-9B9F-62120FED8498}" name="Column1223" dataDxfId="31864"/>
    <tableColumn id="1228" xr3:uid="{D091852E-D856-4FC4-B69D-7E5A3A1313B7}" name="Column1224" dataDxfId="31863"/>
    <tableColumn id="1229" xr3:uid="{F0EFECAB-A66E-493D-BC03-9C5A0ACFE444}" name="Column1225" dataDxfId="31862"/>
    <tableColumn id="1230" xr3:uid="{CB1C2018-24DA-49E9-8871-F1D91A24B607}" name="Column1226" dataDxfId="31861"/>
    <tableColumn id="1231" xr3:uid="{2F238FC9-1754-4047-A97B-E2523EBE9E69}" name="Column1227" dataDxfId="31860"/>
    <tableColumn id="1232" xr3:uid="{BDAEAC65-E5FA-4779-A834-BDA739E9E772}" name="Column1228" dataDxfId="31859"/>
    <tableColumn id="1233" xr3:uid="{9BD0D511-B21E-4AF8-A3A0-E22C6A61FEBC}" name="Column1229" dataDxfId="31858"/>
    <tableColumn id="1234" xr3:uid="{E9D4184E-7ADB-4D75-85FB-1FF73312C9AE}" name="Column1230" dataDxfId="31857"/>
    <tableColumn id="1235" xr3:uid="{D7318ADE-5E79-40C5-9D3D-500D900C50B3}" name="Column1231" dataDxfId="31856"/>
    <tableColumn id="1236" xr3:uid="{9E4F260E-22C7-4A7E-A3A9-30BC314B2BA8}" name="Column1232" dataDxfId="31855"/>
    <tableColumn id="1237" xr3:uid="{6A7C1DA1-4FAB-4F3E-B946-C677EE5E3CD7}" name="Column1233" dataDxfId="31854"/>
    <tableColumn id="1238" xr3:uid="{DE98A777-2C96-4BB9-B8E6-41D182A88C5E}" name="Column1234" dataDxfId="31853"/>
    <tableColumn id="1239" xr3:uid="{651FEE9E-8513-4629-9A6B-71A1E9248DCF}" name="Column1235" dataDxfId="31852"/>
    <tableColumn id="1240" xr3:uid="{53B3902A-5AE2-4AF7-A6F3-D33079EB5DA4}" name="Column1236" dataDxfId="31851"/>
    <tableColumn id="1241" xr3:uid="{8DEF6B0E-E63D-4F7F-A0FF-5BC3FD7E785C}" name="Column1237" dataDxfId="31850"/>
    <tableColumn id="1242" xr3:uid="{4049D3B3-5930-4E6C-B101-3809C1DAFC3C}" name="Column1238" dataDxfId="31849"/>
    <tableColumn id="1243" xr3:uid="{AD6B4929-3BAE-4D42-A0CA-3099392D5710}" name="Column1239" dataDxfId="31848"/>
    <tableColumn id="1244" xr3:uid="{57A374A3-64C6-49AA-9F6D-F2D99084D829}" name="Column1240" dataDxfId="31847"/>
    <tableColumn id="1245" xr3:uid="{0F2EF081-D96C-4705-AA3F-458B6A989007}" name="Column1241" dataDxfId="31846"/>
    <tableColumn id="1246" xr3:uid="{A1B3FC5E-1818-492F-B11E-1BC1DF548996}" name="Column1242" dataDxfId="31845"/>
    <tableColumn id="1247" xr3:uid="{BB782220-426C-4402-A066-C5B68D062109}" name="Column1243" dataDxfId="31844"/>
    <tableColumn id="1248" xr3:uid="{008B4C42-69A9-4E76-84A7-F9CCF8BCC1A0}" name="Column1244" dataDxfId="31843"/>
    <tableColumn id="1249" xr3:uid="{9287309A-D5C7-44B9-975A-BA2DB165DF4B}" name="Column1245" dataDxfId="31842"/>
    <tableColumn id="1250" xr3:uid="{643500A2-BF0E-4CDC-96F1-AE7B1EC6E78E}" name="Column1246" dataDxfId="31841"/>
    <tableColumn id="1251" xr3:uid="{7DDEF666-A49E-4E5B-864B-49DFDFCBA11A}" name="Column1247" dataDxfId="31840"/>
    <tableColumn id="1252" xr3:uid="{41F9C860-F5A9-444B-A624-B9E3ACCD8E7C}" name="Column1248" dataDxfId="31839"/>
    <tableColumn id="1253" xr3:uid="{05947BC2-1AF3-49BC-973B-FDCE47723433}" name="Column1249" dataDxfId="31838"/>
    <tableColumn id="1254" xr3:uid="{18097AFF-5A11-40D0-87CA-E2636EF422C6}" name="Column1250" dataDxfId="31837"/>
    <tableColumn id="1255" xr3:uid="{E686B3C4-B6DF-4263-A1FF-84E1F40AC367}" name="Column1251" dataDxfId="31836"/>
    <tableColumn id="1256" xr3:uid="{D9828004-E769-4278-96AE-E7D6CCB0C082}" name="Column1252" dataDxfId="31835"/>
    <tableColumn id="1257" xr3:uid="{3280DF1D-F37E-4182-BB86-0C76353333CF}" name="Column1253" dataDxfId="31834"/>
    <tableColumn id="1258" xr3:uid="{36D687DF-A625-4DFC-B823-5CDEDE0F6BD6}" name="Column1254" dataDxfId="31833"/>
    <tableColumn id="1259" xr3:uid="{453AFEDD-3BDD-4222-B722-ECE7C7D20193}" name="Column1255" dataDxfId="31832"/>
    <tableColumn id="1260" xr3:uid="{529DD399-EB84-4EEC-9702-A5ADC10887DA}" name="Column1256" dataDxfId="31831"/>
    <tableColumn id="1261" xr3:uid="{1FB1DAB1-DC66-44E8-A641-8299F3753464}" name="Column1257" dataDxfId="31830"/>
    <tableColumn id="1262" xr3:uid="{72747165-D67E-433C-88A6-C03D632DE562}" name="Column1258" dataDxfId="31829"/>
    <tableColumn id="1263" xr3:uid="{F1617209-62DE-4743-B866-07D5A1B52215}" name="Column1259" dataDxfId="31828"/>
    <tableColumn id="1264" xr3:uid="{14C47B5E-698B-401B-8A7B-BD86E0B56E5B}" name="Column1260" dataDxfId="31827"/>
    <tableColumn id="1265" xr3:uid="{A1DF61D6-3A9B-45E1-B341-CD7B61419955}" name="Column1261" dataDxfId="31826"/>
    <tableColumn id="1266" xr3:uid="{A6C936E1-2DDF-4C72-985D-013E2D6EFEF0}" name="Column1262" dataDxfId="31825"/>
    <tableColumn id="1267" xr3:uid="{A8A61B32-BB70-4796-B476-3DA358114EB8}" name="Column1263" dataDxfId="31824"/>
    <tableColumn id="1268" xr3:uid="{0E542BF5-48DC-473D-B253-1BBC42D2CEDC}" name="Column1264" dataDxfId="31823"/>
    <tableColumn id="1269" xr3:uid="{CE910D41-6648-46E2-8444-231E77911EAA}" name="Column1265" dataDxfId="31822"/>
    <tableColumn id="1270" xr3:uid="{5E7A88E5-0CDC-49EA-88CE-9E799917C7E9}" name="Column1266" dataDxfId="31821"/>
    <tableColumn id="1271" xr3:uid="{A8747699-2C20-4A0C-8F74-6E53D576B195}" name="Column1267" dataDxfId="31820"/>
    <tableColumn id="1272" xr3:uid="{D77E85C1-E72B-4EA8-B4A1-EA989D0FA225}" name="Column1268" dataDxfId="31819"/>
    <tableColumn id="1273" xr3:uid="{F0F7A648-9AA7-4BDC-A90D-1883BC46D18C}" name="Column1269" dataDxfId="31818"/>
    <tableColumn id="1274" xr3:uid="{E3C5B03C-40F6-424A-B462-F191D15DA20E}" name="Column1270" dataDxfId="31817"/>
    <tableColumn id="1275" xr3:uid="{FA3A70D8-72FE-4351-BE8D-4D6EB97E65BC}" name="Column1271" dataDxfId="31816"/>
    <tableColumn id="1276" xr3:uid="{BCB00EA9-AADF-47A1-869B-C9282AEB0AF1}" name="Column1272" dataDxfId="31815"/>
    <tableColumn id="1277" xr3:uid="{D8C7B5EF-60D0-402B-B616-84436677137B}" name="Column1273" dataDxfId="31814"/>
    <tableColumn id="1278" xr3:uid="{16B989E0-DD59-445A-BB70-3911B5CD7A5F}" name="Column1274" dataDxfId="31813"/>
    <tableColumn id="1279" xr3:uid="{7A0B6079-BEE6-4879-9268-AE2879C7C987}" name="Column1275" dataDxfId="31812"/>
    <tableColumn id="1280" xr3:uid="{27E27E68-AD24-4FD2-9FDC-833785F23BD8}" name="Column1276" dataDxfId="31811"/>
    <tableColumn id="1281" xr3:uid="{5679121E-88B5-4C53-B484-589E1A090CAD}" name="Column1277" dataDxfId="31810"/>
    <tableColumn id="1282" xr3:uid="{22BB96E2-3D8F-4406-958B-08FEEE6D7C57}" name="Column1278" dataDxfId="31809"/>
    <tableColumn id="1283" xr3:uid="{3B9D5F48-AAD5-440C-80D7-C9C357519A5C}" name="Column1279" dataDxfId="31808"/>
    <tableColumn id="1284" xr3:uid="{149180D0-0C65-408F-8229-2627EB98B07C}" name="Column1280" dataDxfId="31807"/>
    <tableColumn id="1285" xr3:uid="{65DBB601-A565-4DFE-ACF8-F0A260517975}" name="Column1281" dataDxfId="31806"/>
    <tableColumn id="1286" xr3:uid="{E239A480-CA42-46BE-8618-6EE2941EF0E7}" name="Column1282" dataDxfId="31805"/>
    <tableColumn id="1287" xr3:uid="{6777EABB-24FF-4C0A-9620-FD79FBC81FD0}" name="Column1283" dataDxfId="31804"/>
    <tableColumn id="1288" xr3:uid="{AECE33B6-BE4D-4717-B51B-A35194367AB2}" name="Column1284" dataDxfId="31803"/>
    <tableColumn id="1289" xr3:uid="{8FE08C31-9514-4361-A9AA-5AF57C0D5C74}" name="Column1285" dataDxfId="31802"/>
    <tableColumn id="1290" xr3:uid="{88B8AB89-23C3-4DAD-BED6-7117319767C4}" name="Column1286" dataDxfId="31801"/>
    <tableColumn id="1291" xr3:uid="{2226561A-04A0-4F7C-A01B-3837216B3D5B}" name="Column1287" dataDxfId="31800"/>
    <tableColumn id="1292" xr3:uid="{B8D36099-9E7C-43C0-B409-640AD8DD3726}" name="Column1288" dataDxfId="31799"/>
    <tableColumn id="1293" xr3:uid="{5200132A-CB1E-47EA-B1E3-5EC98D377DB3}" name="Column1289" dataDxfId="31798"/>
    <tableColumn id="1294" xr3:uid="{A914BDAB-9B42-4646-A12F-1A4CA7EAE484}" name="Column1290" dataDxfId="31797"/>
    <tableColumn id="1295" xr3:uid="{41E80DB9-E58A-4FDF-8109-866232D622CF}" name="Column1291" dataDxfId="31796"/>
    <tableColumn id="1296" xr3:uid="{E39FA12E-94CF-4623-82E1-6BE1BCDC2E1E}" name="Column1292" dataDxfId="31795"/>
    <tableColumn id="1297" xr3:uid="{494CFF7C-4BFC-4EC9-83E6-DB19D4A259D0}" name="Column1293" dataDxfId="31794"/>
    <tableColumn id="1298" xr3:uid="{C199C2AF-B692-40D7-BB65-8A8D18F0EDE5}" name="Column1294" dataDxfId="31793"/>
    <tableColumn id="1299" xr3:uid="{23C1D576-90DC-4ED0-8F9D-BD6EBADAFAB4}" name="Column1295" dataDxfId="31792"/>
    <tableColumn id="1300" xr3:uid="{36E57407-2B54-465D-837D-33F5282F09BA}" name="Column1296" dataDxfId="31791"/>
    <tableColumn id="1301" xr3:uid="{C05C65CF-E019-475C-B853-0AF73C49F582}" name="Column1297" dataDxfId="31790"/>
    <tableColumn id="1302" xr3:uid="{16C30554-2A71-4D99-8C6B-484C0A7B7D80}" name="Column1298" dataDxfId="31789"/>
    <tableColumn id="1303" xr3:uid="{5A66CF5A-2AD7-41BA-BC85-2BEA25878462}" name="Column1299" dataDxfId="31788"/>
    <tableColumn id="1304" xr3:uid="{104FEAF5-C12E-474B-ACCC-6D976AD84B94}" name="Column1300" dataDxfId="31787"/>
    <tableColumn id="1305" xr3:uid="{40B1450D-CD3E-4343-B948-35D1D89321DB}" name="Column1301" dataDxfId="31786"/>
    <tableColumn id="1306" xr3:uid="{8D759050-7F1E-4D8D-9209-82B92FC9D4DB}" name="Column1302" dataDxfId="31785"/>
    <tableColumn id="1307" xr3:uid="{EE7FE1E0-4ED5-4B33-84DF-A5E056C321F2}" name="Column1303" dataDxfId="31784"/>
    <tableColumn id="1308" xr3:uid="{008B8CEE-1A4B-4267-8264-97AC25FC15F7}" name="Column1304" dataDxfId="31783"/>
    <tableColumn id="1309" xr3:uid="{9A8B6EF3-E3B9-4A06-8CAC-7FA93A56E7B4}" name="Column1305" dataDxfId="31782"/>
    <tableColumn id="1310" xr3:uid="{7794AC44-2143-472E-B85D-AC3EDFCE9494}" name="Column1306" dataDxfId="31781"/>
    <tableColumn id="1311" xr3:uid="{73D24F3D-C3A2-4382-B959-A7C1FF962608}" name="Column1307" dataDxfId="31780"/>
    <tableColumn id="1312" xr3:uid="{F4C0F5F7-02BE-479D-9E20-BA3D701E4A95}" name="Column1308" dataDxfId="31779"/>
    <tableColumn id="1313" xr3:uid="{60E94BD3-B404-4C76-9D0E-6F5CF2CA299B}" name="Column1309" dataDxfId="31778"/>
    <tableColumn id="1314" xr3:uid="{DDBB46F7-7A25-4F00-B909-AC1EE79FA127}" name="Column1310" dataDxfId="31777"/>
    <tableColumn id="1315" xr3:uid="{280B4EDA-6D80-4887-B699-3318E9BA9725}" name="Column1311" dataDxfId="31776"/>
    <tableColumn id="1316" xr3:uid="{6A6D5040-1556-4905-A1B0-5BFD4C3E661F}" name="Column1312" dataDxfId="31775"/>
    <tableColumn id="1317" xr3:uid="{7D9C0CA8-97F1-4142-911C-8DCCB380ABA0}" name="Column1313" dataDxfId="31774"/>
    <tableColumn id="1318" xr3:uid="{BDA839E5-4C57-4F84-B9FB-D21912C07714}" name="Column1314" dataDxfId="31773"/>
    <tableColumn id="1319" xr3:uid="{9D8BB4A5-0F75-4F67-927B-F4B004302011}" name="Column1315" dataDxfId="31772"/>
    <tableColumn id="1320" xr3:uid="{D2B0631F-1CFF-4404-97C7-4C0D0B3CD827}" name="Column1316" dataDxfId="31771"/>
    <tableColumn id="1321" xr3:uid="{1503B518-0CD5-478A-B878-0A7E32CCDB87}" name="Column1317" dataDxfId="31770"/>
    <tableColumn id="1322" xr3:uid="{3E7459E5-129E-4A85-94BF-FDF8EFA2DFB3}" name="Column1318" dataDxfId="31769"/>
    <tableColumn id="1323" xr3:uid="{EE6E9CC8-B24A-4D89-A708-9826FDEFBCDC}" name="Column1319" dataDxfId="31768"/>
    <tableColumn id="1324" xr3:uid="{28BCA31E-DF73-4470-B0C1-AD3C2FFF9353}" name="Column1320" dataDxfId="31767"/>
    <tableColumn id="1325" xr3:uid="{83536A51-8EA9-41F0-99CF-612E4DE85D59}" name="Column1321" dataDxfId="31766"/>
    <tableColumn id="1326" xr3:uid="{8E70B02B-9FC8-4C6D-A857-8817A950E8D4}" name="Column1322" dataDxfId="31765"/>
    <tableColumn id="1327" xr3:uid="{14D0686D-AF25-4DA0-9C72-ACD84009B2F6}" name="Column1323" dataDxfId="31764"/>
    <tableColumn id="1328" xr3:uid="{CE0A134D-BFD6-4093-B9BA-3F3876C5BB84}" name="Column1324" dataDxfId="31763"/>
    <tableColumn id="1329" xr3:uid="{5EBFFED4-0E26-472C-B35D-04EFCF2A3121}" name="Column1325" dataDxfId="31762"/>
    <tableColumn id="1330" xr3:uid="{D680AC8C-2EDD-4E14-85C1-86475F289705}" name="Column1326" dataDxfId="31761"/>
    <tableColumn id="1331" xr3:uid="{F812B021-CE6A-4715-9599-9C03174C507A}" name="Column1327" dataDxfId="31760"/>
    <tableColumn id="1332" xr3:uid="{B71C8ECB-33E0-4017-999D-0FB39EB28892}" name="Column1328" dataDxfId="31759"/>
    <tableColumn id="1333" xr3:uid="{C7DE59D1-06D0-441F-8AF1-2EA757D46DDF}" name="Column1329" dataDxfId="31758"/>
    <tableColumn id="1334" xr3:uid="{D687704C-2FBD-41E4-A219-277A58A54198}" name="Column1330" dataDxfId="31757"/>
    <tableColumn id="1335" xr3:uid="{89F56E3F-D7CF-4E2E-A16A-7646E2FAB7CF}" name="Column1331" dataDxfId="31756"/>
    <tableColumn id="1336" xr3:uid="{7D655E04-C8A9-4251-B5DB-7B28BDA419D3}" name="Column1332" dataDxfId="31755"/>
    <tableColumn id="1337" xr3:uid="{3940C3EC-D2F0-4320-BF61-C0C0B2090C34}" name="Column1333" dataDxfId="31754"/>
    <tableColumn id="1338" xr3:uid="{68E5623E-8201-4897-8881-A64E602B300F}" name="Column1334" dataDxfId="31753"/>
    <tableColumn id="1339" xr3:uid="{B4989044-E40A-4E71-9FAD-65B51B1339F9}" name="Column1335" dataDxfId="31752"/>
    <tableColumn id="1340" xr3:uid="{3214B521-5475-49C4-94FF-3684C234EE64}" name="Column1336" dataDxfId="31751"/>
    <tableColumn id="1341" xr3:uid="{10F8BC2D-8AB8-4ACD-B33C-2C67A3B11EF8}" name="Column1337" dataDxfId="31750"/>
    <tableColumn id="1342" xr3:uid="{62FB025D-0539-4A3B-82B5-3667CED4AAED}" name="Column1338" dataDxfId="31749"/>
    <tableColumn id="1343" xr3:uid="{AD3F5FE1-5F61-408F-92EE-295855CB16F2}" name="Column1339" dataDxfId="31748"/>
    <tableColumn id="1344" xr3:uid="{12085243-9F74-4261-B64D-BBC76C838356}" name="Column1340" dataDxfId="31747"/>
    <tableColumn id="1345" xr3:uid="{01865CA0-7746-4F43-81AB-746202E2A21C}" name="Column1341" dataDxfId="31746"/>
    <tableColumn id="1346" xr3:uid="{2584A616-87AF-470B-932E-7461C2581E46}" name="Column1342" dataDxfId="31745"/>
    <tableColumn id="1347" xr3:uid="{8C5FA185-4AF2-4E32-AD30-C9AB1C48547C}" name="Column1343" dataDxfId="31744"/>
    <tableColumn id="1348" xr3:uid="{620C146D-5881-406F-9E31-96D51A8F6B51}" name="Column1344" dataDxfId="31743"/>
    <tableColumn id="1349" xr3:uid="{676643E6-E570-4FE9-BACD-50DDE87AFEF7}" name="Column1345" dataDxfId="31742"/>
    <tableColumn id="1350" xr3:uid="{70AF0854-4C9F-47D2-9986-BAF6BB964D57}" name="Column1346" dataDxfId="31741"/>
    <tableColumn id="1351" xr3:uid="{46F2E4B6-ECBC-4396-9880-FC3F7326DF09}" name="Column1347" dataDxfId="31740"/>
    <tableColumn id="1352" xr3:uid="{AE974073-DC70-471E-9012-5455900AD728}" name="Column1348" dataDxfId="31739"/>
    <tableColumn id="1353" xr3:uid="{DB3D4296-A261-4DDF-ADED-86E92ABEBD1B}" name="Column1349" dataDxfId="31738"/>
    <tableColumn id="1354" xr3:uid="{6EF4762B-9287-452C-8117-C74D46DB5F98}" name="Column1350" dataDxfId="31737"/>
    <tableColumn id="1355" xr3:uid="{5310F5F5-9A18-49A5-8B0A-D9AE14C12AE0}" name="Column1351" dataDxfId="31736"/>
    <tableColumn id="1356" xr3:uid="{5E6C2804-FCD4-466E-95E0-C82E2C188A5A}" name="Column1352" dataDxfId="31735"/>
    <tableColumn id="1357" xr3:uid="{3917F693-17C2-4C62-A333-39586B65ABFC}" name="Column1353" dataDxfId="31734"/>
    <tableColumn id="1358" xr3:uid="{EE8C3B63-FAA7-4C42-A7B8-72BBB2682B26}" name="Column1354" dataDxfId="31733"/>
    <tableColumn id="1359" xr3:uid="{F9B76A1E-A863-4AAD-A49A-C71E523BC864}" name="Column1355" dataDxfId="31732"/>
    <tableColumn id="1360" xr3:uid="{94848AD3-5F25-4CD7-BE71-3D729C014615}" name="Column1356" dataDxfId="31731"/>
    <tableColumn id="1361" xr3:uid="{5958ECF6-535B-4FCB-9F5A-3EB022902818}" name="Column1357" dataDxfId="31730"/>
    <tableColumn id="1362" xr3:uid="{41551DEA-4B11-43E7-AECF-F3364D45FC49}" name="Column1358" dataDxfId="31729"/>
    <tableColumn id="1363" xr3:uid="{E5285B87-AD60-4969-81BF-0FEFCBD610FF}" name="Column1359" dataDxfId="31728"/>
    <tableColumn id="1364" xr3:uid="{F946CCF0-A0B6-457B-8054-D93FF8E7C037}" name="Column1360" dataDxfId="31727"/>
    <tableColumn id="1365" xr3:uid="{2A11526C-D60C-4B06-9C8E-5619D69C81C9}" name="Column1361" dataDxfId="31726"/>
    <tableColumn id="1366" xr3:uid="{7922CD5D-59AC-45E2-8942-AF4EAB06A4B1}" name="Column1362" dataDxfId="31725"/>
    <tableColumn id="1367" xr3:uid="{54FB31B2-164E-4AE7-B04E-F0123DE87BC9}" name="Column1363" dataDxfId="31724"/>
    <tableColumn id="1368" xr3:uid="{815B83CD-66C3-4A13-924A-AEA0481189DA}" name="Column1364" dataDxfId="31723"/>
    <tableColumn id="1369" xr3:uid="{88348DCE-2D35-49D0-8798-6839C74F97E0}" name="Column1365" dataDxfId="31722"/>
    <tableColumn id="1370" xr3:uid="{25A1C27B-0AA9-4761-BFC1-B833571170A2}" name="Column1366" dataDxfId="31721"/>
    <tableColumn id="1371" xr3:uid="{6A4AA7AA-F0DF-428C-9835-705EC31115DB}" name="Column1367" dataDxfId="31720"/>
    <tableColumn id="1372" xr3:uid="{D9332B4B-A22B-44F1-869D-D656E9013A06}" name="Column1368" dataDxfId="31719"/>
    <tableColumn id="1373" xr3:uid="{0B67FE7A-937E-4303-B596-D82226FBD723}" name="Column1369" dataDxfId="31718"/>
    <tableColumn id="1374" xr3:uid="{25A1DA53-69B4-42D0-9001-9822862A8F01}" name="Column1370" dataDxfId="31717"/>
    <tableColumn id="1375" xr3:uid="{7F4D0E50-C3EB-4B50-B00B-CB62993E6BB8}" name="Column1371" dataDxfId="31716"/>
    <tableColumn id="1376" xr3:uid="{00BD3FB8-2619-4909-8209-FC0BAAEC30A1}" name="Column1372" dataDxfId="31715"/>
    <tableColumn id="1377" xr3:uid="{6109B4B9-1E2B-4D52-A625-4BCD9A71E4D8}" name="Column1373" dataDxfId="31714"/>
    <tableColumn id="1378" xr3:uid="{3E575B0A-3454-42DF-832E-1405A0191E9A}" name="Column1374" dataDxfId="31713"/>
    <tableColumn id="1379" xr3:uid="{2D2A4BBF-029F-4E1A-AD99-113AE20A4D13}" name="Column1375" dataDxfId="31712"/>
    <tableColumn id="1380" xr3:uid="{172514C1-CC0A-41E4-84AB-5EEF054F2BDB}" name="Column1376" dataDxfId="31711"/>
    <tableColumn id="1381" xr3:uid="{30336AE1-AD26-49C4-B6E0-543BC402FA84}" name="Column1377" dataDxfId="31710"/>
    <tableColumn id="1382" xr3:uid="{58007875-4E37-4E92-9A7E-81D6C51EE487}" name="Column1378" dataDxfId="31709"/>
    <tableColumn id="1383" xr3:uid="{592BB9EB-D5FC-446D-A2C3-C2108DD92124}" name="Column1379" dataDxfId="31708"/>
    <tableColumn id="1384" xr3:uid="{AB060DDD-5819-4E6E-BBB0-3A05D2133B6E}" name="Column1380" dataDxfId="31707"/>
    <tableColumn id="1385" xr3:uid="{127EB571-50BD-42F5-909A-7158CE3C29F3}" name="Column1381" dataDxfId="31706"/>
    <tableColumn id="1386" xr3:uid="{1CECFB83-E237-44D3-82A1-4CE327B38265}" name="Column1382" dataDxfId="31705"/>
    <tableColumn id="1387" xr3:uid="{061729AE-E85B-438E-B813-26BD42703B22}" name="Column1383" dataDxfId="31704"/>
    <tableColumn id="1388" xr3:uid="{39FA9182-BDEA-47B3-8CFD-CFDC6F652432}" name="Column1384" dataDxfId="31703"/>
    <tableColumn id="1389" xr3:uid="{FEC03A05-9751-4683-857C-585831E55C27}" name="Column1385" dataDxfId="31702"/>
    <tableColumn id="1390" xr3:uid="{9E8E946A-FB6A-4234-B915-D7437E5A79B7}" name="Column1386" dataDxfId="31701"/>
    <tableColumn id="1391" xr3:uid="{566C15AD-7173-404A-9CDA-58C63632794E}" name="Column1387" dataDxfId="31700"/>
    <tableColumn id="1392" xr3:uid="{041AD181-C8E7-4994-BADE-55358D9903F0}" name="Column1388" dataDxfId="31699"/>
    <tableColumn id="1393" xr3:uid="{A98CD493-509C-42E5-BD1B-DFACC0B367FA}" name="Column1389" dataDxfId="31698"/>
    <tableColumn id="1394" xr3:uid="{4C738668-D204-4641-B41B-CCE2BDC54091}" name="Column1390" dataDxfId="31697"/>
    <tableColumn id="1395" xr3:uid="{0475106D-103E-4C52-8474-CBD99A27205F}" name="Column1391" dataDxfId="31696"/>
    <tableColumn id="1396" xr3:uid="{A872555E-B0F8-4DF8-BDAC-E5E5AE59A84A}" name="Column1392" dataDxfId="31695"/>
    <tableColumn id="1397" xr3:uid="{11C74ACB-5823-4D02-A00A-1FAB456D4F04}" name="Column1393" dataDxfId="31694"/>
    <tableColumn id="1398" xr3:uid="{07FC65E8-B487-4212-BD35-9F37E2C169EB}" name="Column1394" dataDxfId="31693"/>
    <tableColumn id="1399" xr3:uid="{7C596F31-6527-4452-8FB3-0163CACB23E5}" name="Column1395" dataDxfId="31692"/>
    <tableColumn id="1400" xr3:uid="{613819B6-F375-4DD2-A2E5-DE7E69316EEC}" name="Column1396" dataDxfId="31691"/>
    <tableColumn id="1401" xr3:uid="{C5A76B7B-9526-44EA-A6F0-8ABE7180286A}" name="Column1397" dataDxfId="31690"/>
    <tableColumn id="1402" xr3:uid="{1DD5D758-C9AF-4B63-BC35-C99A7CA5EF00}" name="Column1398" dataDxfId="31689"/>
    <tableColumn id="1403" xr3:uid="{EC6193C6-1628-4ECA-A46E-26AD67756C8A}" name="Column1399" dataDxfId="31688"/>
    <tableColumn id="1404" xr3:uid="{F344AC47-D175-45BF-A9A4-BF449A1570A8}" name="Column1400" dataDxfId="31687"/>
    <tableColumn id="1405" xr3:uid="{2BA30ADC-626D-4E56-968C-7839FACE4801}" name="Column1401" dataDxfId="31686"/>
    <tableColumn id="1406" xr3:uid="{EC75F914-F26F-4D94-8E23-9DD6034300C9}" name="Column1402" dataDxfId="31685"/>
    <tableColumn id="1407" xr3:uid="{241A4F35-D609-435F-B585-DFFD923C77FE}" name="Column1403" dataDxfId="31684"/>
    <tableColumn id="1408" xr3:uid="{C6F04FCD-49C4-4FC4-99F0-F5259D5CE703}" name="Column1404" dataDxfId="31683"/>
    <tableColumn id="1409" xr3:uid="{0771780E-4F90-49A7-8A48-77A1A6FA3739}" name="Column1405" dataDxfId="31682"/>
    <tableColumn id="1410" xr3:uid="{D35D93B1-43AF-47AC-BB6D-933F31F01DF0}" name="Column1406" dataDxfId="31681"/>
    <tableColumn id="1411" xr3:uid="{B401BF3A-1CB3-47E3-8257-BDDEE5597D8B}" name="Column1407" dataDxfId="31680"/>
    <tableColumn id="1412" xr3:uid="{9D855558-B7A1-47CC-A1FB-3B199D722F62}" name="Column1408" dataDxfId="31679"/>
    <tableColumn id="1413" xr3:uid="{141EFFFD-0E47-454A-AD04-A55F518AA0E6}" name="Column1409" dataDxfId="31678"/>
    <tableColumn id="1414" xr3:uid="{015BB017-7D20-429E-8D4F-A0109222542F}" name="Column1410" dataDxfId="31677"/>
    <tableColumn id="1415" xr3:uid="{FE2BDE52-39A2-49CE-92A2-E8C1B6B21950}" name="Column1411" dataDxfId="31676"/>
    <tableColumn id="1416" xr3:uid="{3B1524DA-52FD-4EB8-A5CD-64F5DA4E9F92}" name="Column1412" dataDxfId="31675"/>
    <tableColumn id="1417" xr3:uid="{C7F2CD7C-0DF2-48E2-BD0D-A45037986C6B}" name="Column1413" dataDxfId="31674"/>
    <tableColumn id="1418" xr3:uid="{52C66F92-1C10-4B56-B8C1-A906D956026B}" name="Column1414" dataDxfId="31673"/>
    <tableColumn id="1419" xr3:uid="{3F54D987-9668-42C6-B6D7-3F4D60FBF8EA}" name="Column1415" dataDxfId="31672"/>
    <tableColumn id="1420" xr3:uid="{6B948A97-744F-4FF5-ADD4-94A9951B1D1E}" name="Column1416" dataDxfId="31671"/>
    <tableColumn id="1421" xr3:uid="{9ED5EE38-ADF5-4F74-9A27-CD5988948CD8}" name="Column1417" dataDxfId="31670"/>
    <tableColumn id="1422" xr3:uid="{F09C3C64-D586-4757-BD10-55CCA61FCC70}" name="Column1418" dataDxfId="31669"/>
    <tableColumn id="1423" xr3:uid="{B9A3881A-4CB0-4A9D-BAD8-D652080B515A}" name="Column1419" dataDxfId="31668"/>
    <tableColumn id="1424" xr3:uid="{343E0623-460A-4EDD-982F-0BDCA1069D70}" name="Column1420" dataDxfId="31667"/>
    <tableColumn id="1425" xr3:uid="{8ACFADCA-07AB-4845-8875-866CD4D5069F}" name="Column1421" dataDxfId="31666"/>
    <tableColumn id="1426" xr3:uid="{3EB0EA32-E78A-4579-BD20-F02AFF42DE6C}" name="Column1422" dataDxfId="31665"/>
    <tableColumn id="1427" xr3:uid="{20061292-FEA9-4681-8EA7-97D49BB63055}" name="Column1423" dataDxfId="31664"/>
    <tableColumn id="1428" xr3:uid="{A2E0C40E-AF4C-46AA-AF18-DCA662F526D9}" name="Column1424" dataDxfId="31663"/>
    <tableColumn id="1429" xr3:uid="{30C46627-84F3-48AA-9E31-C8ED2E2AD56F}" name="Column1425" dataDxfId="31662"/>
    <tableColumn id="1430" xr3:uid="{0049DA5D-26D7-4D66-8AA7-A5B78EB1F018}" name="Column1426" dataDxfId="31661"/>
    <tableColumn id="1431" xr3:uid="{67A3F943-33E5-442A-87EB-8619295B7B8B}" name="Column1427" dataDxfId="31660"/>
    <tableColumn id="1432" xr3:uid="{81766E17-67A5-4A80-8C19-D88BF48E0757}" name="Column1428" dataDxfId="31659"/>
    <tableColumn id="1433" xr3:uid="{462F98B4-6E90-4A18-8DCD-23B98BA69F84}" name="Column1429" dataDxfId="31658"/>
    <tableColumn id="1434" xr3:uid="{83ADF136-42EA-49C4-8062-C4FFF85C10A8}" name="Column1430" dataDxfId="31657"/>
    <tableColumn id="1435" xr3:uid="{6EE1BF49-9A75-4A49-8E8A-B08ACC823DD3}" name="Column1431" dataDxfId="31656"/>
    <tableColumn id="1436" xr3:uid="{B5112C9C-D079-4E0C-A689-C82A9D928AD3}" name="Column1432" dataDxfId="31655"/>
    <tableColumn id="1437" xr3:uid="{51385FD1-25D4-40B3-A8F6-3A602F504B98}" name="Column1433" dataDxfId="31654"/>
    <tableColumn id="1438" xr3:uid="{D5184388-9894-48E4-9A9E-64149418D535}" name="Column1434" dataDxfId="31653"/>
    <tableColumn id="1439" xr3:uid="{93755DE4-C4C4-41E9-A7D4-876D89C9C758}" name="Column1435" dataDxfId="31652"/>
    <tableColumn id="1440" xr3:uid="{BE60B461-66E7-4B9E-8878-871847EC57F1}" name="Column1436" dataDxfId="31651"/>
    <tableColumn id="1441" xr3:uid="{AC3CEF33-71D0-44DB-B0AD-6EE6247884C9}" name="Column1437" dataDxfId="31650"/>
    <tableColumn id="1442" xr3:uid="{014EBE57-C9C9-4519-A5B3-543316385134}" name="Column1438" dataDxfId="31649"/>
    <tableColumn id="1443" xr3:uid="{B56B73B2-C49F-4C65-BFF2-EFAD9A1074EA}" name="Column1439" dataDxfId="31648"/>
    <tableColumn id="1444" xr3:uid="{8BBD0154-9BE9-4B99-AD21-75A291F31EC6}" name="Column1440" dataDxfId="31647"/>
    <tableColumn id="1445" xr3:uid="{B4D97A39-A1D6-49D3-B416-A123C2CD5FAF}" name="Column1441" dataDxfId="31646"/>
    <tableColumn id="1446" xr3:uid="{8171DD5D-9865-434D-AF2F-9254CE3BB674}" name="Column1442" dataDxfId="31645"/>
    <tableColumn id="1447" xr3:uid="{84149525-5575-4032-BCB4-AA0F2A853143}" name="Column1443" dataDxfId="31644"/>
    <tableColumn id="1448" xr3:uid="{3E837010-F926-4B27-81FF-B9C9DDD198EF}" name="Column1444" dataDxfId="31643"/>
    <tableColumn id="1449" xr3:uid="{BCB70987-5C51-44FF-A2FE-32B11C76ABDF}" name="Column1445" dataDxfId="31642"/>
    <tableColumn id="1450" xr3:uid="{7E59D503-1764-4C39-9540-646F86DFDF6D}" name="Column1446" dataDxfId="31641"/>
    <tableColumn id="1451" xr3:uid="{514A58C3-6D85-4844-9825-84166E2CE087}" name="Column1447" dataDxfId="31640"/>
    <tableColumn id="1452" xr3:uid="{9C248B3E-AD37-4061-A693-032D054164E0}" name="Column1448" dataDxfId="31639"/>
    <tableColumn id="1453" xr3:uid="{D12F8394-0BE8-4F7B-8664-AC99372FF6FB}" name="Column1449" dataDxfId="31638"/>
    <tableColumn id="1454" xr3:uid="{2CB46CC6-F21A-43CE-B9DE-9783A7D216C8}" name="Column1450" dataDxfId="31637"/>
    <tableColumn id="1455" xr3:uid="{9C1F18E8-CA8A-421F-A6EB-E5286D1ADDEF}" name="Column1451" dataDxfId="31636"/>
    <tableColumn id="1456" xr3:uid="{0C5A1251-19A3-447B-AC24-5F3F1C3A1DAC}" name="Column1452" dataDxfId="31635"/>
    <tableColumn id="1457" xr3:uid="{93FED8F4-259C-4D10-9D3A-EF06C5F3B40E}" name="Column1453" dataDxfId="31634"/>
    <tableColumn id="1458" xr3:uid="{A210486B-771F-4F93-B32C-7F4622B8B6D4}" name="Column1454" dataDxfId="31633"/>
    <tableColumn id="1459" xr3:uid="{7FF01144-661A-4DA8-BC33-08893AA0518C}" name="Column1455" dataDxfId="31632"/>
    <tableColumn id="1460" xr3:uid="{7FA69A63-AFFE-4B22-AF5F-5EF4D9C6E84D}" name="Column1456" dataDxfId="31631"/>
    <tableColumn id="1461" xr3:uid="{FDF726B5-30AE-4ACC-8798-13D9D643DD39}" name="Column1457" dataDxfId="31630"/>
    <tableColumn id="1462" xr3:uid="{339660F7-C9D8-4725-9138-7A7CDCBCD1FC}" name="Column1458" dataDxfId="31629"/>
    <tableColumn id="1463" xr3:uid="{BE1316A8-D84F-4404-AB03-30D2A9ED1D58}" name="Column1459" dataDxfId="31628"/>
    <tableColumn id="1464" xr3:uid="{D9DEA107-4E04-4A81-AC4D-406D0E5C7B79}" name="Column1460" dataDxfId="31627"/>
    <tableColumn id="1465" xr3:uid="{0F3C4ED4-DBE7-4AA9-A356-47F9681F5862}" name="Column1461" dataDxfId="31626"/>
    <tableColumn id="1466" xr3:uid="{3759C0A4-0F54-42E5-8954-242EB63DD059}" name="Column1462" dataDxfId="31625"/>
    <tableColumn id="1467" xr3:uid="{994B4EA7-3EC0-4293-A2EF-51FE2339CE1B}" name="Column1463" dataDxfId="31624"/>
    <tableColumn id="1468" xr3:uid="{EAC99AF9-63BA-491F-B21F-344C230B5FC3}" name="Column1464" dataDxfId="31623"/>
    <tableColumn id="1469" xr3:uid="{2BFB675F-E404-44B5-811B-1574647516F1}" name="Column1465" dataDxfId="31622"/>
    <tableColumn id="1470" xr3:uid="{4C5E785A-4E53-4FD8-9ACE-DBF79EE56246}" name="Column1466" dataDxfId="31621"/>
    <tableColumn id="1471" xr3:uid="{3F861280-5DD6-433F-B4B0-4203F6B1186A}" name="Column1467" dataDxfId="31620"/>
    <tableColumn id="1472" xr3:uid="{E7715492-0FBF-48C6-8713-8C97F5FAB994}" name="Column1468" dataDxfId="31619"/>
    <tableColumn id="1473" xr3:uid="{A1050278-9EC7-4504-B164-6FDEF7679C16}" name="Column1469" dataDxfId="31618"/>
    <tableColumn id="1474" xr3:uid="{AC4144F1-9195-4D2C-950C-BBCF23A320F1}" name="Column1470" dataDxfId="31617"/>
    <tableColumn id="1475" xr3:uid="{DD4C8A44-F2B0-496E-B70B-B6B03E261683}" name="Column1471" dataDxfId="31616"/>
    <tableColumn id="1476" xr3:uid="{E8373EA8-52D1-412F-9BE2-F1092F1DC6EF}" name="Column1472" dataDxfId="31615"/>
    <tableColumn id="1477" xr3:uid="{EFC86399-5719-4873-B233-32BFA663E0C9}" name="Column1473" dataDxfId="31614"/>
    <tableColumn id="1478" xr3:uid="{BE607265-4C5D-471A-AA94-D25C2A4F5E01}" name="Column1474" dataDxfId="31613"/>
    <tableColumn id="1479" xr3:uid="{24039ABF-7EBA-4471-A76C-7963C51F8030}" name="Column1475" dataDxfId="31612"/>
    <tableColumn id="1480" xr3:uid="{EF9F3018-B653-428C-9963-5BA77A26075F}" name="Column1476" dataDxfId="31611"/>
    <tableColumn id="1481" xr3:uid="{AFB65D4D-41D4-4DB8-A0EC-3A154AE5F0D4}" name="Column1477" dataDxfId="31610"/>
    <tableColumn id="1482" xr3:uid="{D716538C-A0C9-4CBB-99A7-359C5F1B0E7A}" name="Column1478" dataDxfId="31609"/>
    <tableColumn id="1483" xr3:uid="{BB1D4EC8-2084-4707-BB03-484CAFEA0BA3}" name="Column1479" dataDxfId="31608"/>
    <tableColumn id="1484" xr3:uid="{1EF8C142-EC71-4334-8B88-406954865D6D}" name="Column1480" dataDxfId="31607"/>
    <tableColumn id="1485" xr3:uid="{C52DE607-3456-4E86-874D-A83568A58AB4}" name="Column1481" dataDxfId="31606"/>
    <tableColumn id="1486" xr3:uid="{90DF15D2-0919-407D-BAD8-BFC3B7C0640F}" name="Column1482" dataDxfId="31605"/>
    <tableColumn id="1487" xr3:uid="{1C67530F-7A4D-491A-BF39-37895CBFB3DF}" name="Column1483" dataDxfId="31604"/>
    <tableColumn id="1488" xr3:uid="{CC21556F-38B7-49CD-B039-9C3375C22CA8}" name="Column1484" dataDxfId="31603"/>
    <tableColumn id="1489" xr3:uid="{8F5F5DD1-2025-47A8-97E5-FC5A586764B7}" name="Column1485" dataDxfId="31602"/>
    <tableColumn id="1490" xr3:uid="{7A994044-ECE3-4525-A9E2-0B674AC845A2}" name="Column1486" dataDxfId="31601"/>
    <tableColumn id="1491" xr3:uid="{DF56D5B2-45F8-457F-846A-A660B02FD183}" name="Column1487" dataDxfId="31600"/>
    <tableColumn id="1492" xr3:uid="{77D62306-EC47-44BA-AAF0-BB0ED45C0659}" name="Column1488" dataDxfId="31599"/>
    <tableColumn id="1493" xr3:uid="{123F4194-1088-470E-A529-987CB7D83D10}" name="Column1489" dataDxfId="31598"/>
    <tableColumn id="1494" xr3:uid="{BDAA2B79-5557-4FB1-B9B8-B661794E4ACF}" name="Column1490" dataDxfId="31597"/>
    <tableColumn id="1495" xr3:uid="{F7E85ABE-8158-45E6-B08F-0278BD6E94C1}" name="Column1491" dataDxfId="31596"/>
    <tableColumn id="1496" xr3:uid="{97EC1C61-739A-4233-B0EB-1CD8FE37272E}" name="Column1492" dataDxfId="31595"/>
    <tableColumn id="1497" xr3:uid="{267EDFAB-D7DC-4627-92E7-1378B023AF16}" name="Column1493" dataDxfId="31594"/>
    <tableColumn id="1498" xr3:uid="{902B6CA7-B5BD-45E4-B99A-F37F9494C528}" name="Column1494" dataDxfId="31593"/>
    <tableColumn id="1499" xr3:uid="{FCCAE5D7-E52F-430D-8078-17A1884A11B8}" name="Column1495" dataDxfId="31592"/>
    <tableColumn id="1500" xr3:uid="{0F958167-1B89-4A06-BE2B-2D7210CEFB28}" name="Column1496" dataDxfId="31591"/>
    <tableColumn id="1501" xr3:uid="{342EAF58-B315-4901-BF5E-1E192E0D09F2}" name="Column1497" dataDxfId="31590"/>
    <tableColumn id="1502" xr3:uid="{A3090A6D-9D7D-47A6-B1EF-D15D4A8887F4}" name="Column1498" dataDxfId="31589"/>
    <tableColumn id="1503" xr3:uid="{4F7D6CF4-63D7-418D-AFA1-2554E6339ED9}" name="Column1499" dataDxfId="31588"/>
    <tableColumn id="1504" xr3:uid="{566E11EA-DA1E-4D8D-B930-D3934685AE15}" name="Column1500" dataDxfId="31587"/>
    <tableColumn id="1505" xr3:uid="{2ACB23DE-AC5D-4698-84F9-FD5ED82D487F}" name="Column1501" dataDxfId="31586"/>
    <tableColumn id="1506" xr3:uid="{A2402BA4-EB8B-4CA2-BF5C-DE5D3B3B2EDA}" name="Column1502" dataDxfId="31585"/>
    <tableColumn id="1507" xr3:uid="{E6C5E440-B318-4643-9664-2249A5ED7FDD}" name="Column1503" dataDxfId="31584"/>
    <tableColumn id="1508" xr3:uid="{C207B944-5DEC-4F18-8F23-4738F63BD719}" name="Column1504" dataDxfId="31583"/>
    <tableColumn id="1509" xr3:uid="{49CE9FCB-F85A-463C-ABB3-6F4492E1F2C1}" name="Column1505" dataDxfId="31582"/>
    <tableColumn id="1510" xr3:uid="{46AB717E-833C-4751-B5D1-268919D0E2DE}" name="Column1506" dataDxfId="31581"/>
    <tableColumn id="1511" xr3:uid="{9ACDC498-5CF1-4196-88CE-DF51FE84F0EB}" name="Column1507" dataDxfId="31580"/>
    <tableColumn id="1512" xr3:uid="{1E4E340E-ACF5-468C-B88A-1777F2A27CA3}" name="Column1508" dataDxfId="31579"/>
    <tableColumn id="1513" xr3:uid="{D36BBD22-E348-42D1-A615-345C1F9D2C4D}" name="Column1509" dataDxfId="31578"/>
    <tableColumn id="1514" xr3:uid="{4C1FF968-1EA8-4E5B-8E9C-F54FBF9345F2}" name="Column1510" dataDxfId="31577"/>
    <tableColumn id="1515" xr3:uid="{11EDF7E7-BCBA-4EAF-9F71-05347043136D}" name="Column1511" dataDxfId="31576"/>
    <tableColumn id="1516" xr3:uid="{247943AD-AC0D-40C6-B29D-AE5BFA36E59E}" name="Column1512" dataDxfId="31575"/>
    <tableColumn id="1517" xr3:uid="{2BD1E9C4-DC67-45D6-844A-BAD9D9D6BB5A}" name="Column1513" dataDxfId="31574"/>
    <tableColumn id="1518" xr3:uid="{1C7FF658-8D0D-4F8A-ABFA-7A52BD43CD2B}" name="Column1514" dataDxfId="31573"/>
    <tableColumn id="1519" xr3:uid="{CB48E3F2-2C48-4A6E-BD06-515DE015E78F}" name="Column1515" dataDxfId="31572"/>
    <tableColumn id="1520" xr3:uid="{DB943ECB-4D21-4950-97E4-8A791788A3D8}" name="Column1516" dataDxfId="31571"/>
    <tableColumn id="1521" xr3:uid="{E340B5BC-18BA-4445-BBF4-7CE648AEC76B}" name="Column1517" dataDxfId="31570"/>
    <tableColumn id="1522" xr3:uid="{E93E70A6-C182-47A5-BA5E-7D897F2718C0}" name="Column1518" dataDxfId="31569"/>
    <tableColumn id="1523" xr3:uid="{13C85EB1-7295-4FA4-9112-6193179D0FB9}" name="Column1519" dataDxfId="31568"/>
    <tableColumn id="1524" xr3:uid="{C7BABB7B-1F19-4102-B73F-ECA3D6363D85}" name="Column1520" dataDxfId="31567"/>
    <tableColumn id="1525" xr3:uid="{E4DE368F-271E-4B9E-BC0E-2EE9F71B37CC}" name="Column1521" dataDxfId="31566"/>
    <tableColumn id="1526" xr3:uid="{DA8DC33B-0B07-457A-8252-5FACBF0B4332}" name="Column1522" dataDxfId="31565"/>
    <tableColumn id="1527" xr3:uid="{C2497B32-1464-4579-9BAE-D5020A0D7049}" name="Column1523" dataDxfId="31564"/>
    <tableColumn id="1528" xr3:uid="{81D9D877-2B6F-4CA5-8BE4-D8EA0CCAA7B2}" name="Column1524" dataDxfId="31563"/>
    <tableColumn id="1529" xr3:uid="{0CF60784-7A33-4817-BF85-40F068E4998F}" name="Column1525" dataDxfId="31562"/>
    <tableColumn id="1530" xr3:uid="{9A8C62AD-9939-4769-A53A-C8398C3FF099}" name="Column1526" dataDxfId="31561"/>
    <tableColumn id="1531" xr3:uid="{92A60FB0-FE85-4249-B04E-8696A428D776}" name="Column1527" dataDxfId="31560"/>
    <tableColumn id="1532" xr3:uid="{7AA3A5AA-8F53-4658-9459-1D45D39AF85C}" name="Column1528" dataDxfId="31559"/>
    <tableColumn id="1533" xr3:uid="{AFF15C23-1F7E-42FE-8109-3B9274E27E69}" name="Column1529" dataDxfId="31558"/>
    <tableColumn id="1534" xr3:uid="{15AB599F-121D-4F2E-88A1-065DC4764679}" name="Column1530" dataDxfId="31557"/>
    <tableColumn id="1535" xr3:uid="{B336E5BD-F1C6-4384-959C-8402C6952253}" name="Column1531" dataDxfId="31556"/>
    <tableColumn id="1536" xr3:uid="{8352CC76-ECCC-45C7-A459-46F7B28AAB74}" name="Column1532" dataDxfId="31555"/>
    <tableColumn id="1537" xr3:uid="{4FD3201E-39C2-47FB-981B-0AEAC9D9AA03}" name="Column1533" dataDxfId="31554"/>
    <tableColumn id="1538" xr3:uid="{4633F9A2-857A-4C77-A439-EA63BAFA67F3}" name="Column1534" dataDxfId="31553"/>
    <tableColumn id="1539" xr3:uid="{A4050186-3912-43D5-B5C5-0BFEDBC2559C}" name="Column1535" dataDxfId="31552"/>
    <tableColumn id="1540" xr3:uid="{3DC7A95E-151B-48D8-A20A-B90B4D5815C9}" name="Column1536" dataDxfId="31551"/>
    <tableColumn id="1541" xr3:uid="{A4497B1F-CF4D-4901-98A7-87EE87E07C32}" name="Column1537" dataDxfId="31550"/>
    <tableColumn id="1542" xr3:uid="{F2EF4420-CEB5-4631-B4F7-736FE1E4E58B}" name="Column1538" dataDxfId="31549"/>
    <tableColumn id="1543" xr3:uid="{35EBB945-7854-44BC-BD33-AC0142A3C5B0}" name="Column1539" dataDxfId="31548"/>
    <tableColumn id="1544" xr3:uid="{61993FFB-6DFC-4DDA-B47D-B22A4948240E}" name="Column1540" dataDxfId="31547"/>
    <tableColumn id="1545" xr3:uid="{46AF5FF6-2F44-44E7-B0D4-17DA47DB8086}" name="Column1541" dataDxfId="31546"/>
    <tableColumn id="1546" xr3:uid="{12352A75-864D-426B-9B40-3159E3056063}" name="Column1542" dataDxfId="31545"/>
    <tableColumn id="1547" xr3:uid="{27F22BC4-1664-4BF5-8ED1-10FC56F0576F}" name="Column1543" dataDxfId="31544"/>
    <tableColumn id="1548" xr3:uid="{876E8BF0-04AD-4871-A0FD-8A4F9DAE4AD9}" name="Column1544" dataDxfId="31543"/>
    <tableColumn id="1549" xr3:uid="{7F8A66D8-5371-480D-B13C-1D71F7DAFDB0}" name="Column1545" dataDxfId="31542"/>
    <tableColumn id="1550" xr3:uid="{73063AD4-B8B2-49A8-BD1B-BBF06279B55F}" name="Column1546" dataDxfId="31541"/>
    <tableColumn id="1551" xr3:uid="{D6DD2A48-B76B-46C5-8247-1309F3F08D3E}" name="Column1547" dataDxfId="31540"/>
    <tableColumn id="1552" xr3:uid="{0E8534AA-8106-4836-91AA-399552F811DD}" name="Column1548" dataDxfId="31539"/>
    <tableColumn id="1553" xr3:uid="{8E0745CA-8C46-4DC7-90C3-8C8FF61F628C}" name="Column1549" dataDxfId="31538"/>
    <tableColumn id="1554" xr3:uid="{6CDD96E5-5241-4D02-8696-CF69F1DBC93D}" name="Column1550" dataDxfId="31537"/>
    <tableColumn id="1555" xr3:uid="{F136E470-43B7-41D0-9026-4FFF22F6D412}" name="Column1551" dataDxfId="31536"/>
    <tableColumn id="1556" xr3:uid="{2BA79060-0122-4A80-ABD6-0DBC1A038584}" name="Column1552" dataDxfId="31535"/>
    <tableColumn id="1557" xr3:uid="{EDF419E3-CE83-45CA-B538-9FC706B65B3B}" name="Column1553" dataDxfId="31534"/>
    <tableColumn id="1558" xr3:uid="{6CE814DB-E54C-44DE-99A6-E19B89742307}" name="Column1554" dataDxfId="31533"/>
    <tableColumn id="1559" xr3:uid="{1237554A-FE84-4F8D-AFA8-AC5137F2D380}" name="Column1555" dataDxfId="31532"/>
    <tableColumn id="1560" xr3:uid="{763B957D-6A89-41EA-A111-5B0CF07C7ED2}" name="Column1556" dataDxfId="31531"/>
    <tableColumn id="1561" xr3:uid="{12C67F86-0CA4-48C4-A34E-FC12E14A7942}" name="Column1557" dataDxfId="31530"/>
    <tableColumn id="1562" xr3:uid="{7F4456F6-63F3-4BE7-8668-20971CE05166}" name="Column1558" dataDxfId="31529"/>
    <tableColumn id="1563" xr3:uid="{7016C2B8-9E07-4D06-B053-7A73C88373AB}" name="Column1559" dataDxfId="31528"/>
    <tableColumn id="1564" xr3:uid="{67503FB9-1700-4ED1-B58C-8109569430E6}" name="Column1560" dataDxfId="31527"/>
    <tableColumn id="1565" xr3:uid="{DBAE980A-C2A0-48BE-87C5-AA997F3A440F}" name="Column1561" dataDxfId="31526"/>
    <tableColumn id="1566" xr3:uid="{59F93DE6-DCA3-4A77-AFFC-BF55167A70A4}" name="Column1562" dataDxfId="31525"/>
    <tableColumn id="1567" xr3:uid="{CFF72A38-72E3-4E59-8E82-CB2125F1DE71}" name="Column1563" dataDxfId="31524"/>
    <tableColumn id="1568" xr3:uid="{DF500ABA-B4D9-4140-BCBD-1A8B9426BF42}" name="Column1564" dataDxfId="31523"/>
    <tableColumn id="1569" xr3:uid="{20161567-CC2C-4E6F-81E5-E7AD1DA1C14F}" name="Column1565" dataDxfId="31522"/>
    <tableColumn id="1570" xr3:uid="{14C3005D-8361-4DA8-915C-FB2673CFE012}" name="Column1566" dataDxfId="31521"/>
    <tableColumn id="1571" xr3:uid="{05EBC6A3-DCA1-4689-BEE9-E9E0FFF2454D}" name="Column1567" dataDxfId="31520"/>
    <tableColumn id="1572" xr3:uid="{1A8231E5-4302-4CCF-8720-D5C7D24DAAC7}" name="Column1568" dataDxfId="31519"/>
    <tableColumn id="1573" xr3:uid="{AC8A6E3F-6751-40A4-8162-2C13B4AA1646}" name="Column1569" dataDxfId="31518"/>
    <tableColumn id="1574" xr3:uid="{36EA1EBE-0600-47F3-A43D-DD99955F2135}" name="Column1570" dataDxfId="31517"/>
    <tableColumn id="1575" xr3:uid="{C7F37134-5417-4749-91B2-0C4264D8F101}" name="Column1571" dataDxfId="31516"/>
    <tableColumn id="1576" xr3:uid="{CEF06E4F-CD16-4492-AB0A-764C965BF4E7}" name="Column1572" dataDxfId="31515"/>
    <tableColumn id="1577" xr3:uid="{7B63DF8B-E6EC-4017-AF86-C76DE3D1B0C7}" name="Column1573" dataDxfId="31514"/>
    <tableColumn id="1578" xr3:uid="{61A2F546-5123-4BBE-AD84-A00C77A834CF}" name="Column1574" dataDxfId="31513"/>
    <tableColumn id="1579" xr3:uid="{3120432D-9828-4579-8100-2DA786A01497}" name="Column1575" dataDxfId="31512"/>
    <tableColumn id="1580" xr3:uid="{A7B300F4-E398-4EE9-B561-F3858CBFEF15}" name="Column1576" dataDxfId="31511"/>
    <tableColumn id="1581" xr3:uid="{B50C19DD-98EE-4887-8731-44F7B63ECC8B}" name="Column1577" dataDxfId="31510"/>
    <tableColumn id="1582" xr3:uid="{9A405114-C9EA-42B4-B0B9-3A9948093F34}" name="Column1578" dataDxfId="31509"/>
    <tableColumn id="1583" xr3:uid="{4EDBE357-C838-4C83-9C58-E5EC0C2B0FFE}" name="Column1579" dataDxfId="31508"/>
    <tableColumn id="1584" xr3:uid="{79D54349-20D7-4D2D-9713-21D3ADCAFF83}" name="Column1580" dataDxfId="31507"/>
    <tableColumn id="1585" xr3:uid="{4AB21186-42FB-48EA-ACD9-7EE4632A0BD1}" name="Column1581" dataDxfId="31506"/>
    <tableColumn id="1586" xr3:uid="{8C302990-7CB3-4822-95D2-2F8EAAB98048}" name="Column1582" dataDxfId="31505"/>
    <tableColumn id="1587" xr3:uid="{0F937109-F9A4-480D-AC21-D4C26C77081B}" name="Column1583" dataDxfId="31504"/>
    <tableColumn id="1588" xr3:uid="{0F110E73-8130-4EBA-A866-B785E8E2EB88}" name="Column1584" dataDxfId="31503"/>
    <tableColumn id="1589" xr3:uid="{19B9BAC2-11F4-4B37-A4B7-E06197674F98}" name="Column1585" dataDxfId="31502"/>
    <tableColumn id="1590" xr3:uid="{56F94A18-AB6D-4ECF-9FC5-CB984368D2CD}" name="Column1586" dataDxfId="31501"/>
    <tableColumn id="1591" xr3:uid="{2C4C458D-E39D-4348-8484-7F15AE794413}" name="Column1587" dataDxfId="31500"/>
    <tableColumn id="1592" xr3:uid="{C9B66C83-228C-47F5-8C12-B827DEAB67F2}" name="Column1588" dataDxfId="31499"/>
    <tableColumn id="1593" xr3:uid="{58B800D4-BCFD-45AF-A6EB-C9A020586471}" name="Column1589" dataDxfId="31498"/>
    <tableColumn id="1594" xr3:uid="{89D822E5-DFAF-4CE0-96A6-B5EF5D728E05}" name="Column1590" dataDxfId="31497"/>
    <tableColumn id="1595" xr3:uid="{662AA33E-F534-4EBA-A08C-1A12036BE9C1}" name="Column1591" dataDxfId="31496"/>
    <tableColumn id="1596" xr3:uid="{48CE3B20-B3DF-46A4-9493-60CDA906FF72}" name="Column1592" dataDxfId="31495"/>
    <tableColumn id="1597" xr3:uid="{64AAFF97-94E0-41B2-921F-4F1A706127A5}" name="Column1593" dataDxfId="31494"/>
    <tableColumn id="1598" xr3:uid="{5C5FE51B-CE1E-4214-A378-657F10722DE5}" name="Column1594" dataDxfId="31493"/>
    <tableColumn id="1599" xr3:uid="{428FF6F8-79E0-47B0-8BD5-1808257CDCCA}" name="Column1595" dataDxfId="31492"/>
    <tableColumn id="1600" xr3:uid="{F8ADE07E-652C-4487-9CD1-89021A868E50}" name="Column1596" dataDxfId="31491"/>
    <tableColumn id="1601" xr3:uid="{6A02E82B-E7F7-4A40-A819-E0D4F4B44173}" name="Column1597" dataDxfId="31490"/>
    <tableColumn id="1602" xr3:uid="{BDB7BCFF-248F-4C79-A7E9-75C430AAA876}" name="Column1598" dataDxfId="31489"/>
    <tableColumn id="1603" xr3:uid="{1569B489-679E-4AE3-A10F-0E80AE895A21}" name="Column1599" dataDxfId="31488"/>
    <tableColumn id="1604" xr3:uid="{6C6A7B8B-C82B-4B66-98CA-F144BC29F84C}" name="Column1600" dataDxfId="31487"/>
    <tableColumn id="1605" xr3:uid="{DC018F7B-9B8A-42A0-B116-A271320E4998}" name="Column1601" dataDxfId="31486"/>
    <tableColumn id="1606" xr3:uid="{024B9A81-295E-4587-B52A-D09BEE88D727}" name="Column1602" dataDxfId="31485"/>
    <tableColumn id="1607" xr3:uid="{2C0BB008-BD7D-4FDC-A4D4-7FB3203B0AE7}" name="Column1603" dataDxfId="31484"/>
    <tableColumn id="1608" xr3:uid="{500EE7A1-10C7-42D2-BB94-8981A8BC1452}" name="Column1604" dataDxfId="31483"/>
    <tableColumn id="1609" xr3:uid="{455262B9-3D97-445A-BE74-42A176EDB036}" name="Column1605" dataDxfId="31482"/>
    <tableColumn id="1610" xr3:uid="{AEBA841C-ABF3-4B48-A73C-182E3C6B8141}" name="Column1606" dataDxfId="31481"/>
    <tableColumn id="1611" xr3:uid="{A495A2E4-91FA-4784-979D-4A6EFFE5E269}" name="Column1607" dataDxfId="31480"/>
    <tableColumn id="1612" xr3:uid="{FA202537-0411-4FBB-AB13-6AFA184E9E26}" name="Column1608" dataDxfId="31479"/>
    <tableColumn id="1613" xr3:uid="{0D887F2F-D075-4314-AC1B-477A1F4D5B3C}" name="Column1609" dataDxfId="31478"/>
    <tableColumn id="1614" xr3:uid="{E03E3EDC-8723-48C3-9E81-AF513345EC47}" name="Column1610" dataDxfId="31477"/>
    <tableColumn id="1615" xr3:uid="{C54CB719-AB6E-4319-8497-8ADEC04BF221}" name="Column1611" dataDxfId="31476"/>
    <tableColumn id="1616" xr3:uid="{2FFFD84E-8D42-4E6D-BA49-FEE011C0751D}" name="Column1612" dataDxfId="31475"/>
    <tableColumn id="1617" xr3:uid="{51527365-A443-494F-ACF6-E378480E6985}" name="Column1613" dataDxfId="31474"/>
    <tableColumn id="1618" xr3:uid="{1CD849A5-3EBB-450A-914E-3524B67F2C75}" name="Column1614" dataDxfId="31473"/>
    <tableColumn id="1619" xr3:uid="{4BF2E136-FD13-40D9-86AD-5DB6429202C5}" name="Column1615" dataDxfId="31472"/>
    <tableColumn id="1620" xr3:uid="{7688FECD-05B1-4E0A-8C0D-773E9740A73F}" name="Column1616" dataDxfId="31471"/>
    <tableColumn id="1621" xr3:uid="{1D286038-C6EC-464A-8A4E-5236307E1AA3}" name="Column1617" dataDxfId="31470"/>
    <tableColumn id="1622" xr3:uid="{EBE11A71-869C-4F32-A282-5B3F8ECCE6E0}" name="Column1618" dataDxfId="31469"/>
    <tableColumn id="1623" xr3:uid="{D5FAB8F6-FDBE-4784-AE8F-363E003677EB}" name="Column1619" dataDxfId="31468"/>
    <tableColumn id="1624" xr3:uid="{120DC1C1-3CF5-4B50-B760-DABA395A7B6B}" name="Column1620" dataDxfId="31467"/>
    <tableColumn id="1625" xr3:uid="{CE1FCE59-D613-41DF-99A2-51C8D70EC1B4}" name="Column1621" dataDxfId="31466"/>
    <tableColumn id="1626" xr3:uid="{E913D6AC-1861-4A83-AA32-04C5601B77B9}" name="Column1622" dataDxfId="31465"/>
    <tableColumn id="1627" xr3:uid="{7958663A-721D-4D80-8831-3AE230102F13}" name="Column1623" dataDxfId="31464"/>
    <tableColumn id="1628" xr3:uid="{543C2962-572F-49DB-B45C-5287D0368A80}" name="Column1624" dataDxfId="31463"/>
    <tableColumn id="1629" xr3:uid="{A372D95D-0BCE-4C65-9823-E374FF4A8EE0}" name="Column1625" dataDxfId="31462"/>
    <tableColumn id="1630" xr3:uid="{90EF73AE-629C-4C89-B079-CD2143BECC15}" name="Column1626" dataDxfId="31461"/>
    <tableColumn id="1631" xr3:uid="{4ACA5C23-C4CE-4B2D-8245-FE8A3D08CB60}" name="Column1627" dataDxfId="31460"/>
    <tableColumn id="1632" xr3:uid="{BC5B2621-167D-4EE6-8BEB-ACB800B29F07}" name="Column1628" dataDxfId="31459"/>
    <tableColumn id="1633" xr3:uid="{3603B073-9D85-4B3C-B012-A9D9B7AAEA5A}" name="Column1629" dataDxfId="31458"/>
    <tableColumn id="1634" xr3:uid="{C8C4B51A-85ED-44F8-8156-B03536283886}" name="Column1630" dataDxfId="31457"/>
    <tableColumn id="1635" xr3:uid="{6283E8ED-C1AF-4986-8C99-53AACB0421FA}" name="Column1631" dataDxfId="31456"/>
    <tableColumn id="1636" xr3:uid="{ADA153B2-B047-4989-BA58-16E9178239F8}" name="Column1632" dataDxfId="31455"/>
    <tableColumn id="1637" xr3:uid="{124FBA65-07A5-4628-9D1E-B7677F02B483}" name="Column1633" dataDxfId="31454"/>
    <tableColumn id="1638" xr3:uid="{4390274C-AC29-4C4A-87FF-2216BC0636FF}" name="Column1634" dataDxfId="31453"/>
    <tableColumn id="1639" xr3:uid="{2B48F721-E274-4932-9245-AFEFDC25AE18}" name="Column1635" dataDxfId="31452"/>
    <tableColumn id="1640" xr3:uid="{BC4183A1-9BFD-430E-A50A-363FCD7ED50A}" name="Column1636" dataDxfId="31451"/>
    <tableColumn id="1641" xr3:uid="{59909DA4-0296-4A85-8F32-FB4F0F973D9E}" name="Column1637" dataDxfId="31450"/>
    <tableColumn id="1642" xr3:uid="{693E6B14-A2CC-47B1-A49C-A437D82C951E}" name="Column1638" dataDxfId="31449"/>
    <tableColumn id="1643" xr3:uid="{CA1F06E2-9FF0-4AB6-A67F-9BEBCAD8ED91}" name="Column1639" dataDxfId="31448"/>
    <tableColumn id="1644" xr3:uid="{28F858C3-0A85-4EC6-BEDF-C52EB90F8D09}" name="Column1640" dataDxfId="31447"/>
    <tableColumn id="1645" xr3:uid="{0D1732E6-A246-488B-8215-A6C3DF807977}" name="Column1641" dataDxfId="31446"/>
    <tableColumn id="1646" xr3:uid="{608C5504-7806-463A-8F19-11AF7204CE8E}" name="Column1642" dataDxfId="31445"/>
    <tableColumn id="1647" xr3:uid="{368456BF-EEF3-4916-9D56-46E46693DC91}" name="Column1643" dataDxfId="31444"/>
    <tableColumn id="1648" xr3:uid="{D91EE52C-EAF8-4E70-BD89-73BD7A7E9DB5}" name="Column1644" dataDxfId="31443"/>
    <tableColumn id="1649" xr3:uid="{0AB5ADB6-D5D3-433E-AB93-48C20C5862A3}" name="Column1645" dataDxfId="31442"/>
    <tableColumn id="1650" xr3:uid="{0AA8F1BD-CE7F-4083-B109-776FE7FE3716}" name="Column1646" dataDxfId="31441"/>
    <tableColumn id="1651" xr3:uid="{52ED7551-0A9C-429C-9EC5-C7E7B91C02E4}" name="Column1647" dataDxfId="31440"/>
    <tableColumn id="1652" xr3:uid="{D9A8944F-CCE4-4D3C-8CC1-6CEB4C79D853}" name="Column1648" dataDxfId="31439"/>
    <tableColumn id="1653" xr3:uid="{6E72A7DA-0D76-43F2-AE9B-A6D15463653D}" name="Column1649" dataDxfId="31438"/>
    <tableColumn id="1654" xr3:uid="{D7BE07DE-7B92-4717-AA9F-276491345622}" name="Column1650" dataDxfId="31437"/>
    <tableColumn id="1655" xr3:uid="{38F73E3E-BF89-41EA-A1A3-4D6F7838C2D9}" name="Column1651" dataDxfId="31436"/>
    <tableColumn id="1656" xr3:uid="{9278E389-A479-4598-A9B3-7F3498CF984E}" name="Column1652" dataDxfId="31435"/>
    <tableColumn id="1657" xr3:uid="{B33A93AE-91ED-44F7-BDD3-72EAB895AB2C}" name="Column1653" dataDxfId="31434"/>
    <tableColumn id="1658" xr3:uid="{1B92165C-2E06-45D8-88AE-94E3309935E8}" name="Column1654" dataDxfId="31433"/>
    <tableColumn id="1659" xr3:uid="{383363F2-E122-4247-8D11-68E1E46A9112}" name="Column1655" dataDxfId="31432"/>
    <tableColumn id="1660" xr3:uid="{F5FB184D-374E-47D5-AEAE-33B3CAD78B5C}" name="Column1656" dataDxfId="31431"/>
    <tableColumn id="1661" xr3:uid="{82E10F88-2AC8-4BAB-9D96-DB64AB035E74}" name="Column1657" dataDxfId="31430"/>
    <tableColumn id="1662" xr3:uid="{41859BA9-B15B-422D-88BE-85550402F089}" name="Column1658" dataDxfId="31429"/>
    <tableColumn id="1663" xr3:uid="{7B45C7D8-85D0-41B2-B2E6-F3D07D3C390B}" name="Column1659" dataDxfId="31428"/>
    <tableColumn id="1664" xr3:uid="{EEA0F6B2-DB87-4130-937E-7DDFD0363987}" name="Column1660" dataDxfId="31427"/>
    <tableColumn id="1665" xr3:uid="{4DD72879-739B-4093-B160-81A060B62D47}" name="Column1661" dataDxfId="31426"/>
    <tableColumn id="1666" xr3:uid="{4A7A5D25-07F6-401C-A68B-4CC4BC2824A9}" name="Column1662" dataDxfId="31425"/>
    <tableColumn id="1667" xr3:uid="{B1400AB7-6240-4DC1-89C1-0D82F9412F5F}" name="Column1663" dataDxfId="31424"/>
    <tableColumn id="1668" xr3:uid="{C7855998-C186-4BDE-975C-FA5204B6116D}" name="Column1664" dataDxfId="31423"/>
    <tableColumn id="1669" xr3:uid="{4AF8829E-D988-40DD-8565-DA2973CDD195}" name="Column1665" dataDxfId="31422"/>
    <tableColumn id="1670" xr3:uid="{52D6AE25-756C-4BC0-BA6B-DBD79DC6BC7B}" name="Column1666" dataDxfId="31421"/>
    <tableColumn id="1671" xr3:uid="{504C4526-4341-48BB-BA1A-310D071D30D7}" name="Column1667" dataDxfId="31420"/>
    <tableColumn id="1672" xr3:uid="{6349BAE1-BA69-4045-A752-6B6D35DDD2AC}" name="Column1668" dataDxfId="31419"/>
    <tableColumn id="1673" xr3:uid="{EC6076A5-3DB1-4893-BB8F-F68D80AE41C9}" name="Column1669" dataDxfId="31418"/>
    <tableColumn id="1674" xr3:uid="{D7A2429C-E738-46DA-8610-7EB4F914C102}" name="Column1670" dataDxfId="31417"/>
    <tableColumn id="1675" xr3:uid="{626846E0-7933-4D68-BB39-D047DC57218D}" name="Column1671" dataDxfId="31416"/>
    <tableColumn id="1676" xr3:uid="{350BA3AE-75AA-4293-A337-6D5F2998A347}" name="Column1672" dataDxfId="31415"/>
    <tableColumn id="1677" xr3:uid="{4A324864-1FDB-4F8A-9A81-096BC3F41443}" name="Column1673" dataDxfId="31414"/>
    <tableColumn id="1678" xr3:uid="{A342C546-DEE0-4C50-814E-C3B731947C1D}" name="Column1674" dataDxfId="31413"/>
    <tableColumn id="1679" xr3:uid="{8CADFF60-1D73-4659-BA38-7CB43629F530}" name="Column1675" dataDxfId="31412"/>
    <tableColumn id="1680" xr3:uid="{63BC8CBA-5F7B-42E3-88DC-3F83D5E916EE}" name="Column1676" dataDxfId="31411"/>
    <tableColumn id="1681" xr3:uid="{DC84376E-885C-40FE-B343-38F972FADFEF}" name="Column1677" dataDxfId="31410"/>
    <tableColumn id="1682" xr3:uid="{876BA28E-D0DD-4C75-BC49-E432026F55D5}" name="Column1678" dataDxfId="31409"/>
    <tableColumn id="1683" xr3:uid="{8EF31AA0-B8AE-4AA4-9B84-57B80D98304C}" name="Column1679" dataDxfId="31408"/>
    <tableColumn id="1684" xr3:uid="{981E0098-16C6-4C97-A83C-17C9950A3943}" name="Column1680" dataDxfId="31407"/>
    <tableColumn id="1685" xr3:uid="{BD2B870C-FD01-48DB-851C-69AFC4B483DF}" name="Column1681" dataDxfId="31406"/>
    <tableColumn id="1686" xr3:uid="{BE2F7051-6C86-4C85-8555-78D5DAA4C9F0}" name="Column1682" dataDxfId="31405"/>
    <tableColumn id="1687" xr3:uid="{B60FA092-38C7-4352-94B9-CBFE3A889D47}" name="Column1683" dataDxfId="31404"/>
    <tableColumn id="1688" xr3:uid="{867CDC57-6AB2-4381-B7AB-13A342E5BDCB}" name="Column1684" dataDxfId="31403"/>
    <tableColumn id="1689" xr3:uid="{1A1DE209-5C97-4111-BDDF-48B86AA899A6}" name="Column1685" dataDxfId="31402"/>
    <tableColumn id="1690" xr3:uid="{2ED49C09-8FE6-4AA6-83FF-E5590C90259E}" name="Column1686" dataDxfId="31401"/>
    <tableColumn id="1691" xr3:uid="{866313DC-B72F-4D61-82F1-9A39E4EB1CC5}" name="Column1687" dataDxfId="31400"/>
    <tableColumn id="1692" xr3:uid="{792CAB2C-A8C8-4C56-A2B1-60B4789E71FA}" name="Column1688" dataDxfId="31399"/>
    <tableColumn id="1693" xr3:uid="{3F4D52D1-3C44-41EF-9A5D-5DC9B76FBACE}" name="Column1689" dataDxfId="31398"/>
    <tableColumn id="1694" xr3:uid="{7EEC4984-B486-4B38-9C01-F7CD8326570E}" name="Column1690" dataDxfId="31397"/>
    <tableColumn id="1695" xr3:uid="{5AE36CBD-6258-4F1A-8548-554B4DFC84F6}" name="Column1691" dataDxfId="31396"/>
    <tableColumn id="1696" xr3:uid="{381BC150-EC4B-4C8C-926D-C40C6357845A}" name="Column1692" dataDxfId="31395"/>
    <tableColumn id="1697" xr3:uid="{F9FEA9E0-06FA-441F-9535-6175EDD30BEE}" name="Column1693" dataDxfId="31394"/>
    <tableColumn id="1698" xr3:uid="{DD8C6D76-C5F9-4D13-8CAE-F60516554557}" name="Column1694" dataDxfId="31393"/>
    <tableColumn id="1699" xr3:uid="{132E5A30-DD43-4F62-8BDD-0F5671BE5557}" name="Column1695" dataDxfId="31392"/>
    <tableColumn id="1700" xr3:uid="{DA5FF20C-C747-4D95-9EEC-CEB1102CC75E}" name="Column1696" dataDxfId="31391"/>
    <tableColumn id="1701" xr3:uid="{20711AAC-E58D-4175-873B-69E1A07377A8}" name="Column1697" dataDxfId="31390"/>
    <tableColumn id="1702" xr3:uid="{9A68B98D-FA2B-439B-A214-A6D386393918}" name="Column1698" dataDxfId="31389"/>
    <tableColumn id="1703" xr3:uid="{673FD879-18C8-43CE-9742-773E726989C3}" name="Column1699" dataDxfId="31388"/>
    <tableColumn id="1704" xr3:uid="{547EA989-02FC-45EE-B7FD-80569D5D698E}" name="Column1700" dataDxfId="31387"/>
    <tableColumn id="1705" xr3:uid="{92E6739A-4367-464C-A4E7-C7ED0A322A2C}" name="Column1701" dataDxfId="31386"/>
    <tableColumn id="1706" xr3:uid="{FE8D3426-9FC0-49AA-A80B-B025073D99E4}" name="Column1702" dataDxfId="31385"/>
    <tableColumn id="1707" xr3:uid="{4E220ABD-FA33-481A-8445-AB1D4D8DC5DE}" name="Column1703" dataDxfId="31384"/>
    <tableColumn id="1708" xr3:uid="{251F10E0-B064-4026-A82C-1B965D110B04}" name="Column1704" dataDxfId="31383"/>
    <tableColumn id="1709" xr3:uid="{2B3E4219-64C3-45D5-9BCD-345631860672}" name="Column1705" dataDxfId="31382"/>
    <tableColumn id="1710" xr3:uid="{4B05EA40-3533-4AC5-B43A-0908BB683F1E}" name="Column1706" dataDxfId="31381"/>
    <tableColumn id="1711" xr3:uid="{EB76E855-B4F5-44DA-8029-942660B5660F}" name="Column1707" dataDxfId="31380"/>
    <tableColumn id="1712" xr3:uid="{39D177E3-8C6F-4692-BCFF-946659BDC3FF}" name="Column1708" dataDxfId="31379"/>
    <tableColumn id="1713" xr3:uid="{A8A484F0-3870-4C60-AE70-0C41614081CC}" name="Column1709" dataDxfId="31378"/>
    <tableColumn id="1714" xr3:uid="{553C63C7-641B-4131-B68D-D30E731A7BB1}" name="Column1710" dataDxfId="31377"/>
    <tableColumn id="1715" xr3:uid="{F8825D7B-3360-48CA-8350-BA2459F3EA18}" name="Column1711" dataDxfId="31376"/>
    <tableColumn id="1716" xr3:uid="{23DEDA0F-E191-4261-BB92-52D5372EA31D}" name="Column1712" dataDxfId="31375"/>
    <tableColumn id="1717" xr3:uid="{185D6614-55C0-4CF0-AD5C-F3F56D010910}" name="Column1713" dataDxfId="31374"/>
    <tableColumn id="1718" xr3:uid="{0193B79C-0C2A-4293-A5E1-45307B57FB59}" name="Column1714" dataDxfId="31373"/>
    <tableColumn id="1719" xr3:uid="{F254A8CE-2686-4E97-A6D1-13C47D31BB1E}" name="Column1715" dataDxfId="31372"/>
    <tableColumn id="1720" xr3:uid="{98B9ED64-E485-4869-B699-C43505681684}" name="Column1716" dataDxfId="31371"/>
    <tableColumn id="1721" xr3:uid="{7EAD03A3-9464-4089-B409-460A2A1CC953}" name="Column1717" dataDxfId="31370"/>
    <tableColumn id="1722" xr3:uid="{6CB409E8-2A95-45A8-BF6C-D9BC7470C96B}" name="Column1718" dataDxfId="31369"/>
    <tableColumn id="1723" xr3:uid="{20295755-FFC8-475F-A7A4-272F07AEC702}" name="Column1719" dataDxfId="31368"/>
    <tableColumn id="1724" xr3:uid="{5F124AB6-085C-4248-8E60-A380ACEA2F84}" name="Column1720" dataDxfId="31367"/>
    <tableColumn id="1725" xr3:uid="{49A5E941-CBB2-4D32-BC56-864C23B97765}" name="Column1721" dataDxfId="31366"/>
    <tableColumn id="1726" xr3:uid="{17F10A5D-4945-4ECF-9D4A-B5475F1BB939}" name="Column1722" dataDxfId="31365"/>
    <tableColumn id="1727" xr3:uid="{D7F168B1-3C85-438F-9F0D-7615DACD2107}" name="Column1723" dataDxfId="31364"/>
    <tableColumn id="1728" xr3:uid="{06375C9F-77BE-4893-9217-EFCB121DC294}" name="Column1724" dataDxfId="31363"/>
    <tableColumn id="1729" xr3:uid="{C77E3E10-7231-4934-A102-285986357BEB}" name="Column1725" dataDxfId="31362"/>
    <tableColumn id="1730" xr3:uid="{0FBFEF45-9077-4BC8-877F-B26903015088}" name="Column1726" dataDxfId="31361"/>
    <tableColumn id="1731" xr3:uid="{C10EE93E-82D6-4295-87DD-01A718F298F1}" name="Column1727" dataDxfId="31360"/>
    <tableColumn id="1732" xr3:uid="{1D5E5BCF-51EF-40B8-9C6B-9C3BB6C15FEB}" name="Column1728" dataDxfId="31359"/>
    <tableColumn id="1733" xr3:uid="{EC500C13-1DC2-42E6-A483-46474B123CB3}" name="Column1729" dataDxfId="31358"/>
    <tableColumn id="1734" xr3:uid="{11B299BC-9946-49E6-9E26-F189E585920A}" name="Column1730" dataDxfId="31357"/>
    <tableColumn id="1735" xr3:uid="{A0E13DAB-4222-47AB-BA75-292EC6D22B27}" name="Column1731" dataDxfId="31356"/>
    <tableColumn id="1736" xr3:uid="{97375794-6DE6-47EE-9C54-7E8A9E3F43B1}" name="Column1732" dataDxfId="31355"/>
    <tableColumn id="1737" xr3:uid="{16CEE189-657C-411F-8703-3B4DF7C9BCCA}" name="Column1733" dataDxfId="31354"/>
    <tableColumn id="1738" xr3:uid="{B8701B0C-C1F5-4550-BA1B-AE8C5B252504}" name="Column1734" dataDxfId="31353"/>
    <tableColumn id="1739" xr3:uid="{15FEE4F6-F990-4925-88DE-2FAA293F97A8}" name="Column1735" dataDxfId="31352"/>
    <tableColumn id="1740" xr3:uid="{332E0F0F-0AA9-436D-A4FD-7427D9DDAFD2}" name="Column1736" dataDxfId="31351"/>
    <tableColumn id="1741" xr3:uid="{FA417AF9-E40E-4F16-BA6D-2A67CB7C054B}" name="Column1737" dataDxfId="31350"/>
    <tableColumn id="1742" xr3:uid="{0270B19B-9235-455C-B198-5F4D43628480}" name="Column1738" dataDxfId="31349"/>
    <tableColumn id="1743" xr3:uid="{8B0E5E22-9563-4D52-8F0C-376522761104}" name="Column1739" dataDxfId="31348"/>
    <tableColumn id="1744" xr3:uid="{D58A3D68-6250-4810-B51B-9C75AE9DD445}" name="Column1740" dataDxfId="31347"/>
    <tableColumn id="1745" xr3:uid="{8E547FA7-4134-45CF-A0F0-F417B4FB69EC}" name="Column1741" dataDxfId="31346"/>
    <tableColumn id="1746" xr3:uid="{CCB5AA56-59B9-4FC5-A66F-F561AD125DB4}" name="Column1742" dataDxfId="31345"/>
    <tableColumn id="1747" xr3:uid="{C3A02399-056D-4E23-9519-F894A1ACF356}" name="Column1743" dataDxfId="31344"/>
    <tableColumn id="1748" xr3:uid="{22323C3F-7B5B-4763-815F-68450B5595E9}" name="Column1744" dataDxfId="31343"/>
    <tableColumn id="1749" xr3:uid="{1169CC88-B025-4ED7-80C0-8BA1CC17908B}" name="Column1745" dataDxfId="31342"/>
    <tableColumn id="1750" xr3:uid="{98D63F0B-F593-429A-9CC6-0F4C8D16E972}" name="Column1746" dataDxfId="31341"/>
    <tableColumn id="1751" xr3:uid="{0A3114C8-5677-4A2D-9D46-BAB18DD5E2A4}" name="Column1747" dataDxfId="31340"/>
    <tableColumn id="1752" xr3:uid="{34A7275A-4ED7-4CF9-9EE4-7914013DF917}" name="Column1748" dataDxfId="31339"/>
    <tableColumn id="1753" xr3:uid="{00C67658-598D-494A-B172-AD7D17ABC36E}" name="Column1749" dataDxfId="31338"/>
    <tableColumn id="1754" xr3:uid="{E90323DD-50AE-4A4D-963C-17896F6ED80A}" name="Column1750" dataDxfId="31337"/>
    <tableColumn id="1755" xr3:uid="{F16CAE40-CCEE-4D02-AA23-0A77658F3284}" name="Column1751" dataDxfId="31336"/>
    <tableColumn id="1756" xr3:uid="{577666D3-D7EC-44CD-88E9-3CEA25C07559}" name="Column1752" dataDxfId="31335"/>
    <tableColumn id="1757" xr3:uid="{4A06926E-8FE1-4EC3-9E27-E3CAF4007A4D}" name="Column1753" dataDxfId="31334"/>
    <tableColumn id="1758" xr3:uid="{4D6C845D-EA4F-4701-A209-0E7EF30769DF}" name="Column1754" dataDxfId="31333"/>
    <tableColumn id="1759" xr3:uid="{B6AF0141-659B-4F01-A369-35FFFF005727}" name="Column1755" dataDxfId="31332"/>
    <tableColumn id="1760" xr3:uid="{04BDB984-499D-4A2B-B4DE-1D259951D3E5}" name="Column1756" dataDxfId="31331"/>
    <tableColumn id="1761" xr3:uid="{610709F2-F808-4D70-8032-9A6B864C75B9}" name="Column1757" dataDxfId="31330"/>
    <tableColumn id="1762" xr3:uid="{B3610DE3-26FC-4D5E-9EA7-59BCCCE4AC0C}" name="Column1758" dataDxfId="31329"/>
    <tableColumn id="1763" xr3:uid="{8FC5C54B-BD3F-4A8F-A1C9-DE02764B39FC}" name="Column1759" dataDxfId="31328"/>
    <tableColumn id="1764" xr3:uid="{3ACF7DE3-B679-420F-A717-F0DD3363D0DC}" name="Column1760" dataDxfId="31327"/>
    <tableColumn id="1765" xr3:uid="{0DDF777C-3622-43DF-9052-1FA4E9FCC938}" name="Column1761" dataDxfId="31326"/>
    <tableColumn id="1766" xr3:uid="{8795E8E3-DD93-400C-923C-B0D0B8990B7D}" name="Column1762" dataDxfId="31325"/>
    <tableColumn id="1767" xr3:uid="{AAA533D5-9332-4668-96A7-69CCD0BA31E4}" name="Column1763" dataDxfId="31324"/>
    <tableColumn id="1768" xr3:uid="{63125AC0-3DEE-4C00-A6E9-4F620ACD888C}" name="Column1764" dataDxfId="31323"/>
    <tableColumn id="1769" xr3:uid="{7EA82F23-A097-42E0-885D-84D6FA68FC62}" name="Column1765" dataDxfId="31322"/>
    <tableColumn id="1770" xr3:uid="{195DBDD0-EF10-4839-9FB4-286613A98C41}" name="Column1766" dataDxfId="31321"/>
    <tableColumn id="1771" xr3:uid="{4C112F58-6541-440B-9C67-D38E4895FCAD}" name="Column1767" dataDxfId="31320"/>
    <tableColumn id="1772" xr3:uid="{8A7D8CC9-FD6D-49B1-8F3C-9D425FB77EF8}" name="Column1768" dataDxfId="31319"/>
    <tableColumn id="1773" xr3:uid="{B9C6757A-12D8-4626-8F39-126711847581}" name="Column1769" dataDxfId="31318"/>
    <tableColumn id="1774" xr3:uid="{A6910FA5-A2BE-4DC1-ADAC-A9D88F6D3085}" name="Column1770" dataDxfId="31317"/>
    <tableColumn id="1775" xr3:uid="{B90037D5-F9B8-4BD3-AD77-9D39DE705EFB}" name="Column1771" dataDxfId="31316"/>
    <tableColumn id="1776" xr3:uid="{1E1D9231-8D80-4730-8C06-A085EE37E73D}" name="Column1772" dataDxfId="31315"/>
    <tableColumn id="1777" xr3:uid="{4D60EEDF-085E-4429-966F-69EB5D6E889A}" name="Column1773" dataDxfId="31314"/>
    <tableColumn id="1778" xr3:uid="{F9635E54-65CC-4264-8834-54FE7F483CD7}" name="Column1774" dataDxfId="31313"/>
    <tableColumn id="1779" xr3:uid="{2188D822-F573-419C-B020-D550EC46848B}" name="Column1775" dataDxfId="31312"/>
    <tableColumn id="1780" xr3:uid="{09C821A6-EB06-4166-8166-F665857D1178}" name="Column1776" dataDxfId="31311"/>
    <tableColumn id="1781" xr3:uid="{CB97296A-385B-4B9B-A892-B5A822C108D0}" name="Column1777" dataDxfId="31310"/>
    <tableColumn id="1782" xr3:uid="{495E742A-863F-4BA6-B959-F78DC76BC6C1}" name="Column1778" dataDxfId="31309"/>
    <tableColumn id="1783" xr3:uid="{5F2BEF38-2E12-4140-8C48-D6A913FACD3E}" name="Column1779" dataDxfId="31308"/>
    <tableColumn id="1784" xr3:uid="{4BB6893C-8518-4721-BDCC-DBB2F55F6B64}" name="Column1780" dataDxfId="31307"/>
    <tableColumn id="1785" xr3:uid="{8E80F9CD-BF08-48EA-8D42-163F9756D1B1}" name="Column1781" dataDxfId="31306"/>
    <tableColumn id="1786" xr3:uid="{3E64D6DA-F242-415E-B1F4-5E92A6D7744E}" name="Column1782" dataDxfId="31305"/>
    <tableColumn id="1787" xr3:uid="{5C5B93BA-CC9E-4A88-BEC9-1B711958917D}" name="Column1783" dataDxfId="31304"/>
    <tableColumn id="1788" xr3:uid="{DBF762C4-0947-435B-B291-B0D17560ED1E}" name="Column1784" dataDxfId="31303"/>
    <tableColumn id="1789" xr3:uid="{87EF24AF-811D-40B4-AE12-D82BF3FAB815}" name="Column1785" dataDxfId="31302"/>
    <tableColumn id="1790" xr3:uid="{9E1BC3C9-50CC-4057-B1C5-28667E62B3B3}" name="Column1786" dataDxfId="31301"/>
    <tableColumn id="1791" xr3:uid="{1D710A7A-DD46-45A7-A9ED-EC510BC355AD}" name="Column1787" dataDxfId="31300"/>
    <tableColumn id="1792" xr3:uid="{4B9D2B59-1205-49A2-9E05-42A82AE08EE2}" name="Column1788" dataDxfId="31299"/>
    <tableColumn id="1793" xr3:uid="{52A10879-2B04-4ED6-8779-4A53787C7098}" name="Column1789" dataDxfId="31298"/>
    <tableColumn id="1794" xr3:uid="{DDD1FA8D-EC0B-41CC-B001-1E399E5CF2EE}" name="Column1790" dataDxfId="31297"/>
    <tableColumn id="1795" xr3:uid="{02E15ED4-BA25-4B56-82B4-39BC236E6B70}" name="Column1791" dataDxfId="31296"/>
    <tableColumn id="1796" xr3:uid="{89C348FF-11FB-4E18-AB83-491B67BDD50A}" name="Column1792" dataDxfId="31295"/>
    <tableColumn id="1797" xr3:uid="{B7750FFB-23E5-438D-AB7C-5648A4FE19C0}" name="Column1793" dataDxfId="31294"/>
    <tableColumn id="1798" xr3:uid="{D23345EC-14CD-40C0-A918-170455756353}" name="Column1794" dataDxfId="31293"/>
    <tableColumn id="1799" xr3:uid="{841AE36A-8BDD-489C-8478-9C69948CC62F}" name="Column1795" dataDxfId="31292"/>
    <tableColumn id="1800" xr3:uid="{DB182F1E-65D4-47E9-9B3E-4308F21294D3}" name="Column1796" dataDxfId="31291"/>
    <tableColumn id="1801" xr3:uid="{B3CAF8CD-EAF2-4688-815E-A973887C514C}" name="Column1797" dataDxfId="31290"/>
    <tableColumn id="1802" xr3:uid="{204E6899-05D8-43C6-BC0B-5B70ED049914}" name="Column1798" dataDxfId="31289"/>
    <tableColumn id="1803" xr3:uid="{1E082B06-CC55-4AFC-9514-DC3C60E5BA60}" name="Column1799" dataDxfId="31288"/>
    <tableColumn id="1804" xr3:uid="{1F259018-9BD8-47B9-AFD8-C018AF3855EA}" name="Column1800" dataDxfId="31287"/>
    <tableColumn id="1805" xr3:uid="{4CAEABAD-A74C-4CA6-B246-C58418D4B36A}" name="Column1801" dataDxfId="31286"/>
    <tableColumn id="1806" xr3:uid="{0E5201DD-D7AF-4205-84F2-8A4E7F72E0D6}" name="Column1802" dataDxfId="31285"/>
    <tableColumn id="1807" xr3:uid="{DB9ABEE1-144B-4E01-8AD5-DFC7DD096F5A}" name="Column1803" dataDxfId="31284"/>
    <tableColumn id="1808" xr3:uid="{7FA85776-4513-4C69-9ACD-30A7559D51B7}" name="Column1804" dataDxfId="31283"/>
    <tableColumn id="1809" xr3:uid="{B830B821-1811-4318-80AB-F931CE1B437C}" name="Column1805" dataDxfId="31282"/>
    <tableColumn id="1810" xr3:uid="{9E640CA2-0368-4620-BD01-59EAB8C706FA}" name="Column1806" dataDxfId="31281"/>
    <tableColumn id="1811" xr3:uid="{9EA1DA3C-35C5-4B04-B7BE-BB55AB054139}" name="Column1807" dataDxfId="31280"/>
    <tableColumn id="1812" xr3:uid="{8D082A76-2031-43E8-98ED-D63A0B602BCE}" name="Column1808" dataDxfId="31279"/>
    <tableColumn id="1813" xr3:uid="{AD5E0E84-26DD-4B7A-B3B3-03D9161BE822}" name="Column1809" dataDxfId="31278"/>
    <tableColumn id="1814" xr3:uid="{C589CD66-FC70-4309-AAC9-A91B03740C65}" name="Column1810" dataDxfId="31277"/>
    <tableColumn id="1815" xr3:uid="{8CDD8DE7-5558-41C1-88EF-84168C23D9C1}" name="Column1811" dataDxfId="31276"/>
    <tableColumn id="1816" xr3:uid="{45792990-75A9-40DB-BDF6-5CF436882B03}" name="Column1812" dataDxfId="31275"/>
    <tableColumn id="1817" xr3:uid="{5FCC7605-FE45-4702-BCB3-D757F14B359C}" name="Column1813" dataDxfId="31274"/>
    <tableColumn id="1818" xr3:uid="{BAF04D93-D696-48B1-9619-23FB815DCBC0}" name="Column1814" dataDxfId="31273"/>
    <tableColumn id="1819" xr3:uid="{60466247-D981-47BD-B062-9EAB55CAEC50}" name="Column1815" dataDxfId="31272"/>
    <tableColumn id="1820" xr3:uid="{DBB326B7-87FA-4016-BF6D-C9996AA08A38}" name="Column1816" dataDxfId="31271"/>
    <tableColumn id="1821" xr3:uid="{5BC9202B-00BF-4C42-99DA-8D5B46FAEC97}" name="Column1817" dataDxfId="31270"/>
    <tableColumn id="1822" xr3:uid="{18DDDCCB-20A2-45BF-B509-923ADFA299FA}" name="Column1818" dataDxfId="31269"/>
    <tableColumn id="1823" xr3:uid="{1DF9FDD8-29D1-41C5-B898-F14FE6CAC63A}" name="Column1819" dataDxfId="31268"/>
    <tableColumn id="1824" xr3:uid="{BB77A139-48AF-4654-9E97-F3684B34AAE0}" name="Column1820" dataDxfId="31267"/>
    <tableColumn id="1825" xr3:uid="{012ED0F9-D54F-4FD8-94FF-6632675A15EE}" name="Column1821" dataDxfId="31266"/>
    <tableColumn id="1826" xr3:uid="{81F9656F-BD24-42CD-ACC6-44BA1F803029}" name="Column1822" dataDxfId="31265"/>
    <tableColumn id="1827" xr3:uid="{6329EC54-348B-490A-84F0-D52750CFF179}" name="Column1823" dataDxfId="31264"/>
    <tableColumn id="1828" xr3:uid="{4064FB2A-01F4-4580-B00B-3D27C31BEF63}" name="Column1824" dataDxfId="31263"/>
    <tableColumn id="1829" xr3:uid="{68914F06-C6B2-43F2-8BD5-6DAE80B57414}" name="Column1825" dataDxfId="31262"/>
    <tableColumn id="1830" xr3:uid="{367F17F1-E96C-4C33-A676-620938669514}" name="Column1826" dataDxfId="31261"/>
    <tableColumn id="1831" xr3:uid="{BAA2C65C-07BA-4CB5-B8C2-AB7AE20B73D0}" name="Column1827" dataDxfId="31260"/>
    <tableColumn id="1832" xr3:uid="{7B461A86-101F-42C2-B1FA-247B20109840}" name="Column1828" dataDxfId="31259"/>
    <tableColumn id="1833" xr3:uid="{B77C58BD-6B40-495F-A554-B046715FCA75}" name="Column1829" dataDxfId="31258"/>
    <tableColumn id="1834" xr3:uid="{94A2B60B-5759-437D-BF01-253CEADFA8BF}" name="Column1830" dataDxfId="31257"/>
    <tableColumn id="1835" xr3:uid="{D9EB326C-12AD-4FEA-9C58-C466B03D25B4}" name="Column1831" dataDxfId="31256"/>
    <tableColumn id="1836" xr3:uid="{40A5A3A7-2E6A-470B-A10A-3A0B7AC8A36D}" name="Column1832" dataDxfId="31255"/>
    <tableColumn id="1837" xr3:uid="{A8EFAB3B-BD74-4EF3-906D-51193716CBCE}" name="Column1833" dataDxfId="31254"/>
    <tableColumn id="1838" xr3:uid="{B933CD79-0111-48F3-AC29-CD1F72A4D21D}" name="Column1834" dataDxfId="31253"/>
    <tableColumn id="1839" xr3:uid="{A25BACBD-CF96-4FE6-8FB3-9D5BCC6725BD}" name="Column1835" dataDxfId="31252"/>
    <tableColumn id="1840" xr3:uid="{DE163151-4ECC-4DAC-BB77-4C8643CA3547}" name="Column1836" dataDxfId="31251"/>
    <tableColumn id="1841" xr3:uid="{1AEA21C8-7715-419E-9E54-0543E470981E}" name="Column1837" dataDxfId="31250"/>
    <tableColumn id="1842" xr3:uid="{8F3B31E9-0DF6-49ED-92AB-1C88BF04E036}" name="Column1838" dataDxfId="31249"/>
    <tableColumn id="1843" xr3:uid="{F63B2C30-85C7-4175-B95B-C47CF1C8AFCC}" name="Column1839" dataDxfId="31248"/>
    <tableColumn id="1844" xr3:uid="{EB734064-9D69-4D43-9093-7574C2584026}" name="Column1840" dataDxfId="31247"/>
    <tableColumn id="1845" xr3:uid="{CBA99659-F78F-43E2-869D-209CD58A8359}" name="Column1841" dataDxfId="31246"/>
    <tableColumn id="1846" xr3:uid="{971820C1-9972-4B83-BE99-12B5C5DEFE1A}" name="Column1842" dataDxfId="31245"/>
    <tableColumn id="1847" xr3:uid="{DF51E0B1-C004-4BC5-A5B4-45EF388D9702}" name="Column1843" dataDxfId="31244"/>
    <tableColumn id="1848" xr3:uid="{88580513-33F2-4DE7-B5C6-C5272AAA8FB2}" name="Column1844" dataDxfId="31243"/>
    <tableColumn id="1849" xr3:uid="{66EC1F9D-EE6C-4848-86BD-6E40DB5E3584}" name="Column1845" dataDxfId="31242"/>
    <tableColumn id="1850" xr3:uid="{BF8704D3-5411-47DD-AE61-D0523560ED94}" name="Column1846" dataDxfId="31241"/>
    <tableColumn id="1851" xr3:uid="{924B7840-322F-40E1-A139-02789DD6F71E}" name="Column1847" dataDxfId="31240"/>
    <tableColumn id="1852" xr3:uid="{0BA74E75-EA61-4EB0-A12F-18BCD035CCF0}" name="Column1848" dataDxfId="31239"/>
    <tableColumn id="1853" xr3:uid="{A93AD2FA-9F35-41EB-97CC-421ABECE99A2}" name="Column1849" dataDxfId="31238"/>
    <tableColumn id="1854" xr3:uid="{3892E932-2276-480D-9C0B-E4E75C3A3EEE}" name="Column1850" dataDxfId="31237"/>
    <tableColumn id="1855" xr3:uid="{7B022CEF-5E7A-431B-B3AC-AD54D6F03795}" name="Column1851" dataDxfId="31236"/>
    <tableColumn id="1856" xr3:uid="{E58D567D-1D24-4602-88D4-AB271774B27D}" name="Column1852" dataDxfId="31235"/>
    <tableColumn id="1857" xr3:uid="{B90AAD5B-37F8-495A-BAE0-478B2B034813}" name="Column1853" dataDxfId="31234"/>
    <tableColumn id="1858" xr3:uid="{E6015733-6FC1-4657-83BD-633B53204FCF}" name="Column1854" dataDxfId="31233"/>
    <tableColumn id="1859" xr3:uid="{F30FFBD7-64BD-4B40-8860-A3CEAE0BD620}" name="Column1855" dataDxfId="31232"/>
    <tableColumn id="1860" xr3:uid="{F069AB42-6F67-42F8-A24F-A3F28D6D877D}" name="Column1856" dataDxfId="31231"/>
    <tableColumn id="1861" xr3:uid="{A6241172-1F02-4C47-94A4-4DC722163428}" name="Column1857" dataDxfId="31230"/>
    <tableColumn id="1862" xr3:uid="{8F9A3354-2B6C-435A-B9A5-3C926C219E50}" name="Column1858" dataDxfId="31229"/>
    <tableColumn id="1863" xr3:uid="{0EFA04B8-8464-4E24-86BF-3BE92D9018AA}" name="Column1859" dataDxfId="31228"/>
    <tableColumn id="1864" xr3:uid="{2738F079-7670-4631-A18A-F1CDA9C2AAFC}" name="Column1860" dataDxfId="31227"/>
    <tableColumn id="1865" xr3:uid="{1888FC03-98C6-4A0E-81A1-126EC0E80EF3}" name="Column1861" dataDxfId="31226"/>
    <tableColumn id="1866" xr3:uid="{C43F5445-09FF-492E-9B7E-68E6A64F6CEB}" name="Column1862" dataDxfId="31225"/>
    <tableColumn id="1867" xr3:uid="{551AFB36-8DF4-43DB-B1B2-4E74D500ED0E}" name="Column1863" dataDxfId="31224"/>
    <tableColumn id="1868" xr3:uid="{6522E750-CE05-4810-A209-9B0CEF5C8BD3}" name="Column1864" dataDxfId="31223"/>
    <tableColumn id="1869" xr3:uid="{FEB1CCF7-00A1-429C-A1E5-4272068A12D4}" name="Column1865" dataDxfId="31222"/>
    <tableColumn id="1870" xr3:uid="{5A57D700-A17F-47AB-AB9F-A99A026029CA}" name="Column1866" dataDxfId="31221"/>
    <tableColumn id="1871" xr3:uid="{2F69EC0B-869C-49C7-9014-FF4F2B57FEB9}" name="Column1867" dataDxfId="31220"/>
    <tableColumn id="1872" xr3:uid="{462DAF45-96D9-4753-9D2E-DFF9DE0115DA}" name="Column1868" dataDxfId="31219"/>
    <tableColumn id="1873" xr3:uid="{5F75C3B9-9D83-4A78-911E-292FC825EE3B}" name="Column1869" dataDxfId="31218"/>
    <tableColumn id="1874" xr3:uid="{0959F09B-88DA-469B-9FEA-8091339B1743}" name="Column1870" dataDxfId="31217"/>
    <tableColumn id="1875" xr3:uid="{0B5612D1-A080-434C-9AAA-7C27FE333F5C}" name="Column1871" dataDxfId="31216"/>
    <tableColumn id="1876" xr3:uid="{425D3A3A-2F92-4449-93BD-22F1E31AE8E2}" name="Column1872" dataDxfId="31215"/>
    <tableColumn id="1877" xr3:uid="{3D570C02-7104-4E37-B223-91C4087DF685}" name="Column1873" dataDxfId="31214"/>
    <tableColumn id="1878" xr3:uid="{EA100BEB-2EF1-43D8-8696-51DBF7146310}" name="Column1874" dataDxfId="31213"/>
    <tableColumn id="1879" xr3:uid="{F6FD469A-1CC8-44FD-A5A0-185FC3A0C8AB}" name="Column1875" dataDxfId="31212"/>
    <tableColumn id="1880" xr3:uid="{81A0784B-7407-4C00-B18E-47481DA4E4C6}" name="Column1876" dataDxfId="31211"/>
    <tableColumn id="1881" xr3:uid="{903460E5-2FD6-4BE9-B6FF-DE608F109D69}" name="Column1877" dataDxfId="31210"/>
    <tableColumn id="1882" xr3:uid="{4D98CBBA-8281-48B6-9F3C-3BF61F33461F}" name="Column1878" dataDxfId="31209"/>
    <tableColumn id="1883" xr3:uid="{A56DB976-9657-4B8D-B5FF-CD50C7A80E1D}" name="Column1879" dataDxfId="31208"/>
    <tableColumn id="1884" xr3:uid="{4E2E8190-391F-462A-8D7D-F8EFA8A38ED6}" name="Column1880" dataDxfId="31207"/>
    <tableColumn id="1885" xr3:uid="{2A531BCC-4ECC-495F-ABC6-412F60AD1003}" name="Column1881" dataDxfId="31206"/>
    <tableColumn id="1886" xr3:uid="{727D16BD-4155-4318-9161-CF918F80A797}" name="Column1882" dataDxfId="31205"/>
    <tableColumn id="1887" xr3:uid="{62D48C9C-1F52-4A38-B28B-315A439F3F9D}" name="Column1883" dataDxfId="31204"/>
    <tableColumn id="1888" xr3:uid="{34132205-3ECC-4BF3-90AE-5BF6F6FE8253}" name="Column1884" dataDxfId="31203"/>
    <tableColumn id="1889" xr3:uid="{2B7D1C79-11A4-4FF5-B372-1F4D8974CE83}" name="Column1885" dataDxfId="31202"/>
    <tableColumn id="1890" xr3:uid="{E0C2885C-C2C1-4374-84AD-5F5776B99809}" name="Column1886" dataDxfId="31201"/>
    <tableColumn id="1891" xr3:uid="{2AD496FC-AED6-43DE-AB5D-E7FA168BC659}" name="Column1887" dataDxfId="31200"/>
    <tableColumn id="1892" xr3:uid="{B779828F-6ED7-4ADB-9739-D24B87D6BCBE}" name="Column1888" dataDxfId="31199"/>
    <tableColumn id="1893" xr3:uid="{5FA9E7E0-F5CF-4B6D-9A4B-521C266BA3B0}" name="Column1889" dataDxfId="31198"/>
    <tableColumn id="1894" xr3:uid="{B974CB75-341F-422B-A465-191356D5927E}" name="Column1890" dataDxfId="31197"/>
    <tableColumn id="1895" xr3:uid="{10707DC5-0634-416A-A21E-B9DB241AE861}" name="Column1891" dataDxfId="31196"/>
    <tableColumn id="1896" xr3:uid="{21587882-5F7B-4FA4-9E1F-A3B6397D50A7}" name="Column1892" dataDxfId="31195"/>
    <tableColumn id="1897" xr3:uid="{501A8011-11B4-4BF1-A218-1B3E7096C209}" name="Column1893" dataDxfId="31194"/>
    <tableColumn id="1898" xr3:uid="{63ADC6FB-453E-4BC3-AA5D-DC789E2C223D}" name="Column1894" dataDxfId="31193"/>
    <tableColumn id="1899" xr3:uid="{0614BBE1-DB8A-480E-A260-B0BC87853393}" name="Column1895" dataDxfId="31192"/>
    <tableColumn id="1900" xr3:uid="{5D48FADD-D3B8-4760-AED0-CF448CCFCBFB}" name="Column1896" dataDxfId="31191"/>
    <tableColumn id="1901" xr3:uid="{30EA8741-B810-46CC-A974-EEB53BBD7A09}" name="Column1897" dataDxfId="31190"/>
    <tableColumn id="1902" xr3:uid="{A89D394E-C975-4663-8D0B-5E0CF49FF365}" name="Column1898" dataDxfId="31189"/>
    <tableColumn id="1903" xr3:uid="{A896DA78-B092-4F22-97E8-488C6E071FCF}" name="Column1899" dataDxfId="31188"/>
    <tableColumn id="1904" xr3:uid="{D6D41382-98AD-4D92-A62A-247D46D9D9C8}" name="Column1900" dataDxfId="31187"/>
    <tableColumn id="1905" xr3:uid="{BA5D7F82-5F54-48B8-AA7B-8A79492E2316}" name="Column1901" dataDxfId="31186"/>
    <tableColumn id="1906" xr3:uid="{C2E3A052-9336-4BFD-87E3-E97A2CDB9374}" name="Column1902" dataDxfId="31185"/>
    <tableColumn id="1907" xr3:uid="{8E303B6E-6D88-42DA-A15B-50900DAFC8BD}" name="Column1903" dataDxfId="31184"/>
    <tableColumn id="1908" xr3:uid="{B9C11F83-1523-4058-A11A-7A6504056353}" name="Column1904" dataDxfId="31183"/>
    <tableColumn id="1909" xr3:uid="{02C9D924-FEE5-495B-A1D0-B066BF203A00}" name="Column1905" dataDxfId="31182"/>
    <tableColumn id="1910" xr3:uid="{85D35790-9395-4616-850D-768480C44604}" name="Column1906" dataDxfId="31181"/>
    <tableColumn id="1911" xr3:uid="{FF5C9940-D567-4B37-B5FB-ACDAFB5FD056}" name="Column1907" dataDxfId="31180"/>
    <tableColumn id="1912" xr3:uid="{66FDD062-55B7-4CDC-8535-7687D4290901}" name="Column1908" dataDxfId="31179"/>
    <tableColumn id="1913" xr3:uid="{46295307-0CC0-49ED-A3C1-88EB1D788393}" name="Column1909" dataDxfId="31178"/>
    <tableColumn id="1914" xr3:uid="{DAB0D29C-49C7-4697-AEA4-93317FD3059F}" name="Column1910" dataDxfId="31177"/>
    <tableColumn id="1915" xr3:uid="{C6E66880-C47A-4176-955F-01EB195DB7DF}" name="Column1911" dataDxfId="31176"/>
    <tableColumn id="1916" xr3:uid="{756FB044-5CC7-466C-9E38-10498BE315BE}" name="Column1912" dataDxfId="31175"/>
    <tableColumn id="1917" xr3:uid="{4BEA1E6F-015D-4795-B550-E63F35AB5C11}" name="Column1913" dataDxfId="31174"/>
    <tableColumn id="1918" xr3:uid="{34D6FCE5-DB88-4336-927C-7CAEA36D4317}" name="Column1914" dataDxfId="31173"/>
    <tableColumn id="1919" xr3:uid="{87E41BE0-84DD-4848-950B-2BB18931D1C6}" name="Column1915" dataDxfId="31172"/>
    <tableColumn id="1920" xr3:uid="{469F7AE6-F043-4397-954C-4F92E2A1A3DD}" name="Column1916" dataDxfId="31171"/>
    <tableColumn id="1921" xr3:uid="{9A40726F-5591-4C12-A65C-27C37807BA00}" name="Column1917" dataDxfId="31170"/>
    <tableColumn id="1922" xr3:uid="{2B6B70B3-9D9B-4D9E-8E40-570898986D6A}" name="Column1918" dataDxfId="31169"/>
    <tableColumn id="1923" xr3:uid="{347CBCC0-A090-4251-BAE7-B0E48F28A98D}" name="Column1919" dataDxfId="31168"/>
    <tableColumn id="1924" xr3:uid="{B0950FF8-2FE8-432B-86F9-10B0C40FFF21}" name="Column1920" dataDxfId="31167"/>
    <tableColumn id="1925" xr3:uid="{80A50FE0-CECB-428E-B5F5-0E76CAABF410}" name="Column1921" dataDxfId="31166"/>
    <tableColumn id="1926" xr3:uid="{FD19780E-42B3-47EC-A52B-512C09C22C10}" name="Column1922" dataDxfId="31165"/>
    <tableColumn id="1927" xr3:uid="{EB0FE583-61EF-41F4-BBF4-53532AC48E15}" name="Column1923" dataDxfId="31164"/>
    <tableColumn id="1928" xr3:uid="{E9BA7C07-C8C5-498F-9BF1-21DA4FD9DD0A}" name="Column1924" dataDxfId="31163"/>
    <tableColumn id="1929" xr3:uid="{306E5455-E5DB-492D-9C2D-168A246E7866}" name="Column1925" dataDxfId="31162"/>
    <tableColumn id="1930" xr3:uid="{51A32507-75A8-4F67-BF3B-37DBA33B2831}" name="Column1926" dataDxfId="31161"/>
    <tableColumn id="1931" xr3:uid="{3B554D78-FC38-4626-BCD1-6DB6BF922525}" name="Column1927" dataDxfId="31160"/>
    <tableColumn id="1932" xr3:uid="{499C70B6-F4B8-49DD-B18C-1CE3EFE34A00}" name="Column1928" dataDxfId="31159"/>
    <tableColumn id="1933" xr3:uid="{ACDB477D-CECC-4AAC-8A35-3C3C4197585C}" name="Column1929" dataDxfId="31158"/>
    <tableColumn id="1934" xr3:uid="{4F0540CE-E560-43E8-985B-FD8A4562DA1F}" name="Column1930" dataDxfId="31157"/>
    <tableColumn id="1935" xr3:uid="{96571FEE-B520-4E48-A08A-544A03C8B43D}" name="Column1931" dataDxfId="31156"/>
    <tableColumn id="1936" xr3:uid="{11558FD2-C16C-403A-8D51-69B61744162F}" name="Column1932" dataDxfId="31155"/>
    <tableColumn id="1937" xr3:uid="{F7AE519A-7063-45E4-B658-EEB2EDA1FA34}" name="Column1933" dataDxfId="31154"/>
    <tableColumn id="1938" xr3:uid="{377BDEA0-0E87-41FA-BA89-5A43F37C02E3}" name="Column1934" dataDxfId="31153"/>
    <tableColumn id="1939" xr3:uid="{D790E87C-C798-47C3-A4AF-DD7DA2A16BA5}" name="Column1935" dataDxfId="31152"/>
    <tableColumn id="1940" xr3:uid="{9F8BA4FA-7B44-40D7-A66C-2311F0E176D3}" name="Column1936" dataDxfId="31151"/>
    <tableColumn id="1941" xr3:uid="{4898EFBA-3C81-4C0E-8219-DBA1D73DA3E9}" name="Column1937" dataDxfId="31150"/>
    <tableColumn id="1942" xr3:uid="{42099FF4-8065-4433-827C-2641C5A11297}" name="Column1938" dataDxfId="31149"/>
    <tableColumn id="1943" xr3:uid="{17782D82-BA2F-460B-B0D2-B1C90D88DDB2}" name="Column1939" dataDxfId="31148"/>
    <tableColumn id="1944" xr3:uid="{46261501-80BE-42FF-85BE-67148D0D3B21}" name="Column1940" dataDxfId="31147"/>
    <tableColumn id="1945" xr3:uid="{B43732F1-1555-42F3-9B64-A3CD53145A5F}" name="Column1941" dataDxfId="31146"/>
    <tableColumn id="1946" xr3:uid="{8EA0DB06-4730-4381-9D90-9D2DC2F66F7F}" name="Column1942" dataDxfId="31145"/>
    <tableColumn id="1947" xr3:uid="{26AFB96A-432F-4381-989C-EC8B9ED90F21}" name="Column1943" dataDxfId="31144"/>
    <tableColumn id="1948" xr3:uid="{A1E50CA4-162E-4C0C-9CE0-9FEF18A0DBB5}" name="Column1944" dataDxfId="31143"/>
    <tableColumn id="1949" xr3:uid="{004C3A87-574B-4F49-94A5-85C9ABD88D31}" name="Column1945" dataDxfId="31142"/>
    <tableColumn id="1950" xr3:uid="{3DB0C2E4-B4BA-4C1F-B2F9-A8FD9FCE6312}" name="Column1946" dataDxfId="31141"/>
    <tableColumn id="1951" xr3:uid="{7CDA1677-E019-403B-92EC-AC8F46A5D226}" name="Column1947" dataDxfId="31140"/>
    <tableColumn id="1952" xr3:uid="{67E6C2A1-1C7B-4D1F-835B-9653C90C6233}" name="Column1948" dataDxfId="31139"/>
    <tableColumn id="1953" xr3:uid="{76AA0108-3C4B-4472-B845-AAC5ECFCB4F7}" name="Column1949" dataDxfId="31138"/>
    <tableColumn id="1954" xr3:uid="{CB80620E-917E-4069-B554-BBB112AD6F2F}" name="Column1950" dataDxfId="31137"/>
    <tableColumn id="1955" xr3:uid="{39EAA8CB-F553-4A40-99CA-8F3251574368}" name="Column1951" dataDxfId="31136"/>
    <tableColumn id="1956" xr3:uid="{419F4CC0-AB08-4F18-A599-8B261DA6A3AB}" name="Column1952" dataDxfId="31135"/>
    <tableColumn id="1957" xr3:uid="{1890D8D3-F7E2-469E-BB8E-B0F6DCA02F1D}" name="Column1953" dataDxfId="31134"/>
    <tableColumn id="1958" xr3:uid="{CF4A9078-B4C9-4049-A1B7-E461DBDD1893}" name="Column1954" dataDxfId="31133"/>
    <tableColumn id="1959" xr3:uid="{59CD335D-A8A8-4E5B-BDB4-A0C16FD7D6E0}" name="Column1955" dataDxfId="31132"/>
    <tableColumn id="1960" xr3:uid="{6F3C425F-972D-45B3-A4D3-ED3A7DE83ED3}" name="Column1956" dataDxfId="31131"/>
    <tableColumn id="1961" xr3:uid="{E067B770-E014-481A-BE79-2CF7998F7594}" name="Column1957" dataDxfId="31130"/>
    <tableColumn id="1962" xr3:uid="{2CDB310C-D0FC-4821-B1DE-4FED91B0FA9B}" name="Column1958" dataDxfId="31129"/>
    <tableColumn id="1963" xr3:uid="{A2EF1EEA-7A1F-4956-8BC5-0A4D37FD512C}" name="Column1959" dataDxfId="31128"/>
    <tableColumn id="1964" xr3:uid="{3E324419-7DFE-4B7F-90EB-B864B8FB1DC6}" name="Column1960" dataDxfId="31127"/>
    <tableColumn id="1965" xr3:uid="{15E7173F-5117-4B8F-8F49-A27A5494AC2C}" name="Column1961" dataDxfId="31126"/>
    <tableColumn id="1966" xr3:uid="{273FABD0-B928-4672-8E87-F2A4DE7F429A}" name="Column1962" dataDxfId="31125"/>
    <tableColumn id="1967" xr3:uid="{CD63CB9C-6F50-42EF-9434-E0222FDDBC5D}" name="Column1963" dataDxfId="31124"/>
    <tableColumn id="1968" xr3:uid="{644F6046-E26C-49CE-A508-E1B3F33A5BE9}" name="Column1964" dataDxfId="31123"/>
    <tableColumn id="1969" xr3:uid="{25C3BA14-9D82-4D6B-9EA2-22ED70732DB7}" name="Column1965" dataDxfId="31122"/>
    <tableColumn id="1970" xr3:uid="{DDF5C4D8-2E0B-46E7-BFE4-7C620F8E8C59}" name="Column1966" dataDxfId="31121"/>
    <tableColumn id="1971" xr3:uid="{1BBB2FC3-2883-4CE3-9B86-866A747C8385}" name="Column1967" dataDxfId="31120"/>
    <tableColumn id="1972" xr3:uid="{1154773F-0A04-452C-8027-DCB59E218895}" name="Column1968" dataDxfId="31119"/>
    <tableColumn id="1973" xr3:uid="{F703E9C4-173A-4203-A02E-FB19422B7FD9}" name="Column1969" dataDxfId="31118"/>
    <tableColumn id="1974" xr3:uid="{296AE059-A063-41E6-86A0-016D1A8A1014}" name="Column1970" dataDxfId="31117"/>
    <tableColumn id="1975" xr3:uid="{8DB4CBAE-1FAE-48D2-820B-4CCC8B98BF8B}" name="Column1971" dataDxfId="31116"/>
    <tableColumn id="1976" xr3:uid="{A8F0A7B5-3D9D-479E-A5D3-6A3FF946095F}" name="Column1972" dataDxfId="31115"/>
    <tableColumn id="1977" xr3:uid="{0A75FEC4-3410-4C19-BF99-AA53AFEACE98}" name="Column1973" dataDxfId="31114"/>
    <tableColumn id="1978" xr3:uid="{C4C2EBC1-5879-4BD0-89E2-FF9A1847CC6D}" name="Column1974" dataDxfId="31113"/>
    <tableColumn id="1979" xr3:uid="{9F027BA5-60F2-4021-9456-D53DD216A620}" name="Column1975" dataDxfId="31112"/>
    <tableColumn id="1980" xr3:uid="{4D0E5E01-48E9-4859-B004-046082DE119F}" name="Column1976" dataDxfId="31111"/>
    <tableColumn id="1981" xr3:uid="{863F037D-B736-4622-9AB5-D0142ED212C6}" name="Column1977" dataDxfId="31110"/>
    <tableColumn id="1982" xr3:uid="{6ACFCF00-C930-4D1C-98AA-F62567B928EA}" name="Column1978" dataDxfId="31109"/>
    <tableColumn id="1983" xr3:uid="{DFD63D97-3496-44CA-A27D-CCA5B075330A}" name="Column1979" dataDxfId="31108"/>
    <tableColumn id="1984" xr3:uid="{F2CC8B6A-77B2-4F43-9F88-A1F695F0D56E}" name="Column1980" dataDxfId="31107"/>
    <tableColumn id="1985" xr3:uid="{509DD8DA-F5FF-4F48-8298-BEC54301257A}" name="Column1981" dataDxfId="31106"/>
    <tableColumn id="1986" xr3:uid="{1F1DCC52-D3ED-474F-A862-FF0A6E36F338}" name="Column1982" dataDxfId="31105"/>
    <tableColumn id="1987" xr3:uid="{E172546B-F60B-4470-86E3-983E538FCD0B}" name="Column1983" dataDxfId="31104"/>
    <tableColumn id="1988" xr3:uid="{1E68B3C1-56F4-4D7D-938C-2283CA8535A0}" name="Column1984" dataDxfId="31103"/>
    <tableColumn id="1989" xr3:uid="{0AED5C9B-15EA-4860-ACE2-6EDD5AE08329}" name="Column1985" dataDxfId="31102"/>
    <tableColumn id="1990" xr3:uid="{A542DE74-4AF5-4E81-AE52-76CF303DD55D}" name="Column1986" dataDxfId="31101"/>
    <tableColumn id="1991" xr3:uid="{C634A958-65E1-49F4-A418-4B59FEDB09F2}" name="Column1987" dataDxfId="31100"/>
    <tableColumn id="1992" xr3:uid="{D9D07762-1DE2-4FAE-9DDD-FD026967592B}" name="Column1988" dataDxfId="31099"/>
    <tableColumn id="1993" xr3:uid="{6763279B-E008-4046-8FB2-512CCB0038C5}" name="Column1989" dataDxfId="31098"/>
    <tableColumn id="1994" xr3:uid="{A3AA33FE-F4D4-4ADD-B185-2FB72314F234}" name="Column1990" dataDxfId="31097"/>
    <tableColumn id="1995" xr3:uid="{D457914D-EADA-49C7-9F7B-0ED11284CCB8}" name="Column1991" dataDxfId="31096"/>
    <tableColumn id="1996" xr3:uid="{F5C1B31A-F969-406D-9687-CD080228969C}" name="Column1992" dataDxfId="31095"/>
    <tableColumn id="1997" xr3:uid="{105CDDB6-7A36-4881-9D87-A869CCE015E4}" name="Column1993" dataDxfId="31094"/>
    <tableColumn id="1998" xr3:uid="{8A77E752-51F0-408C-9DA3-F55A1A7119F4}" name="Column1994" dataDxfId="31093"/>
    <tableColumn id="1999" xr3:uid="{19E5DD54-97EB-4571-B32F-581B048C96A4}" name="Column1995" dataDxfId="31092"/>
    <tableColumn id="2000" xr3:uid="{678CD46B-BF9E-45DE-BEFF-C70ECA6F791E}" name="Column1996" dataDxfId="31091"/>
    <tableColumn id="2001" xr3:uid="{C3D77222-35A2-46BD-9FE6-510C363E85A4}" name="Column1997" dataDxfId="31090"/>
    <tableColumn id="2002" xr3:uid="{73B5B35A-7A06-40EE-B749-E1D9B5E2EE9A}" name="Column1998" dataDxfId="31089"/>
    <tableColumn id="2003" xr3:uid="{7F551ABE-A29C-4FF6-A0F8-27788AAA9B1F}" name="Column1999" dataDxfId="31088"/>
    <tableColumn id="2004" xr3:uid="{C81248B5-551B-4165-8F50-6C5BFFB6325C}" name="Column2000" dataDxfId="31087"/>
    <tableColumn id="2005" xr3:uid="{044E77EB-8221-4288-986E-5EB0C8ADE153}" name="Column2001" dataDxfId="31086"/>
    <tableColumn id="2006" xr3:uid="{DEC6432E-3537-42BD-A4CF-2AB03E2AFA05}" name="Column2002" dataDxfId="31085"/>
    <tableColumn id="2007" xr3:uid="{B888DAC4-DB63-45B0-A692-5EC87B20E8C5}" name="Column2003" dataDxfId="31084"/>
    <tableColumn id="2008" xr3:uid="{1B325C37-BE55-4B15-89F9-EF58685485FB}" name="Column2004" dataDxfId="31083"/>
    <tableColumn id="2009" xr3:uid="{A8C9720E-E63F-4FF4-ACBE-15CD51B95069}" name="Column2005" dataDxfId="31082"/>
    <tableColumn id="2010" xr3:uid="{A652D59D-9E8A-4BD3-8F41-4D9FBEC4D247}" name="Column2006" dataDxfId="31081"/>
    <tableColumn id="2011" xr3:uid="{73777A92-81CF-439A-99A2-907F32376DDA}" name="Column2007" dataDxfId="31080"/>
    <tableColumn id="2012" xr3:uid="{0F2C3EA8-028E-4B7F-B700-0F0B23926366}" name="Column2008" dataDxfId="31079"/>
    <tableColumn id="2013" xr3:uid="{1D3E1429-F722-4305-AD68-01D90339BBE1}" name="Column2009" dataDxfId="31078"/>
    <tableColumn id="2014" xr3:uid="{18B4972C-674F-477C-9B82-7B46A58C9E5B}" name="Column2010" dataDxfId="31077"/>
    <tableColumn id="2015" xr3:uid="{EDAA7EEA-44E5-4EC9-A1BB-19FCF5ED0BC5}" name="Column2011" dataDxfId="31076"/>
    <tableColumn id="2016" xr3:uid="{2ED81B83-79F3-412F-AAD1-557263B0C727}" name="Column2012" dataDxfId="31075"/>
    <tableColumn id="2017" xr3:uid="{6A3617A1-436C-4E47-95C4-C33DC1AD2966}" name="Column2013" dataDxfId="31074"/>
    <tableColumn id="2018" xr3:uid="{BBB0D2CE-33D8-4F3C-BFB3-0B39922E4172}" name="Column2014" dataDxfId="31073"/>
    <tableColumn id="2019" xr3:uid="{61E0C811-C6E5-4364-BF13-93F678F490B3}" name="Column2015" dataDxfId="31072"/>
    <tableColumn id="2020" xr3:uid="{B753D93F-CDB3-4F7A-B6E5-82C92D40EC72}" name="Column2016" dataDxfId="31071"/>
    <tableColumn id="2021" xr3:uid="{809E93BC-8812-4B3D-9A8B-EED4F706E9FA}" name="Column2017" dataDxfId="31070"/>
    <tableColumn id="2022" xr3:uid="{3E455FFC-58D7-4F67-888B-EFD37E012C68}" name="Column2018" dataDxfId="31069"/>
    <tableColumn id="2023" xr3:uid="{0D566DC0-61B5-49A1-B9B3-6E6BFB3AB9B2}" name="Column2019" dataDxfId="31068"/>
    <tableColumn id="2024" xr3:uid="{C24B3411-0D10-4E99-ABA3-EB1E70ED3270}" name="Column2020" dataDxfId="31067"/>
    <tableColumn id="2025" xr3:uid="{4E4103B4-723A-4431-A9E1-526ACFE671CC}" name="Column2021" dataDxfId="31066"/>
    <tableColumn id="2026" xr3:uid="{646DC96E-2A8B-4CC3-86D8-AEAD2E87293A}" name="Column2022" dataDxfId="31065"/>
    <tableColumn id="2027" xr3:uid="{CC319EDB-D701-4B0D-9ADE-CFF8C396C2A9}" name="Column2023" dataDxfId="31064"/>
    <tableColumn id="2028" xr3:uid="{FA399AC8-4B1C-43F3-AE0E-37A40C3DE4C7}" name="Column2024" dataDxfId="31063"/>
    <tableColumn id="2029" xr3:uid="{F54B9811-4EC2-4ACB-B4CE-1466F6080F22}" name="Column2025" dataDxfId="31062"/>
    <tableColumn id="2030" xr3:uid="{9A553ABD-3EB2-46A4-86C0-363595C019B9}" name="Column2026" dataDxfId="31061"/>
    <tableColumn id="2031" xr3:uid="{B09FA8AC-9292-4792-9AE3-25A683CCACFF}" name="Column2027" dataDxfId="31060"/>
    <tableColumn id="2032" xr3:uid="{3134FF2F-F0BC-4340-AA67-EA6F501E74F1}" name="Column2028" dataDxfId="31059"/>
    <tableColumn id="2033" xr3:uid="{5BF35BC1-45B7-4F4F-AE0C-D3AD07B4F605}" name="Column2029" dataDxfId="31058"/>
    <tableColumn id="2034" xr3:uid="{CD1781C5-F2BD-4A11-B900-B808FCA5ED77}" name="Column2030" dataDxfId="31057"/>
    <tableColumn id="2035" xr3:uid="{E0EF66AE-21EE-45B3-98F8-3B74980ABED7}" name="Column2031" dataDxfId="31056"/>
    <tableColumn id="2036" xr3:uid="{5D0B23F1-86CC-47A1-BA4B-3F9F79673487}" name="Column2032" dataDxfId="31055"/>
    <tableColumn id="2037" xr3:uid="{657C1CDC-C4D8-499C-AC63-EFFC2FD7123E}" name="Column2033" dataDxfId="31054"/>
    <tableColumn id="2038" xr3:uid="{F12F7FAF-5622-45CE-BEE6-75069235D28C}" name="Column2034" dataDxfId="31053"/>
    <tableColumn id="2039" xr3:uid="{6BA65F52-23A5-4E56-88C1-2123544B6263}" name="Column2035" dataDxfId="31052"/>
    <tableColumn id="2040" xr3:uid="{1582207D-2F50-4AF3-9241-5BEC7AEFA6F6}" name="Column2036" dataDxfId="31051"/>
    <tableColumn id="2041" xr3:uid="{494A5922-29B6-4D56-A0C0-45B62A268A23}" name="Column2037" dataDxfId="31050"/>
    <tableColumn id="2042" xr3:uid="{D88E62B4-85E6-49DB-B997-C2FDEF97DE63}" name="Column2038" dataDxfId="31049"/>
    <tableColumn id="2043" xr3:uid="{C8234ABA-4667-4783-A7D6-F1B9F25F8B56}" name="Column2039" dataDxfId="31048"/>
    <tableColumn id="2044" xr3:uid="{51ECFD72-96DD-4E43-9B0E-3904E57CD664}" name="Column2040" dataDxfId="31047"/>
    <tableColumn id="2045" xr3:uid="{1DBE0C46-8592-4C1F-8F9C-226DD14AE9CC}" name="Column2041" dataDxfId="31046"/>
    <tableColumn id="2046" xr3:uid="{03B7C27F-BB35-4231-9142-7BB52CECD218}" name="Column2042" dataDxfId="31045"/>
    <tableColumn id="2047" xr3:uid="{F5F973F5-86CF-42E4-8DFF-3B13EF6CD222}" name="Column2043" dataDxfId="31044"/>
    <tableColumn id="2048" xr3:uid="{31E4CAA9-F7CE-4758-870E-7814C186C43C}" name="Column2044" dataDxfId="31043"/>
    <tableColumn id="2049" xr3:uid="{2D94B45A-604E-4EF3-BC0E-62066FC7D710}" name="Column2045" dataDxfId="31042"/>
    <tableColumn id="2050" xr3:uid="{26856598-5505-47C2-84A5-FF2CFE5201B3}" name="Column2046" dataDxfId="31041"/>
    <tableColumn id="2051" xr3:uid="{D6E12B74-54F4-47AB-923D-341D6168B48F}" name="Column2047" dataDxfId="31040"/>
    <tableColumn id="2052" xr3:uid="{EC1340CB-3A1E-48AA-9BDA-BC201C864EF0}" name="Column2048" dataDxfId="31039"/>
    <tableColumn id="2053" xr3:uid="{AC849A08-087B-4478-9598-C4CD12474AF6}" name="Column2049" dataDxfId="31038"/>
    <tableColumn id="2054" xr3:uid="{6E742121-BE9B-4329-9BE7-74792879C1A4}" name="Column2050" dataDxfId="31037"/>
    <tableColumn id="2055" xr3:uid="{0A9A1A9F-B340-45E7-B26E-0651FA02FA02}" name="Column2051" dataDxfId="31036"/>
    <tableColumn id="2056" xr3:uid="{586845B0-BAE7-4CEC-9211-5C73559803FF}" name="Column2052" dataDxfId="31035"/>
    <tableColumn id="2057" xr3:uid="{89F20F02-1A08-47D7-BB5B-43DB21BBB2B2}" name="Column2053" dataDxfId="31034"/>
    <tableColumn id="2058" xr3:uid="{A8AA7BA8-C016-410B-997E-9B42990B9DA5}" name="Column2054" dataDxfId="31033"/>
    <tableColumn id="2059" xr3:uid="{21F2D28E-185C-4146-8C5F-3FAEF109D1F7}" name="Column2055" dataDxfId="31032"/>
    <tableColumn id="2060" xr3:uid="{BE494138-3FC3-4373-8986-B6027C1E7A40}" name="Column2056" dataDxfId="31031"/>
    <tableColumn id="2061" xr3:uid="{A47C9054-A998-41C6-9775-22121D175820}" name="Column2057" dataDxfId="31030"/>
    <tableColumn id="2062" xr3:uid="{C2B5FA1C-DF86-4FC2-95E1-7EDBFF58EC5E}" name="Column2058" dataDxfId="31029"/>
    <tableColumn id="2063" xr3:uid="{4E6A67F1-F5AD-489F-83F8-43076C29BE38}" name="Column2059" dataDxfId="31028"/>
    <tableColumn id="2064" xr3:uid="{CBA5E7DE-2E04-4D79-849A-0927B2F1ED69}" name="Column2060" dataDxfId="31027"/>
    <tableColumn id="2065" xr3:uid="{8207FD3F-8D88-4121-ACD3-29C8D8BA8CB3}" name="Column2061" dataDxfId="31026"/>
    <tableColumn id="2066" xr3:uid="{ABB81986-1A57-437E-BA61-0E4D760B62C6}" name="Column2062" dataDxfId="31025"/>
    <tableColumn id="2067" xr3:uid="{EE84CA0D-70DB-4FB6-9CDE-0EE3E569F07A}" name="Column2063" dataDxfId="31024"/>
    <tableColumn id="2068" xr3:uid="{9A220EEE-9B40-4B97-A6DD-366255D52975}" name="Column2064" dataDxfId="31023"/>
    <tableColumn id="2069" xr3:uid="{7DEC0421-C891-4764-9567-DA4376F5F945}" name="Column2065" dataDxfId="31022"/>
    <tableColumn id="2070" xr3:uid="{FC26C30D-6F7D-449F-A74C-2CB09D33664A}" name="Column2066" dataDxfId="31021"/>
    <tableColumn id="2071" xr3:uid="{84E3B523-171A-4486-876D-74D360E88C70}" name="Column2067" dataDxfId="31020"/>
    <tableColumn id="2072" xr3:uid="{0A53F23A-DF46-425A-AFFD-F044F4C13D86}" name="Column2068" dataDxfId="31019"/>
    <tableColumn id="2073" xr3:uid="{01FE2EDA-9EA3-4C5B-8D74-C6F60EFDBCCB}" name="Column2069" dataDxfId="31018"/>
    <tableColumn id="2074" xr3:uid="{42EEB6BC-F479-48F2-9417-6A3571A4B026}" name="Column2070" dataDxfId="31017"/>
    <tableColumn id="2075" xr3:uid="{86DC553A-DC3E-4663-A143-D971264F1146}" name="Column2071" dataDxfId="31016"/>
    <tableColumn id="2076" xr3:uid="{9C6B5569-2880-4B01-AFA2-80EACB77BB56}" name="Column2072" dataDxfId="31015"/>
    <tableColumn id="2077" xr3:uid="{9C31DAF5-6BB4-43F6-8B45-33D669EC300D}" name="Column2073" dataDxfId="31014"/>
    <tableColumn id="2078" xr3:uid="{495C4A44-CB28-425C-B726-8DD9C7923F61}" name="Column2074" dataDxfId="31013"/>
    <tableColumn id="2079" xr3:uid="{F9C32808-722A-46FF-9BED-BC3195390C12}" name="Column2075" dataDxfId="31012"/>
    <tableColumn id="2080" xr3:uid="{46C9F0EB-330E-44B0-A6B1-F187679A0808}" name="Column2076" dataDxfId="31011"/>
    <tableColumn id="2081" xr3:uid="{E69545B2-6D66-40F2-A256-01C41681C6EE}" name="Column2077" dataDxfId="31010"/>
    <tableColumn id="2082" xr3:uid="{B400DBB3-0559-476C-8224-13DBD4CB8AF5}" name="Column2078" dataDxfId="31009"/>
    <tableColumn id="2083" xr3:uid="{C3E929B8-FF25-41FE-8AA0-105D947D1354}" name="Column2079" dataDxfId="31008"/>
    <tableColumn id="2084" xr3:uid="{425A638A-9F1C-475A-9A10-3A6F9F565BC3}" name="Column2080" dataDxfId="31007"/>
    <tableColumn id="2085" xr3:uid="{32C4C013-1E9B-4C25-9F1A-F71A1DF897C4}" name="Column2081" dataDxfId="31006"/>
    <tableColumn id="2086" xr3:uid="{05E916B3-97EB-45FB-B0DB-10F2958CF82A}" name="Column2082" dataDxfId="31005"/>
    <tableColumn id="2087" xr3:uid="{4646AAB0-7A5C-4D1E-837F-53C2FE4A048E}" name="Column2083" dataDxfId="31004"/>
    <tableColumn id="2088" xr3:uid="{62CBBCB8-F65A-4901-8E13-7BCCE5E88084}" name="Column2084" dataDxfId="31003"/>
    <tableColumn id="2089" xr3:uid="{9BEE1225-90BD-4CC2-B74E-52333DEFE0A1}" name="Column2085" dataDxfId="31002"/>
    <tableColumn id="2090" xr3:uid="{1303636B-99D5-4984-B48A-F17FC632B613}" name="Column2086" dataDxfId="31001"/>
    <tableColumn id="2091" xr3:uid="{D569E122-64FF-416A-8BF9-41761EFEE21F}" name="Column2087" dataDxfId="31000"/>
    <tableColumn id="2092" xr3:uid="{B16BAE7D-2F2C-4F48-A6DE-B558A836754B}" name="Column2088" dataDxfId="30999"/>
    <tableColumn id="2093" xr3:uid="{3CF26524-9987-4792-94A1-60F0E5762287}" name="Column2089" dataDxfId="30998"/>
    <tableColumn id="2094" xr3:uid="{291138B9-CE7F-4074-B123-6E9CEFED1312}" name="Column2090" dataDxfId="30997"/>
    <tableColumn id="2095" xr3:uid="{E4460C04-ED27-403C-A20C-C8C4EDBC085A}" name="Column2091" dataDxfId="30996"/>
    <tableColumn id="2096" xr3:uid="{91F03115-0D43-42B3-B102-EEA94D6AA6BF}" name="Column2092" dataDxfId="30995"/>
    <tableColumn id="2097" xr3:uid="{B24EA5C5-09B9-424F-994E-89A3BFDF3589}" name="Column2093" dataDxfId="30994"/>
    <tableColumn id="2098" xr3:uid="{04A67F92-AFF0-440B-9B2F-7E7F44259F5E}" name="Column2094" dataDxfId="30993"/>
    <tableColumn id="2099" xr3:uid="{18D24642-1D85-4EF5-B27A-C806998BC06D}" name="Column2095" dataDxfId="30992"/>
    <tableColumn id="2100" xr3:uid="{D24E3952-D088-4C77-AC20-93BBDC06127F}" name="Column2096" dataDxfId="30991"/>
    <tableColumn id="2101" xr3:uid="{6DFC1710-7292-4C47-A773-DF45F97AD321}" name="Column2097" dataDxfId="30990"/>
    <tableColumn id="2102" xr3:uid="{C0F20D0D-F1B9-4CCE-87D3-43206DCC1DB5}" name="Column2098" dataDxfId="30989"/>
    <tableColumn id="2103" xr3:uid="{66F53F25-BF02-436A-9370-EC8B054C18AB}" name="Column2099" dataDxfId="30988"/>
    <tableColumn id="2104" xr3:uid="{FD611E5A-0F89-4EA7-A3ED-CF98CB7406A8}" name="Column2100" dataDxfId="30987"/>
    <tableColumn id="2105" xr3:uid="{42045AAB-CE55-4ACA-96EA-86D86CF801E6}" name="Column2101" dataDxfId="30986"/>
    <tableColumn id="2106" xr3:uid="{76FACA7A-4BF6-4136-B8BD-B7BF0248010A}" name="Column2102" dataDxfId="30985"/>
    <tableColumn id="2107" xr3:uid="{704ABFF1-21C1-4ECB-996F-C29948597455}" name="Column2103" dataDxfId="30984"/>
    <tableColumn id="2108" xr3:uid="{20DD81A2-3C65-4D5E-AA91-533D2C9D480F}" name="Column2104" dataDxfId="30983"/>
    <tableColumn id="2109" xr3:uid="{733BB0C7-AA98-4A18-BE3F-4C192065C8BC}" name="Column2105" dataDxfId="30982"/>
    <tableColumn id="2110" xr3:uid="{F2C568B3-1B91-4EC6-BF13-5C6012BB204B}" name="Column2106" dataDxfId="30981"/>
    <tableColumn id="2111" xr3:uid="{52940018-ABC3-4358-A1FB-DADD03F2B996}" name="Column2107" dataDxfId="30980"/>
    <tableColumn id="2112" xr3:uid="{693E0D08-00D5-4C2A-93C3-1D2DC1227DBE}" name="Column2108" dataDxfId="30979"/>
    <tableColumn id="2113" xr3:uid="{4DAC0ECC-1349-4FD7-93C7-B9AAA0E7CAF1}" name="Column2109" dataDxfId="30978"/>
    <tableColumn id="2114" xr3:uid="{11FCF554-3BF8-42E7-8EED-5BC8BB3B089D}" name="Column2110" dataDxfId="30977"/>
    <tableColumn id="2115" xr3:uid="{B5CC47CC-99F5-41B1-9E23-86427B25010F}" name="Column2111" dataDxfId="30976"/>
    <tableColumn id="2116" xr3:uid="{2BD4DAEB-5032-42A6-932D-74DE507B466D}" name="Column2112" dataDxfId="30975"/>
    <tableColumn id="2117" xr3:uid="{529FDE98-EF52-49E2-8BAA-5FC32E0DEC50}" name="Column2113" dataDxfId="30974"/>
    <tableColumn id="2118" xr3:uid="{782147B5-AEF1-44FA-9A02-B0142185596C}" name="Column2114" dataDxfId="30973"/>
    <tableColumn id="2119" xr3:uid="{DED6A13E-D354-44E7-803B-6F2FB0F7540A}" name="Column2115" dataDxfId="30972"/>
    <tableColumn id="2120" xr3:uid="{2DCF0797-373C-4D12-8F3B-2D2298B51CB0}" name="Column2116" dataDxfId="30971"/>
    <tableColumn id="2121" xr3:uid="{CD9908ED-B677-42B8-958A-9CE3CF7F3410}" name="Column2117" dataDxfId="30970"/>
    <tableColumn id="2122" xr3:uid="{5327E4C2-69BC-498A-9931-691BBE142F54}" name="Column2118" dataDxfId="30969"/>
    <tableColumn id="2123" xr3:uid="{B407435C-647E-407D-846F-BF89D53DC09D}" name="Column2119" dataDxfId="30968"/>
    <tableColumn id="2124" xr3:uid="{F8A2C2F4-92CF-4490-84A5-AACB52119D0A}" name="Column2120" dataDxfId="30967"/>
    <tableColumn id="2125" xr3:uid="{320CADB7-3C9E-4750-9CA3-FF35B625BD5E}" name="Column2121" dataDxfId="30966"/>
    <tableColumn id="2126" xr3:uid="{93802ADA-E1C2-4697-A621-AE924ADB403A}" name="Column2122" dataDxfId="30965"/>
    <tableColumn id="2127" xr3:uid="{EDFA0750-89DF-4D9F-8D23-4EEE299DE898}" name="Column2123" dataDxfId="30964"/>
    <tableColumn id="2128" xr3:uid="{4D7B2FAD-4D24-4E45-B732-A9E7D207D777}" name="Column2124" dataDxfId="30963"/>
    <tableColumn id="2129" xr3:uid="{F4091AC2-00EB-4516-887F-14BCC93EDDA8}" name="Column2125" dataDxfId="30962"/>
    <tableColumn id="2130" xr3:uid="{70C101A2-4B1A-4D5F-8875-08262CA4A295}" name="Column2126" dataDxfId="30961"/>
    <tableColumn id="2131" xr3:uid="{08707833-EC07-4CE1-B440-6CB5762DB242}" name="Column2127" dataDxfId="30960"/>
    <tableColumn id="2132" xr3:uid="{9B3BC271-DBDC-40C7-85CF-204CAD438478}" name="Column2128" dataDxfId="30959"/>
    <tableColumn id="2133" xr3:uid="{231EE732-8CCA-4277-961E-927EE4E8A056}" name="Column2129" dataDxfId="30958"/>
    <tableColumn id="2134" xr3:uid="{69274E06-E2A6-48D8-AE1A-09AA235646C0}" name="Column2130" dataDxfId="30957"/>
    <tableColumn id="2135" xr3:uid="{8E0B0B7D-9EC5-429A-8B01-FB0F0A35E0C1}" name="Column2131" dataDxfId="30956"/>
    <tableColumn id="2136" xr3:uid="{7ACA7803-9F73-4A4C-B409-A989A0B296BE}" name="Column2132" dataDxfId="30955"/>
    <tableColumn id="2137" xr3:uid="{D217832F-D248-44C7-8580-58FF46C3B8BC}" name="Column2133" dataDxfId="30954"/>
    <tableColumn id="2138" xr3:uid="{DA600475-8C7D-484C-B670-22C81FD358C8}" name="Column2134" dataDxfId="30953"/>
    <tableColumn id="2139" xr3:uid="{5551E136-BF55-4E58-BA39-F51B267BF401}" name="Column2135" dataDxfId="30952"/>
    <tableColumn id="2140" xr3:uid="{6B019133-F2ED-42D4-BB7B-50B6BCF67F2E}" name="Column2136" dataDxfId="30951"/>
    <tableColumn id="2141" xr3:uid="{C84A6B52-9E4D-413F-8E8F-CB3E9B18D759}" name="Column2137" dataDxfId="30950"/>
    <tableColumn id="2142" xr3:uid="{9CB25407-590A-4B57-A4FC-FE195D9D468A}" name="Column2138" dataDxfId="30949"/>
    <tableColumn id="2143" xr3:uid="{E68AACCB-69A2-4D84-8944-D24712BC35D8}" name="Column2139" dataDxfId="30948"/>
    <tableColumn id="2144" xr3:uid="{47585D4F-6E53-4B26-B237-748BE287BCF9}" name="Column2140" dataDxfId="30947"/>
    <tableColumn id="2145" xr3:uid="{BB28CF37-8290-4A99-8B22-FCD99223B2A9}" name="Column2141" dataDxfId="30946"/>
    <tableColumn id="2146" xr3:uid="{1885F19A-B3FA-4DAE-A8CD-88FFF86413D4}" name="Column2142" dataDxfId="30945"/>
    <tableColumn id="2147" xr3:uid="{B5F62E3C-1969-434A-8AC4-BCE3025343BC}" name="Column2143" dataDxfId="30944"/>
    <tableColumn id="2148" xr3:uid="{03715D09-124B-4EBD-AD11-6E0BA637598C}" name="Column2144" dataDxfId="30943"/>
    <tableColumn id="2149" xr3:uid="{7765FCFF-7EAF-4CB9-8F25-00AE1743B721}" name="Column2145" dataDxfId="30942"/>
    <tableColumn id="2150" xr3:uid="{0B896CB1-4D85-4081-A99B-112834C6C1E9}" name="Column2146" dataDxfId="30941"/>
    <tableColumn id="2151" xr3:uid="{DFF3D078-2C27-4E5B-A397-F36DBFEA0E2D}" name="Column2147" dataDxfId="30940"/>
    <tableColumn id="2152" xr3:uid="{1666E408-84C2-45E3-BFFF-CA3CC60B4E10}" name="Column2148" dataDxfId="30939"/>
    <tableColumn id="2153" xr3:uid="{1F2BB081-8EE6-4DE2-A264-B5B2DCA16DF4}" name="Column2149" dataDxfId="30938"/>
    <tableColumn id="2154" xr3:uid="{796F2525-8C76-4F3B-824D-D9C4EFFB2F0D}" name="Column2150" dataDxfId="30937"/>
    <tableColumn id="2155" xr3:uid="{68C03433-9F55-4EBC-9417-4FDF38AEF8AA}" name="Column2151" dataDxfId="30936"/>
    <tableColumn id="2156" xr3:uid="{6BBF8B4A-AE49-441E-8A2E-D242640B0CE9}" name="Column2152" dataDxfId="30935"/>
    <tableColumn id="2157" xr3:uid="{47A64567-F81F-4A89-B8BD-262DC6C883D2}" name="Column2153" dataDxfId="30934"/>
    <tableColumn id="2158" xr3:uid="{120A2E13-AFFD-4F75-920F-1A18762FEC7D}" name="Column2154" dataDxfId="30933"/>
    <tableColumn id="2159" xr3:uid="{B5D15569-BA6B-4CB1-9CC3-FAD113DFCFF1}" name="Column2155" dataDxfId="30932"/>
    <tableColumn id="2160" xr3:uid="{6234B43D-F34B-4978-9300-D09C1756CE39}" name="Column2156" dataDxfId="30931"/>
    <tableColumn id="2161" xr3:uid="{27BE43E4-F96C-43D4-A1E9-ADEEFEB4FD05}" name="Column2157" dataDxfId="30930"/>
    <tableColumn id="2162" xr3:uid="{6DD020D2-3F83-4045-9939-3411E7C27AFB}" name="Column2158" dataDxfId="30929"/>
    <tableColumn id="2163" xr3:uid="{8AFAD990-FD54-4D3F-A6A3-FAF3899FEB86}" name="Column2159" dataDxfId="30928"/>
    <tableColumn id="2164" xr3:uid="{5C1D32E4-C270-4A26-A449-37B31DC79522}" name="Column2160" dataDxfId="30927"/>
    <tableColumn id="2165" xr3:uid="{042F00C2-C717-4705-BE76-3E3F6224E171}" name="Column2161" dataDxfId="30926"/>
    <tableColumn id="2166" xr3:uid="{71E03928-AD57-43FC-B9D7-ADB12236890E}" name="Column2162" dataDxfId="30925"/>
    <tableColumn id="2167" xr3:uid="{FC689F23-87BC-4846-AA1F-770AD8C02EF1}" name="Column2163" dataDxfId="30924"/>
    <tableColumn id="2168" xr3:uid="{9C3D47CA-AD18-4BE6-BF78-6029DAE0565E}" name="Column2164" dataDxfId="30923"/>
    <tableColumn id="2169" xr3:uid="{CEEEFDD9-8644-4E8F-9197-354525C6AD52}" name="Column2165" dataDxfId="30922"/>
    <tableColumn id="2170" xr3:uid="{D22FF27E-16EB-4094-915B-DE5B37C7A0E5}" name="Column2166" dataDxfId="30921"/>
    <tableColumn id="2171" xr3:uid="{C858265F-83E2-4E45-8C97-8119904886B3}" name="Column2167" dataDxfId="30920"/>
    <tableColumn id="2172" xr3:uid="{936BA9B8-30B2-401A-8604-1E4860784B4C}" name="Column2168" dataDxfId="30919"/>
    <tableColumn id="2173" xr3:uid="{15E8D61D-C01F-4334-8DB7-A5ED1974E424}" name="Column2169" dataDxfId="30918"/>
    <tableColumn id="2174" xr3:uid="{7AFC1539-A87B-45BB-8574-314803FB2B2D}" name="Column2170" dataDxfId="30917"/>
    <tableColumn id="2175" xr3:uid="{D87D865E-619D-4F33-B701-1F00FEA130AB}" name="Column2171" dataDxfId="30916"/>
    <tableColumn id="2176" xr3:uid="{FC39C3BF-C495-4F06-9847-AB4F90F405C9}" name="Column2172" dataDxfId="30915"/>
    <tableColumn id="2177" xr3:uid="{7927FE53-F746-4EB8-ACF5-94498F0C2C92}" name="Column2173" dataDxfId="30914"/>
    <tableColumn id="2178" xr3:uid="{D5E3D9B1-2C67-45BA-BB03-7A54FEE163C8}" name="Column2174" dataDxfId="30913"/>
    <tableColumn id="2179" xr3:uid="{A756A1B6-9D82-43A9-85CD-5476A817B3F8}" name="Column2175" dataDxfId="30912"/>
    <tableColumn id="2180" xr3:uid="{8487F45A-34F8-440B-956F-EC98CAAA01C3}" name="Column2176" dataDxfId="30911"/>
    <tableColumn id="2181" xr3:uid="{39B13C63-A8C2-4EB5-9698-BE64B3688DD5}" name="Column2177" dataDxfId="30910"/>
    <tableColumn id="2182" xr3:uid="{044730DC-D236-4D7B-B02E-3B7F362695DB}" name="Column2178" dataDxfId="30909"/>
    <tableColumn id="2183" xr3:uid="{E3CB339B-952B-48CE-A255-8E8EDC58BA61}" name="Column2179" dataDxfId="30908"/>
    <tableColumn id="2184" xr3:uid="{C2B86AD5-E8A9-4E13-8C62-BAB6B2730D5B}" name="Column2180" dataDxfId="30907"/>
    <tableColumn id="2185" xr3:uid="{737360BC-18A0-4F75-BA82-E3F0AE22E7FD}" name="Column2181" dataDxfId="30906"/>
    <tableColumn id="2186" xr3:uid="{A6795613-3C1E-4D7E-A7D6-84D87B24E539}" name="Column2182" dataDxfId="30905"/>
    <tableColumn id="2187" xr3:uid="{FA02ACEF-2E3F-4440-8B14-EBFAA8CCF91B}" name="Column2183" dataDxfId="30904"/>
    <tableColumn id="2188" xr3:uid="{370A1B0D-6580-4836-A68B-81C127D7FD26}" name="Column2184" dataDxfId="30903"/>
    <tableColumn id="2189" xr3:uid="{78A53A05-FA74-4063-A2C9-257B6B5B4F31}" name="Column2185" dataDxfId="30902"/>
    <tableColumn id="2190" xr3:uid="{193359ED-21CD-46F5-B6F4-DFB0BCE987F2}" name="Column2186" dataDxfId="30901"/>
    <tableColumn id="2191" xr3:uid="{A2B70F49-4225-4EDA-BBE2-AC0E18CABD64}" name="Column2187" dataDxfId="30900"/>
    <tableColumn id="2192" xr3:uid="{3D22E34E-71ED-49B9-8375-49F20D8F2012}" name="Column2188" dataDxfId="30899"/>
    <tableColumn id="2193" xr3:uid="{A63157C0-98FC-4F78-8755-C67E10EC1CA0}" name="Column2189" dataDxfId="30898"/>
    <tableColumn id="2194" xr3:uid="{D3C37590-B66B-47FA-B4FD-842F1356D762}" name="Column2190" dataDxfId="30897"/>
    <tableColumn id="2195" xr3:uid="{D53B3F5D-AB2B-48E1-AE2A-E604F2FE2CF3}" name="Column2191" dataDxfId="30896"/>
    <tableColumn id="2196" xr3:uid="{B22C670A-A4E2-40A7-B75F-30435E04E881}" name="Column2192" dataDxfId="30895"/>
    <tableColumn id="2197" xr3:uid="{2908C0E9-DC0D-41FF-A0BA-337F6995F821}" name="Column2193" dataDxfId="30894"/>
    <tableColumn id="2198" xr3:uid="{8E1134C4-2CBF-4E68-86BB-1918CCD31C50}" name="Column2194" dataDxfId="30893"/>
    <tableColumn id="2199" xr3:uid="{624FF6E1-365F-4767-B20B-1F1F88C5C199}" name="Column2195" dataDxfId="30892"/>
    <tableColumn id="2200" xr3:uid="{A2291802-CCE3-4880-836D-46E8BA7B8D54}" name="Column2196" dataDxfId="30891"/>
    <tableColumn id="2201" xr3:uid="{1EE70CFD-35C9-4085-825F-E70F21FD20CA}" name="Column2197" dataDxfId="30890"/>
    <tableColumn id="2202" xr3:uid="{BDC7207F-EF13-4EB8-A926-7C82206122E4}" name="Column2198" dataDxfId="30889"/>
    <tableColumn id="2203" xr3:uid="{C4988435-EEC2-418A-BD6C-F1F79D1C0341}" name="Column2199" dataDxfId="30888"/>
    <tableColumn id="2204" xr3:uid="{39651925-CA7D-48E2-8ACB-99C8282DE145}" name="Column2200" dataDxfId="30887"/>
    <tableColumn id="2205" xr3:uid="{B9F7A022-20D7-4C3C-9ED7-496F175AEF1D}" name="Column2201" dataDxfId="30886"/>
    <tableColumn id="2206" xr3:uid="{1F9467A9-D68C-4EBB-A395-72F3E7FEAAE3}" name="Column2202" dataDxfId="30885"/>
    <tableColumn id="2207" xr3:uid="{8742BEA9-D615-4A4B-9F42-1A3A41F76F73}" name="Column2203" dataDxfId="30884"/>
    <tableColumn id="2208" xr3:uid="{835A848B-C757-447C-BA1A-F191916DA134}" name="Column2204" dataDxfId="30883"/>
    <tableColumn id="2209" xr3:uid="{D41F9700-BA08-4082-8808-CAF97EDCDE5C}" name="Column2205" dataDxfId="30882"/>
    <tableColumn id="2210" xr3:uid="{D5212591-D642-40ED-A0F9-A3B9C4175062}" name="Column2206" dataDxfId="30881"/>
    <tableColumn id="2211" xr3:uid="{215881D8-682D-45D2-BB21-B26BC49C1534}" name="Column2207" dataDxfId="30880"/>
    <tableColumn id="2212" xr3:uid="{07C9152B-D1E2-43F7-99E1-2DD4560E67A8}" name="Column2208" dataDxfId="30879"/>
    <tableColumn id="2213" xr3:uid="{D4DACF59-6775-4273-9465-EC9888BAC15B}" name="Column2209" dataDxfId="30878"/>
    <tableColumn id="2214" xr3:uid="{1BFFFA44-883C-4C30-A7CC-39A70902E0B5}" name="Column2210" dataDxfId="30877"/>
    <tableColumn id="2215" xr3:uid="{5BA59456-9E1C-45ED-B14F-2370B3985445}" name="Column2211" dataDxfId="30876"/>
    <tableColumn id="2216" xr3:uid="{39AE923A-D7F5-4B7F-96EE-C132ED5C27C8}" name="Column2212" dataDxfId="30875"/>
    <tableColumn id="2217" xr3:uid="{728A1BE2-93AD-4662-BCA5-FA4A7CFAD902}" name="Column2213" dataDxfId="30874"/>
    <tableColumn id="2218" xr3:uid="{A57B9FE0-3FC6-40BA-9B2A-2ADA10CB556B}" name="Column2214" dataDxfId="30873"/>
    <tableColumn id="2219" xr3:uid="{BE420445-28D5-43F7-A7FC-3416FF694735}" name="Column2215" dataDxfId="30872"/>
    <tableColumn id="2220" xr3:uid="{913BD3B7-8E13-4317-8E3E-76974598A4B7}" name="Column2216" dataDxfId="30871"/>
    <tableColumn id="2221" xr3:uid="{CD6DEB93-62BE-4879-BAE9-94880664B069}" name="Column2217" dataDxfId="30870"/>
    <tableColumn id="2222" xr3:uid="{AA621809-2CDC-44CF-8BA6-E530111976D8}" name="Column2218" dataDxfId="30869"/>
    <tableColumn id="2223" xr3:uid="{4C02F9B8-7CAB-4583-A5A9-5A4D2D327C3C}" name="Column2219" dataDxfId="30868"/>
    <tableColumn id="2224" xr3:uid="{2D1F2EDC-F02E-4C3C-8162-7CB79E92BFCE}" name="Column2220" dataDxfId="30867"/>
    <tableColumn id="2225" xr3:uid="{149D7C18-D3C0-4A3C-9822-0E19C369800C}" name="Column2221" dataDxfId="30866"/>
    <tableColumn id="2226" xr3:uid="{10B141FD-8FA0-4C24-B936-5F94855FD733}" name="Column2222" dataDxfId="30865"/>
    <tableColumn id="2227" xr3:uid="{3701AF1C-0435-475F-94BC-99B03C6AC0EE}" name="Column2223" dataDxfId="30864"/>
    <tableColumn id="2228" xr3:uid="{DD8B3257-8B60-4733-AEE2-A752227A0B82}" name="Column2224" dataDxfId="30863"/>
    <tableColumn id="2229" xr3:uid="{5091E1EE-C881-41BB-992E-144B261677DB}" name="Column2225" dataDxfId="30862"/>
    <tableColumn id="2230" xr3:uid="{38DDD026-1D68-45D6-9E45-9515F93853C9}" name="Column2226" dataDxfId="30861"/>
    <tableColumn id="2231" xr3:uid="{C0F2C146-A5FA-494C-AC83-C814260B9ABB}" name="Column2227" dataDxfId="30860"/>
    <tableColumn id="2232" xr3:uid="{113AACC8-436B-4E20-A91F-229D0A93373D}" name="Column2228" dataDxfId="30859"/>
    <tableColumn id="2233" xr3:uid="{6CC9A5A1-7035-4F4D-A2E4-24FDB8AA381B}" name="Column2229" dataDxfId="30858"/>
    <tableColumn id="2234" xr3:uid="{B4127058-3E6C-4B41-8B85-F3E9080627BA}" name="Column2230" dataDxfId="30857"/>
    <tableColumn id="2235" xr3:uid="{8A0F9942-0145-48ED-9065-78FE521E6BD0}" name="Column2231" dataDxfId="30856"/>
    <tableColumn id="2236" xr3:uid="{CC72F10F-EC30-4D6B-8356-6726368E8561}" name="Column2232" dataDxfId="30855"/>
    <tableColumn id="2237" xr3:uid="{4B65BAD1-26F5-452A-9B16-BE4A94B7FBFB}" name="Column2233" dataDxfId="30854"/>
    <tableColumn id="2238" xr3:uid="{4D9F0682-190C-487B-879F-EE148456C394}" name="Column2234" dataDxfId="30853"/>
    <tableColumn id="2239" xr3:uid="{4C9DE68F-DCC5-4A86-BB81-53528E3AAC02}" name="Column2235" dataDxfId="30852"/>
    <tableColumn id="2240" xr3:uid="{20956978-E706-487B-ADA0-3738683552C7}" name="Column2236" dataDxfId="30851"/>
    <tableColumn id="2241" xr3:uid="{026C53DA-8FA1-4681-A1E1-BA58272132A0}" name="Column2237" dataDxfId="30850"/>
    <tableColumn id="2242" xr3:uid="{1609BF92-8042-4BCF-B859-24EBEA2BB01D}" name="Column2238" dataDxfId="30849"/>
    <tableColumn id="2243" xr3:uid="{64277B4D-6964-49B8-A8E6-791E5A788125}" name="Column2239" dataDxfId="30848"/>
    <tableColumn id="2244" xr3:uid="{0F121865-609C-458D-A467-D387FB9E97C1}" name="Column2240" dataDxfId="30847"/>
    <tableColumn id="2245" xr3:uid="{84B4C501-369D-4735-BDF7-91FD2DEAC143}" name="Column2241" dataDxfId="30846"/>
    <tableColumn id="2246" xr3:uid="{BF2804CA-30ED-4019-AEB1-58526A82996B}" name="Column2242" dataDxfId="30845"/>
    <tableColumn id="2247" xr3:uid="{931E3D09-47B8-4C70-8995-47E01795F934}" name="Column2243" dataDxfId="30844"/>
    <tableColumn id="2248" xr3:uid="{3F00C635-60BE-41B5-BAB8-0D367BF392F0}" name="Column2244" dataDxfId="30843"/>
    <tableColumn id="2249" xr3:uid="{66A22FDC-3A1C-43F9-A88D-CA7B4B5188B6}" name="Column2245" dataDxfId="30842"/>
    <tableColumn id="2250" xr3:uid="{C6907817-0E6E-4FAA-8FB0-B75453A97E9F}" name="Column2246" dataDxfId="30841"/>
    <tableColumn id="2251" xr3:uid="{4BDECBC3-95B4-4CB2-9B63-94B0F0218199}" name="Column2247" dataDxfId="30840"/>
    <tableColumn id="2252" xr3:uid="{0030685F-CC5B-459A-8422-FE5BFC8632C8}" name="Column2248" dataDxfId="30839"/>
    <tableColumn id="2253" xr3:uid="{F0F115BA-D251-4DDC-88E5-B3CA9D1F9937}" name="Column2249" dataDxfId="30838"/>
    <tableColumn id="2254" xr3:uid="{6FB7FB2D-E97A-4D65-B223-0EF37D629B89}" name="Column2250" dataDxfId="30837"/>
    <tableColumn id="2255" xr3:uid="{4CBDB010-F133-4499-88B2-5ED54A0F56DF}" name="Column2251" dataDxfId="30836"/>
    <tableColumn id="2256" xr3:uid="{5EC23A83-81E0-4C5A-9E12-A1DD2CD49E9D}" name="Column2252" dataDxfId="30835"/>
    <tableColumn id="2257" xr3:uid="{3DF9BC69-E69A-4B79-967B-06531013412A}" name="Column2253" dataDxfId="30834"/>
    <tableColumn id="2258" xr3:uid="{5E34BC60-5E3A-4D08-AB82-4F68C1B2C9F3}" name="Column2254" dataDxfId="30833"/>
    <tableColumn id="2259" xr3:uid="{CAEC9230-A5DC-4D44-B6FF-6B859BA1CDED}" name="Column2255" dataDxfId="30832"/>
    <tableColumn id="2260" xr3:uid="{649B522F-74F2-437F-8171-BB2CB71730C1}" name="Column2256" dataDxfId="30831"/>
    <tableColumn id="2261" xr3:uid="{78EB2FE5-F16D-4581-80FD-F61D1848F1AA}" name="Column2257" dataDxfId="30830"/>
    <tableColumn id="2262" xr3:uid="{612613E9-7325-4AED-8925-7D9C6374BCB4}" name="Column2258" dataDxfId="30829"/>
    <tableColumn id="2263" xr3:uid="{CB6EBC18-7854-4485-9C58-5311B45CAEE6}" name="Column2259" dataDxfId="30828"/>
    <tableColumn id="2264" xr3:uid="{C70B974C-AA4B-4B6D-B529-136808E3D6A3}" name="Column2260" dataDxfId="30827"/>
    <tableColumn id="2265" xr3:uid="{42964CBA-0DE5-44F6-A31B-C027657F7580}" name="Column2261" dataDxfId="30826"/>
    <tableColumn id="2266" xr3:uid="{3DB0B34B-7B60-4BCB-A675-90421B1EA1E0}" name="Column2262" dataDxfId="30825"/>
    <tableColumn id="2267" xr3:uid="{66EEAA5A-1A67-49B9-A1D4-49C9BB4A7A51}" name="Column2263" dataDxfId="30824"/>
    <tableColumn id="2268" xr3:uid="{9768B718-ABB1-436B-A6F4-101A4B267B14}" name="Column2264" dataDxfId="30823"/>
    <tableColumn id="2269" xr3:uid="{EF1B533A-607F-4E8E-A856-56E76A27F255}" name="Column2265" dataDxfId="30822"/>
    <tableColumn id="2270" xr3:uid="{F72947CB-1C74-47A0-B12A-57928868590C}" name="Column2266" dataDxfId="30821"/>
    <tableColumn id="2271" xr3:uid="{6DB78FF0-2F53-4681-90A3-97DBF0729E2A}" name="Column2267" dataDxfId="30820"/>
    <tableColumn id="2272" xr3:uid="{B9469365-62EB-4FAE-BAAC-A5CD8E199F3D}" name="Column2268" dataDxfId="30819"/>
    <tableColumn id="2273" xr3:uid="{C4E96F41-E70B-4FBA-8332-7CC083BFFB2B}" name="Column2269" dataDxfId="30818"/>
    <tableColumn id="2274" xr3:uid="{2A57C6A9-7985-49C8-ADCC-E658632C1D92}" name="Column2270" dataDxfId="30817"/>
    <tableColumn id="2275" xr3:uid="{8DC11F41-4A80-47DE-900F-6CF7407E4D2D}" name="Column2271" dataDxfId="30816"/>
    <tableColumn id="2276" xr3:uid="{44BE6FAF-C389-46F1-8468-8B4EEB3B9DA7}" name="Column2272" dataDxfId="30815"/>
    <tableColumn id="2277" xr3:uid="{F0018B84-9737-4FA7-9AC0-B8C205255753}" name="Column2273" dataDxfId="30814"/>
    <tableColumn id="2278" xr3:uid="{06BBD00F-4016-4CD2-8916-EA36477A5EA7}" name="Column2274" dataDxfId="30813"/>
    <tableColumn id="2279" xr3:uid="{2206AEE2-DE8C-4DA6-A877-8D29EA9D164B}" name="Column2275" dataDxfId="30812"/>
    <tableColumn id="2280" xr3:uid="{0A2CE226-461A-4599-966E-173700DBB80D}" name="Column2276" dataDxfId="30811"/>
    <tableColumn id="2281" xr3:uid="{AB97E20D-4B5D-4EA9-99BA-97A916F52FCC}" name="Column2277" dataDxfId="30810"/>
    <tableColumn id="2282" xr3:uid="{1AF2897A-D8A2-40F9-A519-0A8A2CA14D20}" name="Column2278" dataDxfId="30809"/>
    <tableColumn id="2283" xr3:uid="{F3E5900E-C55E-4EDA-960F-9573C3F89CF3}" name="Column2279" dataDxfId="30808"/>
    <tableColumn id="2284" xr3:uid="{671ED497-4B8B-48D3-828D-C53E562E7BC1}" name="Column2280" dataDxfId="30807"/>
    <tableColumn id="2285" xr3:uid="{FF516936-B29D-4B33-9266-5C02B0174578}" name="Column2281" dataDxfId="30806"/>
    <tableColumn id="2286" xr3:uid="{CF799358-03D7-4A4F-9BFB-DE6D35BE1CC8}" name="Column2282" dataDxfId="30805"/>
    <tableColumn id="2287" xr3:uid="{8112669B-E65D-4637-A5CF-24B9B657A8B6}" name="Column2283" dataDxfId="30804"/>
    <tableColumn id="2288" xr3:uid="{DA9C4D2D-5F78-4F1B-9608-89992C4B16A6}" name="Column2284" dataDxfId="30803"/>
    <tableColumn id="2289" xr3:uid="{65DA8130-187A-414C-AEA2-438B533C71E9}" name="Column2285" dataDxfId="30802"/>
    <tableColumn id="2290" xr3:uid="{C9C40C68-7546-41FD-93C9-7455CB58124F}" name="Column2286" dataDxfId="30801"/>
    <tableColumn id="2291" xr3:uid="{FB40B15D-9192-482F-BD21-D26DB0B0FE4E}" name="Column2287" dataDxfId="30800"/>
    <tableColumn id="2292" xr3:uid="{F146A4FC-C3C9-4254-96AE-1DE6DBE42E90}" name="Column2288" dataDxfId="30799"/>
    <tableColumn id="2293" xr3:uid="{BBEA7CDC-607E-4FF9-8470-88F44CDE68AF}" name="Column2289" dataDxfId="30798"/>
    <tableColumn id="2294" xr3:uid="{F5EA3168-4796-4B52-89E7-66B6EDFF2F86}" name="Column2290" dataDxfId="30797"/>
    <tableColumn id="2295" xr3:uid="{E628B9EC-D129-406A-928A-477AEE5487B8}" name="Column2291" dataDxfId="30796"/>
    <tableColumn id="2296" xr3:uid="{DE0FA599-3ED9-438F-99FE-94607DB5F6A7}" name="Column2292" dataDxfId="30795"/>
    <tableColumn id="2297" xr3:uid="{9C002BEA-8B9C-4A51-88FE-4DAD4CD32BC3}" name="Column2293" dataDxfId="30794"/>
    <tableColumn id="2298" xr3:uid="{12733219-34BA-405D-BC6B-8219F6D2A742}" name="Column2294" dataDxfId="30793"/>
    <tableColumn id="2299" xr3:uid="{1F48502E-4208-49C4-A2A8-7629393B9240}" name="Column2295" dataDxfId="30792"/>
    <tableColumn id="2300" xr3:uid="{F16CF8B6-E6B9-4C45-AF72-B21502CE4169}" name="Column2296" dataDxfId="30791"/>
    <tableColumn id="2301" xr3:uid="{28AE80A4-6B52-402E-9739-ECB6ED9CBBF1}" name="Column2297" dataDxfId="30790"/>
    <tableColumn id="2302" xr3:uid="{346EAF41-7D02-418F-AC20-9936809798ED}" name="Column2298" dataDxfId="30789"/>
    <tableColumn id="2303" xr3:uid="{7EE1387B-42B3-4DB5-8FFD-0B207B10AC60}" name="Column2299" dataDxfId="30788"/>
    <tableColumn id="2304" xr3:uid="{D4423E4B-22FD-49C2-9F52-1179EC3A41CA}" name="Column2300" dataDxfId="30787"/>
    <tableColumn id="2305" xr3:uid="{8F75F22F-7EA7-4803-8DFA-73E2831B4F69}" name="Column2301" dataDxfId="30786"/>
    <tableColumn id="2306" xr3:uid="{EFA5BF43-055C-4DD9-A8E1-8C8769BA385C}" name="Column2302" dataDxfId="30785"/>
    <tableColumn id="2307" xr3:uid="{C04FD57D-3306-4F48-8722-C294613C7553}" name="Column2303" dataDxfId="30784"/>
    <tableColumn id="2308" xr3:uid="{93A9A2FE-9507-4834-AF73-703E928EACED}" name="Column2304" dataDxfId="30783"/>
    <tableColumn id="2309" xr3:uid="{2483BD24-E4B1-4825-B81E-C48F90FDDA95}" name="Column2305" dataDxfId="30782"/>
    <tableColumn id="2310" xr3:uid="{3D706D60-45C2-4B3F-99FD-C730828A519C}" name="Column2306" dataDxfId="30781"/>
    <tableColumn id="2311" xr3:uid="{0A1CC9A6-E388-423F-93C1-6F4EC7414DB1}" name="Column2307" dataDxfId="30780"/>
    <tableColumn id="2312" xr3:uid="{083A54D8-37E2-490A-B9AD-532DA6BEBC90}" name="Column2308" dataDxfId="30779"/>
    <tableColumn id="2313" xr3:uid="{8224A104-168B-4C75-BE13-D105939C386D}" name="Column2309" dataDxfId="30778"/>
    <tableColumn id="2314" xr3:uid="{D1C4A6EE-2F95-4909-AABA-E28F665551D0}" name="Column2310" dataDxfId="30777"/>
    <tableColumn id="2315" xr3:uid="{BCA36C80-9B87-4CE0-9D91-18D5AE7406A0}" name="Column2311" dataDxfId="30776"/>
    <tableColumn id="2316" xr3:uid="{9697B740-3DC3-4B46-89AC-55A4038C6137}" name="Column2312" dataDxfId="30775"/>
    <tableColumn id="2317" xr3:uid="{A64C3927-7306-4D94-82ED-9C7A3FAFC3B8}" name="Column2313" dataDxfId="30774"/>
    <tableColumn id="2318" xr3:uid="{EFDEDE9E-4BD3-41D1-8E17-8FF63AF3099B}" name="Column2314" dataDxfId="30773"/>
    <tableColumn id="2319" xr3:uid="{5FE0863F-3A57-45C3-A181-D6A476B30B64}" name="Column2315" dataDxfId="30772"/>
    <tableColumn id="2320" xr3:uid="{0C0419B6-BEF9-4C63-844B-80ABE48BE2B6}" name="Column2316" dataDxfId="30771"/>
    <tableColumn id="2321" xr3:uid="{9B4669D5-DE6E-414D-BA47-6CA2BEAA8AF6}" name="Column2317" dataDxfId="30770"/>
    <tableColumn id="2322" xr3:uid="{9E68383A-3998-42EB-AEF8-89EDD2C6FB42}" name="Column2318" dataDxfId="30769"/>
    <tableColumn id="2323" xr3:uid="{53163E57-D2F1-4670-AE51-07F061C4960A}" name="Column2319" dataDxfId="30768"/>
    <tableColumn id="2324" xr3:uid="{36F654AA-1527-4354-9104-739F503A1FDC}" name="Column2320" dataDxfId="30767"/>
    <tableColumn id="2325" xr3:uid="{A88462D5-D845-4AA3-8C27-2EE3E02E3183}" name="Column2321" dataDxfId="30766"/>
    <tableColumn id="2326" xr3:uid="{584E467D-DEBD-464A-B66E-1CB1BEA5EFD8}" name="Column2322" dataDxfId="30765"/>
    <tableColumn id="2327" xr3:uid="{72D267DF-BA2F-4450-9A43-DE64E4DB5C0B}" name="Column2323" dataDxfId="30764"/>
    <tableColumn id="2328" xr3:uid="{EF64424D-1252-40C7-B6C4-C12D67678D13}" name="Column2324" dataDxfId="30763"/>
    <tableColumn id="2329" xr3:uid="{FDB90FA3-995E-4160-A8E9-D03084C2C2D5}" name="Column2325" dataDxfId="30762"/>
    <tableColumn id="2330" xr3:uid="{ECD59746-AAC2-4AAF-9656-77A1E7155710}" name="Column2326" dataDxfId="30761"/>
    <tableColumn id="2331" xr3:uid="{78F4ECC1-BCBB-4A6A-9E65-C51634DA330A}" name="Column2327" dataDxfId="30760"/>
    <tableColumn id="2332" xr3:uid="{70377EAB-BFD1-4678-9B23-63B66B656225}" name="Column2328" dataDxfId="30759"/>
    <tableColumn id="2333" xr3:uid="{6F77984B-489E-4180-B484-4AA7E834ADDC}" name="Column2329" dataDxfId="30758"/>
    <tableColumn id="2334" xr3:uid="{210C345E-31A7-48ED-885C-FA3452B624F4}" name="Column2330" dataDxfId="30757"/>
    <tableColumn id="2335" xr3:uid="{29BE7CD0-89F3-4012-A650-00F4A79F3F5E}" name="Column2331" dataDxfId="30756"/>
    <tableColumn id="2336" xr3:uid="{D96FBD2D-C2E9-4220-BC6B-54843595EF3B}" name="Column2332" dataDxfId="30755"/>
    <tableColumn id="2337" xr3:uid="{E882C9FC-A863-4661-96D1-F3AA2C4933BE}" name="Column2333" dataDxfId="30754"/>
    <tableColumn id="2338" xr3:uid="{515FBBD9-B20D-4FBA-9C15-4293CBA4B648}" name="Column2334" dataDxfId="30753"/>
    <tableColumn id="2339" xr3:uid="{6193C32C-0930-47A8-A3C6-159483F86296}" name="Column2335" dataDxfId="30752"/>
    <tableColumn id="2340" xr3:uid="{F18CC043-6684-4ABA-9618-2C25578BFB75}" name="Column2336" dataDxfId="30751"/>
    <tableColumn id="2341" xr3:uid="{F464568C-7478-407F-8AB9-23EF9FE8F97A}" name="Column2337" dataDxfId="30750"/>
    <tableColumn id="2342" xr3:uid="{F894C623-4C31-4C8F-9B45-23D96221D8FC}" name="Column2338" dataDxfId="30749"/>
    <tableColumn id="2343" xr3:uid="{DBE64B11-E743-4BB5-AF4B-D5B0DD120F98}" name="Column2339" dataDxfId="30748"/>
    <tableColumn id="2344" xr3:uid="{6970D1AA-FC39-474A-9807-915692C638CD}" name="Column2340" dataDxfId="30747"/>
    <tableColumn id="2345" xr3:uid="{E0A9863D-2A66-4B72-9E79-5303E7D88A7A}" name="Column2341" dataDxfId="30746"/>
    <tableColumn id="2346" xr3:uid="{F727F024-DCFA-4791-B19F-FCFFD8A224C2}" name="Column2342" dataDxfId="30745"/>
    <tableColumn id="2347" xr3:uid="{26CC9F74-2AE8-462A-9FA9-AF77B172B4E1}" name="Column2343" dataDxfId="30744"/>
    <tableColumn id="2348" xr3:uid="{3791EB58-588A-42E1-86DC-75AC4C8A0E62}" name="Column2344" dataDxfId="30743"/>
    <tableColumn id="2349" xr3:uid="{C1BD2C94-BAE9-4B69-A2FA-7ADDE546F826}" name="Column2345" dataDxfId="30742"/>
    <tableColumn id="2350" xr3:uid="{23D42910-B510-4462-AA0A-EDEE995BB3A6}" name="Column2346" dataDxfId="30741"/>
    <tableColumn id="2351" xr3:uid="{D75EAF82-3B69-43EE-BCDA-21205E3FC23C}" name="Column2347" dataDxfId="30740"/>
    <tableColumn id="2352" xr3:uid="{291635D0-0641-4673-A151-D8DF90D6DFDA}" name="Column2348" dataDxfId="30739"/>
    <tableColumn id="2353" xr3:uid="{51535835-A9DA-46EF-89C0-5806543AE20A}" name="Column2349" dataDxfId="30738"/>
    <tableColumn id="2354" xr3:uid="{FC55D980-AA2B-4558-906A-283F04D3DB2C}" name="Column2350" dataDxfId="30737"/>
    <tableColumn id="2355" xr3:uid="{01981BF8-3557-49FB-A1C7-29D6DEA97290}" name="Column2351" dataDxfId="30736"/>
    <tableColumn id="2356" xr3:uid="{4F3CE9A9-0D36-499E-890D-FD1F27068744}" name="Column2352" dataDxfId="30735"/>
    <tableColumn id="2357" xr3:uid="{83BB51B3-5D78-46A1-B582-94B021ACDCC0}" name="Column2353" dataDxfId="30734"/>
    <tableColumn id="2358" xr3:uid="{E4F4E682-D12D-4F2B-B6FE-64194B9DAF51}" name="Column2354" dataDxfId="30733"/>
    <tableColumn id="2359" xr3:uid="{40D1223A-AFF8-48E1-BCBE-C8C2DD0B1079}" name="Column2355" dataDxfId="30732"/>
    <tableColumn id="2360" xr3:uid="{360E5E7B-E584-41F3-94B7-B1ECE3530DA8}" name="Column2356" dataDxfId="30731"/>
    <tableColumn id="2361" xr3:uid="{9B7B0D3C-B031-49E0-8394-75B2952E748E}" name="Column2357" dataDxfId="30730"/>
    <tableColumn id="2362" xr3:uid="{E63A4C40-A17B-4D7D-AF14-51E5EC5C3CD4}" name="Column2358" dataDxfId="30729"/>
    <tableColumn id="2363" xr3:uid="{868F3F18-44CA-44E8-8F80-385393992C6E}" name="Column2359" dataDxfId="30728"/>
    <tableColumn id="2364" xr3:uid="{3F57B26E-70DA-4A4D-8DB7-DE0BC3437D7C}" name="Column2360" dataDxfId="30727"/>
    <tableColumn id="2365" xr3:uid="{9693C559-DD17-4DF3-82F7-889356C3BBEE}" name="Column2361" dataDxfId="30726"/>
    <tableColumn id="2366" xr3:uid="{ED5DFF44-78EC-4689-ADDE-03DEC304C953}" name="Column2362" dataDxfId="30725"/>
    <tableColumn id="2367" xr3:uid="{A4CFF586-C0D5-4454-A701-4073865982DB}" name="Column2363" dataDxfId="30724"/>
    <tableColumn id="2368" xr3:uid="{DBA8EB58-231E-4EC0-BAAA-BF400E5AB7FF}" name="Column2364" dataDxfId="30723"/>
    <tableColumn id="2369" xr3:uid="{F0975364-F32D-44E7-B9A7-FB592EFD111E}" name="Column2365" dataDxfId="30722"/>
    <tableColumn id="2370" xr3:uid="{9BEFE9E5-F03E-45AE-953E-D9C923F755CC}" name="Column2366" dataDxfId="30721"/>
    <tableColumn id="2371" xr3:uid="{4B79BFF3-8E94-45A1-B783-36D6037241CB}" name="Column2367" dataDxfId="30720"/>
    <tableColumn id="2372" xr3:uid="{FA3114FA-63B1-4A7E-9AD5-8AA5A655391C}" name="Column2368" dataDxfId="30719"/>
    <tableColumn id="2373" xr3:uid="{306F4136-2C9E-4F85-B01A-6CE537FFAD1E}" name="Column2369" dataDxfId="30718"/>
    <tableColumn id="2374" xr3:uid="{0A051CF5-FAA0-4F64-A86E-5475FA93B390}" name="Column2370" dataDxfId="30717"/>
    <tableColumn id="2375" xr3:uid="{CBE76EAE-C922-4751-934D-FCFD778783BD}" name="Column2371" dataDxfId="30716"/>
    <tableColumn id="2376" xr3:uid="{E5E6F3FE-75D5-493C-B59B-6E07040D879C}" name="Column2372" dataDxfId="30715"/>
    <tableColumn id="2377" xr3:uid="{2368B8A7-6ECD-48D0-8FBF-1F11541A8627}" name="Column2373" dataDxfId="30714"/>
    <tableColumn id="2378" xr3:uid="{FC9903A8-8572-446B-8C3C-15FB53015A8D}" name="Column2374" dataDxfId="30713"/>
    <tableColumn id="2379" xr3:uid="{BFE003B9-1FD1-4E15-BED6-6AA244DF3C5F}" name="Column2375" dataDxfId="30712"/>
    <tableColumn id="2380" xr3:uid="{C13C30AD-9808-461B-A57D-7B4906F7C349}" name="Column2376" dataDxfId="30711"/>
    <tableColumn id="2381" xr3:uid="{15B34389-EC14-49F0-BE7B-08514D36DBDB}" name="Column2377" dataDxfId="30710"/>
    <tableColumn id="2382" xr3:uid="{D2A66F71-2239-431B-8601-1A96DF6EEFCB}" name="Column2378" dataDxfId="30709"/>
    <tableColumn id="2383" xr3:uid="{9AD4F331-BFB3-423A-BEAC-DEB3F77500C3}" name="Column2379" dataDxfId="30708"/>
    <tableColumn id="2384" xr3:uid="{173FA8E1-846F-4104-9424-0B7E94B16828}" name="Column2380" dataDxfId="30707"/>
    <tableColumn id="2385" xr3:uid="{3A36FC44-9DF4-4138-98CE-49B4570BD295}" name="Column2381" dataDxfId="30706"/>
    <tableColumn id="2386" xr3:uid="{0FE91F4C-3870-4EF7-B180-833696A1BD62}" name="Column2382" dataDxfId="30705"/>
    <tableColumn id="2387" xr3:uid="{E6E7BC67-4BB4-4327-A595-A19AFE61A203}" name="Column2383" dataDxfId="30704"/>
    <tableColumn id="2388" xr3:uid="{35F93AB6-6DF0-4877-BD82-4FB0BFC003AA}" name="Column2384" dataDxfId="30703"/>
    <tableColumn id="2389" xr3:uid="{A9E230ED-2464-4A2F-9AB8-675F0FE4E6D9}" name="Column2385" dataDxfId="30702"/>
    <tableColumn id="2390" xr3:uid="{00AB4432-5178-4C35-9226-42C3025251D7}" name="Column2386" dataDxfId="30701"/>
    <tableColumn id="2391" xr3:uid="{D49D25D1-4F63-4AE3-B51E-C72E571EAAE5}" name="Column2387" dataDxfId="30700"/>
    <tableColumn id="2392" xr3:uid="{D7F61497-AD86-4FA7-93A9-47B86392F4B4}" name="Column2388" dataDxfId="30699"/>
    <tableColumn id="2393" xr3:uid="{A73F2A56-1101-4449-89DC-6163C447B764}" name="Column2389" dataDxfId="30698"/>
    <tableColumn id="2394" xr3:uid="{FC756991-96F9-48C3-BD9D-85A3D9D8F523}" name="Column2390" dataDxfId="30697"/>
    <tableColumn id="2395" xr3:uid="{0FD6E42C-07B0-4D69-9BAF-8B8C5B8F9977}" name="Column2391" dataDxfId="30696"/>
    <tableColumn id="2396" xr3:uid="{B8F219EC-962C-4ACE-BD76-CD05BA01A95D}" name="Column2392" dataDxfId="30695"/>
    <tableColumn id="2397" xr3:uid="{41708748-25E0-4AA3-9D2F-1EABAE926BEA}" name="Column2393" dataDxfId="30694"/>
    <tableColumn id="2398" xr3:uid="{0D8BAA0C-6481-49FD-853D-00C364D248A4}" name="Column2394" dataDxfId="30693"/>
    <tableColumn id="2399" xr3:uid="{CECF41F4-21D7-466E-9D57-F078D7559B1C}" name="Column2395" dataDxfId="30692"/>
    <tableColumn id="2400" xr3:uid="{F879B45B-8C74-48EC-B97D-4E56809A49F4}" name="Column2396" dataDxfId="30691"/>
    <tableColumn id="2401" xr3:uid="{4667E542-7E13-4BA5-B0AF-42BD0316A765}" name="Column2397" dataDxfId="30690"/>
    <tableColumn id="2402" xr3:uid="{9E2F33FE-6ED4-437B-8BE6-547673003DFF}" name="Column2398" dataDxfId="30689"/>
    <tableColumn id="2403" xr3:uid="{253CFE8F-D770-43F7-A193-A60910F125D0}" name="Column2399" dataDxfId="30688"/>
    <tableColumn id="2404" xr3:uid="{31B0D5F6-BF2F-411C-BA4D-807FE5118055}" name="Column2400" dataDxfId="30687"/>
    <tableColumn id="2405" xr3:uid="{F5DD100D-BFCD-44C3-90E4-109EE72A4E84}" name="Column2401" dataDxfId="30686"/>
    <tableColumn id="2406" xr3:uid="{A60B5D0A-33F6-40FC-A9A1-790C2995848F}" name="Column2402" dataDxfId="30685"/>
    <tableColumn id="2407" xr3:uid="{8571EDFF-6C8F-4468-8055-027D214D8AB9}" name="Column2403" dataDxfId="30684"/>
    <tableColumn id="2408" xr3:uid="{83832B40-8B11-4A60-88C0-5FECF8DD6543}" name="Column2404" dataDxfId="30683"/>
    <tableColumn id="2409" xr3:uid="{05572151-637E-42DE-AF71-69B0BEFA0151}" name="Column2405" dataDxfId="30682"/>
    <tableColumn id="2410" xr3:uid="{CA8E5A3A-D47A-4939-B825-8E67D7AB0B12}" name="Column2406" dataDxfId="30681"/>
    <tableColumn id="2411" xr3:uid="{C8A64BBA-1380-4C81-9ADA-54A272047AA8}" name="Column2407" dataDxfId="30680"/>
    <tableColumn id="2412" xr3:uid="{F92B6060-5A57-4B33-BD47-D3CF33489B9E}" name="Column2408" dataDxfId="30679"/>
    <tableColumn id="2413" xr3:uid="{3A799486-816E-484C-ADA0-A8D991B7201D}" name="Column2409" dataDxfId="30678"/>
    <tableColumn id="2414" xr3:uid="{3AD3E38B-CE6A-4B66-AF12-35A27120443D}" name="Column2410" dataDxfId="30677"/>
    <tableColumn id="2415" xr3:uid="{012510C0-A4AB-4EE3-B713-92E488108322}" name="Column2411" dataDxfId="30676"/>
    <tableColumn id="2416" xr3:uid="{EFE07708-DF0F-41AC-AA79-920B79F4AB36}" name="Column2412" dataDxfId="30675"/>
    <tableColumn id="2417" xr3:uid="{5EE51877-586C-4644-9C85-F2685FCDA086}" name="Column2413" dataDxfId="30674"/>
    <tableColumn id="2418" xr3:uid="{208D9AD9-A65B-4FC9-ADE2-F6DDE0EB1CCD}" name="Column2414" dataDxfId="30673"/>
    <tableColumn id="2419" xr3:uid="{EEACD5C8-CE69-4707-BFCA-4F2D25DC516F}" name="Column2415" dataDxfId="30672"/>
    <tableColumn id="2420" xr3:uid="{4B1B8A27-F41E-43DD-B7AF-347B8575DDBE}" name="Column2416" dataDxfId="30671"/>
    <tableColumn id="2421" xr3:uid="{FB20656D-B6BE-4AD4-9747-2B884B373D26}" name="Column2417" dataDxfId="30670"/>
    <tableColumn id="2422" xr3:uid="{C3408666-24EA-418C-8501-7564D63DF81A}" name="Column2418" dataDxfId="30669"/>
    <tableColumn id="2423" xr3:uid="{EA0BDABA-82C6-47D4-9890-198631C3E88D}" name="Column2419" dataDxfId="30668"/>
    <tableColumn id="2424" xr3:uid="{48E2F17B-CE9C-4AD4-BE30-29B85640CFB9}" name="Column2420" dataDxfId="30667"/>
    <tableColumn id="2425" xr3:uid="{6AEE67D2-92CD-43E5-B6D1-B36115CE46D1}" name="Column2421" dataDxfId="30666"/>
    <tableColumn id="2426" xr3:uid="{6ACA09C9-E13A-4062-893A-FB07C0E067DC}" name="Column2422" dataDxfId="30665"/>
    <tableColumn id="2427" xr3:uid="{EB045E3F-44F3-4476-9624-AF226B0DF1F9}" name="Column2423" dataDxfId="30664"/>
    <tableColumn id="2428" xr3:uid="{1FEE0B0B-D7C8-446B-9F5E-FA8893940143}" name="Column2424" dataDxfId="30663"/>
    <tableColumn id="2429" xr3:uid="{F5DDC3CB-3B53-401A-8D76-873A54EA74DF}" name="Column2425" dataDxfId="30662"/>
    <tableColumn id="2430" xr3:uid="{75E9AAE9-BB11-4645-BA73-0341BF4C6F0A}" name="Column2426" dataDxfId="30661"/>
    <tableColumn id="2431" xr3:uid="{F89C4797-A712-48B3-B6D8-4D8C56136EEE}" name="Column2427" dataDxfId="30660"/>
    <tableColumn id="2432" xr3:uid="{0A489F5F-90A5-450C-86BF-26EC8C59ECB4}" name="Column2428" dataDxfId="30659"/>
    <tableColumn id="2433" xr3:uid="{AC37916B-21E7-4EFE-88ED-029866F9FF08}" name="Column2429" dataDxfId="30658"/>
    <tableColumn id="2434" xr3:uid="{9155DB1B-7B47-4C9D-A388-09159F794B0F}" name="Column2430" dataDxfId="30657"/>
    <tableColumn id="2435" xr3:uid="{A50C6DAA-72CA-410F-81DA-DF5B7B2EAAC1}" name="Column2431" dataDxfId="30656"/>
    <tableColumn id="2436" xr3:uid="{C6913802-7D7B-47D9-8E6A-66CC128FB133}" name="Column2432" dataDxfId="30655"/>
    <tableColumn id="2437" xr3:uid="{AE048DD9-7F09-483C-9C1E-7A0C0B68B55F}" name="Column2433" dataDxfId="30654"/>
    <tableColumn id="2438" xr3:uid="{96684BD2-954D-4484-8A57-14F96634A721}" name="Column2434" dataDxfId="30653"/>
    <tableColumn id="2439" xr3:uid="{E9489443-4311-459E-A088-3D55BCB89FCD}" name="Column2435" dataDxfId="30652"/>
    <tableColumn id="2440" xr3:uid="{8450C455-B148-42D3-8FD8-8BE894912037}" name="Column2436" dataDxfId="30651"/>
    <tableColumn id="2441" xr3:uid="{5CC52551-ABA1-4249-AFA7-D5FCE4B5D422}" name="Column2437" dataDxfId="30650"/>
    <tableColumn id="2442" xr3:uid="{B7180386-AA91-4AD5-B78C-B3374D6D9741}" name="Column2438" dataDxfId="30649"/>
    <tableColumn id="2443" xr3:uid="{AC20102F-CEA6-4288-A60B-613334959936}" name="Column2439" dataDxfId="30648"/>
    <tableColumn id="2444" xr3:uid="{5C8006B0-DB51-4F8C-B3EA-C4717CC7E6AE}" name="Column2440" dataDxfId="30647"/>
    <tableColumn id="2445" xr3:uid="{908501B9-3480-44C8-AECD-84B1D1B71366}" name="Column2441" dataDxfId="30646"/>
    <tableColumn id="2446" xr3:uid="{1F394BCF-1ABE-4640-92C0-46561494FC07}" name="Column2442" dataDxfId="30645"/>
    <tableColumn id="2447" xr3:uid="{7FF3928D-9CC7-4F7F-9230-0B866142063E}" name="Column2443" dataDxfId="30644"/>
    <tableColumn id="2448" xr3:uid="{B017FDFD-85AB-4F47-B3EF-8A465AC3CA21}" name="Column2444" dataDxfId="30643"/>
    <tableColumn id="2449" xr3:uid="{4EECF2A1-5A62-497D-AB04-F66CF71FA21C}" name="Column2445" dataDxfId="30642"/>
    <tableColumn id="2450" xr3:uid="{E463684C-8FA5-4EF7-B170-82BB1D6895FF}" name="Column2446" dataDxfId="30641"/>
    <tableColumn id="2451" xr3:uid="{30B7DEE0-BB47-4514-8AF7-B70645FFA7D2}" name="Column2447" dataDxfId="30640"/>
    <tableColumn id="2452" xr3:uid="{2C2C6C97-0136-4C84-A9CC-8460C95E2327}" name="Column2448" dataDxfId="30639"/>
    <tableColumn id="2453" xr3:uid="{0BE84F3D-94FE-477C-B457-F7C9B3FF2272}" name="Column2449" dataDxfId="30638"/>
    <tableColumn id="2454" xr3:uid="{2812DC29-BE0C-457C-A034-4386C55A065F}" name="Column2450" dataDxfId="30637"/>
    <tableColumn id="2455" xr3:uid="{C5B19DA9-AD65-4FF0-8103-BB0DB1843D5E}" name="Column2451" dataDxfId="30636"/>
    <tableColumn id="2456" xr3:uid="{CAC67E90-9677-4C99-B93A-536CECD4E3CD}" name="Column2452" dataDxfId="30635"/>
    <tableColumn id="2457" xr3:uid="{30714903-D0D7-4FF0-A2D9-93D28481523A}" name="Column2453" dataDxfId="30634"/>
    <tableColumn id="2458" xr3:uid="{A2B44039-2555-43F7-AA4F-7191167B41B8}" name="Column2454" dataDxfId="30633"/>
    <tableColumn id="2459" xr3:uid="{ACD46F20-38F5-4A59-826B-BD047C10521C}" name="Column2455" dataDxfId="30632"/>
    <tableColumn id="2460" xr3:uid="{C8CBB938-793A-4878-8CBF-6CFBB0626DA0}" name="Column2456" dataDxfId="30631"/>
    <tableColumn id="2461" xr3:uid="{7F59099C-F14C-4B53-8DBC-EB16F6FA1870}" name="Column2457" dataDxfId="30630"/>
    <tableColumn id="2462" xr3:uid="{43F63B49-C3AF-4DD2-A658-FB646204B378}" name="Column2458" dataDxfId="30629"/>
    <tableColumn id="2463" xr3:uid="{7603A36A-5CA5-427B-A76F-DB822C817B0B}" name="Column2459" dataDxfId="30628"/>
    <tableColumn id="2464" xr3:uid="{FDF8AC94-D51A-458B-8E6B-B0D17085C05E}" name="Column2460" dataDxfId="30627"/>
    <tableColumn id="2465" xr3:uid="{A12ADAF7-F027-4B52-920C-7BEF7F691B8E}" name="Column2461" dataDxfId="30626"/>
    <tableColumn id="2466" xr3:uid="{D98EB1D6-59DE-45BE-93C0-566D377D117E}" name="Column2462" dataDxfId="30625"/>
    <tableColumn id="2467" xr3:uid="{9D9D91A1-556F-4573-8BEF-B775607B7D95}" name="Column2463" dataDxfId="30624"/>
    <tableColumn id="2468" xr3:uid="{A3D7B05B-E4E0-4222-B1E4-B2175F275C78}" name="Column2464" dataDxfId="30623"/>
    <tableColumn id="2469" xr3:uid="{7DD5BA91-C207-4796-8B7D-989DFCC1AB84}" name="Column2465" dataDxfId="30622"/>
    <tableColumn id="2470" xr3:uid="{C3D6CC28-40AE-48F5-82B3-9908BFA46B37}" name="Column2466" dataDxfId="30621"/>
    <tableColumn id="2471" xr3:uid="{357022EE-7C22-42E4-86C3-9A8F048F4FEC}" name="Column2467" dataDxfId="30620"/>
    <tableColumn id="2472" xr3:uid="{CA2D5D4B-F6FE-4801-97B4-2B6EC3559F2A}" name="Column2468" dataDxfId="30619"/>
    <tableColumn id="2473" xr3:uid="{C38F81A9-BC3D-435F-B24A-A8EA2930BB0F}" name="Column2469" dataDxfId="30618"/>
    <tableColumn id="2474" xr3:uid="{2D90F0D6-D7AB-4878-B590-1090DF0F2690}" name="Column2470" dataDxfId="30617"/>
    <tableColumn id="2475" xr3:uid="{E88E43C4-E4AE-4900-BCAB-5C160C89A023}" name="Column2471" dataDxfId="30616"/>
    <tableColumn id="2476" xr3:uid="{36CF1A16-9D2D-4697-97B6-793B24951C34}" name="Column2472" dataDxfId="30615"/>
    <tableColumn id="2477" xr3:uid="{4EE06B80-BF08-4241-8314-0F8227DF5397}" name="Column2473" dataDxfId="30614"/>
    <tableColumn id="2478" xr3:uid="{DD550F0D-FBB0-4EE8-AEF7-264328AFC7B1}" name="Column2474" dataDxfId="30613"/>
    <tableColumn id="2479" xr3:uid="{094D089E-B720-43A9-8E49-2DF0DD4EA229}" name="Column2475" dataDxfId="30612"/>
    <tableColumn id="2480" xr3:uid="{A0CE9CA0-6282-45AF-8D81-DB8176519649}" name="Column2476" dataDxfId="30611"/>
    <tableColumn id="2481" xr3:uid="{CC66CE2C-1B19-458B-94F8-ADDF6B080F0A}" name="Column2477" dataDxfId="30610"/>
    <tableColumn id="2482" xr3:uid="{C1D12AD6-65E2-4A16-A30C-EC71D6659614}" name="Column2478" dataDxfId="30609"/>
    <tableColumn id="2483" xr3:uid="{EE0C38E1-23CA-4D59-B7AB-AB1E3772A520}" name="Column2479" dataDxfId="30608"/>
    <tableColumn id="2484" xr3:uid="{E8945E1F-42D8-44E3-886D-ACF59E0A8180}" name="Column2480" dataDxfId="30607"/>
    <tableColumn id="2485" xr3:uid="{7CCF0393-B1BA-4BF4-B129-5453746CD197}" name="Column2481" dataDxfId="30606"/>
    <tableColumn id="2486" xr3:uid="{0985E255-9A66-4343-855A-7652038C07F0}" name="Column2482" dataDxfId="30605"/>
    <tableColumn id="2487" xr3:uid="{8FAEB230-C215-4B3A-A951-02E22F6BB665}" name="Column2483" dataDxfId="30604"/>
    <tableColumn id="2488" xr3:uid="{0EBDCBF3-7338-4EA2-8B2B-C4062AD1735B}" name="Column2484" dataDxfId="30603"/>
    <tableColumn id="2489" xr3:uid="{6AA6A5B4-EDED-490C-B29F-4F60C8DF7193}" name="Column2485" dataDxfId="30602"/>
    <tableColumn id="2490" xr3:uid="{689E6FA9-E3AF-4FC6-981B-0700A8BD4D71}" name="Column2486" dataDxfId="30601"/>
    <tableColumn id="2491" xr3:uid="{D9A87BCE-2481-4643-9A65-8B05BC723659}" name="Column2487" dataDxfId="30600"/>
    <tableColumn id="2492" xr3:uid="{906F5A86-7236-481A-BF8E-B79B657D5B3E}" name="Column2488" dataDxfId="30599"/>
    <tableColumn id="2493" xr3:uid="{C0B39537-6FBA-4D9D-8851-E847316D6AB2}" name="Column2489" dataDxfId="30598"/>
    <tableColumn id="2494" xr3:uid="{0F890341-7266-4019-BA3B-61F88B6F9EAB}" name="Column2490" dataDxfId="30597"/>
    <tableColumn id="2495" xr3:uid="{CAD4EEAD-B896-4C60-9883-323412B65476}" name="Column2491" dataDxfId="30596"/>
    <tableColumn id="2496" xr3:uid="{57B39FAC-1017-40AD-B2EC-54C34A728185}" name="Column2492" dataDxfId="30595"/>
    <tableColumn id="2497" xr3:uid="{F300112E-36F9-4246-9DFE-86C03826B599}" name="Column2493" dataDxfId="30594"/>
    <tableColumn id="2498" xr3:uid="{D3756153-7919-4E20-872B-6C25CB67B6B2}" name="Column2494" dataDxfId="30593"/>
    <tableColumn id="2499" xr3:uid="{2F0CC076-8AEA-4817-A70F-34D19C1F66CF}" name="Column2495" dataDxfId="30592"/>
    <tableColumn id="2500" xr3:uid="{CC883B52-102F-4FD9-8368-7E605BFA2700}" name="Column2496" dataDxfId="30591"/>
    <tableColumn id="2501" xr3:uid="{69A12B5E-402A-4CEE-9C78-B4FD33FD29F5}" name="Column2497" dataDxfId="30590"/>
    <tableColumn id="2502" xr3:uid="{10B90B55-B4CC-42D1-BD39-ACD37B4FF8B2}" name="Column2498" dataDxfId="30589"/>
    <tableColumn id="2503" xr3:uid="{C51E5704-DE73-4806-8158-5B3B7035AF5B}" name="Column2499" dataDxfId="30588"/>
    <tableColumn id="2504" xr3:uid="{B6BF296C-C864-4379-967E-A8B27D9ED810}" name="Column2500" dataDxfId="30587"/>
    <tableColumn id="2505" xr3:uid="{572B5A41-C89C-4FF4-BB1D-320F350989E2}" name="Column2501" dataDxfId="30586"/>
    <tableColumn id="2506" xr3:uid="{4BA7880C-CB08-4316-89E4-3394E38C6227}" name="Column2502" dataDxfId="30585"/>
    <tableColumn id="2507" xr3:uid="{81D14F3B-D0D7-4E89-8070-62EECD61DE1E}" name="Column2503" dataDxfId="30584"/>
    <tableColumn id="2508" xr3:uid="{547E689E-EDDB-4BC7-B7A6-0F25238D9CBC}" name="Column2504" dataDxfId="30583"/>
    <tableColumn id="2509" xr3:uid="{7BB224BE-9ACD-4295-AB38-276DE404E775}" name="Column2505" dataDxfId="30582"/>
    <tableColumn id="2510" xr3:uid="{F6248547-809E-480C-9DC6-1636C33977F2}" name="Column2506" dataDxfId="30581"/>
    <tableColumn id="2511" xr3:uid="{73EB3ADE-E8C0-4D4B-8DB0-20208E3302C5}" name="Column2507" dataDxfId="30580"/>
    <tableColumn id="2512" xr3:uid="{4056D70A-84E5-4D3D-9D0A-E61616655467}" name="Column2508" dataDxfId="30579"/>
    <tableColumn id="2513" xr3:uid="{7F499D3A-4464-4991-9A38-04E694E9E1F0}" name="Column2509" dataDxfId="30578"/>
    <tableColumn id="2514" xr3:uid="{58E0751E-862A-413D-8A59-AC8922646C9C}" name="Column2510" dataDxfId="30577"/>
    <tableColumn id="2515" xr3:uid="{E936B6CD-366F-456C-925F-B19B84485302}" name="Column2511" dataDxfId="30576"/>
    <tableColumn id="2516" xr3:uid="{248CD002-04C6-4C65-810F-95A803EF17D3}" name="Column2512" dataDxfId="30575"/>
    <tableColumn id="2517" xr3:uid="{8FE7F2A2-662D-49F5-B92E-F6CA35BDE7BD}" name="Column2513" dataDxfId="30574"/>
    <tableColumn id="2518" xr3:uid="{313824D8-1B75-40C7-9289-43500AA23CC2}" name="Column2514" dataDxfId="30573"/>
    <tableColumn id="2519" xr3:uid="{3D0533CC-B884-486D-A886-19D9A6C9F411}" name="Column2515" dataDxfId="30572"/>
    <tableColumn id="2520" xr3:uid="{C99208FA-F181-4BAA-AE4E-B9AC15E2AB35}" name="Column2516" dataDxfId="30571"/>
    <tableColumn id="2521" xr3:uid="{C44C956A-B52C-4D92-BC57-A30C49A6BD67}" name="Column2517" dataDxfId="30570"/>
    <tableColumn id="2522" xr3:uid="{B044A21C-21B9-40BE-B0A4-2D66D4893274}" name="Column2518" dataDxfId="30569"/>
    <tableColumn id="2523" xr3:uid="{CAE9EB59-BA1A-41C3-B440-4ED433139FBE}" name="Column2519" dataDxfId="30568"/>
    <tableColumn id="2524" xr3:uid="{42F6265E-39DB-4319-A79D-2185E4F2D85E}" name="Column2520" dataDxfId="30567"/>
    <tableColumn id="2525" xr3:uid="{2F9ED7A8-617E-4186-960C-5951E45E91B5}" name="Column2521" dataDxfId="30566"/>
    <tableColumn id="2526" xr3:uid="{312023E5-1046-434F-B4CD-FD612ECBBCE4}" name="Column2522" dataDxfId="30565"/>
    <tableColumn id="2527" xr3:uid="{12F68A76-7CB4-48F5-996A-C0362EAA8ECF}" name="Column2523" dataDxfId="30564"/>
    <tableColumn id="2528" xr3:uid="{FA9B6FAD-2149-4BFC-8928-566AFA457821}" name="Column2524" dataDxfId="30563"/>
    <tableColumn id="2529" xr3:uid="{3C2D5A4B-ABE9-48E3-9FEF-6C8A2884B239}" name="Column2525" dataDxfId="30562"/>
    <tableColumn id="2530" xr3:uid="{BD9DC981-E894-40CD-B175-501C9186631F}" name="Column2526" dataDxfId="30561"/>
    <tableColumn id="2531" xr3:uid="{69D062D0-9A4A-438E-994C-8B20EE15C101}" name="Column2527" dataDxfId="30560"/>
    <tableColumn id="2532" xr3:uid="{ECA88C94-BC97-4401-8E2B-F50FCC8F4DE9}" name="Column2528" dataDxfId="30559"/>
    <tableColumn id="2533" xr3:uid="{65CC7393-82FD-4966-A9FB-75851E63550C}" name="Column2529" dataDxfId="30558"/>
    <tableColumn id="2534" xr3:uid="{EBAFF4E2-AA57-4089-B105-CAB0AA023D18}" name="Column2530" dataDxfId="30557"/>
    <tableColumn id="2535" xr3:uid="{1FDB986E-FBF7-4950-A3A9-F239A00F1023}" name="Column2531" dataDxfId="30556"/>
    <tableColumn id="2536" xr3:uid="{0CD11453-7396-474E-83D8-6EFB4A0C6331}" name="Column2532" dataDxfId="30555"/>
    <tableColumn id="2537" xr3:uid="{FD5C07EC-A4F3-4CE1-8DF2-1DC1F5EDE6F3}" name="Column2533" dataDxfId="30554"/>
    <tableColumn id="2538" xr3:uid="{0BE0A0AA-2B09-43B7-91CE-A7017415179E}" name="Column2534" dataDxfId="30553"/>
    <tableColumn id="2539" xr3:uid="{73D14C18-80EB-4FB3-9C06-2934A2FA34A0}" name="Column2535" dataDxfId="30552"/>
    <tableColumn id="2540" xr3:uid="{070C01A2-3D4C-4E75-888D-4D42DF99B577}" name="Column2536" dataDxfId="30551"/>
    <tableColumn id="2541" xr3:uid="{CB1668C9-351D-4799-B8E8-B3326B9483D0}" name="Column2537" dataDxfId="30550"/>
    <tableColumn id="2542" xr3:uid="{AC0EDF1F-DBB1-4984-8741-19568B17C0DB}" name="Column2538" dataDxfId="30549"/>
    <tableColumn id="2543" xr3:uid="{53B22383-E804-4150-B9FC-2C32EA2E2FEF}" name="Column2539" dataDxfId="30548"/>
    <tableColumn id="2544" xr3:uid="{B985D69D-5A67-4C9E-B244-A313956B1BEB}" name="Column2540" dataDxfId="30547"/>
    <tableColumn id="2545" xr3:uid="{3866F1DD-CE76-4509-A63C-369618611C3C}" name="Column2541" dataDxfId="30546"/>
    <tableColumn id="2546" xr3:uid="{77227BEA-EAEC-40AC-AB57-43730CA55C11}" name="Column2542" dataDxfId="30545"/>
    <tableColumn id="2547" xr3:uid="{351F43B7-0BF6-40EF-BE0A-2A260E3D588D}" name="Column2543" dataDxfId="30544"/>
    <tableColumn id="2548" xr3:uid="{7404D2E6-45B3-45A0-8F04-50B4F20058A7}" name="Column2544" dataDxfId="30543"/>
    <tableColumn id="2549" xr3:uid="{589AED4F-1144-4B37-837A-3BE2E2F83425}" name="Column2545" dataDxfId="30542"/>
    <tableColumn id="2550" xr3:uid="{1DC709F2-D7A4-4AAE-B9E4-CA41D1892862}" name="Column2546" dataDxfId="30541"/>
    <tableColumn id="2551" xr3:uid="{2D9CECB0-F0CC-4015-B5AD-651E55A31F99}" name="Column2547" dataDxfId="30540"/>
    <tableColumn id="2552" xr3:uid="{DB661B29-2DBB-40E7-AA49-3D507B291039}" name="Column2548" dataDxfId="30539"/>
    <tableColumn id="2553" xr3:uid="{73FBEFA1-A2D0-4DE7-98F7-560D610E4679}" name="Column2549" dataDxfId="30538"/>
    <tableColumn id="2554" xr3:uid="{9742E6B3-0F8F-4261-A7E8-29E7F26203A0}" name="Column2550" dataDxfId="30537"/>
    <tableColumn id="2555" xr3:uid="{B1ECDF02-4D25-4A13-B256-250B503AC188}" name="Column2551" dataDxfId="30536"/>
    <tableColumn id="2556" xr3:uid="{633D15E6-F3BB-4EB9-B01A-6019D57C68D9}" name="Column2552" dataDxfId="30535"/>
    <tableColumn id="2557" xr3:uid="{9AF5813C-0E50-48D0-BBFB-7BF4E3D909A7}" name="Column2553" dataDxfId="30534"/>
    <tableColumn id="2558" xr3:uid="{21CBD906-5490-475C-9833-199149377369}" name="Column2554" dataDxfId="30533"/>
    <tableColumn id="2559" xr3:uid="{728B388E-E1F4-4C11-9093-F32593C23BE2}" name="Column2555" dataDxfId="30532"/>
    <tableColumn id="2560" xr3:uid="{FE5258A4-2874-4D6C-9175-5E9EBF1888E5}" name="Column2556" dataDxfId="30531"/>
    <tableColumn id="2561" xr3:uid="{2AC2BDDF-76CE-4AAF-B6B0-D7D97DB65932}" name="Column2557" dataDxfId="30530"/>
    <tableColumn id="2562" xr3:uid="{26B5C423-30BD-48D0-B116-F779E22AAD3F}" name="Column2558" dataDxfId="30529"/>
    <tableColumn id="2563" xr3:uid="{23510047-6D55-407C-A25B-6A1F17001413}" name="Column2559" dataDxfId="30528"/>
    <tableColumn id="2564" xr3:uid="{DC6EC104-06E5-4696-BFAF-529867E2D6EE}" name="Column2560" dataDxfId="30527"/>
    <tableColumn id="2565" xr3:uid="{80DA4ACC-2891-4869-A5F1-58745450F83A}" name="Column2561" dataDxfId="30526"/>
    <tableColumn id="2566" xr3:uid="{05C505F4-FC9D-46DF-9303-0F3774BCF821}" name="Column2562" dataDxfId="30525"/>
    <tableColumn id="2567" xr3:uid="{97C3A804-A4D0-4D86-BB34-9C4DE7356F49}" name="Column2563" dataDxfId="30524"/>
    <tableColumn id="2568" xr3:uid="{E9D2D5FE-656E-409D-9437-72ACFA460F1C}" name="Column2564" dataDxfId="30523"/>
    <tableColumn id="2569" xr3:uid="{2C6F90B7-667B-43F0-A49A-E6DCDFB35734}" name="Column2565" dataDxfId="30522"/>
    <tableColumn id="2570" xr3:uid="{059B0D59-8F77-4059-9966-833BD8F9BCB1}" name="Column2566" dataDxfId="30521"/>
    <tableColumn id="2571" xr3:uid="{4BAC9D3D-104C-4004-A0AB-ED8376151308}" name="Column2567" dataDxfId="30520"/>
    <tableColumn id="2572" xr3:uid="{03543CDF-F76B-4F4C-9951-3C0CFC804950}" name="Column2568" dataDxfId="30519"/>
    <tableColumn id="2573" xr3:uid="{AA6E0B60-9BFD-4BFD-B3E0-8D473FF4B629}" name="Column2569" dataDxfId="30518"/>
    <tableColumn id="2574" xr3:uid="{73B06FD2-7909-451F-A5A8-26526694F4A8}" name="Column2570" dataDxfId="30517"/>
    <tableColumn id="2575" xr3:uid="{511EF9EA-6FF9-43D9-9559-4733CAD38F4E}" name="Column2571" dataDxfId="30516"/>
    <tableColumn id="2576" xr3:uid="{537C552B-A2F5-4B28-BAFB-F8D6F71CB802}" name="Column2572" dataDxfId="30515"/>
    <tableColumn id="2577" xr3:uid="{E5F31A33-A82D-44AD-87B6-70F198710A0C}" name="Column2573" dataDxfId="30514"/>
    <tableColumn id="2578" xr3:uid="{04FA32E8-2F89-4380-BAF1-0CE66E726B2B}" name="Column2574" dataDxfId="30513"/>
    <tableColumn id="2579" xr3:uid="{734C7C36-5B8E-4E19-B1F7-D4F966E3BB46}" name="Column2575" dataDxfId="30512"/>
    <tableColumn id="2580" xr3:uid="{84686805-82E5-46FB-A1C7-817BA531A68D}" name="Column2576" dataDxfId="30511"/>
    <tableColumn id="2581" xr3:uid="{F4376177-C409-4EF6-BF11-5B7670AB2864}" name="Column2577" dataDxfId="30510"/>
    <tableColumn id="2582" xr3:uid="{86745381-A532-424B-BAB5-0654143FEC08}" name="Column2578" dataDxfId="30509"/>
    <tableColumn id="2583" xr3:uid="{DED4E1F5-8617-42C9-BB37-7EC2D734F5D1}" name="Column2579" dataDxfId="30508"/>
    <tableColumn id="2584" xr3:uid="{522F6616-6D04-43EA-B184-1A919D52F012}" name="Column2580" dataDxfId="30507"/>
    <tableColumn id="2585" xr3:uid="{4894E99B-92E4-418B-9F4E-35AE7BB80EB2}" name="Column2581" dataDxfId="30506"/>
    <tableColumn id="2586" xr3:uid="{28F4E345-CA03-4D7C-AC72-630677017B30}" name="Column2582" dataDxfId="30505"/>
    <tableColumn id="2587" xr3:uid="{D8840E49-455B-4353-A10D-A5556E0CD409}" name="Column2583" dataDxfId="30504"/>
    <tableColumn id="2588" xr3:uid="{B0C9F7BF-C02E-4377-ADD2-731AEEC3E1FE}" name="Column2584" dataDxfId="30503"/>
    <tableColumn id="2589" xr3:uid="{CD93F6D6-D318-4E1B-8D22-280BA58AF784}" name="Column2585" dataDxfId="30502"/>
    <tableColumn id="2590" xr3:uid="{B1D8B91F-966B-4608-84FC-B4BDF4CE32D4}" name="Column2586" dataDxfId="30501"/>
    <tableColumn id="2591" xr3:uid="{BD774B60-3CE0-42ED-961D-1C4EC9567E22}" name="Column2587" dataDxfId="30500"/>
    <tableColumn id="2592" xr3:uid="{DB617348-9876-4B4F-9439-AFF3D72209D5}" name="Column2588" dataDxfId="30499"/>
    <tableColumn id="2593" xr3:uid="{E6A19E39-47BE-456D-A8E4-93B8F8B22D65}" name="Column2589" dataDxfId="30498"/>
    <tableColumn id="2594" xr3:uid="{D064F454-CF5B-461D-B0C5-ABB2D1600B0B}" name="Column2590" dataDxfId="30497"/>
    <tableColumn id="2595" xr3:uid="{1BACA7A4-1C20-4C1A-99D7-476D04E4B569}" name="Column2591" dataDxfId="30496"/>
    <tableColumn id="2596" xr3:uid="{DD099845-A293-4ED7-9227-13633FA2136A}" name="Column2592" dataDxfId="30495"/>
    <tableColumn id="2597" xr3:uid="{EC2758FC-92FE-40F8-B010-D4B53F78CD55}" name="Column2593" dataDxfId="30494"/>
    <tableColumn id="2598" xr3:uid="{0F24B817-FA96-487E-8348-028489ECC19D}" name="Column2594" dataDxfId="30493"/>
    <tableColumn id="2599" xr3:uid="{CA364F81-96E2-45ED-A17F-5702634FB05B}" name="Column2595" dataDxfId="30492"/>
    <tableColumn id="2600" xr3:uid="{3B243DC3-D807-4547-937B-28EDD7214E22}" name="Column2596" dataDxfId="30491"/>
    <tableColumn id="2601" xr3:uid="{B3186771-B683-4A0D-BAAB-791FEAF5977F}" name="Column2597" dataDxfId="30490"/>
    <tableColumn id="2602" xr3:uid="{21D36654-A1E2-4A0D-959D-698E642166E9}" name="Column2598" dataDxfId="30489"/>
    <tableColumn id="2603" xr3:uid="{43437A91-FE04-4F91-97F3-F85831104054}" name="Column2599" dataDxfId="30488"/>
    <tableColumn id="2604" xr3:uid="{5F47729E-1B26-46C6-83F5-CFE7932E77D4}" name="Column2600" dataDxfId="30487"/>
    <tableColumn id="2605" xr3:uid="{E128F64B-2721-481A-962D-A20B77192900}" name="Column2601" dataDxfId="30486"/>
    <tableColumn id="2606" xr3:uid="{AF916B72-1AA1-46C2-A046-A37F6A6FDEF1}" name="Column2602" dataDxfId="30485"/>
    <tableColumn id="2607" xr3:uid="{BA83672C-24E3-49F1-82C3-02B258F572ED}" name="Column2603" dataDxfId="30484"/>
    <tableColumn id="2608" xr3:uid="{E9BE3D8C-7583-45F0-8688-A56B4FCC5E9A}" name="Column2604" dataDxfId="30483"/>
    <tableColumn id="2609" xr3:uid="{CC71DD34-9EEF-46C3-AFC1-143E5E1E3857}" name="Column2605" dataDxfId="30482"/>
    <tableColumn id="2610" xr3:uid="{8331C8CD-A636-45D5-BD5D-01D6C757E2ED}" name="Column2606" dataDxfId="30481"/>
    <tableColumn id="2611" xr3:uid="{92B3FDDD-D541-4168-B722-41AE4DA468C6}" name="Column2607" dataDxfId="30480"/>
    <tableColumn id="2612" xr3:uid="{213884CD-B741-489B-93FA-55AECCAF6BD1}" name="Column2608" dataDxfId="30479"/>
    <tableColumn id="2613" xr3:uid="{922CAC4C-DE6F-4785-907B-68DD9A07A6DB}" name="Column2609" dataDxfId="30478"/>
    <tableColumn id="2614" xr3:uid="{79D10031-DDB0-4FD6-B66E-141750DD133A}" name="Column2610" dataDxfId="30477"/>
    <tableColumn id="2615" xr3:uid="{DD7B212D-F314-4F30-8386-6F176F1824B5}" name="Column2611" dataDxfId="30476"/>
    <tableColumn id="2616" xr3:uid="{2F6C347B-A2B2-4649-B377-60EE266DD0C4}" name="Column2612" dataDxfId="30475"/>
    <tableColumn id="2617" xr3:uid="{F5452988-BE3A-439D-829D-58F2EE823639}" name="Column2613" dataDxfId="30474"/>
    <tableColumn id="2618" xr3:uid="{19069B99-5FC9-40D2-8E93-D39128412DEA}" name="Column2614" dataDxfId="30473"/>
    <tableColumn id="2619" xr3:uid="{758EDBF4-B4BC-4E46-9940-84ECB57BF499}" name="Column2615" dataDxfId="30472"/>
    <tableColumn id="2620" xr3:uid="{9CD83D23-B60A-44A5-8B21-150FAF16B78C}" name="Column2616" dataDxfId="30471"/>
    <tableColumn id="2621" xr3:uid="{3F6A4914-C0AD-4C65-8FFE-066E26DBDDBF}" name="Column2617" dataDxfId="30470"/>
    <tableColumn id="2622" xr3:uid="{A4B9F1A1-BEE5-4DC2-B7E5-F0959CBB1311}" name="Column2618" dataDxfId="30469"/>
    <tableColumn id="2623" xr3:uid="{4A243279-DE4B-4931-85B2-D9A22214CA41}" name="Column2619" dataDxfId="30468"/>
    <tableColumn id="2624" xr3:uid="{0EF99358-10D7-4430-A3B3-CC8F0AAF2275}" name="Column2620" dataDxfId="30467"/>
    <tableColumn id="2625" xr3:uid="{A9EE99F4-D9E2-4584-B5A2-9701BE5350FC}" name="Column2621" dataDxfId="30466"/>
    <tableColumn id="2626" xr3:uid="{F54BE7D9-EDAE-4A63-9160-D2A9FD9716C9}" name="Column2622" dataDxfId="30465"/>
    <tableColumn id="2627" xr3:uid="{E554F60C-FC9B-4A6F-B912-844383CED4FD}" name="Column2623" dataDxfId="30464"/>
    <tableColumn id="2628" xr3:uid="{6AD4D56F-C43C-4F19-8F47-54E7FD82FC64}" name="Column2624" dataDxfId="30463"/>
    <tableColumn id="2629" xr3:uid="{1240D1E9-7030-491F-9DFE-8FEC1664D4CE}" name="Column2625" dataDxfId="30462"/>
    <tableColumn id="2630" xr3:uid="{A2F1B5AE-3DD8-43D9-B244-0A9D5E447FBF}" name="Column2626" dataDxfId="30461"/>
    <tableColumn id="2631" xr3:uid="{8AEBEE17-8A57-4EBB-8855-9F8147F848F2}" name="Column2627" dataDxfId="30460"/>
    <tableColumn id="2632" xr3:uid="{0292D32F-75A6-4590-94AE-78AEFE72B9FA}" name="Column2628" dataDxfId="30459"/>
    <tableColumn id="2633" xr3:uid="{B3264797-97A8-4781-89F8-91E4ED4E96E1}" name="Column2629" dataDxfId="30458"/>
    <tableColumn id="2634" xr3:uid="{01177116-C53B-4E8C-8738-85CBCF91EE38}" name="Column2630" dataDxfId="30457"/>
    <tableColumn id="2635" xr3:uid="{22394784-01E6-4741-BEAF-F43D20297447}" name="Column2631" dataDxfId="30456"/>
    <tableColumn id="2636" xr3:uid="{763D8B74-F11A-4EDB-8FA8-D667278549B7}" name="Column2632" dataDxfId="30455"/>
    <tableColumn id="2637" xr3:uid="{82BC7622-FACD-4D45-8539-D10C972F9899}" name="Column2633" dataDxfId="30454"/>
    <tableColumn id="2638" xr3:uid="{EEC9A820-1578-4D10-9078-6B4C65B6675A}" name="Column2634" dataDxfId="30453"/>
    <tableColumn id="2639" xr3:uid="{4737984C-FEE2-4CC1-80C3-276FEAB746FD}" name="Column2635" dataDxfId="30452"/>
    <tableColumn id="2640" xr3:uid="{50490377-1C4C-44AA-BCAC-4A74963894D9}" name="Column2636" dataDxfId="30451"/>
    <tableColumn id="2641" xr3:uid="{89B8BF72-6059-4067-8B92-94755E02DB49}" name="Column2637" dataDxfId="30450"/>
    <tableColumn id="2642" xr3:uid="{269C2C9C-8A16-42A3-A936-20AEE22D74DA}" name="Column2638" dataDxfId="30449"/>
    <tableColumn id="2643" xr3:uid="{D3D06A4B-EADC-4DC4-9CAE-9DA524C1997A}" name="Column2639" dataDxfId="30448"/>
    <tableColumn id="2644" xr3:uid="{F4475CB5-8BA1-4740-8DE7-313B7B637B57}" name="Column2640" dataDxfId="30447"/>
    <tableColumn id="2645" xr3:uid="{F2BF11D4-CA44-4169-972A-CDA738A584EE}" name="Column2641" dataDxfId="30446"/>
    <tableColumn id="2646" xr3:uid="{77FCABBC-667B-40F4-90D4-D660C94A5198}" name="Column2642" dataDxfId="30445"/>
    <tableColumn id="2647" xr3:uid="{91E373F2-2910-4135-8BA3-732D64F81A56}" name="Column2643" dataDxfId="30444"/>
    <tableColumn id="2648" xr3:uid="{81CE893C-839B-438E-A19A-3D18135DE0A4}" name="Column2644" dataDxfId="30443"/>
    <tableColumn id="2649" xr3:uid="{094428F3-3DC3-4D00-8D67-000D2008153F}" name="Column2645" dataDxfId="30442"/>
    <tableColumn id="2650" xr3:uid="{6663A184-F4EF-4037-AED4-C852299EE19C}" name="Column2646" dataDxfId="30441"/>
    <tableColumn id="2651" xr3:uid="{A9F92144-F2C2-4A3B-A094-B1E6E96B2A1D}" name="Column2647" dataDxfId="30440"/>
    <tableColumn id="2652" xr3:uid="{B20A2501-FD10-4A3F-9794-0FB05A6D912C}" name="Column2648" dataDxfId="30439"/>
    <tableColumn id="2653" xr3:uid="{A54959F5-8F25-44A3-8EDA-75EB94D1B2E0}" name="Column2649" dataDxfId="30438"/>
    <tableColumn id="2654" xr3:uid="{0A8ED5BE-41D5-45DE-8E95-5CFB80548A38}" name="Column2650" dataDxfId="30437"/>
    <tableColumn id="2655" xr3:uid="{00FDD169-6250-4DD5-BE67-442740D3A6FC}" name="Column2651" dataDxfId="30436"/>
    <tableColumn id="2656" xr3:uid="{F4C53E0B-5167-45D2-A2A7-B23ABF676A5C}" name="Column2652" dataDxfId="30435"/>
    <tableColumn id="2657" xr3:uid="{0660CDAE-4DC3-446E-AF58-17F34EBEB8EC}" name="Column2653" dataDxfId="30434"/>
    <tableColumn id="2658" xr3:uid="{454CA0D4-7455-4345-A5C7-D2943F722D82}" name="Column2654" dataDxfId="30433"/>
    <tableColumn id="2659" xr3:uid="{57C0E99C-D946-41F8-89DE-B1F60252E0DF}" name="Column2655" dataDxfId="30432"/>
    <tableColumn id="2660" xr3:uid="{FDCD6779-822E-413C-8CED-5117C0B8E348}" name="Column2656" dataDxfId="30431"/>
    <tableColumn id="2661" xr3:uid="{EA832ECF-ECC7-4199-BFDA-33759AFA41FF}" name="Column2657" dataDxfId="30430"/>
    <tableColumn id="2662" xr3:uid="{5B6EAD8F-313E-4598-AE3E-8B0DAD5D4911}" name="Column2658" dataDxfId="30429"/>
    <tableColumn id="2663" xr3:uid="{0794D661-0161-422D-948A-4F65E1BFF7E9}" name="Column2659" dataDxfId="30428"/>
    <tableColumn id="2664" xr3:uid="{87C6B973-190C-417F-B72D-9908C3D327E8}" name="Column2660" dataDxfId="30427"/>
    <tableColumn id="2665" xr3:uid="{36978D6B-B0E9-4F36-8EA2-B98969B1D850}" name="Column2661" dataDxfId="30426"/>
    <tableColumn id="2666" xr3:uid="{3990107B-C3BE-4908-A6D5-F22A6A70C093}" name="Column2662" dataDxfId="30425"/>
    <tableColumn id="2667" xr3:uid="{CC8DB304-E318-409C-80C0-4723FB04E2F5}" name="Column2663" dataDxfId="30424"/>
    <tableColumn id="2668" xr3:uid="{D6DA56E7-107A-4082-86A0-72767A1BF3FB}" name="Column2664" dataDxfId="30423"/>
    <tableColumn id="2669" xr3:uid="{73E043CF-1CAA-4FFB-A99F-DE58B19BA18C}" name="Column2665" dataDxfId="30422"/>
    <tableColumn id="2670" xr3:uid="{79558FB0-EBDE-49F5-ACB7-97D7A9C166C5}" name="Column2666" dataDxfId="30421"/>
    <tableColumn id="2671" xr3:uid="{1AC17C6E-14C7-485E-9D39-1211BC2D0852}" name="Column2667" dataDxfId="30420"/>
    <tableColumn id="2672" xr3:uid="{CA4254F1-B0E7-4007-9EF3-067BE1BC75BE}" name="Column2668" dataDxfId="30419"/>
    <tableColumn id="2673" xr3:uid="{BBAE3787-1DF3-4845-B1CB-78124989CDAD}" name="Column2669" dataDxfId="30418"/>
    <tableColumn id="2674" xr3:uid="{9803BD0D-F53F-4124-BF49-C0C379F8548B}" name="Column2670" dataDxfId="30417"/>
    <tableColumn id="2675" xr3:uid="{9BC24FBD-899C-4747-B622-0CF9A115053E}" name="Column2671" dataDxfId="30416"/>
    <tableColumn id="2676" xr3:uid="{98F97351-EB8F-4615-9AC5-2B269C8CA11D}" name="Column2672" dataDxfId="30415"/>
    <tableColumn id="2677" xr3:uid="{72758C18-160F-4F11-9EC1-ABF40010B8E7}" name="Column2673" dataDxfId="30414"/>
    <tableColumn id="2678" xr3:uid="{93119BF4-245C-4F9D-B1A6-6FA63B869038}" name="Column2674" dataDxfId="30413"/>
    <tableColumn id="2679" xr3:uid="{B989C80A-C41C-40B7-870F-10D7383E1384}" name="Column2675" dataDxfId="30412"/>
    <tableColumn id="2680" xr3:uid="{83AA19AB-F52B-4743-A4B3-3EE1BC34499F}" name="Column2676" dataDxfId="30411"/>
    <tableColumn id="2681" xr3:uid="{E930C6E9-9181-4FF1-A62C-93879D4B50CB}" name="Column2677" dataDxfId="30410"/>
    <tableColumn id="2682" xr3:uid="{C878B147-0439-4A21-B9D6-D08050512460}" name="Column2678" dataDxfId="30409"/>
    <tableColumn id="2683" xr3:uid="{F00249B7-2BC7-4168-AFE7-6B31F4813041}" name="Column2679" dataDxfId="30408"/>
    <tableColumn id="2684" xr3:uid="{CE88670B-093F-4BE4-B706-5F1F22D8259C}" name="Column2680" dataDxfId="30407"/>
    <tableColumn id="2685" xr3:uid="{6F3A2198-D16E-4078-9135-9B95DE4F4220}" name="Column2681" dataDxfId="30406"/>
    <tableColumn id="2686" xr3:uid="{DCE708F6-8746-4F35-9F82-CF0953D35145}" name="Column2682" dataDxfId="30405"/>
    <tableColumn id="2687" xr3:uid="{73D1C4A4-A063-4F66-9BE2-EFAF5F2C1665}" name="Column2683" dataDxfId="30404"/>
    <tableColumn id="2688" xr3:uid="{BE838AEC-3857-4759-B65B-11108BCD30EA}" name="Column2684" dataDxfId="30403"/>
    <tableColumn id="2689" xr3:uid="{CB1ED276-8713-485E-9ABF-BC78BE39A272}" name="Column2685" dataDxfId="30402"/>
    <tableColumn id="2690" xr3:uid="{B5E0E8F0-8308-4365-9F13-736613970159}" name="Column2686" dataDxfId="30401"/>
    <tableColumn id="2691" xr3:uid="{1758A4CE-034C-4062-8349-702C12EDE025}" name="Column2687" dataDxfId="30400"/>
    <tableColumn id="2692" xr3:uid="{AB8EEB8B-7F1F-49F9-9C83-70642B544F1B}" name="Column2688" dataDxfId="30399"/>
    <tableColumn id="2693" xr3:uid="{53688445-78E2-4369-AD75-E2DC80CC8FD5}" name="Column2689" dataDxfId="30398"/>
    <tableColumn id="2694" xr3:uid="{CA085F86-90F4-4224-9E1B-7020E9028333}" name="Column2690" dataDxfId="30397"/>
    <tableColumn id="2695" xr3:uid="{266BBEE4-E681-43A7-A562-AEF8E256B186}" name="Column2691" dataDxfId="30396"/>
    <tableColumn id="2696" xr3:uid="{4AD781D4-F78C-462A-A059-89CA7C74CABB}" name="Column2692" dataDxfId="30395"/>
    <tableColumn id="2697" xr3:uid="{72B898D1-5A33-417C-B4E0-40AC2689568A}" name="Column2693" dataDxfId="30394"/>
    <tableColumn id="2698" xr3:uid="{BC41DE03-2F2A-4D1A-9A78-AC3F6CC86CE8}" name="Column2694" dataDxfId="30393"/>
    <tableColumn id="2699" xr3:uid="{A85ACDFD-122F-4AC2-AA33-BD204ABFDD06}" name="Column2695" dataDxfId="30392"/>
    <tableColumn id="2700" xr3:uid="{CC925A64-2D89-49E3-A46D-2B2D6E79A7CC}" name="Column2696" dataDxfId="30391"/>
    <tableColumn id="2701" xr3:uid="{E4873BBF-F6D9-4334-AC09-A4E840CE08BA}" name="Column2697" dataDxfId="30390"/>
    <tableColumn id="2702" xr3:uid="{916457F3-EDF5-4132-85BD-F81096DE5C77}" name="Column2698" dataDxfId="30389"/>
    <tableColumn id="2703" xr3:uid="{7FCD5B67-F58E-485C-A6BE-55FE307DB7BB}" name="Column2699" dataDxfId="30388"/>
    <tableColumn id="2704" xr3:uid="{B70B5621-6D14-4D2F-8998-1C8613227255}" name="Column2700" dataDxfId="30387"/>
    <tableColumn id="2705" xr3:uid="{6FF976E0-8974-410A-A351-0520B522B712}" name="Column2701" dataDxfId="30386"/>
    <tableColumn id="2706" xr3:uid="{E8311A33-2101-4AF5-84FE-85C8F7B9A5A5}" name="Column2702" dataDxfId="30385"/>
    <tableColumn id="2707" xr3:uid="{C39E5004-2212-4965-90A8-3CBD0089677D}" name="Column2703" dataDxfId="30384"/>
    <tableColumn id="2708" xr3:uid="{656AB4E6-AE06-4543-9652-00D969EFEB83}" name="Column2704" dataDxfId="30383"/>
    <tableColumn id="2709" xr3:uid="{588D0AB2-9DE1-474D-9A3E-62692ED5342D}" name="Column2705" dataDxfId="30382"/>
    <tableColumn id="2710" xr3:uid="{93DE9566-C62E-4610-B82D-8E7CA8D0853E}" name="Column2706" dataDxfId="30381"/>
    <tableColumn id="2711" xr3:uid="{4DB9D798-CED9-44D6-9DD2-7D5491347FF2}" name="Column2707" dataDxfId="30380"/>
    <tableColumn id="2712" xr3:uid="{4BE91D6D-7D50-47FF-830C-B5ACCAA54CD1}" name="Column2708" dataDxfId="30379"/>
    <tableColumn id="2713" xr3:uid="{753FDC0D-4405-49E0-80FB-8A854A4E33E7}" name="Column2709" dataDxfId="30378"/>
    <tableColumn id="2714" xr3:uid="{5BD5445B-E2A2-48B6-A2DF-2DFF0B9DCE03}" name="Column2710" dataDxfId="30377"/>
    <tableColumn id="2715" xr3:uid="{DAABD5E7-805C-44AB-B41F-0EEF21F801D8}" name="Column2711" dataDxfId="30376"/>
    <tableColumn id="2716" xr3:uid="{1021B36C-65C2-4D7F-8F53-27E6848BE7C2}" name="Column2712" dataDxfId="30375"/>
    <tableColumn id="2717" xr3:uid="{D9894082-01C9-4E20-AA22-950EB51C146C}" name="Column2713" dataDxfId="30374"/>
    <tableColumn id="2718" xr3:uid="{C1577C95-15AD-4FF5-B76E-9A4C6AF0A6BB}" name="Column2714" dataDxfId="30373"/>
    <tableColumn id="2719" xr3:uid="{BEB9239A-215A-40F4-BEF8-E4461468896B}" name="Column2715" dataDxfId="30372"/>
    <tableColumn id="2720" xr3:uid="{23DF680D-6E79-4EE0-ADC4-1A3303BB6F29}" name="Column2716" dataDxfId="30371"/>
    <tableColumn id="2721" xr3:uid="{24FE50BA-8A84-4BEC-A6B5-A191A9482F6F}" name="Column2717" dataDxfId="30370"/>
    <tableColumn id="2722" xr3:uid="{3EE6E7DC-C23D-4164-844D-595FF6E5614E}" name="Column2718" dataDxfId="30369"/>
    <tableColumn id="2723" xr3:uid="{C9430049-942A-43BA-9D5E-58C254EFBA84}" name="Column2719" dataDxfId="30368"/>
    <tableColumn id="2724" xr3:uid="{0E054D8A-BD3F-4933-A78F-88B584DE473E}" name="Column2720" dataDxfId="30367"/>
    <tableColumn id="2725" xr3:uid="{A552333D-0F88-4EE5-A90D-01B0CDD3B17C}" name="Column2721" dataDxfId="30366"/>
    <tableColumn id="2726" xr3:uid="{D121793B-7E0E-41D6-80CE-659F47B74A45}" name="Column2722" dataDxfId="30365"/>
    <tableColumn id="2727" xr3:uid="{114CF0BE-EB4C-40E1-BDE3-4179BE92219D}" name="Column2723" dataDxfId="30364"/>
    <tableColumn id="2728" xr3:uid="{E3884F8D-36C7-4711-A7C2-4800FC832518}" name="Column2724" dataDxfId="30363"/>
    <tableColumn id="2729" xr3:uid="{83A2CE75-2C0D-4ECE-AE8D-AAC2C4D5EA64}" name="Column2725" dataDxfId="30362"/>
    <tableColumn id="2730" xr3:uid="{91E0A81C-5A4B-4B12-97EA-3F708D9C656A}" name="Column2726" dataDxfId="30361"/>
    <tableColumn id="2731" xr3:uid="{DB36FCB0-947B-4D60-9382-287E81BA272F}" name="Column2727" dataDxfId="30360"/>
    <tableColumn id="2732" xr3:uid="{19B9CC92-9905-47CD-A12B-AD541811B32C}" name="Column2728" dataDxfId="30359"/>
    <tableColumn id="2733" xr3:uid="{1817470D-CBE5-47DB-9818-17A38D2874A3}" name="Column2729" dataDxfId="30358"/>
    <tableColumn id="2734" xr3:uid="{27C52729-74CC-4200-89CF-C48B7D003647}" name="Column2730" dataDxfId="30357"/>
    <tableColumn id="2735" xr3:uid="{6E1D2B91-7CE7-4A3F-9AFC-D4344E0DDB31}" name="Column2731" dataDxfId="30356"/>
    <tableColumn id="2736" xr3:uid="{5FF4F428-0B85-465E-B8B3-A14A530D6E41}" name="Column2732" dataDxfId="30355"/>
    <tableColumn id="2737" xr3:uid="{38C9D9FB-210D-482F-98DD-110E28FC3022}" name="Column2733" dataDxfId="30354"/>
    <tableColumn id="2738" xr3:uid="{EC4429A6-E585-4E04-BC61-A3B8AA919E37}" name="Column2734" dataDxfId="30353"/>
    <tableColumn id="2739" xr3:uid="{BB4578E3-16B1-40BD-9B5D-E5C1535E262D}" name="Column2735" dataDxfId="30352"/>
    <tableColumn id="2740" xr3:uid="{442DDAF8-14C0-493B-9FA7-8A32AB014019}" name="Column2736" dataDxfId="30351"/>
    <tableColumn id="2741" xr3:uid="{B1F65AD8-BCCA-42B6-9871-BBA566748A5C}" name="Column2737" dataDxfId="30350"/>
    <tableColumn id="2742" xr3:uid="{DD5FFBC4-A544-4B1F-A7B0-FEA016154875}" name="Column2738" dataDxfId="30349"/>
    <tableColumn id="2743" xr3:uid="{8FA303CB-AAEC-4C44-AC07-3729D5284064}" name="Column2739" dataDxfId="30348"/>
    <tableColumn id="2744" xr3:uid="{E4644C38-AA6A-4F7D-93E4-BB8F91C574DF}" name="Column2740" dataDxfId="30347"/>
    <tableColumn id="2745" xr3:uid="{F1E4E75C-0AFA-429A-A707-51731C9844D9}" name="Column2741" dataDxfId="30346"/>
    <tableColumn id="2746" xr3:uid="{AD27928B-A302-4C6E-94F3-E00637CF148C}" name="Column2742" dataDxfId="30345"/>
    <tableColumn id="2747" xr3:uid="{A52B0659-4F86-43F8-A4B5-ACAC54DF1377}" name="Column2743" dataDxfId="30344"/>
    <tableColumn id="2748" xr3:uid="{D7F6F32A-CADA-4CDC-813E-C18834F96C75}" name="Column2744" dataDxfId="30343"/>
    <tableColumn id="2749" xr3:uid="{278F6986-A0EB-4936-A6B8-4176E206D620}" name="Column2745" dataDxfId="30342"/>
    <tableColumn id="2750" xr3:uid="{EF69BFAD-77CC-4F38-BED7-71C87F739A63}" name="Column2746" dataDxfId="30341"/>
    <tableColumn id="2751" xr3:uid="{E3F9106D-C075-42BB-B114-5879269204AF}" name="Column2747" dataDxfId="30340"/>
    <tableColumn id="2752" xr3:uid="{CDC1682D-9F6B-4FA4-A8CF-8198AC650D94}" name="Column2748" dataDxfId="30339"/>
    <tableColumn id="2753" xr3:uid="{6BF2F835-45F9-471B-96C2-CBD44887BED7}" name="Column2749" dataDxfId="30338"/>
    <tableColumn id="2754" xr3:uid="{D5166FA7-1B4B-4DFA-A12A-CDE18EC494BB}" name="Column2750" dataDxfId="30337"/>
    <tableColumn id="2755" xr3:uid="{4BA39096-8A65-420C-AE43-43A7167E8EBF}" name="Column2751" dataDxfId="30336"/>
    <tableColumn id="2756" xr3:uid="{07D561C3-E771-4691-BD6E-EDDB40C7C8B5}" name="Column2752" dataDxfId="30335"/>
    <tableColumn id="2757" xr3:uid="{E85194F4-2698-4CA8-BA4C-23874A58DC2F}" name="Column2753" dataDxfId="30334"/>
    <tableColumn id="2758" xr3:uid="{72FD58B3-50CB-479C-94BA-E07EEE251044}" name="Column2754" dataDxfId="30333"/>
    <tableColumn id="2759" xr3:uid="{B632F6F6-9FDB-452A-98FC-53989C6C8724}" name="Column2755" dataDxfId="30332"/>
    <tableColumn id="2760" xr3:uid="{603FB737-1EB6-44A3-A79C-BE4474AA8F8D}" name="Column2756" dataDxfId="30331"/>
    <tableColumn id="2761" xr3:uid="{A6ED4516-4948-4BED-A921-7C285162E619}" name="Column2757" dataDxfId="30330"/>
    <tableColumn id="2762" xr3:uid="{51615D50-E541-4357-A0E8-04A39CE0D15D}" name="Column2758" dataDxfId="30329"/>
    <tableColumn id="2763" xr3:uid="{221EC480-7E3C-4AB5-B204-0DCE51E211DF}" name="Column2759" dataDxfId="30328"/>
    <tableColumn id="2764" xr3:uid="{9E7E0501-DB81-4BB5-8EA1-B5B73B90FB18}" name="Column2760" dataDxfId="30327"/>
    <tableColumn id="2765" xr3:uid="{AF352EF9-A6E4-4B23-935A-E9B56B3C8E6E}" name="Column2761" dataDxfId="30326"/>
    <tableColumn id="2766" xr3:uid="{FAEFEFC8-9E8D-477D-BDDE-2D55A9ECD423}" name="Column2762" dataDxfId="30325"/>
    <tableColumn id="2767" xr3:uid="{D74259EE-6A4D-495B-AE40-4CE02C32FBF7}" name="Column2763" dataDxfId="30324"/>
    <tableColumn id="2768" xr3:uid="{38D6C01C-CFC7-4BB0-A18E-A49692EB1A0B}" name="Column2764" dataDxfId="30323"/>
    <tableColumn id="2769" xr3:uid="{FEC679AA-99FA-4565-AA01-CD5BA9DF552E}" name="Column2765" dataDxfId="30322"/>
    <tableColumn id="2770" xr3:uid="{72839AD6-0E4C-4B0C-8BCA-501CEA209447}" name="Column2766" dataDxfId="30321"/>
    <tableColumn id="2771" xr3:uid="{6AC7281B-1DAC-4742-A8C1-D2049D991285}" name="Column2767" dataDxfId="30320"/>
    <tableColumn id="2772" xr3:uid="{D3014570-A697-497F-B253-4E36D7B3B231}" name="Column2768" dataDxfId="30319"/>
    <tableColumn id="2773" xr3:uid="{ACA7A6F7-D6D1-4043-82D2-7FD86D6813DF}" name="Column2769" dataDxfId="30318"/>
    <tableColumn id="2774" xr3:uid="{95F76145-41BA-436E-84E3-6E2197FD3952}" name="Column2770" dataDxfId="30317"/>
    <tableColumn id="2775" xr3:uid="{E3633FF1-4C2B-485A-8C82-6F4282F2DCB9}" name="Column2771" dataDxfId="30316"/>
    <tableColumn id="2776" xr3:uid="{C5F47E08-381F-4454-B916-38DD87172BD3}" name="Column2772" dataDxfId="30315"/>
    <tableColumn id="2777" xr3:uid="{22A2DB8C-D73A-4F25-8B98-43044771FB02}" name="Column2773" dataDxfId="30314"/>
    <tableColumn id="2778" xr3:uid="{A1D3EF56-C0DE-47A9-875A-2525D8D95C36}" name="Column2774" dataDxfId="30313"/>
    <tableColumn id="2779" xr3:uid="{2F911379-857B-4359-A928-CC9552B89CBA}" name="Column2775" dataDxfId="30312"/>
    <tableColumn id="2780" xr3:uid="{9163596D-B15C-4BBD-B6C4-6E45FDEF5D37}" name="Column2776" dataDxfId="30311"/>
    <tableColumn id="2781" xr3:uid="{75ED2A7B-9D43-4B59-A97A-5E7E9BA9C3D3}" name="Column2777" dataDxfId="30310"/>
    <tableColumn id="2782" xr3:uid="{E8D618E9-964E-41D4-9695-9BA5538AD92A}" name="Column2778" dataDxfId="30309"/>
    <tableColumn id="2783" xr3:uid="{64094F40-9CC4-4EEA-9388-DE3AF9D68318}" name="Column2779" dataDxfId="30308"/>
    <tableColumn id="2784" xr3:uid="{4C48E276-F4C0-42D6-AFFE-15C78BE1AB93}" name="Column2780" dataDxfId="30307"/>
    <tableColumn id="2785" xr3:uid="{79BA1B41-C42F-4BD2-B425-B1405551D4F7}" name="Column2781" dataDxfId="30306"/>
    <tableColumn id="2786" xr3:uid="{B3397C57-422C-49EF-9B4A-49C314EAEEDB}" name="Column2782" dataDxfId="30305"/>
    <tableColumn id="2787" xr3:uid="{95C25A89-8C3D-4BF1-B20F-BC3E3375A3BD}" name="Column2783" dataDxfId="30304"/>
    <tableColumn id="2788" xr3:uid="{10751DE3-4527-47E1-BCB6-1FA41C435C1F}" name="Column2784" dataDxfId="30303"/>
    <tableColumn id="2789" xr3:uid="{D87FEE58-3C1E-451A-99D7-32886443082A}" name="Column2785" dataDxfId="30302"/>
    <tableColumn id="2790" xr3:uid="{885AB852-33FE-46C3-A3A5-593FD0E5C9AD}" name="Column2786" dataDxfId="30301"/>
    <tableColumn id="2791" xr3:uid="{FB0B732A-8615-4D03-9854-DB7FBE1D2F63}" name="Column2787" dataDxfId="30300"/>
    <tableColumn id="2792" xr3:uid="{2023AF0F-3D92-4282-BA8F-79AEF5AE472F}" name="Column2788" dataDxfId="30299"/>
    <tableColumn id="2793" xr3:uid="{CB7FEF71-3847-4DA6-B9AB-669B0FD6B3EF}" name="Column2789" dataDxfId="30298"/>
    <tableColumn id="2794" xr3:uid="{4667FF15-259A-4748-A95B-A8B560DEA3C1}" name="Column2790" dataDxfId="30297"/>
    <tableColumn id="2795" xr3:uid="{BBE49EF0-B938-4C29-B56E-B48934407096}" name="Column2791" dataDxfId="30296"/>
    <tableColumn id="2796" xr3:uid="{7EBCEF0F-66BB-4E3E-91F8-76B15F009C35}" name="Column2792" dataDxfId="30295"/>
    <tableColumn id="2797" xr3:uid="{215A9ADC-2534-458E-BD58-68348F9C9C47}" name="Column2793" dataDxfId="30294"/>
    <tableColumn id="2798" xr3:uid="{53E1598D-E30F-4A57-B8A4-837B42526546}" name="Column2794" dataDxfId="30293"/>
    <tableColumn id="2799" xr3:uid="{4A85FF3A-4119-4777-B16F-BF105CF80479}" name="Column2795" dataDxfId="30292"/>
    <tableColumn id="2800" xr3:uid="{F4FBA432-63AE-49D3-A72C-91705C5A65A9}" name="Column2796" dataDxfId="30291"/>
    <tableColumn id="2801" xr3:uid="{A65C9B6C-10CF-4BB3-8B1B-3E6A468D069E}" name="Column2797" dataDxfId="30290"/>
    <tableColumn id="2802" xr3:uid="{84CAD63B-61CE-4B31-8DDD-058E5DCF3DBE}" name="Column2798" dataDxfId="30289"/>
    <tableColumn id="2803" xr3:uid="{030A2197-77C9-4E0B-AB91-DF1C72D2159D}" name="Column2799" dataDxfId="30288"/>
    <tableColumn id="2804" xr3:uid="{B4367962-ED88-4DC1-AA80-FD070676CA89}" name="Column2800" dataDxfId="30287"/>
    <tableColumn id="2805" xr3:uid="{F278A9E0-CB05-4883-85E5-390863608A88}" name="Column2801" dataDxfId="30286"/>
    <tableColumn id="2806" xr3:uid="{0BD090BC-A01D-4E11-A7F0-B9F1F52C95EB}" name="Column2802" dataDxfId="30285"/>
    <tableColumn id="2807" xr3:uid="{991971B3-38D8-4059-ADFB-B8D96187924F}" name="Column2803" dataDxfId="30284"/>
    <tableColumn id="2808" xr3:uid="{1FC900D2-D4F1-4266-9E60-24DED3CBB7EA}" name="Column2804" dataDxfId="30283"/>
    <tableColumn id="2809" xr3:uid="{75F6704B-7468-412D-9ABC-51A525D96824}" name="Column2805" dataDxfId="30282"/>
    <tableColumn id="2810" xr3:uid="{50C68555-F22C-45F1-BEE7-1C38B529A0B1}" name="Column2806" dataDxfId="30281"/>
    <tableColumn id="2811" xr3:uid="{F1A84CA2-3A5B-4D32-8092-8F08E022C285}" name="Column2807" dataDxfId="30280"/>
    <tableColumn id="2812" xr3:uid="{31639979-37AD-4058-B97E-C93F2E501876}" name="Column2808" dataDxfId="30279"/>
    <tableColumn id="2813" xr3:uid="{BD5BC5E4-EB3A-4FD1-A448-508A53EC5B43}" name="Column2809" dataDxfId="30278"/>
    <tableColumn id="2814" xr3:uid="{210D28B4-C36E-4693-9817-37AC4C3EC14B}" name="Column2810" dataDxfId="30277"/>
    <tableColumn id="2815" xr3:uid="{1E3D840C-5872-4723-BE63-93EF066AA96C}" name="Column2811" dataDxfId="30276"/>
    <tableColumn id="2816" xr3:uid="{D6E872AC-FC57-411A-A8F6-50E54E456A2F}" name="Column2812" dataDxfId="30275"/>
    <tableColumn id="2817" xr3:uid="{32329494-0904-446D-A17C-17772DFF175E}" name="Column2813" dataDxfId="30274"/>
    <tableColumn id="2818" xr3:uid="{78D0F0E8-1F34-45E1-88B8-2FB52FAD6345}" name="Column2814" dataDxfId="30273"/>
    <tableColumn id="2819" xr3:uid="{01406E3F-F772-470D-9EF8-B1C233AAD8A3}" name="Column2815" dataDxfId="30272"/>
    <tableColumn id="2820" xr3:uid="{1BB9FC4C-97C4-41E0-9B7E-965A6656E567}" name="Column2816" dataDxfId="30271"/>
    <tableColumn id="2821" xr3:uid="{218B0FE9-491F-46C5-B104-39657CDF3DDC}" name="Column2817" dataDxfId="30270"/>
    <tableColumn id="2822" xr3:uid="{B9EA8E55-7DC6-4954-83D3-FB284C278E03}" name="Column2818" dataDxfId="30269"/>
    <tableColumn id="2823" xr3:uid="{B1C16C96-58B3-4DB2-9A0D-D1A436134050}" name="Column2819" dataDxfId="30268"/>
    <tableColumn id="2824" xr3:uid="{24846721-BBF3-477F-B373-4B3F4F53ED1E}" name="Column2820" dataDxfId="30267"/>
    <tableColumn id="2825" xr3:uid="{373FCCEA-2CC7-4777-AD1F-867BA864124A}" name="Column2821" dataDxfId="30266"/>
    <tableColumn id="2826" xr3:uid="{3F2B01CD-011A-42D3-A536-F2FEAB861E6A}" name="Column2822" dataDxfId="30265"/>
    <tableColumn id="2827" xr3:uid="{6F77218F-852C-4B37-8615-7340B577378F}" name="Column2823" dataDxfId="30264"/>
    <tableColumn id="2828" xr3:uid="{D2B4671A-E52C-4C1B-89CD-FF1E7C4F849E}" name="Column2824" dataDxfId="30263"/>
    <tableColumn id="2829" xr3:uid="{1F4B57DC-7A1A-4C0F-96D0-3214E76A4A5D}" name="Column2825" dataDxfId="30262"/>
    <tableColumn id="2830" xr3:uid="{618E956A-6189-44D7-B6A4-6D12A616058E}" name="Column2826" dataDxfId="30261"/>
    <tableColumn id="2831" xr3:uid="{004B80D7-667E-4082-A8BF-B9A3C956598C}" name="Column2827" dataDxfId="30260"/>
    <tableColumn id="2832" xr3:uid="{D4FB0E99-326D-409E-BB6A-CC827DE11F33}" name="Column2828" dataDxfId="30259"/>
    <tableColumn id="2833" xr3:uid="{1730DC54-6461-49AC-B600-66907B40418D}" name="Column2829" dataDxfId="30258"/>
    <tableColumn id="2834" xr3:uid="{C512DCC9-3E7A-4DDC-82E2-B705B6E455BC}" name="Column2830" dataDxfId="30257"/>
    <tableColumn id="2835" xr3:uid="{94497063-A113-4B5B-A934-9878036EC78C}" name="Column2831" dataDxfId="30256"/>
    <tableColumn id="2836" xr3:uid="{78FADC9F-3542-4788-9989-69F1964A1A56}" name="Column2832" dataDxfId="30255"/>
    <tableColumn id="2837" xr3:uid="{9B78FDF9-96FE-49EC-B3CC-6F75DD6B0FBD}" name="Column2833" dataDxfId="30254"/>
    <tableColumn id="2838" xr3:uid="{07F061F6-7432-48F7-B575-94B86300AEE4}" name="Column2834" dataDxfId="30253"/>
    <tableColumn id="2839" xr3:uid="{CC4EDE20-C98A-42EB-A2CD-A5335C2B6D98}" name="Column2835" dataDxfId="30252"/>
    <tableColumn id="2840" xr3:uid="{1EC7D1FC-F981-4076-A091-440F977BB794}" name="Column2836" dataDxfId="30251"/>
    <tableColumn id="2841" xr3:uid="{31BE9EC3-DC45-4F9F-A8AF-45AA8F9CF078}" name="Column2837" dataDxfId="30250"/>
    <tableColumn id="2842" xr3:uid="{F37B67C9-0358-47ED-96AC-28E786E0B57B}" name="Column2838" dataDxfId="30249"/>
    <tableColumn id="2843" xr3:uid="{F168126E-10A3-430F-82E5-F6B58E679899}" name="Column2839" dataDxfId="30248"/>
    <tableColumn id="2844" xr3:uid="{805F1CB6-5EF2-4550-AC29-D06832BB633E}" name="Column2840" dataDxfId="30247"/>
    <tableColumn id="2845" xr3:uid="{626056DF-A7A1-4650-AE7B-41CB21563888}" name="Column2841" dataDxfId="30246"/>
    <tableColumn id="2846" xr3:uid="{F2F8726A-ADC4-4361-9B8B-0FB5C211F8C5}" name="Column2842" dataDxfId="30245"/>
    <tableColumn id="2847" xr3:uid="{84D0656C-036D-4ED6-A78A-BCE9CC6BBCB4}" name="Column2843" dataDxfId="30244"/>
    <tableColumn id="2848" xr3:uid="{913D9855-FF2E-47B1-B945-1609FB5E9A1B}" name="Column2844" dataDxfId="30243"/>
    <tableColumn id="2849" xr3:uid="{17845F4F-9290-45EB-8F1F-ABB726F63F84}" name="Column2845" dataDxfId="30242"/>
    <tableColumn id="2850" xr3:uid="{8A8ACAD9-B0EA-4AD8-8FFC-8674009C5460}" name="Column2846" dataDxfId="30241"/>
    <tableColumn id="2851" xr3:uid="{FDDF5227-8413-4F11-94A8-27B058CF37EF}" name="Column2847" dataDxfId="30240"/>
    <tableColumn id="2852" xr3:uid="{7621C1D6-596B-4A53-85C7-C92492117D35}" name="Column2848" dataDxfId="30239"/>
    <tableColumn id="2853" xr3:uid="{CCB69EB3-BF92-424B-A1EC-8ECFD7C157E6}" name="Column2849" dataDxfId="30238"/>
    <tableColumn id="2854" xr3:uid="{1E3E2773-AB1F-4643-B7B2-868C489BA029}" name="Column2850" dataDxfId="30237"/>
    <tableColumn id="2855" xr3:uid="{686A99FE-A981-4908-8271-3B9D22448396}" name="Column2851" dataDxfId="30236"/>
    <tableColumn id="2856" xr3:uid="{9BD05CC1-ACDB-4E4B-884D-528BA7F1AC07}" name="Column2852" dataDxfId="30235"/>
    <tableColumn id="2857" xr3:uid="{736F638E-DDBD-4C95-BA9F-4E627DD2C267}" name="Column2853" dataDxfId="30234"/>
    <tableColumn id="2858" xr3:uid="{62696ADF-AE5E-4F3A-A138-1BF1F7308C12}" name="Column2854" dataDxfId="30233"/>
    <tableColumn id="2859" xr3:uid="{7DB6DE2C-048F-43A4-9B4F-C83383976F33}" name="Column2855" dataDxfId="30232"/>
    <tableColumn id="2860" xr3:uid="{6E2531E9-3494-49E2-87D7-BF0BF5E750B1}" name="Column2856" dataDxfId="30231"/>
    <tableColumn id="2861" xr3:uid="{1A927884-E281-420E-9E56-381AD14F3ED4}" name="Column2857" dataDxfId="30230"/>
    <tableColumn id="2862" xr3:uid="{A163B312-A12A-454C-A35A-6B13207B0A22}" name="Column2858" dataDxfId="30229"/>
    <tableColumn id="2863" xr3:uid="{4E228D61-1F32-43EF-8CBE-E78CB0EF98E9}" name="Column2859" dataDxfId="30228"/>
    <tableColumn id="2864" xr3:uid="{5A0BBF1A-58F6-42DC-94D2-EEBEB066E3A1}" name="Column2860" dataDxfId="30227"/>
    <tableColumn id="2865" xr3:uid="{46E62762-7835-4F47-B45F-39F240E69E7A}" name="Column2861" dataDxfId="30226"/>
    <tableColumn id="2866" xr3:uid="{0F5B0227-29AC-429F-9C74-7C94C76F4041}" name="Column2862" dataDxfId="30225"/>
    <tableColumn id="2867" xr3:uid="{CACF491B-BCB2-4920-8922-EBD7741B3B66}" name="Column2863" dataDxfId="30224"/>
    <tableColumn id="2868" xr3:uid="{4F425E8B-A5CA-4E00-9B63-2C98C5400A1C}" name="Column2864" dataDxfId="30223"/>
    <tableColumn id="2869" xr3:uid="{C8945013-665B-4D44-B26E-5B84ECD3A417}" name="Column2865" dataDxfId="30222"/>
    <tableColumn id="2870" xr3:uid="{5090A8D7-E98D-401C-9B38-CA643A705C06}" name="Column2866" dataDxfId="30221"/>
    <tableColumn id="2871" xr3:uid="{9962EB54-7C3D-4030-8CF4-BF0E4577E6BF}" name="Column2867" dataDxfId="30220"/>
    <tableColumn id="2872" xr3:uid="{E287F2D3-CD27-41CC-9680-EC455FDCC485}" name="Column2868" dataDxfId="30219"/>
    <tableColumn id="2873" xr3:uid="{F746D18E-2086-45F8-A911-5D118EAA376A}" name="Column2869" dataDxfId="30218"/>
    <tableColumn id="2874" xr3:uid="{0E7254E9-55F5-4DA6-B015-03F37B427E9D}" name="Column2870" dataDxfId="30217"/>
    <tableColumn id="2875" xr3:uid="{96128647-9AED-407E-85EC-AD60D42DF97B}" name="Column2871" dataDxfId="30216"/>
    <tableColumn id="2876" xr3:uid="{21AA78B4-C5D5-44C9-B7D1-2981E1A925B8}" name="Column2872" dataDxfId="30215"/>
    <tableColumn id="2877" xr3:uid="{691E699E-F28D-4EAC-90CC-FACF1BFE39BB}" name="Column2873" dataDxfId="30214"/>
    <tableColumn id="2878" xr3:uid="{11D2B734-C600-4EFD-97E0-EFD6C8A342CC}" name="Column2874" dataDxfId="30213"/>
    <tableColumn id="2879" xr3:uid="{2F49DDB3-3C10-401E-857E-3254F37B831A}" name="Column2875" dataDxfId="30212"/>
    <tableColumn id="2880" xr3:uid="{D1FC7FCB-11F5-4A19-9273-CA1C1CCB53BB}" name="Column2876" dataDxfId="30211"/>
    <tableColumn id="2881" xr3:uid="{C3BCEA9E-F4AD-4A10-B55C-3BF7F8AC6B25}" name="Column2877" dataDxfId="30210"/>
    <tableColumn id="2882" xr3:uid="{FA4A1F34-6216-424E-80EB-B7930F2684E4}" name="Column2878" dataDxfId="30209"/>
    <tableColumn id="2883" xr3:uid="{0D51D994-0E60-4053-A6F0-2324B6B35149}" name="Column2879" dataDxfId="30208"/>
    <tableColumn id="2884" xr3:uid="{40B46549-FA48-4232-876F-2C6585270F4D}" name="Column2880" dataDxfId="30207"/>
    <tableColumn id="2885" xr3:uid="{9C90F061-97E6-4B16-82E8-0EC7A875FB22}" name="Column2881" dataDxfId="30206"/>
    <tableColumn id="2886" xr3:uid="{5EC2E968-4F55-4156-BCDD-FA67D47BB680}" name="Column2882" dataDxfId="30205"/>
    <tableColumn id="2887" xr3:uid="{ABEFF93D-295C-469F-8077-297F4BD6FB69}" name="Column2883" dataDxfId="30204"/>
    <tableColumn id="2888" xr3:uid="{4A455427-6B6D-451A-AF15-ACF8D1238AE5}" name="Column2884" dataDxfId="30203"/>
    <tableColumn id="2889" xr3:uid="{71B9F364-FA15-43BC-BC25-46DAE4C2FBC4}" name="Column2885" dataDxfId="30202"/>
    <tableColumn id="2890" xr3:uid="{DADB14FB-8D0D-4E2D-B3F6-A9382076D407}" name="Column2886" dataDxfId="30201"/>
    <tableColumn id="2891" xr3:uid="{F95197EE-633A-44FF-A8EB-EA726B930A5D}" name="Column2887" dataDxfId="30200"/>
    <tableColumn id="2892" xr3:uid="{206672ED-B642-4C9F-AED5-856075127BFC}" name="Column2888" dataDxfId="30199"/>
    <tableColumn id="2893" xr3:uid="{A0D5B078-1EFC-4DD2-9FC9-2CDE3A7B24DB}" name="Column2889" dataDxfId="30198"/>
    <tableColumn id="2894" xr3:uid="{CC44324E-903F-4CB7-ABF4-75D5F34E08E2}" name="Column2890" dataDxfId="30197"/>
    <tableColumn id="2895" xr3:uid="{E8EB85BE-D1A9-4DCE-A34C-B87DAD40BC27}" name="Column2891" dataDxfId="30196"/>
    <tableColumn id="2896" xr3:uid="{5E0FACA6-5DA9-41E4-93BE-57DBCD8E62AD}" name="Column2892" dataDxfId="30195"/>
    <tableColumn id="2897" xr3:uid="{5699B301-E2B5-4096-B45A-85C30D0752BC}" name="Column2893" dataDxfId="30194"/>
    <tableColumn id="2898" xr3:uid="{56D4D81D-3331-41FD-A81C-985A1995E976}" name="Column2894" dataDxfId="30193"/>
    <tableColumn id="2899" xr3:uid="{6E228B85-A10F-4217-96FA-E92D398C2E99}" name="Column2895" dataDxfId="30192"/>
    <tableColumn id="2900" xr3:uid="{F9508E84-6484-46B2-A70C-0ED8C231182C}" name="Column2896" dataDxfId="30191"/>
    <tableColumn id="2901" xr3:uid="{88AEFAF5-B274-4282-B5C9-2A9A030AD3CA}" name="Column2897" dataDxfId="30190"/>
    <tableColumn id="2902" xr3:uid="{2FB711ED-1EBB-4076-8FF2-735AD88E4B53}" name="Column2898" dataDxfId="30189"/>
    <tableColumn id="2903" xr3:uid="{4DEBA604-9FD7-412B-9265-C25AE9329245}" name="Column2899" dataDxfId="30188"/>
    <tableColumn id="2904" xr3:uid="{BD95969D-4292-477C-9FB6-5E23D403D751}" name="Column2900" dataDxfId="30187"/>
    <tableColumn id="2905" xr3:uid="{1A7003AB-379E-4EBB-93D1-5F663EFD71CC}" name="Column2901" dataDxfId="30186"/>
    <tableColumn id="2906" xr3:uid="{40CDE8B6-5E3F-4CBD-832C-31415B62E6F1}" name="Column2902" dataDxfId="30185"/>
    <tableColumn id="2907" xr3:uid="{BCABC702-9A53-4F57-89EB-0EB132FC454B}" name="Column2903" dataDxfId="30184"/>
    <tableColumn id="2908" xr3:uid="{23D8FA59-DF7F-47DB-9899-B9289B5F6A03}" name="Column2904" dataDxfId="30183"/>
    <tableColumn id="2909" xr3:uid="{FE620DF1-66ED-4716-9AF4-719A7E91B70A}" name="Column2905" dataDxfId="30182"/>
    <tableColumn id="2910" xr3:uid="{8944A55D-1B7A-4499-B43F-546F689DE95E}" name="Column2906" dataDxfId="30181"/>
    <tableColumn id="2911" xr3:uid="{D63644D1-7712-48BE-A87A-EF94DB58AF3F}" name="Column2907" dataDxfId="30180"/>
    <tableColumn id="2912" xr3:uid="{C87D8995-15A0-4BD8-8432-2FECF842D4C6}" name="Column2908" dataDxfId="30179"/>
    <tableColumn id="2913" xr3:uid="{FFB04F92-D454-4919-A3F6-C2C436794936}" name="Column2909" dataDxfId="30178"/>
    <tableColumn id="2914" xr3:uid="{323FD316-3B10-42AB-B405-CE803950BC3E}" name="Column2910" dataDxfId="30177"/>
    <tableColumn id="2915" xr3:uid="{0710C2C2-D4F0-4482-8C4C-FE8F45D6F152}" name="Column2911" dataDxfId="30176"/>
    <tableColumn id="2916" xr3:uid="{59D04A76-6601-4550-BC2F-E3CFF8217B23}" name="Column2912" dataDxfId="30175"/>
    <tableColumn id="2917" xr3:uid="{CDB7E7F7-C30B-4FCF-817F-EECD95B48CC9}" name="Column2913" dataDxfId="30174"/>
    <tableColumn id="2918" xr3:uid="{134BE519-BA0F-4E28-B556-D6E20C56B2CD}" name="Column2914" dataDxfId="30173"/>
    <tableColumn id="2919" xr3:uid="{CE7051B1-13A3-440C-887D-4D206F2A97BE}" name="Column2915" dataDxfId="30172"/>
    <tableColumn id="2920" xr3:uid="{B5D4968D-2967-4FFF-95B2-98076B12A88C}" name="Column2916" dataDxfId="30171"/>
    <tableColumn id="2921" xr3:uid="{B781A1F5-96FB-4740-9CC0-4EC17F82E16A}" name="Column2917" dataDxfId="30170"/>
    <tableColumn id="2922" xr3:uid="{7269662C-92CA-4BBA-B2A6-0A16BE1DEF31}" name="Column2918" dataDxfId="30169"/>
    <tableColumn id="2923" xr3:uid="{E7899E08-F7AA-477A-BB43-346856DAC054}" name="Column2919" dataDxfId="30168"/>
    <tableColumn id="2924" xr3:uid="{10969318-F6C7-49A8-823B-2DEF744C3C55}" name="Column2920" dataDxfId="30167"/>
    <tableColumn id="2925" xr3:uid="{F0BDE7B1-5E36-4761-84AF-1B3FFFF413CB}" name="Column2921" dataDxfId="30166"/>
    <tableColumn id="2926" xr3:uid="{DB38BAEE-1EEB-436D-B192-69F1F9923684}" name="Column2922" dataDxfId="30165"/>
    <tableColumn id="2927" xr3:uid="{5C808E26-377A-406F-837A-97010ED69DBA}" name="Column2923" dataDxfId="30164"/>
    <tableColumn id="2928" xr3:uid="{D4003DF8-4C18-40C5-B63A-6731E1B34722}" name="Column2924" dataDxfId="30163"/>
    <tableColumn id="2929" xr3:uid="{82969ACB-AAA3-41E2-A4DC-35FC8E49D9C4}" name="Column2925" dataDxfId="30162"/>
    <tableColumn id="2930" xr3:uid="{1F401C2E-90A4-4209-B89F-F4D4E31B5BBE}" name="Column2926" dataDxfId="30161"/>
    <tableColumn id="2931" xr3:uid="{20A21B2F-FDC8-4883-AD7D-E776DE6472E7}" name="Column2927" dataDxfId="30160"/>
    <tableColumn id="2932" xr3:uid="{BD361D42-459C-44C1-A456-16B2A8BD2CA3}" name="Column2928" dataDxfId="30159"/>
    <tableColumn id="2933" xr3:uid="{F31BFBCD-D8D5-4788-902D-CFE7E7FC2D8B}" name="Column2929" dataDxfId="30158"/>
    <tableColumn id="2934" xr3:uid="{6183FD5E-B2C4-437F-8F25-5E507ABA6A5C}" name="Column2930" dataDxfId="30157"/>
    <tableColumn id="2935" xr3:uid="{065AF566-6F5B-404F-BCDB-A95CDC25F4B4}" name="Column2931" dataDxfId="30156"/>
    <tableColumn id="2936" xr3:uid="{E3CEF154-BE5C-4870-9883-0B84FAEC5BBD}" name="Column2932" dataDxfId="30155"/>
    <tableColumn id="2937" xr3:uid="{FE382CE2-036F-4898-B854-2D80C41F39B2}" name="Column2933" dataDxfId="30154"/>
    <tableColumn id="2938" xr3:uid="{690EAA55-A351-4E2C-9400-5AED6BDB60C7}" name="Column2934" dataDxfId="30153"/>
    <tableColumn id="2939" xr3:uid="{5176754D-5AB4-41DC-B914-9656F819615D}" name="Column2935" dataDxfId="30152"/>
    <tableColumn id="2940" xr3:uid="{62DCFCCE-0810-4B99-BBC1-00D0F42C49B3}" name="Column2936" dataDxfId="30151"/>
    <tableColumn id="2941" xr3:uid="{12F77A97-E636-4688-A213-6F0696FB2B0A}" name="Column2937" dataDxfId="30150"/>
    <tableColumn id="2942" xr3:uid="{D03F93C9-C8BF-4A83-BF78-868E64E4ADEA}" name="Column2938" dataDxfId="30149"/>
    <tableColumn id="2943" xr3:uid="{D6DDF1D3-0939-495B-84CE-4CE2D51BAE6C}" name="Column2939" dataDxfId="30148"/>
    <tableColumn id="2944" xr3:uid="{692E2DD9-4CFC-4EC5-B415-8AE1E65FE8F2}" name="Column2940" dataDxfId="30147"/>
    <tableColumn id="2945" xr3:uid="{EED42283-9DA1-48CB-8334-6F583AF6BB3C}" name="Column2941" dataDxfId="30146"/>
    <tableColumn id="2946" xr3:uid="{57C55C09-5D34-4BA1-8419-818BC086E0A5}" name="Column2942" dataDxfId="30145"/>
    <tableColumn id="2947" xr3:uid="{C492AF56-99DF-4868-97A1-9CC9FBAE3A3C}" name="Column2943" dataDxfId="30144"/>
    <tableColumn id="2948" xr3:uid="{F7E7F2B8-5616-4F2F-8E28-FB263F7E4603}" name="Column2944" dataDxfId="30143"/>
    <tableColumn id="2949" xr3:uid="{88A49548-C3FF-4B2F-B619-4F761D76812A}" name="Column2945" dataDxfId="30142"/>
    <tableColumn id="2950" xr3:uid="{ED9ADD08-126B-46ED-AB61-969D522CD99D}" name="Column2946" dataDxfId="30141"/>
    <tableColumn id="2951" xr3:uid="{60AF36B1-DD40-44D8-A1B4-FB05943AFA57}" name="Column2947" dataDxfId="30140"/>
    <tableColumn id="2952" xr3:uid="{CC28CE56-14DA-48F2-AFB0-A627C9B8C0A4}" name="Column2948" dataDxfId="30139"/>
    <tableColumn id="2953" xr3:uid="{36B47180-1BF5-4808-9990-61D3F1F2F92D}" name="Column2949" dataDxfId="30138"/>
    <tableColumn id="2954" xr3:uid="{BA3AAE7F-DA99-43F4-AD81-A3FE4BF5D9A1}" name="Column2950" dataDxfId="30137"/>
    <tableColumn id="2955" xr3:uid="{1BAB778E-8AD9-444C-BB04-974276C19C4C}" name="Column2951" dataDxfId="30136"/>
    <tableColumn id="2956" xr3:uid="{C0D045EE-B263-4858-88B3-D33EBDBB54CB}" name="Column2952" dataDxfId="30135"/>
    <tableColumn id="2957" xr3:uid="{EE9F9362-AA4E-4D70-B4B2-50A5EE197F13}" name="Column2953" dataDxfId="30134"/>
    <tableColumn id="2958" xr3:uid="{B07262DC-4160-470D-A7F5-2F4ED3BB6E96}" name="Column2954" dataDxfId="30133"/>
    <tableColumn id="2959" xr3:uid="{027D60AC-45B2-46B6-84F6-CB833D5643B7}" name="Column2955" dataDxfId="30132"/>
    <tableColumn id="2960" xr3:uid="{0F0E38B9-E67E-4D72-8A65-27C6E5779252}" name="Column2956" dataDxfId="30131"/>
    <tableColumn id="2961" xr3:uid="{921F626E-1BB2-4428-A972-171EF0A96BC5}" name="Column2957" dataDxfId="30130"/>
    <tableColumn id="2962" xr3:uid="{CD274DE8-C696-4AE5-B799-74C5DD3F9F51}" name="Column2958" dataDxfId="30129"/>
    <tableColumn id="2963" xr3:uid="{E63C19E3-2421-43BE-A059-A328EDCD10B2}" name="Column2959" dataDxfId="30128"/>
    <tableColumn id="2964" xr3:uid="{943E451D-16FE-4F7E-9E1A-BC903191A0D4}" name="Column2960" dataDxfId="30127"/>
    <tableColumn id="2965" xr3:uid="{E29400DD-96CE-4843-9E0F-CBEDDDF51044}" name="Column2961" dataDxfId="30126"/>
    <tableColumn id="2966" xr3:uid="{66B535DE-CC0F-4C56-B5D9-673D36186017}" name="Column2962" dataDxfId="30125"/>
    <tableColumn id="2967" xr3:uid="{B1EDB7C6-2FB5-4613-A188-E85D8076DEE7}" name="Column2963" dataDxfId="30124"/>
    <tableColumn id="2968" xr3:uid="{314733F5-2D80-4034-9BE4-76523DB620FA}" name="Column2964" dataDxfId="30123"/>
    <tableColumn id="2969" xr3:uid="{5F974003-859C-435F-8B77-3277686EEF04}" name="Column2965" dataDxfId="30122"/>
    <tableColumn id="2970" xr3:uid="{288E9CB6-BE8F-4A1E-AC98-2E0D7162DE4C}" name="Column2966" dataDxfId="30121"/>
    <tableColumn id="2971" xr3:uid="{AD12E155-C092-41A0-A779-CAE35BD7F326}" name="Column2967" dataDxfId="30120"/>
    <tableColumn id="2972" xr3:uid="{DF3C0F61-44CB-4D5B-B43E-325DF25455FA}" name="Column2968" dataDxfId="30119"/>
    <tableColumn id="2973" xr3:uid="{F3888973-547C-4BBF-80D8-4ED4F4F98DF2}" name="Column2969" dataDxfId="30118"/>
    <tableColumn id="2974" xr3:uid="{5043F3E9-7B1E-486D-BFF3-A61719796275}" name="Column2970" dataDxfId="30117"/>
    <tableColumn id="2975" xr3:uid="{70F4434D-4760-4998-B0E2-51C013264E20}" name="Column2971" dataDxfId="30116"/>
    <tableColumn id="2976" xr3:uid="{D867BC2A-6FEF-4089-BBFD-A21156AD4C92}" name="Column2972" dataDxfId="30115"/>
    <tableColumn id="2977" xr3:uid="{494F594B-9894-46DF-8D31-5A9726FEBAFA}" name="Column2973" dataDxfId="30114"/>
    <tableColumn id="2978" xr3:uid="{9DAEC6A8-E712-4201-980E-54B27AFE38C2}" name="Column2974" dataDxfId="30113"/>
    <tableColumn id="2979" xr3:uid="{7C709D0F-07DA-4639-8909-ACFBDB3C1F10}" name="Column2975" dataDxfId="30112"/>
    <tableColumn id="2980" xr3:uid="{C6AC0543-EDB5-47CE-95DE-21BB76CD663A}" name="Column2976" dataDxfId="30111"/>
    <tableColumn id="2981" xr3:uid="{53B7F93E-2D72-4CF7-96EC-9F037B5B775B}" name="Column2977" dataDxfId="30110"/>
    <tableColumn id="2982" xr3:uid="{7BBD0291-C94E-4A5B-A66A-9DB6AA72743C}" name="Column2978" dataDxfId="30109"/>
    <tableColumn id="2983" xr3:uid="{3B192121-0B6E-4AC6-9E46-C824747EA0DA}" name="Column2979" dataDxfId="30108"/>
    <tableColumn id="2984" xr3:uid="{63E0479C-064D-4127-A839-9F871BC65DD3}" name="Column2980" dataDxfId="30107"/>
    <tableColumn id="2985" xr3:uid="{91D7D112-2EF9-4EA4-9A91-A285CDCF4188}" name="Column2981" dataDxfId="30106"/>
    <tableColumn id="2986" xr3:uid="{FB3A74C8-17DD-4155-80C1-34F50A796C75}" name="Column2982" dataDxfId="30105"/>
    <tableColumn id="2987" xr3:uid="{BA297D18-C877-4CDF-8A6E-EFA74B6099EA}" name="Column2983" dataDxfId="30104"/>
    <tableColumn id="2988" xr3:uid="{BF43CE9A-1761-4B23-9977-766D9EF1FB0C}" name="Column2984" dataDxfId="30103"/>
    <tableColumn id="2989" xr3:uid="{BFBC784B-7066-4C78-96AF-69935C9EC81B}" name="Column2985" dataDxfId="30102"/>
    <tableColumn id="2990" xr3:uid="{CB1D66AF-78EE-49F8-8CC5-C0F931D01F8D}" name="Column2986" dataDxfId="30101"/>
    <tableColumn id="2991" xr3:uid="{5BDEDBE2-8BA5-49A1-8F99-E5D9553E6916}" name="Column2987" dataDxfId="30100"/>
    <tableColumn id="2992" xr3:uid="{6D008F19-7471-45BE-B7AB-D6A23E72AD36}" name="Column2988" dataDxfId="30099"/>
    <tableColumn id="2993" xr3:uid="{E5576867-5E1D-4901-BF0C-0D4B7673B4B7}" name="Column2989" dataDxfId="30098"/>
    <tableColumn id="2994" xr3:uid="{8C7F0D06-554D-419A-8A4C-6F3477FBE24B}" name="Column2990" dataDxfId="30097"/>
    <tableColumn id="2995" xr3:uid="{D68D78D8-6C8D-4845-B8FD-2550BE5325DA}" name="Column2991" dataDxfId="30096"/>
    <tableColumn id="2996" xr3:uid="{2434226F-365E-4E18-8334-08F6752EA7BF}" name="Column2992" dataDxfId="30095"/>
    <tableColumn id="2997" xr3:uid="{8C11D3CA-944C-4113-B445-6C098EA61381}" name="Column2993" dataDxfId="30094"/>
    <tableColumn id="2998" xr3:uid="{F957B376-F0E4-4BF5-B169-3031F89F9255}" name="Column2994" dataDxfId="30093"/>
    <tableColumn id="2999" xr3:uid="{75EFF4E9-9AC3-4B4A-8373-6E3C3DAB4391}" name="Column2995" dataDxfId="30092"/>
    <tableColumn id="3000" xr3:uid="{7CF6C91A-7C86-4171-BD3F-43360D198C0F}" name="Column2996" dataDxfId="30091"/>
    <tableColumn id="3001" xr3:uid="{48E0F83A-2DC7-4EC4-8F1B-14B2A138D45C}" name="Column2997" dataDxfId="30090"/>
    <tableColumn id="3002" xr3:uid="{4772C577-9833-417D-92F8-FEC88F0EC1B5}" name="Column2998" dataDxfId="30089"/>
    <tableColumn id="3003" xr3:uid="{DAB0707B-3F08-43EA-AD0A-DA729A867446}" name="Column2999" dataDxfId="30088"/>
    <tableColumn id="3004" xr3:uid="{E5A385D0-1453-4DFD-8AD2-E27657E27395}" name="Column3000" dataDxfId="30087"/>
    <tableColumn id="3005" xr3:uid="{BE69C810-7F71-49A5-B131-9E8810741E70}" name="Column3001" dataDxfId="30086"/>
    <tableColumn id="3006" xr3:uid="{884753AC-58E9-4C3B-9D29-91E264700FB2}" name="Column3002" dataDxfId="30085"/>
    <tableColumn id="3007" xr3:uid="{23E6C242-827F-4F6B-BA2C-FD4F426C6F0F}" name="Column3003" dataDxfId="30084"/>
    <tableColumn id="3008" xr3:uid="{C5DB9190-82AE-45BF-86AF-B03604DE4F69}" name="Column3004" dataDxfId="30083"/>
    <tableColumn id="3009" xr3:uid="{2CEE36B4-F8D8-4D21-9A15-B27CF25F3E4F}" name="Column3005" dataDxfId="30082"/>
    <tableColumn id="3010" xr3:uid="{19B908F8-D6DF-4E49-9022-E7744FBF9CCB}" name="Column3006" dataDxfId="30081"/>
    <tableColumn id="3011" xr3:uid="{2FEE12DE-B08E-431F-A310-3F8293B90849}" name="Column3007" dataDxfId="30080"/>
    <tableColumn id="3012" xr3:uid="{2CF4C90D-ED5C-41F3-8CFC-361C7B12A0A2}" name="Column3008" dataDxfId="30079"/>
    <tableColumn id="3013" xr3:uid="{9942F307-E634-4D3A-89FF-2CBB6EBECF33}" name="Column3009" dataDxfId="30078"/>
    <tableColumn id="3014" xr3:uid="{931D7F9C-B6CF-4A4C-B2B9-A8CDD6B3E791}" name="Column3010" dataDxfId="30077"/>
    <tableColumn id="3015" xr3:uid="{FED51B30-3DD9-4786-ABE9-D2C74BA1E7F8}" name="Column3011" dataDxfId="30076"/>
    <tableColumn id="3016" xr3:uid="{46F11FDF-DD82-4688-933A-F38E63EED786}" name="Column3012" dataDxfId="30075"/>
    <tableColumn id="3017" xr3:uid="{FA8D763A-AFE9-4504-A39A-F2D91454FB00}" name="Column3013" dataDxfId="30074"/>
    <tableColumn id="3018" xr3:uid="{1DCC751E-7077-4845-BB7B-FC7936D333D4}" name="Column3014" dataDxfId="30073"/>
    <tableColumn id="3019" xr3:uid="{19722006-19CE-4C6F-817D-A1EFF1355454}" name="Column3015" dataDxfId="30072"/>
    <tableColumn id="3020" xr3:uid="{F5E25342-FA4B-4F00-A4DD-29E299420407}" name="Column3016" dataDxfId="30071"/>
    <tableColumn id="3021" xr3:uid="{070A761D-1999-48E3-878A-FCB6B6E1724E}" name="Column3017" dataDxfId="30070"/>
    <tableColumn id="3022" xr3:uid="{98ABD6B0-3954-4157-A407-7B442566DCAA}" name="Column3018" dataDxfId="30069"/>
    <tableColumn id="3023" xr3:uid="{03F024C9-7CC4-475C-A6BB-41CBBABA4AC0}" name="Column3019" dataDxfId="30068"/>
    <tableColumn id="3024" xr3:uid="{6BFFBD54-1D39-4815-B572-3BDA364D3926}" name="Column3020" dataDxfId="30067"/>
    <tableColumn id="3025" xr3:uid="{3A117165-D97C-4296-8CD3-746AD701BC17}" name="Column3021" dataDxfId="30066"/>
    <tableColumn id="3026" xr3:uid="{19E82370-7FAB-45B8-AE74-69E5645D3C6F}" name="Column3022" dataDxfId="30065"/>
    <tableColumn id="3027" xr3:uid="{6100F28E-5256-4E6A-ABA8-25B0E9B6A52E}" name="Column3023" dataDxfId="30064"/>
    <tableColumn id="3028" xr3:uid="{1228EC9B-9467-498E-A6D7-445721F36814}" name="Column3024" dataDxfId="30063"/>
    <tableColumn id="3029" xr3:uid="{F2DAC7D6-F348-4F2C-8EC6-2DC621CE61F3}" name="Column3025" dataDxfId="30062"/>
    <tableColumn id="3030" xr3:uid="{5AF87AFD-1C9D-4BA3-B31E-121DCF586927}" name="Column3026" dataDxfId="30061"/>
    <tableColumn id="3031" xr3:uid="{F7C45C41-87B9-4EB9-B680-CA49C02F0914}" name="Column3027" dataDxfId="30060"/>
    <tableColumn id="3032" xr3:uid="{19D2A83E-3329-4D85-B046-B112988AC5ED}" name="Column3028" dataDxfId="30059"/>
    <tableColumn id="3033" xr3:uid="{5EF95481-74A8-44F7-AFC2-EDA207A772BE}" name="Column3029" dataDxfId="30058"/>
    <tableColumn id="3034" xr3:uid="{6D81DC0A-B7BF-45A0-AB00-FCDFB530252B}" name="Column3030" dataDxfId="30057"/>
    <tableColumn id="3035" xr3:uid="{CE1B3F7F-F4CC-4EE1-841F-3CAA52925C32}" name="Column3031" dataDxfId="30056"/>
    <tableColumn id="3036" xr3:uid="{C6BB38DE-BD91-462A-A19B-445948655485}" name="Column3032" dataDxfId="30055"/>
    <tableColumn id="3037" xr3:uid="{0353A703-299F-448B-95F5-2F739C372316}" name="Column3033" dataDxfId="30054"/>
    <tableColumn id="3038" xr3:uid="{E75832A8-D171-4C74-AEE9-1DEEDD659499}" name="Column3034" dataDxfId="30053"/>
    <tableColumn id="3039" xr3:uid="{84C7FE86-F35D-4C85-B0FE-0C37F58B2950}" name="Column3035" dataDxfId="30052"/>
    <tableColumn id="3040" xr3:uid="{786F7C27-C4FA-4CEE-97B4-B27A70E8DC63}" name="Column3036" dataDxfId="30051"/>
    <tableColumn id="3041" xr3:uid="{5327DD45-8205-428D-83DD-DFCF23D1AEC0}" name="Column3037" dataDxfId="30050"/>
    <tableColumn id="3042" xr3:uid="{07C36637-C91D-4965-BD70-DAAED7EEE70F}" name="Column3038" dataDxfId="30049"/>
    <tableColumn id="3043" xr3:uid="{0D481929-F175-4528-AD19-76C825B90545}" name="Column3039" dataDxfId="30048"/>
    <tableColumn id="3044" xr3:uid="{E7846103-D1B0-4A28-91AF-31AB631D5593}" name="Column3040" dataDxfId="30047"/>
    <tableColumn id="3045" xr3:uid="{296B7837-FDA8-4E15-90E7-977FE2FEA1ED}" name="Column3041" dataDxfId="30046"/>
    <tableColumn id="3046" xr3:uid="{0E5A5AAD-44CA-4BD0-9CCA-B827A816A54D}" name="Column3042" dataDxfId="30045"/>
    <tableColumn id="3047" xr3:uid="{301A7CD2-8D1E-4259-BB88-293F6A5A84F9}" name="Column3043" dataDxfId="30044"/>
    <tableColumn id="3048" xr3:uid="{1B85C84D-DC43-4A8E-A272-F68692EB6631}" name="Column3044" dataDxfId="30043"/>
    <tableColumn id="3049" xr3:uid="{FC70B221-9C33-40DB-A10E-FD60828AABF5}" name="Column3045" dataDxfId="30042"/>
    <tableColumn id="3050" xr3:uid="{CEEB8309-176A-4710-BC04-BED197C02BC8}" name="Column3046" dataDxfId="30041"/>
    <tableColumn id="3051" xr3:uid="{00098FEA-5F6C-4DDB-8B20-8D44C2177E5C}" name="Column3047" dataDxfId="30040"/>
    <tableColumn id="3052" xr3:uid="{5F46AA82-C242-479B-BD19-AF76088715B9}" name="Column3048" dataDxfId="30039"/>
    <tableColumn id="3053" xr3:uid="{D61C0290-EAB6-4D15-A1AE-54CF71A514CA}" name="Column3049" dataDxfId="30038"/>
    <tableColumn id="3054" xr3:uid="{5C7CF663-903A-47C5-86C7-ABE5D3B9FD43}" name="Column3050" dataDxfId="30037"/>
    <tableColumn id="3055" xr3:uid="{65CCC69D-EFC3-44E0-AC74-6EA3FFEFA168}" name="Column3051" dataDxfId="30036"/>
    <tableColumn id="3056" xr3:uid="{8C2740E5-661A-4EC2-8AE4-17AA1EC6A157}" name="Column3052" dataDxfId="30035"/>
    <tableColumn id="3057" xr3:uid="{286B2D36-7C85-462C-8F47-8957277EABA0}" name="Column3053" dataDxfId="30034"/>
    <tableColumn id="3058" xr3:uid="{3004C681-D800-401C-90AD-D2F49EA8FC2F}" name="Column3054" dataDxfId="30033"/>
    <tableColumn id="3059" xr3:uid="{08756752-6812-4EE8-BA74-F368D775EE35}" name="Column3055" dataDxfId="30032"/>
    <tableColumn id="3060" xr3:uid="{FC3A9AC2-9FB7-4355-A97A-FF97809B3315}" name="Column3056" dataDxfId="30031"/>
    <tableColumn id="3061" xr3:uid="{77143832-283D-4016-982D-BA26A1C4A60C}" name="Column3057" dataDxfId="30030"/>
    <tableColumn id="3062" xr3:uid="{E7AA829A-6488-42EF-9A96-4608C5912022}" name="Column3058" dataDxfId="30029"/>
    <tableColumn id="3063" xr3:uid="{650C0C03-5E11-420E-8DE7-EE98BBF02969}" name="Column3059" dataDxfId="30028"/>
    <tableColumn id="3064" xr3:uid="{F78418B3-E8B3-4A53-895A-C63AB20D2F58}" name="Column3060" dataDxfId="30027"/>
    <tableColumn id="3065" xr3:uid="{B802F294-1528-44C3-8B39-FA1D41973026}" name="Column3061" dataDxfId="30026"/>
    <tableColumn id="3066" xr3:uid="{DAEF3354-7816-4FEE-A4E5-AF8A8E8D305C}" name="Column3062" dataDxfId="30025"/>
    <tableColumn id="3067" xr3:uid="{08C76EE2-DD3F-4C12-B84A-4593A4DE6128}" name="Column3063" dataDxfId="30024"/>
    <tableColumn id="3068" xr3:uid="{CA9CD37B-138D-4745-9997-76CA3041EA30}" name="Column3064" dataDxfId="30023"/>
    <tableColumn id="3069" xr3:uid="{2C7BC921-E2A5-4D49-8331-D47B67DE3E60}" name="Column3065" dataDxfId="30022"/>
    <tableColumn id="3070" xr3:uid="{1A1B1175-2DE7-403C-AABF-3CC7118FF61F}" name="Column3066" dataDxfId="30021"/>
    <tableColumn id="3071" xr3:uid="{631604B3-7865-4976-BBC4-1D88C06BD544}" name="Column3067" dataDxfId="30020"/>
    <tableColumn id="3072" xr3:uid="{C06308D3-36BA-4C19-963A-F4488990F386}" name="Column3068" dataDxfId="30019"/>
    <tableColumn id="3073" xr3:uid="{361C0EF5-82F0-46F5-956D-AD8218574135}" name="Column3069" dataDxfId="30018"/>
    <tableColumn id="3074" xr3:uid="{82203B4E-3AA7-40C3-9F81-24389A7365A1}" name="Column3070" dataDxfId="30017"/>
    <tableColumn id="3075" xr3:uid="{E2AE802B-4986-439A-99BF-AEE85C2EAA4A}" name="Column3071" dataDxfId="30016"/>
    <tableColumn id="3076" xr3:uid="{FD1AD2FE-8FC2-4181-AAD1-6983F1DCEA97}" name="Column3072" dataDxfId="30015"/>
    <tableColumn id="3077" xr3:uid="{6F05386C-5336-4197-AE41-0431ABE1DEF2}" name="Column3073" dataDxfId="30014"/>
    <tableColumn id="3078" xr3:uid="{3F5BF1A7-AFFF-4C2D-8E9A-B5F59EA4A6A0}" name="Column3074" dataDxfId="30013"/>
    <tableColumn id="3079" xr3:uid="{D87A0CA6-FB27-48E9-8BC4-2E4D8D793932}" name="Column3075" dataDxfId="30012"/>
    <tableColumn id="3080" xr3:uid="{C91167D1-63A5-47B9-81BF-DCAC22295C3A}" name="Column3076" dataDxfId="30011"/>
    <tableColumn id="3081" xr3:uid="{361C70BA-F424-48C5-8FA1-755FC49CBDF5}" name="Column3077" dataDxfId="30010"/>
    <tableColumn id="3082" xr3:uid="{E95BDCD8-8FE0-4C64-A955-A333DD49407F}" name="Column3078" dataDxfId="30009"/>
    <tableColumn id="3083" xr3:uid="{3DA5F51F-34D4-4575-8DAB-3C8E9A2B0C00}" name="Column3079" dataDxfId="30008"/>
    <tableColumn id="3084" xr3:uid="{7320E4D4-C779-4C57-A6D8-5F3936E01BC7}" name="Column3080" dataDxfId="30007"/>
    <tableColumn id="3085" xr3:uid="{A0BDFCBB-C612-44AA-B52F-402D70892793}" name="Column3081" dataDxfId="30006"/>
    <tableColumn id="3086" xr3:uid="{3489A77C-DB25-4EF7-8BCB-BF5143CC6B90}" name="Column3082" dataDxfId="30005"/>
    <tableColumn id="3087" xr3:uid="{A6211D55-7BA2-4FE8-BBC9-3BC9D6BE2134}" name="Column3083" dataDxfId="30004"/>
    <tableColumn id="3088" xr3:uid="{7A6343AE-BF29-481F-9FFA-E67AB150AF4E}" name="Column3084" dataDxfId="30003"/>
    <tableColumn id="3089" xr3:uid="{7D70C8BF-1088-442D-A601-7D4E8592BCD6}" name="Column3085" dataDxfId="30002"/>
    <tableColumn id="3090" xr3:uid="{AAD12CFC-F21E-4D3B-9946-BDEBAF661914}" name="Column3086" dataDxfId="30001"/>
    <tableColumn id="3091" xr3:uid="{1A9820F5-81A8-40B8-A5FE-E8A5C4A5D827}" name="Column3087" dataDxfId="30000"/>
    <tableColumn id="3092" xr3:uid="{111B8E45-72BB-46C2-A83F-D78CA2B01D7F}" name="Column3088" dataDxfId="29999"/>
    <tableColumn id="3093" xr3:uid="{E912DC51-726E-42E6-8DBB-BE211F2F9F30}" name="Column3089" dataDxfId="29998"/>
    <tableColumn id="3094" xr3:uid="{10CCB778-086D-4551-BD4B-A0C1E442DB6E}" name="Column3090" dataDxfId="29997"/>
    <tableColumn id="3095" xr3:uid="{841D73B5-5093-4EF1-B40F-F1125EAF0895}" name="Column3091" dataDxfId="29996"/>
    <tableColumn id="3096" xr3:uid="{1C0B11CF-9507-40B6-ADCE-5A9AA8B3A15F}" name="Column3092" dataDxfId="29995"/>
    <tableColumn id="3097" xr3:uid="{FFFEBE96-B523-4CA8-825D-10D11A4B1562}" name="Column3093" dataDxfId="29994"/>
    <tableColumn id="3098" xr3:uid="{00004887-55E8-483C-8142-22446431B5BD}" name="Column3094" dataDxfId="29993"/>
    <tableColumn id="3099" xr3:uid="{2D6B66CE-56B7-41DB-8619-6629E7ACB640}" name="Column3095" dataDxfId="29992"/>
    <tableColumn id="3100" xr3:uid="{293E708C-56B6-41E5-B368-70668AD1783F}" name="Column3096" dataDxfId="29991"/>
    <tableColumn id="3101" xr3:uid="{280FF6A2-180C-464F-B5C5-21689E8AB7DC}" name="Column3097" dataDxfId="29990"/>
    <tableColumn id="3102" xr3:uid="{44A0C645-53BB-4454-8F94-C6B1910876E9}" name="Column3098" dataDxfId="29989"/>
    <tableColumn id="3103" xr3:uid="{49FCA3F3-F9AA-41DF-A969-9891009317DE}" name="Column3099" dataDxfId="29988"/>
    <tableColumn id="3104" xr3:uid="{83BD64B9-6B5C-494D-B0C8-136E6D33AE05}" name="Column3100" dataDxfId="29987"/>
    <tableColumn id="3105" xr3:uid="{5860C3A0-57CD-4335-96D2-A60E3ECD3E0C}" name="Column3101" dataDxfId="29986"/>
    <tableColumn id="3106" xr3:uid="{8148C4A5-9422-47C8-AC3C-D41A92A98525}" name="Column3102" dataDxfId="29985"/>
    <tableColumn id="3107" xr3:uid="{727A8A30-4928-4949-9319-E8686E7D65A0}" name="Column3103" dataDxfId="29984"/>
    <tableColumn id="3108" xr3:uid="{D7DB8336-7092-4390-8A4B-0CB9E9BFE6ED}" name="Column3104" dataDxfId="29983"/>
    <tableColumn id="3109" xr3:uid="{5B0678CC-43BD-4F5F-AAAB-3F1330455D13}" name="Column3105" dataDxfId="29982"/>
    <tableColumn id="3110" xr3:uid="{59F150C2-5A16-4DEB-8883-B7B261DEEAD4}" name="Column3106" dataDxfId="29981"/>
    <tableColumn id="3111" xr3:uid="{5F7BE8B1-ACD3-4412-9B07-E42993CC7509}" name="Column3107" dataDxfId="29980"/>
    <tableColumn id="3112" xr3:uid="{6925EF16-4BCB-4C80-82B4-2369E2F92B54}" name="Column3108" dataDxfId="29979"/>
    <tableColumn id="3113" xr3:uid="{CF29B903-E24F-42D0-9647-1DBD6125B46B}" name="Column3109" dataDxfId="29978"/>
    <tableColumn id="3114" xr3:uid="{FAC52923-4A90-48AB-B375-018A69544EC9}" name="Column3110" dataDxfId="29977"/>
    <tableColumn id="3115" xr3:uid="{3A380279-A731-4037-966B-4082F762B0AB}" name="Column3111" dataDxfId="29976"/>
    <tableColumn id="3116" xr3:uid="{6214023A-7914-4F9D-ABAC-A9D45DA219D3}" name="Column3112" dataDxfId="29975"/>
    <tableColumn id="3117" xr3:uid="{925D6171-895A-4E01-B9AF-7C7055D7D150}" name="Column3113" dataDxfId="29974"/>
    <tableColumn id="3118" xr3:uid="{37498352-2480-480B-8C02-7509BF5B600D}" name="Column3114" dataDxfId="29973"/>
    <tableColumn id="3119" xr3:uid="{8A6995BC-C1CF-4C91-9B4F-9FABE56A3738}" name="Column3115" dataDxfId="29972"/>
    <tableColumn id="3120" xr3:uid="{C72089F3-AB39-4029-8D81-A8D02C839CE1}" name="Column3116" dataDxfId="29971"/>
    <tableColumn id="3121" xr3:uid="{D4B56088-90E2-4FAD-8C57-06DD12ACF03B}" name="Column3117" dataDxfId="29970"/>
    <tableColumn id="3122" xr3:uid="{3D3E0FC0-4DCF-41A8-A620-78D24A703670}" name="Column3118" dataDxfId="29969"/>
    <tableColumn id="3123" xr3:uid="{CD463457-B134-4750-881A-D8A95063D04D}" name="Column3119" dataDxfId="29968"/>
    <tableColumn id="3124" xr3:uid="{21196CA1-3C51-4A50-88BC-1847EDF00027}" name="Column3120" dataDxfId="29967"/>
    <tableColumn id="3125" xr3:uid="{B7B3D160-0355-4723-9C2D-86D0A513BBAF}" name="Column3121" dataDxfId="29966"/>
    <tableColumn id="3126" xr3:uid="{5F9E5BF6-2145-4E99-9D10-E2CD66EEE4D3}" name="Column3122" dataDxfId="29965"/>
    <tableColumn id="3127" xr3:uid="{A1E6E60F-A4BD-438D-A4D5-1EB3249D2A32}" name="Column3123" dataDxfId="29964"/>
    <tableColumn id="3128" xr3:uid="{4CFFE1FB-9150-4B87-AC26-3CC4C9E0DD95}" name="Column3124" dataDxfId="29963"/>
    <tableColumn id="3129" xr3:uid="{7974F7D7-9E13-49AE-AFD9-B02F7BC72E88}" name="Column3125" dataDxfId="29962"/>
    <tableColumn id="3130" xr3:uid="{B8E0DBD1-801F-47BA-95A7-BA619EA67DB7}" name="Column3126" dataDxfId="29961"/>
    <tableColumn id="3131" xr3:uid="{55E3A32F-4A4F-49EF-8E87-ADFDBAF31154}" name="Column3127" dataDxfId="29960"/>
    <tableColumn id="3132" xr3:uid="{A2581B90-D6E9-4B75-850D-3AE7AE0A64A7}" name="Column3128" dataDxfId="29959"/>
    <tableColumn id="3133" xr3:uid="{1B1326A0-AF80-4B3A-854A-B9B8C6126614}" name="Column3129" dataDxfId="29958"/>
    <tableColumn id="3134" xr3:uid="{29017494-DBA7-4A06-B0BC-7209327EFB99}" name="Column3130" dataDxfId="29957"/>
    <tableColumn id="3135" xr3:uid="{986DA760-F404-4AA1-A32D-31731F365582}" name="Column3131" dataDxfId="29956"/>
    <tableColumn id="3136" xr3:uid="{B2C81C11-DB2C-4070-80E7-7F66FDFD8421}" name="Column3132" dataDxfId="29955"/>
    <tableColumn id="3137" xr3:uid="{94D77350-E039-491C-8EF6-1FDA242A4EB2}" name="Column3133" dataDxfId="29954"/>
    <tableColumn id="3138" xr3:uid="{7B12609A-3978-4B6B-B9C1-B3E2B261C3CA}" name="Column3134" dataDxfId="29953"/>
    <tableColumn id="3139" xr3:uid="{13DA184C-FF18-4E88-AC82-4AF76EDB225D}" name="Column3135" dataDxfId="29952"/>
    <tableColumn id="3140" xr3:uid="{8AA315C1-222F-49BC-93B3-D426950AC5DA}" name="Column3136" dataDxfId="29951"/>
    <tableColumn id="3141" xr3:uid="{812CF63E-EDA2-4C48-9D31-1EC42668D12E}" name="Column3137" dataDxfId="29950"/>
    <tableColumn id="3142" xr3:uid="{CB8BD50E-AFFB-495F-8694-7BF2452DBD02}" name="Column3138" dataDxfId="29949"/>
    <tableColumn id="3143" xr3:uid="{4C569946-3AFC-4826-9A28-D81F6CB2617A}" name="Column3139" dataDxfId="29948"/>
    <tableColumn id="3144" xr3:uid="{15A3B13B-3AF8-4FD8-8EF6-24E9283E9DAE}" name="Column3140" dataDxfId="29947"/>
    <tableColumn id="3145" xr3:uid="{CE4BF9DB-2065-4FCB-913E-2FF1ECA1F450}" name="Column3141" dataDxfId="29946"/>
    <tableColumn id="3146" xr3:uid="{A72D9B33-C80F-4C4C-B240-F514773295F0}" name="Column3142" dataDxfId="29945"/>
    <tableColumn id="3147" xr3:uid="{EDC0BAE7-EFE3-4009-AEC6-CA66783329EB}" name="Column3143" dataDxfId="29944"/>
    <tableColumn id="3148" xr3:uid="{DA5681FB-4218-4DC1-9C92-C958796C198C}" name="Column3144" dataDxfId="29943"/>
    <tableColumn id="3149" xr3:uid="{13F0AE07-AC32-44BD-ABCF-121C96C6441A}" name="Column3145" dataDxfId="29942"/>
    <tableColumn id="3150" xr3:uid="{33A14F90-7C14-43AD-94DB-D5ECAD864BC0}" name="Column3146" dataDxfId="29941"/>
    <tableColumn id="3151" xr3:uid="{790C498A-EE22-44C0-8511-6EED2B4F79F3}" name="Column3147" dataDxfId="29940"/>
    <tableColumn id="3152" xr3:uid="{B4C17BAA-B5C9-4F0E-9CA0-9518B2F765CE}" name="Column3148" dataDxfId="29939"/>
    <tableColumn id="3153" xr3:uid="{789BE50D-AE5D-4956-B27E-C2DBC2B66C23}" name="Column3149" dataDxfId="29938"/>
    <tableColumn id="3154" xr3:uid="{7297C159-69F6-40DD-99A0-113BA32DD49C}" name="Column3150" dataDxfId="29937"/>
    <tableColumn id="3155" xr3:uid="{1B586BBF-B4F2-48BA-B5D1-A6B5A2F12E30}" name="Column3151" dataDxfId="29936"/>
    <tableColumn id="3156" xr3:uid="{16EFD293-EB9B-4D5A-A038-32F13A59D1B8}" name="Column3152" dataDxfId="29935"/>
    <tableColumn id="3157" xr3:uid="{A04D40BE-180F-4727-AE51-A4A13A242947}" name="Column3153" dataDxfId="29934"/>
    <tableColumn id="3158" xr3:uid="{3915444D-351C-4D6E-87F2-A36041038B35}" name="Column3154" dataDxfId="29933"/>
    <tableColumn id="3159" xr3:uid="{3A2FE214-F9E2-4F51-AE75-44D189A55C24}" name="Column3155" dataDxfId="29932"/>
    <tableColumn id="3160" xr3:uid="{4E3F9044-9F03-4AA1-8191-151922E93A2F}" name="Column3156" dataDxfId="29931"/>
    <tableColumn id="3161" xr3:uid="{04C3A6F8-CFE8-4EBB-81E8-9A411B281042}" name="Column3157" dataDxfId="29930"/>
    <tableColumn id="3162" xr3:uid="{84E2C65B-6301-46DD-8055-EA7B9194C120}" name="Column3158" dataDxfId="29929"/>
    <tableColumn id="3163" xr3:uid="{4A8BF776-0842-4227-8718-750A250B2A68}" name="Column3159" dataDxfId="29928"/>
    <tableColumn id="3164" xr3:uid="{9109CBF2-2A2C-44F6-A50D-CA7297ECA132}" name="Column3160" dataDxfId="29927"/>
    <tableColumn id="3165" xr3:uid="{FA271A70-BFE0-40B4-BCF3-F67979EA3C24}" name="Column3161" dataDxfId="29926"/>
    <tableColumn id="3166" xr3:uid="{165B4D1F-FC6C-4A6A-B789-370732E9475A}" name="Column3162" dataDxfId="29925"/>
    <tableColumn id="3167" xr3:uid="{EF05DF28-ED91-4724-97A9-F90DA39643C3}" name="Column3163" dataDxfId="29924"/>
    <tableColumn id="3168" xr3:uid="{F875352D-CB71-4C0B-A2BC-E674ACD9C8FB}" name="Column3164" dataDxfId="29923"/>
    <tableColumn id="3169" xr3:uid="{F33F8EE7-935F-4FD5-93C2-2972FAAE9D00}" name="Column3165" dataDxfId="29922"/>
    <tableColumn id="3170" xr3:uid="{6D506855-AB10-4F02-B80D-8284FEA69EE3}" name="Column3166" dataDxfId="29921"/>
    <tableColumn id="3171" xr3:uid="{9F97359A-5629-4273-933B-6C1E812C70E7}" name="Column3167" dataDxfId="29920"/>
    <tableColumn id="3172" xr3:uid="{8B314FD9-8FF0-406F-87BB-19B57578509B}" name="Column3168" dataDxfId="29919"/>
    <tableColumn id="3173" xr3:uid="{FEEBD117-AC2C-4C18-B138-A6514A89CCA9}" name="Column3169" dataDxfId="29918"/>
    <tableColumn id="3174" xr3:uid="{84BE6149-C090-47EE-8D5F-68B869C57E5A}" name="Column3170" dataDxfId="29917"/>
    <tableColumn id="3175" xr3:uid="{6F501035-A773-4397-B46C-156085322BE4}" name="Column3171" dataDxfId="29916"/>
    <tableColumn id="3176" xr3:uid="{00FBBC12-D642-4DFD-B477-FBF1617EA94F}" name="Column3172" dataDxfId="29915"/>
    <tableColumn id="3177" xr3:uid="{B9163F94-04B9-4766-B048-88D1EBEFD1CC}" name="Column3173" dataDxfId="29914"/>
    <tableColumn id="3178" xr3:uid="{5AECEB14-454E-43C3-B809-B5E55DC9218E}" name="Column3174" dataDxfId="29913"/>
    <tableColumn id="3179" xr3:uid="{03330644-C8FC-4023-AF9A-D73856006F9F}" name="Column3175" dataDxfId="29912"/>
    <tableColumn id="3180" xr3:uid="{2ECE566F-3676-4007-BC99-774E48ACFD60}" name="Column3176" dataDxfId="29911"/>
    <tableColumn id="3181" xr3:uid="{1C3DF806-D973-4FA2-835E-2E8AF92A583F}" name="Column3177" dataDxfId="29910"/>
    <tableColumn id="3182" xr3:uid="{98DCA07F-4D82-49A6-A0AB-87E9A19A8A92}" name="Column3178" dataDxfId="29909"/>
    <tableColumn id="3183" xr3:uid="{C4D236B8-399E-48D3-A3E6-F2DCCE63D812}" name="Column3179" dataDxfId="29908"/>
    <tableColumn id="3184" xr3:uid="{C9FBC751-4B36-440E-A491-55ECDF57AE17}" name="Column3180" dataDxfId="29907"/>
    <tableColumn id="3185" xr3:uid="{C56804BE-103C-4A72-9AD1-6AA7C3296B7F}" name="Column3181" dataDxfId="29906"/>
    <tableColumn id="3186" xr3:uid="{4C9783A1-0081-46AC-92E2-C57997D26F08}" name="Column3182" dataDxfId="29905"/>
    <tableColumn id="3187" xr3:uid="{A5CEA6C3-09B3-4260-A1FE-1E25AAECAADE}" name="Column3183" dataDxfId="29904"/>
    <tableColumn id="3188" xr3:uid="{CFD1AA84-6964-4BC9-B39C-ACB193C19A43}" name="Column3184" dataDxfId="29903"/>
    <tableColumn id="3189" xr3:uid="{B02E0027-7A89-483C-9E83-C8FEF37A07F0}" name="Column3185" dataDxfId="29902"/>
    <tableColumn id="3190" xr3:uid="{C672CD2D-175F-46C8-BFB4-59B7EE7B0EF8}" name="Column3186" dataDxfId="29901"/>
    <tableColumn id="3191" xr3:uid="{51E85930-6118-476C-90F3-586655025F3F}" name="Column3187" dataDxfId="29900"/>
    <tableColumn id="3192" xr3:uid="{521E7988-C973-4EC5-A5EF-B4D2FBB2081A}" name="Column3188" dataDxfId="29899"/>
    <tableColumn id="3193" xr3:uid="{8D2FF176-D3BB-4F2B-ABC5-04CEB3D4F6FB}" name="Column3189" dataDxfId="29898"/>
    <tableColumn id="3194" xr3:uid="{AD6A2CF3-25C7-489A-B0D8-CD40C9F92942}" name="Column3190" dataDxfId="29897"/>
    <tableColumn id="3195" xr3:uid="{451DBF6D-A096-4983-BCA4-D05D3C6C588B}" name="Column3191" dataDxfId="29896"/>
    <tableColumn id="3196" xr3:uid="{39B05059-53A6-473F-A387-D007EB758C57}" name="Column3192" dataDxfId="29895"/>
    <tableColumn id="3197" xr3:uid="{6E669054-93A5-48E5-823E-CEA362AC2AD8}" name="Column3193" dataDxfId="29894"/>
    <tableColumn id="3198" xr3:uid="{56D410B4-726F-4EBE-B768-B50C8A843BF9}" name="Column3194" dataDxfId="29893"/>
    <tableColumn id="3199" xr3:uid="{A97E509D-B850-4E94-97B5-16AE50BB56AA}" name="Column3195" dataDxfId="29892"/>
    <tableColumn id="3200" xr3:uid="{745BB02E-AD98-4BF0-87CB-7163656F3FD9}" name="Column3196" dataDxfId="29891"/>
    <tableColumn id="3201" xr3:uid="{F824819B-22F0-470F-B0A8-3217554A6E0B}" name="Column3197" dataDxfId="29890"/>
    <tableColumn id="3202" xr3:uid="{4AC1E9CF-A80C-4248-A3B6-4CB202238B92}" name="Column3198" dataDxfId="29889"/>
    <tableColumn id="3203" xr3:uid="{F87FD2FB-73F4-44B3-8D55-05C6EEABD318}" name="Column3199" dataDxfId="29888"/>
    <tableColumn id="3204" xr3:uid="{0283425E-431A-4358-89B9-28890DA3EF17}" name="Column3200" dataDxfId="29887"/>
    <tableColumn id="3205" xr3:uid="{9EECD0AA-A2C3-45BF-966A-E023EF6791EC}" name="Column3201" dataDxfId="29886"/>
    <tableColumn id="3206" xr3:uid="{FBBBFED8-32A0-478F-9B51-FA580FCB84B9}" name="Column3202" dataDxfId="29885"/>
    <tableColumn id="3207" xr3:uid="{875084EC-B179-4DA4-A14A-84809351FD36}" name="Column3203" dataDxfId="29884"/>
    <tableColumn id="3208" xr3:uid="{A756D3DC-48BE-409C-B4C3-66FE91D3A713}" name="Column3204" dataDxfId="29883"/>
    <tableColumn id="3209" xr3:uid="{C812DBC6-94CA-4B96-8229-4C1E6D2C84EF}" name="Column3205" dataDxfId="29882"/>
    <tableColumn id="3210" xr3:uid="{67FE18A6-7AB3-4985-9FAC-FA648423AF48}" name="Column3206" dataDxfId="29881"/>
    <tableColumn id="3211" xr3:uid="{E0873C08-E853-4DC9-996D-BDEC3E96BC2B}" name="Column3207" dataDxfId="29880"/>
    <tableColumn id="3212" xr3:uid="{B7479705-F726-458A-8D60-08437BFA10CD}" name="Column3208" dataDxfId="29879"/>
    <tableColumn id="3213" xr3:uid="{BF118056-2E34-4561-96A7-AD542FEC563A}" name="Column3209" dataDxfId="29878"/>
    <tableColumn id="3214" xr3:uid="{FB99BFEB-367B-45DA-814B-E8D92E6DEDAC}" name="Column3210" dataDxfId="29877"/>
    <tableColumn id="3215" xr3:uid="{C92D09A6-88F2-44CE-89F2-254E3000288D}" name="Column3211" dataDxfId="29876"/>
    <tableColumn id="3216" xr3:uid="{1B71A4F3-332D-4A68-95D9-6F109476EC32}" name="Column3212" dataDxfId="29875"/>
    <tableColumn id="3217" xr3:uid="{D5E436A8-03AF-45EC-8DF5-23F4613DD3D3}" name="Column3213" dataDxfId="29874"/>
    <tableColumn id="3218" xr3:uid="{60C65913-73C8-4190-99CE-1A9B2E0B95BE}" name="Column3214" dataDxfId="29873"/>
    <tableColumn id="3219" xr3:uid="{7EA057E5-6C61-4FF5-AEA9-E516294E8716}" name="Column3215" dataDxfId="29872"/>
    <tableColumn id="3220" xr3:uid="{417F72AD-CFFE-4566-BCF9-C2188FFAC19F}" name="Column3216" dataDxfId="29871"/>
    <tableColumn id="3221" xr3:uid="{21201B71-1BCF-4794-B7A5-2E485B7EBD47}" name="Column3217" dataDxfId="29870"/>
    <tableColumn id="3222" xr3:uid="{482478EE-7521-4B5C-83E7-E5E68C97B269}" name="Column3218" dataDxfId="29869"/>
    <tableColumn id="3223" xr3:uid="{D755E7E7-0CCA-4683-AADA-AF2B09FCD055}" name="Column3219" dataDxfId="29868"/>
    <tableColumn id="3224" xr3:uid="{5DFF8235-821B-4948-A1C8-FD22953417A1}" name="Column3220" dataDxfId="29867"/>
    <tableColumn id="3225" xr3:uid="{7D24F953-2DB8-42CE-A584-7AD87892510E}" name="Column3221" dataDxfId="29866"/>
    <tableColumn id="3226" xr3:uid="{F5BCD1D0-ADA9-480A-A29F-F8718CF2EA0D}" name="Column3222" dataDxfId="29865"/>
    <tableColumn id="3227" xr3:uid="{61132264-A65D-4C63-A2FE-EAA5FCFA0F43}" name="Column3223" dataDxfId="29864"/>
    <tableColumn id="3228" xr3:uid="{3F271205-C588-48FA-BFCB-41633F63A5AF}" name="Column3224" dataDxfId="29863"/>
    <tableColumn id="3229" xr3:uid="{E23EE792-E414-440B-BCAA-BCA504A4A634}" name="Column3225" dataDxfId="29862"/>
    <tableColumn id="3230" xr3:uid="{AF2313B3-7F55-4C93-9E78-DC02B6A2116F}" name="Column3226" dataDxfId="29861"/>
    <tableColumn id="3231" xr3:uid="{BB4F5EB8-7B4B-4837-8A9B-FB98C7DEED1B}" name="Column3227" dataDxfId="29860"/>
    <tableColumn id="3232" xr3:uid="{B3EAC5E8-8064-4050-B2BF-91C230EEC302}" name="Column3228" dataDxfId="29859"/>
    <tableColumn id="3233" xr3:uid="{A84DD491-E911-467B-95BD-EC7C35B1C697}" name="Column3229" dataDxfId="29858"/>
    <tableColumn id="3234" xr3:uid="{487A205C-899C-4AFA-AB7E-D77E21641C8D}" name="Column3230" dataDxfId="29857"/>
    <tableColumn id="3235" xr3:uid="{B6F16973-E5E2-46DD-A7C7-70D839A2F3FB}" name="Column3231" dataDxfId="29856"/>
    <tableColumn id="3236" xr3:uid="{C378FB64-0C97-4AAC-A473-4B9F5EE903B8}" name="Column3232" dataDxfId="29855"/>
    <tableColumn id="3237" xr3:uid="{33F9C3CF-0185-4D19-AAAC-5CF7355DCC4A}" name="Column3233" dataDxfId="29854"/>
    <tableColumn id="3238" xr3:uid="{E7A0A2C0-6E60-4805-B411-B2898655763E}" name="Column3234" dataDxfId="29853"/>
    <tableColumn id="3239" xr3:uid="{799B868D-181D-49D1-827D-DE1D5FD93D79}" name="Column3235" dataDxfId="29852"/>
    <tableColumn id="3240" xr3:uid="{FEC202DD-6A1E-4097-B17E-78085D5A5AB9}" name="Column3236" dataDxfId="29851"/>
    <tableColumn id="3241" xr3:uid="{AA8A6B3D-80F5-4912-B4A0-8CAB4408E4A3}" name="Column3237" dataDxfId="29850"/>
    <tableColumn id="3242" xr3:uid="{3A48D2FA-11C4-4CAA-B0A1-3437C54D6004}" name="Column3238" dataDxfId="29849"/>
    <tableColumn id="3243" xr3:uid="{C1F40E2D-B56D-444C-B71C-C3D059C268A2}" name="Column3239" dataDxfId="29848"/>
    <tableColumn id="3244" xr3:uid="{A204897E-DE20-4781-9B61-90EAA535DEAC}" name="Column3240" dataDxfId="29847"/>
    <tableColumn id="3245" xr3:uid="{F26A328A-E143-45F8-A8BE-729C0A71A510}" name="Column3241" dataDxfId="29846"/>
    <tableColumn id="3246" xr3:uid="{BD4072CB-5AC0-4BC9-9DCB-070B54106DE9}" name="Column3242" dataDxfId="29845"/>
    <tableColumn id="3247" xr3:uid="{1324D31A-97CB-45A6-9E9C-E13EDF72E4B5}" name="Column3243" dataDxfId="29844"/>
    <tableColumn id="3248" xr3:uid="{9B8067CC-AF34-448A-8E35-4F24AF4DF1AB}" name="Column3244" dataDxfId="29843"/>
    <tableColumn id="3249" xr3:uid="{5BA833CA-206D-4056-9242-339CD035178F}" name="Column3245" dataDxfId="29842"/>
    <tableColumn id="3250" xr3:uid="{DB9D163B-24EB-4C27-B8BD-41828752324C}" name="Column3246" dataDxfId="29841"/>
    <tableColumn id="3251" xr3:uid="{D78953C0-7B70-470C-9409-5E68FED5C073}" name="Column3247" dataDxfId="29840"/>
    <tableColumn id="3252" xr3:uid="{85F85BDA-304C-402C-ABFC-A43589E1F80A}" name="Column3248" dataDxfId="29839"/>
    <tableColumn id="3253" xr3:uid="{7BB42051-0D05-441C-896A-28686E3FF931}" name="Column3249" dataDxfId="29838"/>
    <tableColumn id="3254" xr3:uid="{1A401CC1-1F3A-44E3-A48B-6A16B1021BDE}" name="Column3250" dataDxfId="29837"/>
    <tableColumn id="3255" xr3:uid="{7D753C6B-918C-4FE3-B347-847F8846A513}" name="Column3251" dataDxfId="29836"/>
    <tableColumn id="3256" xr3:uid="{5948264C-2432-4705-B0BD-438CE0351DA7}" name="Column3252" dataDxfId="29835"/>
    <tableColumn id="3257" xr3:uid="{90B27706-EDFA-4A4B-9A88-A9B15DB8C234}" name="Column3253" dataDxfId="29834"/>
    <tableColumn id="3258" xr3:uid="{02A800FE-2B27-48DC-99E9-E88C21A86EA4}" name="Column3254" dataDxfId="29833"/>
    <tableColumn id="3259" xr3:uid="{36EE7348-9EBE-44AB-8D01-84760D642F97}" name="Column3255" dataDxfId="29832"/>
    <tableColumn id="3260" xr3:uid="{E9D02B69-6D04-4BA7-8205-9770645AE31E}" name="Column3256" dataDxfId="29831"/>
    <tableColumn id="3261" xr3:uid="{2D7D3E47-D59E-4019-9A7C-DE9DDB668D1D}" name="Column3257" dataDxfId="29830"/>
    <tableColumn id="3262" xr3:uid="{8C361351-ABDF-429E-8B7F-2ADA74186284}" name="Column3258" dataDxfId="29829"/>
    <tableColumn id="3263" xr3:uid="{2F6B230C-D8AE-466B-8946-AEDABF684020}" name="Column3259" dataDxfId="29828"/>
    <tableColumn id="3264" xr3:uid="{0FE318F0-A960-4100-A9FA-641BAC27075D}" name="Column3260" dataDxfId="29827"/>
    <tableColumn id="3265" xr3:uid="{F0F626E3-965D-4C5E-83AF-73A1622DC348}" name="Column3261" dataDxfId="29826"/>
    <tableColumn id="3266" xr3:uid="{534FD98F-CBB8-4119-8A28-775D6C655826}" name="Column3262" dataDxfId="29825"/>
    <tableColumn id="3267" xr3:uid="{82FE0946-CEC9-43E6-875D-25A33E93E0D7}" name="Column3263" dataDxfId="29824"/>
    <tableColumn id="3268" xr3:uid="{8B150D0D-051E-40A7-BEBA-DC020DE5DFB8}" name="Column3264" dataDxfId="29823"/>
    <tableColumn id="3269" xr3:uid="{299DB1EF-B06B-423A-BEDB-7BC0AC2D3A0E}" name="Column3265" dataDxfId="29822"/>
    <tableColumn id="3270" xr3:uid="{B934FC4A-E135-4AF5-9080-88984C886570}" name="Column3266" dataDxfId="29821"/>
    <tableColumn id="3271" xr3:uid="{01CBE75E-28A7-41CC-8D4A-6DA842824FD0}" name="Column3267" dataDxfId="29820"/>
    <tableColumn id="3272" xr3:uid="{0E2A73C7-2689-4BD4-AFC1-EEE4B39D1196}" name="Column3268" dataDxfId="29819"/>
    <tableColumn id="3273" xr3:uid="{B80FBD8D-9213-495B-90B5-B2FEE12CE418}" name="Column3269" dataDxfId="29818"/>
    <tableColumn id="3274" xr3:uid="{3FB08FBB-44B8-4CF2-AD37-FC7E8EABCC47}" name="Column3270" dataDxfId="29817"/>
    <tableColumn id="3275" xr3:uid="{1C4C9D1C-F3FA-4C1B-A75D-094A56FF05B3}" name="Column3271" dataDxfId="29816"/>
    <tableColumn id="3276" xr3:uid="{10F681B4-49F8-4B8C-B3C7-0662CF2A6755}" name="Column3272" dataDxfId="29815"/>
    <tableColumn id="3277" xr3:uid="{18CA3EEE-8B70-44E7-92BC-12DF47D87D1D}" name="Column3273" dataDxfId="29814"/>
    <tableColumn id="3278" xr3:uid="{7DE8A649-3194-4791-A8F4-435D41E0D817}" name="Column3274" dataDxfId="29813"/>
    <tableColumn id="3279" xr3:uid="{BC5C44EC-4B5C-4849-829E-BB22BB84DF19}" name="Column3275" dataDxfId="29812"/>
    <tableColumn id="3280" xr3:uid="{70B9D165-6B7B-4BDE-B5F4-BCA7CDE55EC3}" name="Column3276" dataDxfId="29811"/>
    <tableColumn id="3281" xr3:uid="{FDBCF892-0062-4DBE-8A8E-F5807E48F409}" name="Column3277" dataDxfId="29810"/>
    <tableColumn id="3282" xr3:uid="{F3DA7E7F-6BBB-43FF-AA76-CBC4FC54A9B0}" name="Column3278" dataDxfId="29809"/>
    <tableColumn id="3283" xr3:uid="{78075C44-5140-4F4F-873B-17AEF4013A58}" name="Column3279" dataDxfId="29808"/>
    <tableColumn id="3284" xr3:uid="{3F7D89C6-B83D-4FA9-A546-D0AD135FC4A0}" name="Column3280" dataDxfId="29807"/>
    <tableColumn id="3285" xr3:uid="{F4C1AF43-7300-468D-AC5E-791362DE491F}" name="Column3281" dataDxfId="29806"/>
    <tableColumn id="3286" xr3:uid="{FCCACBAE-B00C-406C-932D-18CE955798AA}" name="Column3282" dataDxfId="29805"/>
    <tableColumn id="3287" xr3:uid="{780ADEDF-DA66-4838-B014-2B0D8BD63B03}" name="Column3283" dataDxfId="29804"/>
    <tableColumn id="3288" xr3:uid="{CFC664DF-3A2A-4553-A6FC-642550A79FD0}" name="Column3284" dataDxfId="29803"/>
    <tableColumn id="3289" xr3:uid="{B70285EB-DA84-4D50-AB8D-89BECC6292ED}" name="Column3285" dataDxfId="29802"/>
    <tableColumn id="3290" xr3:uid="{DD13760F-5B14-4962-8DB7-4A9519226F59}" name="Column3286" dataDxfId="29801"/>
    <tableColumn id="3291" xr3:uid="{86923191-BDB2-4EBF-8EBB-EC72355AC76A}" name="Column3287" dataDxfId="29800"/>
    <tableColumn id="3292" xr3:uid="{AFC345C7-6059-4333-96B9-F1A73AEED5F6}" name="Column3288" dataDxfId="29799"/>
    <tableColumn id="3293" xr3:uid="{6B21A981-12E6-4F35-9201-4074F7E57B7E}" name="Column3289" dataDxfId="29798"/>
    <tableColumn id="3294" xr3:uid="{9C61502A-A30D-4F0A-9167-9D7BC288132A}" name="Column3290" dataDxfId="29797"/>
    <tableColumn id="3295" xr3:uid="{1103B830-BE98-4411-BEAB-CC0C006297B5}" name="Column3291" dataDxfId="29796"/>
    <tableColumn id="3296" xr3:uid="{9685753F-567E-4119-A670-7135E9632DC6}" name="Column3292" dataDxfId="29795"/>
    <tableColumn id="3297" xr3:uid="{9FCE7896-776B-472A-AD87-BC8BA7420194}" name="Column3293" dataDxfId="29794"/>
    <tableColumn id="3298" xr3:uid="{6DF803CE-9F9C-481B-9C4F-DCAA5AC0A8B3}" name="Column3294" dataDxfId="29793"/>
    <tableColumn id="3299" xr3:uid="{5E210A14-634A-44BE-B9F0-534BA5C4FDC5}" name="Column3295" dataDxfId="29792"/>
    <tableColumn id="3300" xr3:uid="{5282D88E-0AE4-4CDB-B7E0-B873D494CDC7}" name="Column3296" dataDxfId="29791"/>
    <tableColumn id="3301" xr3:uid="{20DB7DC7-3BFD-449D-A091-CC1A2B4FEB3D}" name="Column3297" dataDxfId="29790"/>
    <tableColumn id="3302" xr3:uid="{BB6A9099-080C-4899-B174-88E8B48C8016}" name="Column3298" dataDxfId="29789"/>
    <tableColumn id="3303" xr3:uid="{CC499187-F766-4765-A77B-64D92388174B}" name="Column3299" dataDxfId="29788"/>
    <tableColumn id="3304" xr3:uid="{56835BE9-D24C-46EA-876E-EFD9BDB116FE}" name="Column3300" dataDxfId="29787"/>
    <tableColumn id="3305" xr3:uid="{6D830E0F-3EE7-4EC8-9D3A-A5438606471B}" name="Column3301" dataDxfId="29786"/>
    <tableColumn id="3306" xr3:uid="{4A5971AE-5B3B-4875-B8AC-7584D87D160E}" name="Column3302" dataDxfId="29785"/>
    <tableColumn id="3307" xr3:uid="{C707AD23-4FD4-44F6-9F55-92E403A524F6}" name="Column3303" dataDxfId="29784"/>
    <tableColumn id="3308" xr3:uid="{771586D7-1BC3-4FC2-BCCD-6B7F43BA739E}" name="Column3304" dataDxfId="29783"/>
    <tableColumn id="3309" xr3:uid="{1B107316-2E12-412B-96C3-54484A233DDD}" name="Column3305" dataDxfId="29782"/>
    <tableColumn id="3310" xr3:uid="{D0C46929-4D41-4BDB-9AD7-E009B5AABFE7}" name="Column3306" dataDxfId="29781"/>
    <tableColumn id="3311" xr3:uid="{CCA5799C-F33A-403D-8B5B-444A5561C2B3}" name="Column3307" dataDxfId="29780"/>
    <tableColumn id="3312" xr3:uid="{09828CE9-9078-47BB-814B-5C4596248975}" name="Column3308" dataDxfId="29779"/>
    <tableColumn id="3313" xr3:uid="{362A929E-5BC6-4811-91A5-339EFB2F7A41}" name="Column3309" dataDxfId="29778"/>
    <tableColumn id="3314" xr3:uid="{384D2EA7-AEB1-45AF-BF6A-8DF06ADC04C7}" name="Column3310" dataDxfId="29777"/>
    <tableColumn id="3315" xr3:uid="{FB309C52-BE9C-4188-84C4-B1FBB408792A}" name="Column3311" dataDxfId="29776"/>
    <tableColumn id="3316" xr3:uid="{14190821-3C28-4BC6-BDE1-33E5792D6D42}" name="Column3312" dataDxfId="29775"/>
    <tableColumn id="3317" xr3:uid="{7C9CA9ED-8F59-4A0C-A74F-8985C52F144F}" name="Column3313" dataDxfId="29774"/>
    <tableColumn id="3318" xr3:uid="{7EC1A391-B965-4A75-8DDF-FA28A65286CA}" name="Column3314" dataDxfId="29773"/>
    <tableColumn id="3319" xr3:uid="{03F383FB-FBAF-4CE3-AE66-6CA0E62F5786}" name="Column3315" dataDxfId="29772"/>
    <tableColumn id="3320" xr3:uid="{14C63960-985B-4DBF-A660-32B3E8775DD9}" name="Column3316" dataDxfId="29771"/>
    <tableColumn id="3321" xr3:uid="{8CD41553-92D3-4374-966B-E2A1C5C369ED}" name="Column3317" dataDxfId="29770"/>
    <tableColumn id="3322" xr3:uid="{1489E1FE-2B31-4364-833A-C60CB6F88C22}" name="Column3318" dataDxfId="29769"/>
    <tableColumn id="3323" xr3:uid="{924E2566-CA23-4BBE-95DF-3A931AE98880}" name="Column3319" dataDxfId="29768"/>
    <tableColumn id="3324" xr3:uid="{9B6BA22F-B16A-4C9F-A195-3FC3B3525FF9}" name="Column3320" dataDxfId="29767"/>
    <tableColumn id="3325" xr3:uid="{F21A1C26-B5DE-4024-8C87-A0B6A88ACAAD}" name="Column3321" dataDxfId="29766"/>
    <tableColumn id="3326" xr3:uid="{0037641D-3DFC-4F37-9810-DD6B1F27EAF0}" name="Column3322" dataDxfId="29765"/>
    <tableColumn id="3327" xr3:uid="{C5B4628A-AFF2-4FB8-A2C6-35725A25C08A}" name="Column3323" dataDxfId="29764"/>
    <tableColumn id="3328" xr3:uid="{EDB77D0F-9AD8-47DD-AE71-6A005FE6D35C}" name="Column3324" dataDxfId="29763"/>
    <tableColumn id="3329" xr3:uid="{46791915-9B90-4DAF-A1A3-C96980663152}" name="Column3325" dataDxfId="29762"/>
    <tableColumn id="3330" xr3:uid="{D8C1ED67-A4F7-4DF2-A208-D3FADA52D18F}" name="Column3326" dataDxfId="29761"/>
    <tableColumn id="3331" xr3:uid="{9A9EF9C5-42AA-4D4C-9E69-D2F0ACD7FD55}" name="Column3327" dataDxfId="29760"/>
    <tableColumn id="3332" xr3:uid="{ED251294-8B90-4346-BF34-CC65860BFB44}" name="Column3328" dataDxfId="29759"/>
    <tableColumn id="3333" xr3:uid="{6B0F17A7-7C54-4295-95EC-17F76F1FB241}" name="Column3329" dataDxfId="29758"/>
    <tableColumn id="3334" xr3:uid="{BB9C1F59-D2C8-400F-A5BE-B8CA4BBF11BA}" name="Column3330" dataDxfId="29757"/>
    <tableColumn id="3335" xr3:uid="{DE3A7C5F-6108-403E-9410-01E926A3BB42}" name="Column3331" dataDxfId="29756"/>
    <tableColumn id="3336" xr3:uid="{F0188425-FF22-4482-B450-515A22615269}" name="Column3332" dataDxfId="29755"/>
    <tableColumn id="3337" xr3:uid="{EBAD389A-83A6-46DF-8949-D54E859B9E97}" name="Column3333" dataDxfId="29754"/>
    <tableColumn id="3338" xr3:uid="{3680DA1B-01A8-476F-891E-0802E02E97BF}" name="Column3334" dataDxfId="29753"/>
    <tableColumn id="3339" xr3:uid="{D9A64055-062E-48EB-92B4-FB22BB9CC6C4}" name="Column3335" dataDxfId="29752"/>
    <tableColumn id="3340" xr3:uid="{A9EE651D-17C2-4F80-A458-8550931FA11D}" name="Column3336" dataDxfId="29751"/>
    <tableColumn id="3341" xr3:uid="{C38C3A92-AC72-42B3-B8E3-6B3575B83E51}" name="Column3337" dataDxfId="29750"/>
    <tableColumn id="3342" xr3:uid="{B403A91D-D9C0-43A1-88E7-C16755E636ED}" name="Column3338" dataDxfId="29749"/>
    <tableColumn id="3343" xr3:uid="{060917D6-3C83-45EA-91FC-9099C5E751BF}" name="Column3339" dataDxfId="29748"/>
    <tableColumn id="3344" xr3:uid="{55D9AD27-223D-4C3F-B2AA-DA0708509D07}" name="Column3340" dataDxfId="29747"/>
    <tableColumn id="3345" xr3:uid="{A3FE154C-DA49-424A-96CF-2E3E8D51B8F6}" name="Column3341" dataDxfId="29746"/>
    <tableColumn id="3346" xr3:uid="{5CF7B418-8A2D-4EF4-9E89-329D1BC83202}" name="Column3342" dataDxfId="29745"/>
    <tableColumn id="3347" xr3:uid="{934BDD80-F18F-44EE-8644-2A89B612BC30}" name="Column3343" dataDxfId="29744"/>
    <tableColumn id="3348" xr3:uid="{E55E2C41-5595-4872-80F3-89A98497C4EA}" name="Column3344" dataDxfId="29743"/>
    <tableColumn id="3349" xr3:uid="{CF23A8FD-10AF-4821-8ECC-771E555B08DC}" name="Column3345" dataDxfId="29742"/>
    <tableColumn id="3350" xr3:uid="{C08B64E3-7E98-423B-8E3B-A8ED8862D4F7}" name="Column3346" dataDxfId="29741"/>
    <tableColumn id="3351" xr3:uid="{9DA8633F-FD11-47D7-8FF4-D354333A4B00}" name="Column3347" dataDxfId="29740"/>
    <tableColumn id="3352" xr3:uid="{324E2A8F-FB22-4F79-B858-C056D053812D}" name="Column3348" dataDxfId="29739"/>
    <tableColumn id="3353" xr3:uid="{733B130B-3777-462C-8329-FD9FBEFD6910}" name="Column3349" dataDxfId="29738"/>
    <tableColumn id="3354" xr3:uid="{164ADE2D-C6CA-4875-A717-481D41B09B79}" name="Column3350" dataDxfId="29737"/>
    <tableColumn id="3355" xr3:uid="{049E0203-EEAF-4E89-837D-CFABBF8F8DDF}" name="Column3351" dataDxfId="29736"/>
    <tableColumn id="3356" xr3:uid="{3735D146-371B-443F-BC06-B1414B05CBA4}" name="Column3352" dataDxfId="29735"/>
    <tableColumn id="3357" xr3:uid="{EF796C55-01D3-482E-B06B-766D5CB9FFDE}" name="Column3353" dataDxfId="29734"/>
    <tableColumn id="3358" xr3:uid="{CB1C1F37-8235-477A-9B34-5D7542075188}" name="Column3354" dataDxfId="29733"/>
    <tableColumn id="3359" xr3:uid="{0D74132C-A070-4F1B-B969-852942856575}" name="Column3355" dataDxfId="29732"/>
    <tableColumn id="3360" xr3:uid="{63D8BB9C-C961-4D42-9A81-56701A19E2C3}" name="Column3356" dataDxfId="29731"/>
    <tableColumn id="3361" xr3:uid="{FF924C18-F6AA-498A-827F-FF461CF90842}" name="Column3357" dataDxfId="29730"/>
    <tableColumn id="3362" xr3:uid="{2AB4F4D4-454D-4955-B37A-E7167FC316DB}" name="Column3358" dataDxfId="29729"/>
    <tableColumn id="3363" xr3:uid="{12AB5D3C-C6DE-44DF-ADA2-2A2391ABD9E4}" name="Column3359" dataDxfId="29728"/>
    <tableColumn id="3364" xr3:uid="{7C119854-D7A4-4FB7-A67E-796725934AFB}" name="Column3360" dataDxfId="29727"/>
    <tableColumn id="3365" xr3:uid="{FBCB2C35-0FD9-44F8-A926-980290490892}" name="Column3361" dataDxfId="29726"/>
    <tableColumn id="3366" xr3:uid="{7DFCBAD3-F586-425A-AD8C-1839009B96B3}" name="Column3362" dataDxfId="29725"/>
    <tableColumn id="3367" xr3:uid="{25C736B8-31D1-4024-BF51-9534D05436B1}" name="Column3363" dataDxfId="29724"/>
    <tableColumn id="3368" xr3:uid="{89F2F887-2C63-44B2-9608-A51AEF21641F}" name="Column3364" dataDxfId="29723"/>
    <tableColumn id="3369" xr3:uid="{4DEBA9CB-868F-477A-8DAE-804AE1AFC408}" name="Column3365" dataDxfId="29722"/>
    <tableColumn id="3370" xr3:uid="{BA9F695F-7834-42B7-99B0-A83D8436B18B}" name="Column3366" dataDxfId="29721"/>
    <tableColumn id="3371" xr3:uid="{4810721D-26C9-4B43-A1C1-5FB37AC1FECB}" name="Column3367" dataDxfId="29720"/>
    <tableColumn id="3372" xr3:uid="{8C53E45B-D01F-4712-B762-927B6C6B23AF}" name="Column3368" dataDxfId="29719"/>
    <tableColumn id="3373" xr3:uid="{168F6405-8C6D-4C3A-AD78-A47BA4BAEC2E}" name="Column3369" dataDxfId="29718"/>
    <tableColumn id="3374" xr3:uid="{871ECFEB-C415-4817-9C2F-818031DABD3D}" name="Column3370" dataDxfId="29717"/>
    <tableColumn id="3375" xr3:uid="{3CF44621-8164-4E46-B07A-9B42AEBF3427}" name="Column3371" dataDxfId="29716"/>
    <tableColumn id="3376" xr3:uid="{1791F22A-1F91-44FE-B60B-B018CDED3022}" name="Column3372" dataDxfId="29715"/>
    <tableColumn id="3377" xr3:uid="{AB5FA435-8DC1-41B1-B885-E5927BE501E0}" name="Column3373" dataDxfId="29714"/>
    <tableColumn id="3378" xr3:uid="{F88F6B1C-71C7-4E5E-AA2E-67206D417AD2}" name="Column3374" dataDxfId="29713"/>
    <tableColumn id="3379" xr3:uid="{F40CF5F3-D0A1-4D87-B724-4E9EE293D25A}" name="Column3375" dataDxfId="29712"/>
    <tableColumn id="3380" xr3:uid="{60589182-98B1-4112-A959-E4426C2ED72F}" name="Column3376" dataDxfId="29711"/>
    <tableColumn id="3381" xr3:uid="{8797462A-B230-45E0-8EDB-C6D0B4ABFAC8}" name="Column3377" dataDxfId="29710"/>
    <tableColumn id="3382" xr3:uid="{8D7491D0-347E-4624-A779-D460C3A558D1}" name="Column3378" dataDxfId="29709"/>
    <tableColumn id="3383" xr3:uid="{DC60925B-3F8D-4213-9C33-B95E9C92DEFF}" name="Column3379" dataDxfId="29708"/>
    <tableColumn id="3384" xr3:uid="{D3735ACB-E072-4491-B017-48129852BA49}" name="Column3380" dataDxfId="29707"/>
    <tableColumn id="3385" xr3:uid="{6FD5DFB4-6F90-47B7-9A2B-77A1AC092BDA}" name="Column3381" dataDxfId="29706"/>
    <tableColumn id="3386" xr3:uid="{DDE07E23-16D3-49C7-BF03-D0D0CD2812A0}" name="Column3382" dataDxfId="29705"/>
    <tableColumn id="3387" xr3:uid="{D65F3131-888B-4F07-847F-7A3792792E12}" name="Column3383" dataDxfId="29704"/>
    <tableColumn id="3388" xr3:uid="{65CBED68-D6D1-4673-9C93-86724F5F9D8F}" name="Column3384" dataDxfId="29703"/>
    <tableColumn id="3389" xr3:uid="{EB1C4D69-ED41-4A1A-ACAB-6A3212E64DC9}" name="Column3385" dataDxfId="29702"/>
    <tableColumn id="3390" xr3:uid="{099A465F-641E-4C89-B4A3-175571B0B135}" name="Column3386" dataDxfId="29701"/>
    <tableColumn id="3391" xr3:uid="{9C3A1002-E655-465C-A2E5-8B0D5DAE1171}" name="Column3387" dataDxfId="29700"/>
    <tableColumn id="3392" xr3:uid="{B1D733E0-9E15-4887-9B1F-07554E9E9307}" name="Column3388" dataDxfId="29699"/>
    <tableColumn id="3393" xr3:uid="{33B7A6C4-3ABC-47F0-A65F-93B557FCEF3D}" name="Column3389" dataDxfId="29698"/>
    <tableColumn id="3394" xr3:uid="{3F22B6FD-4357-4A6D-A9B6-389C10332907}" name="Column3390" dataDxfId="29697"/>
    <tableColumn id="3395" xr3:uid="{D116CB38-9064-4C53-A132-D5108FDD74B2}" name="Column3391" dataDxfId="29696"/>
    <tableColumn id="3396" xr3:uid="{FF169197-125B-4474-967C-4CD9E430826F}" name="Column3392" dataDxfId="29695"/>
    <tableColumn id="3397" xr3:uid="{B2A2DA25-368A-4AED-8E70-90D030107314}" name="Column3393" dataDxfId="29694"/>
    <tableColumn id="3398" xr3:uid="{E1CC70BD-3DA0-4331-89B9-4D8E7FA7983C}" name="Column3394" dataDxfId="29693"/>
    <tableColumn id="3399" xr3:uid="{57273CCD-D2E2-40C5-A18C-7931D3410F2E}" name="Column3395" dataDxfId="29692"/>
    <tableColumn id="3400" xr3:uid="{5EE5C00C-0B09-425C-9B0E-749FD262409E}" name="Column3396" dataDxfId="29691"/>
    <tableColumn id="3401" xr3:uid="{8310F14C-D49E-4D56-86BB-A5E7CF572143}" name="Column3397" dataDxfId="29690"/>
    <tableColumn id="3402" xr3:uid="{B74AD1FD-14BF-47EB-8F56-50975A952F69}" name="Column3398" dataDxfId="29689"/>
    <tableColumn id="3403" xr3:uid="{55FF17D2-D778-4599-83EF-92394514FDB2}" name="Column3399" dataDxfId="29688"/>
    <tableColumn id="3404" xr3:uid="{15210479-BF20-402F-981D-F8E5F374CA95}" name="Column3400" dataDxfId="29687"/>
    <tableColumn id="3405" xr3:uid="{E046CF1A-D178-4EA3-B685-BA391A9550A4}" name="Column3401" dataDxfId="29686"/>
    <tableColumn id="3406" xr3:uid="{AF6DEB3B-FAC1-4BA1-99D2-0E9B7C4A90E2}" name="Column3402" dataDxfId="29685"/>
    <tableColumn id="3407" xr3:uid="{D3469844-12AA-40C5-AE59-35EDFEF93C91}" name="Column3403" dataDxfId="29684"/>
    <tableColumn id="3408" xr3:uid="{3AA1E292-7E6D-4657-9910-F27A08B22C51}" name="Column3404" dataDxfId="29683"/>
    <tableColumn id="3409" xr3:uid="{C8FC0B97-FCE1-4CE4-9BC0-A9A84BB307CA}" name="Column3405" dataDxfId="29682"/>
    <tableColumn id="3410" xr3:uid="{724C4FBE-1A03-4CA2-85FC-BACB9ABFB15D}" name="Column3406" dataDxfId="29681"/>
    <tableColumn id="3411" xr3:uid="{DC7823C8-1DD3-4F9A-B903-C2DE75F1EE8F}" name="Column3407" dataDxfId="29680"/>
    <tableColumn id="3412" xr3:uid="{41A9C86E-CFE7-48DC-84DC-8B30363A991C}" name="Column3408" dataDxfId="29679"/>
    <tableColumn id="3413" xr3:uid="{EAB69337-5605-42ED-88D6-C885730105A5}" name="Column3409" dataDxfId="29678"/>
    <tableColumn id="3414" xr3:uid="{AC9DE6D3-F681-480F-910F-D9CB868A87BD}" name="Column3410" dataDxfId="29677"/>
    <tableColumn id="3415" xr3:uid="{DD3336AA-1F2A-4858-B8D4-57A174E58D06}" name="Column3411" dataDxfId="29676"/>
    <tableColumn id="3416" xr3:uid="{985B60DA-AC59-4112-B39D-23AA2824BED4}" name="Column3412" dataDxfId="29675"/>
    <tableColumn id="3417" xr3:uid="{70A9E7E7-B41C-443B-83B2-B74E3273F047}" name="Column3413" dataDxfId="29674"/>
    <tableColumn id="3418" xr3:uid="{1310F624-A838-47B7-9CB1-7A53FED55DA3}" name="Column3414" dataDxfId="29673"/>
    <tableColumn id="3419" xr3:uid="{B819F49E-88CA-4834-AAC9-A66A28EFF04C}" name="Column3415" dataDxfId="29672"/>
    <tableColumn id="3420" xr3:uid="{4F79FA5B-F80C-40F1-AC49-5AD35DB12036}" name="Column3416" dataDxfId="29671"/>
    <tableColumn id="3421" xr3:uid="{1AC7F6F3-FE0E-4F88-AA22-6041C39C7FE8}" name="Column3417" dataDxfId="29670"/>
    <tableColumn id="3422" xr3:uid="{33051ECC-8893-4828-85EA-C76291E153D3}" name="Column3418" dataDxfId="29669"/>
    <tableColumn id="3423" xr3:uid="{14B3D049-D1A1-4208-999C-1DB49E5292F1}" name="Column3419" dataDxfId="29668"/>
    <tableColumn id="3424" xr3:uid="{8D9DAE71-89FE-4846-8665-21140B54CF52}" name="Column3420" dataDxfId="29667"/>
    <tableColumn id="3425" xr3:uid="{2DF53332-1544-4C15-B7CC-019D0F4A9014}" name="Column3421" dataDxfId="29666"/>
    <tableColumn id="3426" xr3:uid="{9916D82F-6C00-4B57-9C68-7997144C1252}" name="Column3422" dataDxfId="29665"/>
    <tableColumn id="3427" xr3:uid="{4A79208D-4692-4942-9DDB-E394BF81283D}" name="Column3423" dataDxfId="29664"/>
    <tableColumn id="3428" xr3:uid="{FAFDB067-DF84-4A50-B3F9-783F02154047}" name="Column3424" dataDxfId="29663"/>
    <tableColumn id="3429" xr3:uid="{1168A9C6-A8A7-4257-B24D-89DBA84D0A2B}" name="Column3425" dataDxfId="29662"/>
    <tableColumn id="3430" xr3:uid="{41566509-81E5-4381-8513-D832A3C07ED9}" name="Column3426" dataDxfId="29661"/>
    <tableColumn id="3431" xr3:uid="{70B57C49-DF0A-4118-B89A-2439394427E5}" name="Column3427" dataDxfId="29660"/>
    <tableColumn id="3432" xr3:uid="{AAA675B8-316B-4863-B7CA-37EE556B5D00}" name="Column3428" dataDxfId="29659"/>
    <tableColumn id="3433" xr3:uid="{BB45CB93-177F-42A4-ACD1-8EF2E95B2FE3}" name="Column3429" dataDxfId="29658"/>
    <tableColumn id="3434" xr3:uid="{0042C985-0842-4238-A45A-A581B39E15CA}" name="Column3430" dataDxfId="29657"/>
    <tableColumn id="3435" xr3:uid="{138D2413-466F-4D7C-9350-1EA6262328F7}" name="Column3431" dataDxfId="29656"/>
    <tableColumn id="3436" xr3:uid="{760AEBCA-2753-452E-AEB6-A40803311844}" name="Column3432" dataDxfId="29655"/>
    <tableColumn id="3437" xr3:uid="{632F27B9-7FCA-4785-A3E4-AD0F866B8C6F}" name="Column3433" dataDxfId="29654"/>
    <tableColumn id="3438" xr3:uid="{616B5146-417B-4867-A973-645E15E4BF94}" name="Column3434" dataDxfId="29653"/>
    <tableColumn id="3439" xr3:uid="{DCC22DB7-077E-484B-B640-EBA4E0F7FCF9}" name="Column3435" dataDxfId="29652"/>
    <tableColumn id="3440" xr3:uid="{74BF9A49-E306-484A-9647-BA4FEE9B1A53}" name="Column3436" dataDxfId="29651"/>
    <tableColumn id="3441" xr3:uid="{65A34851-7F61-4C3D-8F91-D54CA0B40391}" name="Column3437" dataDxfId="29650"/>
    <tableColumn id="3442" xr3:uid="{88EC4BEC-8BE7-405A-B2E7-55D441D9E9BD}" name="Column3438" dataDxfId="29649"/>
    <tableColumn id="3443" xr3:uid="{7C028EDA-394C-4F3E-8803-9CE1DC62E061}" name="Column3439" dataDxfId="29648"/>
    <tableColumn id="3444" xr3:uid="{67524C77-99B1-4D5A-8B9C-F0D821FDFF60}" name="Column3440" dataDxfId="29647"/>
    <tableColumn id="3445" xr3:uid="{14159F1C-76AF-47FA-B973-E84DED097BF7}" name="Column3441" dataDxfId="29646"/>
    <tableColumn id="3446" xr3:uid="{A7F720C3-88A5-486B-9254-C1EDB5F78202}" name="Column3442" dataDxfId="29645"/>
    <tableColumn id="3447" xr3:uid="{53EE7991-BBF2-4779-BFA8-E652930E6EEC}" name="Column3443" dataDxfId="29644"/>
    <tableColumn id="3448" xr3:uid="{BBC470FB-96CD-43E4-B63F-100704952862}" name="Column3444" dataDxfId="29643"/>
    <tableColumn id="3449" xr3:uid="{EFF529BB-27DF-4347-904F-775359AEBF2E}" name="Column3445" dataDxfId="29642"/>
    <tableColumn id="3450" xr3:uid="{691C71FF-FAAF-4E06-91BE-2681126861F9}" name="Column3446" dataDxfId="29641"/>
    <tableColumn id="3451" xr3:uid="{D3CC9F2B-8DB9-4C49-A3E5-A13939D73631}" name="Column3447" dataDxfId="29640"/>
    <tableColumn id="3452" xr3:uid="{CF534306-6BB7-422C-8F21-9C950F09E371}" name="Column3448" dataDxfId="29639"/>
    <tableColumn id="3453" xr3:uid="{8AFA1A38-3701-4422-A9BD-D4053BF78239}" name="Column3449" dataDxfId="29638"/>
    <tableColumn id="3454" xr3:uid="{B1FEFD04-9D23-4147-8933-F89B541E39E8}" name="Column3450" dataDxfId="29637"/>
    <tableColumn id="3455" xr3:uid="{75256DC4-59F3-4E99-BC0B-55B68C704BD4}" name="Column3451" dataDxfId="29636"/>
    <tableColumn id="3456" xr3:uid="{7FE15F62-3D11-4CD2-AF65-08912679B668}" name="Column3452" dataDxfId="29635"/>
    <tableColumn id="3457" xr3:uid="{87E9C3E1-33BD-496F-B01B-C838E5A49826}" name="Column3453" dataDxfId="29634"/>
    <tableColumn id="3458" xr3:uid="{643E8FD5-10B6-4F12-89EF-E2C6DA3211CB}" name="Column3454" dataDxfId="29633"/>
    <tableColumn id="3459" xr3:uid="{77938C1C-9A69-48EA-8828-16C56B888F43}" name="Column3455" dataDxfId="29632"/>
    <tableColumn id="3460" xr3:uid="{333BF8FC-601E-4BC0-8807-AFC732F36C29}" name="Column3456" dataDxfId="29631"/>
    <tableColumn id="3461" xr3:uid="{DCC2513C-CA64-4DB8-B971-CD9E86B425C4}" name="Column3457" dataDxfId="29630"/>
    <tableColumn id="3462" xr3:uid="{110BF8C1-6BE1-48F0-AEDC-EFFEC8EEAD3A}" name="Column3458" dataDxfId="29629"/>
    <tableColumn id="3463" xr3:uid="{B486821B-C238-41B1-86E5-E537229AC1F4}" name="Column3459" dataDxfId="29628"/>
    <tableColumn id="3464" xr3:uid="{31614BF0-28AF-4BE9-8BAB-F71F4699065A}" name="Column3460" dataDxfId="29627"/>
    <tableColumn id="3465" xr3:uid="{40AD7ACE-8108-4076-9A01-E8D6B52510BF}" name="Column3461" dataDxfId="29626"/>
    <tableColumn id="3466" xr3:uid="{64C6520B-6B62-4DE8-971B-4E205D31A586}" name="Column3462" dataDxfId="29625"/>
    <tableColumn id="3467" xr3:uid="{9A2B6982-1A49-40D4-901F-7C44130DF41F}" name="Column3463" dataDxfId="29624"/>
    <tableColumn id="3468" xr3:uid="{74FDBD6C-8039-45EC-BE24-7A1F3000B1AF}" name="Column3464" dataDxfId="29623"/>
    <tableColumn id="3469" xr3:uid="{BFACDDB7-1BD2-4A50-9872-248D540D402C}" name="Column3465" dataDxfId="29622"/>
    <tableColumn id="3470" xr3:uid="{01DF660D-536B-4CAF-8751-D31C559380B4}" name="Column3466" dataDxfId="29621"/>
    <tableColumn id="3471" xr3:uid="{65D319F9-7A5F-4C10-9849-80871CC31CF4}" name="Column3467" dataDxfId="29620"/>
    <tableColumn id="3472" xr3:uid="{4826CF89-8E2E-40E5-BCA1-B181A9BCB4F2}" name="Column3468" dataDxfId="29619"/>
    <tableColumn id="3473" xr3:uid="{EC9F760C-625F-4BF9-A07C-1AF2FD0D9FD1}" name="Column3469" dataDxfId="29618"/>
    <tableColumn id="3474" xr3:uid="{3A35F495-0EE4-49D6-AF87-B5E064FDF59E}" name="Column3470" dataDxfId="29617"/>
    <tableColumn id="3475" xr3:uid="{6C2011D6-4E11-463B-9154-05B62D3B363A}" name="Column3471" dataDxfId="29616"/>
    <tableColumn id="3476" xr3:uid="{2E426D55-9DB6-4856-9395-4ECD64556891}" name="Column3472" dataDxfId="29615"/>
    <tableColumn id="3477" xr3:uid="{84F660AF-A77F-4F43-841F-60A14F058299}" name="Column3473" dataDxfId="29614"/>
    <tableColumn id="3478" xr3:uid="{AD94F821-7526-402E-A77D-38FF8A33E2D1}" name="Column3474" dataDxfId="29613"/>
    <tableColumn id="3479" xr3:uid="{2528DD34-A1BD-488B-9613-B732E87E2C22}" name="Column3475" dataDxfId="29612"/>
    <tableColumn id="3480" xr3:uid="{E2048718-50AE-4317-A27F-BF23FACC2338}" name="Column3476" dataDxfId="29611"/>
    <tableColumn id="3481" xr3:uid="{5440AB81-3364-4A14-BE4D-BBB473F688B7}" name="Column3477" dataDxfId="29610"/>
    <tableColumn id="3482" xr3:uid="{63325D91-1F24-4547-8342-24336D657C36}" name="Column3478" dataDxfId="29609"/>
    <tableColumn id="3483" xr3:uid="{1E028494-CDAA-4464-B6E2-7488A5A97364}" name="Column3479" dataDxfId="29608"/>
    <tableColumn id="3484" xr3:uid="{9D99324B-90EA-4BA0-9FEE-E205BDFC8491}" name="Column3480" dataDxfId="29607"/>
    <tableColumn id="3485" xr3:uid="{0DB09D21-0453-45A1-8A7B-50AF738F82CC}" name="Column3481" dataDxfId="29606"/>
    <tableColumn id="3486" xr3:uid="{A3FBC8A6-1FFC-4BF5-9EF9-E4485A3A2714}" name="Column3482" dataDxfId="29605"/>
    <tableColumn id="3487" xr3:uid="{61CE558F-23A1-4076-BE83-A5334B604A44}" name="Column3483" dataDxfId="29604"/>
    <tableColumn id="3488" xr3:uid="{00550EC7-CE72-4772-986F-1F0914836458}" name="Column3484" dataDxfId="29603"/>
    <tableColumn id="3489" xr3:uid="{75A7FEB6-5D59-4AFC-84B0-FEE93682ECD5}" name="Column3485" dataDxfId="29602"/>
    <tableColumn id="3490" xr3:uid="{1AE24D75-E9CA-4B8E-A31D-1E465981731D}" name="Column3486" dataDxfId="29601"/>
    <tableColumn id="3491" xr3:uid="{DCDE62C1-EEFD-4D5B-9797-0511AA8FF95D}" name="Column3487" dataDxfId="29600"/>
    <tableColumn id="3492" xr3:uid="{9901DE9F-CD52-42E4-84E2-E3040EBBBB9A}" name="Column3488" dataDxfId="29599"/>
    <tableColumn id="3493" xr3:uid="{CFB490F4-F669-44E2-9C86-225E6E42B48D}" name="Column3489" dataDxfId="29598"/>
    <tableColumn id="3494" xr3:uid="{DB813FD6-68C5-42D7-B7F2-C98BFD2D55C7}" name="Column3490" dataDxfId="29597"/>
    <tableColumn id="3495" xr3:uid="{5A31A337-EA84-4CE8-A2CE-450BE7AAC986}" name="Column3491" dataDxfId="29596"/>
    <tableColumn id="3496" xr3:uid="{70A5B0F5-B7F6-49A1-B983-919D5C400C8D}" name="Column3492" dataDxfId="29595"/>
    <tableColumn id="3497" xr3:uid="{5A850629-24EA-4902-BB89-4DF996D7E174}" name="Column3493" dataDxfId="29594"/>
    <tableColumn id="3498" xr3:uid="{8A12B602-EDD2-45CB-92D5-BC4DD998145A}" name="Column3494" dataDxfId="29593"/>
    <tableColumn id="3499" xr3:uid="{E837E4A8-8A8E-419C-BFDE-7C4ECEE888E3}" name="Column3495" dataDxfId="29592"/>
    <tableColumn id="3500" xr3:uid="{ADE68833-8C6D-484C-952E-4E2AECDEB7B0}" name="Column3496" dataDxfId="29591"/>
    <tableColumn id="3501" xr3:uid="{DFA13AB2-DEDC-48A1-BF6F-8E2F4AF2318D}" name="Column3497" dataDxfId="29590"/>
    <tableColumn id="3502" xr3:uid="{784238B9-D178-453E-89D6-9D467CCFF92F}" name="Column3498" dataDxfId="29589"/>
    <tableColumn id="3503" xr3:uid="{D175FE79-83F5-4F51-B19E-D252B87B4271}" name="Column3499" dataDxfId="29588"/>
    <tableColumn id="3504" xr3:uid="{A34DE9A9-5567-4B01-BB9D-F7A07C8F56EC}" name="Column3500" dataDxfId="29587"/>
    <tableColumn id="3505" xr3:uid="{E667841D-E877-4086-94E4-AE3CABB72645}" name="Column3501" dataDxfId="29586"/>
    <tableColumn id="3506" xr3:uid="{B673D0D1-4315-4551-8102-15C8DDBE30CB}" name="Column3502" dataDxfId="29585"/>
    <tableColumn id="3507" xr3:uid="{D7915950-2401-4576-BAC7-9126F1AC1D39}" name="Column3503" dataDxfId="29584"/>
    <tableColumn id="3508" xr3:uid="{9DAD75EB-B54E-4D8B-9CC4-CFE170271D11}" name="Column3504" dataDxfId="29583"/>
    <tableColumn id="3509" xr3:uid="{6923B4BA-7AA8-4D85-8D53-FCC9AFC81150}" name="Column3505" dataDxfId="29582"/>
    <tableColumn id="3510" xr3:uid="{90795992-329E-48C3-99CF-4626D5EEC906}" name="Column3506" dataDxfId="29581"/>
    <tableColumn id="3511" xr3:uid="{22300F08-5264-46A4-8EB5-68A6E3FF33AD}" name="Column3507" dataDxfId="29580"/>
    <tableColumn id="3512" xr3:uid="{53FA7A6A-3A48-4E57-96EC-80C5EDFDB2D8}" name="Column3508" dataDxfId="29579"/>
    <tableColumn id="3513" xr3:uid="{99531881-57DB-423A-8084-2E2FA0D92B1E}" name="Column3509" dataDxfId="29578"/>
    <tableColumn id="3514" xr3:uid="{57EE1E3F-E713-4753-9AF3-07C7B79F2F57}" name="Column3510" dataDxfId="29577"/>
    <tableColumn id="3515" xr3:uid="{7D03ECF8-6D6F-4F66-946D-B3AE4442068E}" name="Column3511" dataDxfId="29576"/>
    <tableColumn id="3516" xr3:uid="{C8A50003-F823-450E-8C9E-7D7BB8796925}" name="Column3512" dataDxfId="29575"/>
    <tableColumn id="3517" xr3:uid="{DCE090D9-E336-4E4E-87B9-B4E16B21FDEC}" name="Column3513" dataDxfId="29574"/>
    <tableColumn id="3518" xr3:uid="{08E87465-89C2-4CAD-B1E9-5F93810BE755}" name="Column3514" dataDxfId="29573"/>
    <tableColumn id="3519" xr3:uid="{0DBEB360-372B-4618-A679-DB0B7B3F323E}" name="Column3515" dataDxfId="29572"/>
    <tableColumn id="3520" xr3:uid="{EA3AB696-B909-4378-9473-8F4E56F30FF6}" name="Column3516" dataDxfId="29571"/>
    <tableColumn id="3521" xr3:uid="{9A2C97D8-FECC-4199-BEF2-078C3157C5AF}" name="Column3517" dataDxfId="29570"/>
    <tableColumn id="3522" xr3:uid="{00246C40-86A6-435F-BD07-F8BE60EAC1F0}" name="Column3518" dataDxfId="29569"/>
    <tableColumn id="3523" xr3:uid="{3D5B83B3-9DD4-45DC-952A-C9226B2C0065}" name="Column3519" dataDxfId="29568"/>
    <tableColumn id="3524" xr3:uid="{B8FEFC89-F03E-4403-878D-F156E54103F5}" name="Column3520" dataDxfId="29567"/>
    <tableColumn id="3525" xr3:uid="{2CD15A91-A89B-4C7B-952B-D59B09B8C1DE}" name="Column3521" dataDxfId="29566"/>
    <tableColumn id="3526" xr3:uid="{91C2DA39-22EA-4AC6-8923-D58D5CB55265}" name="Column3522" dataDxfId="29565"/>
    <tableColumn id="3527" xr3:uid="{EFD36268-961A-464C-9812-D285CFD74851}" name="Column3523" dataDxfId="29564"/>
    <tableColumn id="3528" xr3:uid="{21853C7F-A3AF-4C8F-8D71-454AEC6D9015}" name="Column3524" dataDxfId="29563"/>
    <tableColumn id="3529" xr3:uid="{BF0C9DC1-F3D1-4988-AEF5-3BCE1F5CA46B}" name="Column3525" dataDxfId="29562"/>
    <tableColumn id="3530" xr3:uid="{93760665-FC9D-4565-993F-87687E6D2C54}" name="Column3526" dataDxfId="29561"/>
    <tableColumn id="3531" xr3:uid="{2FCD01F4-3CBA-468D-A95B-BEF424E7F59D}" name="Column3527" dataDxfId="29560"/>
    <tableColumn id="3532" xr3:uid="{476AF77B-7775-42A2-89D0-6F86A6AD045B}" name="Column3528" dataDxfId="29559"/>
    <tableColumn id="3533" xr3:uid="{10611663-FF1B-4B95-A91B-52C02E6C7264}" name="Column3529" dataDxfId="29558"/>
    <tableColumn id="3534" xr3:uid="{D5EC22FF-6602-420E-B4E1-5027F47FF767}" name="Column3530" dataDxfId="29557"/>
    <tableColumn id="3535" xr3:uid="{C98DE00C-5071-4181-B6AB-BC2CB0703016}" name="Column3531" dataDxfId="29556"/>
    <tableColumn id="3536" xr3:uid="{CC7D6455-D702-4AC5-B470-A1A6372FE3B7}" name="Column3532" dataDxfId="29555"/>
    <tableColumn id="3537" xr3:uid="{E0A5EFD6-13B4-49CB-94FB-D9379A7D9019}" name="Column3533" dataDxfId="29554"/>
    <tableColumn id="3538" xr3:uid="{94D05648-2769-4C56-9AB7-A526EF980600}" name="Column3534" dataDxfId="29553"/>
    <tableColumn id="3539" xr3:uid="{91288FDF-BA2A-4843-AECF-6D7BF8B3059A}" name="Column3535" dataDxfId="29552"/>
    <tableColumn id="3540" xr3:uid="{816B57EC-A41B-4F86-BE0A-013615353092}" name="Column3536" dataDxfId="29551"/>
    <tableColumn id="3541" xr3:uid="{713429B0-6526-471A-AA14-582846907EFA}" name="Column3537" dataDxfId="29550"/>
    <tableColumn id="3542" xr3:uid="{5A2F32D5-2894-47F4-9137-3E09799A0374}" name="Column3538" dataDxfId="29549"/>
    <tableColumn id="3543" xr3:uid="{9D65B4DE-FBB1-4EED-9CCC-8D72E68AC169}" name="Column3539" dataDxfId="29548"/>
    <tableColumn id="3544" xr3:uid="{8309A24C-50CB-4C19-8F70-1FCA708D2DA4}" name="Column3540" dataDxfId="29547"/>
    <tableColumn id="3545" xr3:uid="{059BC51A-5E81-450E-BA96-FE899236E7F7}" name="Column3541" dataDxfId="29546"/>
    <tableColumn id="3546" xr3:uid="{5518F7FF-8860-4036-9490-34F33FC1013A}" name="Column3542" dataDxfId="29545"/>
    <tableColumn id="3547" xr3:uid="{1F00A196-E8B1-4D4D-A389-446CD6ECB796}" name="Column3543" dataDxfId="29544"/>
    <tableColumn id="3548" xr3:uid="{5125EF52-C1A3-47AF-8728-84A15407F627}" name="Column3544" dataDxfId="29543"/>
    <tableColumn id="3549" xr3:uid="{DCA8BEBA-9979-4AF1-ACCB-198C5B7EDBA8}" name="Column3545" dataDxfId="29542"/>
    <tableColumn id="3550" xr3:uid="{A9720922-98AD-4A92-B0A8-F43EA3960640}" name="Column3546" dataDxfId="29541"/>
    <tableColumn id="3551" xr3:uid="{4CD257F3-4EE2-4D76-BD8F-563F44089670}" name="Column3547" dataDxfId="29540"/>
    <tableColumn id="3552" xr3:uid="{2E087B03-77BF-4DBA-BE8A-6D6220465DC3}" name="Column3548" dataDxfId="29539"/>
    <tableColumn id="3553" xr3:uid="{EB607FAD-A6FD-44F4-AF97-56F5BB8B84B4}" name="Column3549" dataDxfId="29538"/>
    <tableColumn id="3554" xr3:uid="{3BC44417-EF15-4CA2-AADE-832232F029BF}" name="Column3550" dataDxfId="29537"/>
    <tableColumn id="3555" xr3:uid="{01695A62-E278-49F8-9476-5DE21DFCF719}" name="Column3551" dataDxfId="29536"/>
    <tableColumn id="3556" xr3:uid="{D4A94D0F-6B54-4E72-A371-FCECFE6072D1}" name="Column3552" dataDxfId="29535"/>
    <tableColumn id="3557" xr3:uid="{BBBB0910-50A8-4E9B-8FF6-6AB308AEE53B}" name="Column3553" dataDxfId="29534"/>
    <tableColumn id="3558" xr3:uid="{693FDBBE-AA4E-4489-AE3F-7B987FDF6071}" name="Column3554" dataDxfId="29533"/>
    <tableColumn id="3559" xr3:uid="{E82E3029-E633-4FB6-8EFE-824B454CA008}" name="Column3555" dataDxfId="29532"/>
    <tableColumn id="3560" xr3:uid="{7CD65250-28D3-4408-BA45-61906C230039}" name="Column3556" dataDxfId="29531"/>
    <tableColumn id="3561" xr3:uid="{213A1FAF-CAF1-4735-BAC0-2749C836B796}" name="Column3557" dataDxfId="29530"/>
    <tableColumn id="3562" xr3:uid="{943EF7BB-BC8D-4E83-9998-393DCD5C99E0}" name="Column3558" dataDxfId="29529"/>
    <tableColumn id="3563" xr3:uid="{78DB9D54-B907-4565-9F4B-D45413A98A83}" name="Column3559" dataDxfId="29528"/>
    <tableColumn id="3564" xr3:uid="{1492CFD4-72B1-4A7B-A4D1-BBA56493A37A}" name="Column3560" dataDxfId="29527"/>
    <tableColumn id="3565" xr3:uid="{B03919F4-B507-4675-8F2F-88B901AA936A}" name="Column3561" dataDxfId="29526"/>
    <tableColumn id="3566" xr3:uid="{4A84395D-7DA4-47D6-87EC-FD5E9D7E42B0}" name="Column3562" dataDxfId="29525"/>
    <tableColumn id="3567" xr3:uid="{52F40325-7009-42DC-B773-0AE9EB9E991E}" name="Column3563" dataDxfId="29524"/>
    <tableColumn id="3568" xr3:uid="{726253D2-81C6-4DE3-829F-0E71F381EAA5}" name="Column3564" dataDxfId="29523"/>
    <tableColumn id="3569" xr3:uid="{D5AE1BF6-503D-4F45-84A1-F7DFA68F89CC}" name="Column3565" dataDxfId="29522"/>
    <tableColumn id="3570" xr3:uid="{695D7122-6261-4BDA-A62A-4C25822D2C44}" name="Column3566" dataDxfId="29521"/>
    <tableColumn id="3571" xr3:uid="{C8D191A9-8E7E-463E-B04A-6709FA9F072D}" name="Column3567" dataDxfId="29520"/>
    <tableColumn id="3572" xr3:uid="{BC1E7AA3-3AED-4C92-B90B-44EF97E556C1}" name="Column3568" dataDxfId="29519"/>
    <tableColumn id="3573" xr3:uid="{2B29FAEE-1650-474D-9751-93CE40BE31B7}" name="Column3569" dataDxfId="29518"/>
    <tableColumn id="3574" xr3:uid="{5F58430C-F38F-494B-BBD3-BDBA85471F14}" name="Column3570" dataDxfId="29517"/>
    <tableColumn id="3575" xr3:uid="{F7625C9D-E4A5-49E1-AA00-316C3DF233E4}" name="Column3571" dataDxfId="29516"/>
    <tableColumn id="3576" xr3:uid="{6A26954F-5ABB-4956-A415-A8C932586170}" name="Column3572" dataDxfId="29515"/>
    <tableColumn id="3577" xr3:uid="{E7D16BD5-51D8-4179-9619-8C29998C8DD6}" name="Column3573" dataDxfId="29514"/>
    <tableColumn id="3578" xr3:uid="{6E0CFA84-BD28-43F8-859C-FD69EEEDE824}" name="Column3574" dataDxfId="29513"/>
    <tableColumn id="3579" xr3:uid="{76BB24D2-2ED8-402B-B642-466F4D6FC910}" name="Column3575" dataDxfId="29512"/>
    <tableColumn id="3580" xr3:uid="{4527BE03-4EB0-4ED4-A743-647B898F7D4F}" name="Column3576" dataDxfId="29511"/>
    <tableColumn id="3581" xr3:uid="{EE8D7CF9-ECA2-43C0-A188-4086FCB9C386}" name="Column3577" dataDxfId="29510"/>
    <tableColumn id="3582" xr3:uid="{19CC164B-C529-4924-ACAE-63ABF15BCC53}" name="Column3578" dataDxfId="29509"/>
    <tableColumn id="3583" xr3:uid="{38A0312B-549A-4F15-88A4-B0479AA251D3}" name="Column3579" dataDxfId="29508"/>
    <tableColumn id="3584" xr3:uid="{FE3B03BF-971C-42F5-ACF8-1BAB1E4D06ED}" name="Column3580" dataDxfId="29507"/>
    <tableColumn id="3585" xr3:uid="{1ECB02E0-5ABA-4AA3-9466-54316E6230C6}" name="Column3581" dataDxfId="29506"/>
    <tableColumn id="3586" xr3:uid="{3BAD91D5-BDF7-42D9-BFBB-95B0543B6830}" name="Column3582" dataDxfId="29505"/>
    <tableColumn id="3587" xr3:uid="{1CAA82B6-5A74-43C3-A37D-B4326A086BA4}" name="Column3583" dataDxfId="29504"/>
    <tableColumn id="3588" xr3:uid="{6AAF255F-3310-4A3B-9724-D0E78CA0A352}" name="Column3584" dataDxfId="29503"/>
    <tableColumn id="3589" xr3:uid="{07708B4F-4318-498D-90BB-333F3B85CE08}" name="Column3585" dataDxfId="29502"/>
    <tableColumn id="3590" xr3:uid="{97F42C7A-5114-4B52-BB5C-09B49521A1F4}" name="Column3586" dataDxfId="29501"/>
    <tableColumn id="3591" xr3:uid="{8C2712B8-7301-4509-BC10-D67FE8000BB5}" name="Column3587" dataDxfId="29500"/>
    <tableColumn id="3592" xr3:uid="{CE047BCB-2C09-41DC-AB77-4E156D1C36CD}" name="Column3588" dataDxfId="29499"/>
    <tableColumn id="3593" xr3:uid="{0BAE1DE3-735C-4CC5-A7C0-E6797E36515D}" name="Column3589" dataDxfId="29498"/>
    <tableColumn id="3594" xr3:uid="{15B5C12B-F3A7-40D1-A5C6-1F26F6679CAC}" name="Column3590" dataDxfId="29497"/>
    <tableColumn id="3595" xr3:uid="{5B48A124-E5C7-47A6-9CF1-A962E1B93F19}" name="Column3591" dataDxfId="29496"/>
    <tableColumn id="3596" xr3:uid="{EDB64FA0-B617-4384-8FC7-D81EB8E7890B}" name="Column3592" dataDxfId="29495"/>
    <tableColumn id="3597" xr3:uid="{1380CB4C-F4E9-401B-8656-E5A1B68054F1}" name="Column3593" dataDxfId="29494"/>
    <tableColumn id="3598" xr3:uid="{B718BD97-D88D-47AC-8A4A-BFDE5A2CD854}" name="Column3594" dataDxfId="29493"/>
    <tableColumn id="3599" xr3:uid="{FB4FB1DE-BB0D-46FC-8A6C-F7DB4C68A25D}" name="Column3595" dataDxfId="29492"/>
    <tableColumn id="3600" xr3:uid="{0A865046-3678-4809-A7A3-DE0FC2DDBEF9}" name="Column3596" dataDxfId="29491"/>
    <tableColumn id="3601" xr3:uid="{0EC9782A-0A6F-4E46-91FC-56585A586E5B}" name="Column3597" dataDxfId="29490"/>
    <tableColumn id="3602" xr3:uid="{12F33B39-5C72-4660-9C90-52D8D632639D}" name="Column3598" dataDxfId="29489"/>
    <tableColumn id="3603" xr3:uid="{BE313836-7D1C-4488-A164-DF742065DC26}" name="Column3599" dataDxfId="29488"/>
    <tableColumn id="3604" xr3:uid="{1EB8B483-2039-4B68-A796-E3A8EFBD135B}" name="Column3600" dataDxfId="29487"/>
    <tableColumn id="3605" xr3:uid="{0DA2DAF7-6166-4EED-9432-9D6BC167055F}" name="Column3601" dataDxfId="29486"/>
    <tableColumn id="3606" xr3:uid="{40C83792-2150-4B8D-B83F-F7BABD5FC0B8}" name="Column3602" dataDxfId="29485"/>
    <tableColumn id="3607" xr3:uid="{D8C5D2FA-FBE5-49BD-B086-BB4605FC78C7}" name="Column3603" dataDxfId="29484"/>
    <tableColumn id="3608" xr3:uid="{1613FBD1-1186-4191-A722-43A4D40BEBAB}" name="Column3604" dataDxfId="29483"/>
    <tableColumn id="3609" xr3:uid="{AC1BC9B9-3BC8-40F6-A5DC-6157D9B6E5D0}" name="Column3605" dataDxfId="29482"/>
    <tableColumn id="3610" xr3:uid="{42BD0553-17E7-4375-8D2A-5361C35B0C19}" name="Column3606" dataDxfId="29481"/>
    <tableColumn id="3611" xr3:uid="{7817AE26-06F2-4679-9C4C-146CB22E8D2D}" name="Column3607" dataDxfId="29480"/>
    <tableColumn id="3612" xr3:uid="{87D801DD-9E5C-4896-A502-FF44A8CD0624}" name="Column3608" dataDxfId="29479"/>
    <tableColumn id="3613" xr3:uid="{FE96C8AB-58FE-46F1-A57B-D734BC32AD11}" name="Column3609" dataDxfId="29478"/>
    <tableColumn id="3614" xr3:uid="{26271BCF-F4F2-4ABA-B3A6-48F9E02FECC3}" name="Column3610" dataDxfId="29477"/>
    <tableColumn id="3615" xr3:uid="{BE4EB5D7-4574-405D-9B78-234E6DF5F401}" name="Column3611" dataDxfId="29476"/>
    <tableColumn id="3616" xr3:uid="{F6C82202-621D-4FE8-911F-479F5134E0CF}" name="Column3612" dataDxfId="29475"/>
    <tableColumn id="3617" xr3:uid="{5D08B32E-E179-42BD-B832-E6A9CA997324}" name="Column3613" dataDxfId="29474"/>
    <tableColumn id="3618" xr3:uid="{EED8E0C5-2B83-4519-8A69-15669873D6CE}" name="Column3614" dataDxfId="29473"/>
    <tableColumn id="3619" xr3:uid="{E4D22AFD-A569-4278-AD8E-180B8DF1D00D}" name="Column3615" dataDxfId="29472"/>
    <tableColumn id="3620" xr3:uid="{6C599232-DB10-4FA4-8C11-5EF917B2CBB9}" name="Column3616" dataDxfId="29471"/>
    <tableColumn id="3621" xr3:uid="{8FD44E87-3FD7-4E47-B882-118EE072B8F6}" name="Column3617" dataDxfId="29470"/>
    <tableColumn id="3622" xr3:uid="{4858D3CF-6D95-4010-949B-FCE48716F377}" name="Column3618" dataDxfId="29469"/>
    <tableColumn id="3623" xr3:uid="{5E2338C6-26C9-4110-AF5E-356F431D333C}" name="Column3619" dataDxfId="29468"/>
    <tableColumn id="3624" xr3:uid="{2794573B-2F95-490B-8D46-1D3E59FAB736}" name="Column3620" dataDxfId="29467"/>
    <tableColumn id="3625" xr3:uid="{924A0FAB-9720-4C74-80A9-A583C966BFD7}" name="Column3621" dataDxfId="29466"/>
    <tableColumn id="3626" xr3:uid="{E957A6FC-E1A5-410C-A55B-9844D009B48C}" name="Column3622" dataDxfId="29465"/>
    <tableColumn id="3627" xr3:uid="{A4D0B624-266B-4680-BA54-06B39CEB4285}" name="Column3623" dataDxfId="29464"/>
    <tableColumn id="3628" xr3:uid="{545D5D62-E8EF-4667-A0C3-8652C705F348}" name="Column3624" dataDxfId="29463"/>
    <tableColumn id="3629" xr3:uid="{AD84685A-A186-47DA-ABFC-44862CBF6B42}" name="Column3625" dataDxfId="29462"/>
    <tableColumn id="3630" xr3:uid="{CDE68801-F8E9-4E05-B84A-1EABAC427675}" name="Column3626" dataDxfId="29461"/>
    <tableColumn id="3631" xr3:uid="{46697617-420E-4222-BBDA-78D31B973904}" name="Column3627" dataDxfId="29460"/>
    <tableColumn id="3632" xr3:uid="{EB2430B4-C916-4AD0-8A53-8DF8B5D5CF04}" name="Column3628" dataDxfId="29459"/>
    <tableColumn id="3633" xr3:uid="{94F1DE4B-AA02-4AC5-837D-ED96B63EA718}" name="Column3629" dataDxfId="29458"/>
    <tableColumn id="3634" xr3:uid="{4A296BB9-C52D-41C5-8FDC-B49F90B04A46}" name="Column3630" dataDxfId="29457"/>
    <tableColumn id="3635" xr3:uid="{087F3E3D-64A9-4109-9CAE-14B32E63F468}" name="Column3631" dataDxfId="29456"/>
    <tableColumn id="3636" xr3:uid="{F4A59A09-1123-4065-9947-320FC6000422}" name="Column3632" dataDxfId="29455"/>
    <tableColumn id="3637" xr3:uid="{77333614-BEDF-4257-9DF2-5C94F73DC3AF}" name="Column3633" dataDxfId="29454"/>
    <tableColumn id="3638" xr3:uid="{22D2EDEB-27B1-44E6-B0DE-39B842F6D1FA}" name="Column3634" dataDxfId="29453"/>
    <tableColumn id="3639" xr3:uid="{C00C375F-D573-40C8-BBE8-01E594DEB264}" name="Column3635" dataDxfId="29452"/>
    <tableColumn id="3640" xr3:uid="{DC23B648-ABE6-422F-B2F6-EAA954ABE8E7}" name="Column3636" dataDxfId="29451"/>
    <tableColumn id="3641" xr3:uid="{CCAFBCD0-8A0F-411D-80F5-AC07E18BAF83}" name="Column3637" dataDxfId="29450"/>
    <tableColumn id="3642" xr3:uid="{73F1DF67-3088-42CD-9B9A-203D97259AE3}" name="Column3638" dataDxfId="29449"/>
    <tableColumn id="3643" xr3:uid="{73EA95D1-1E99-475F-A982-9ADF8712374A}" name="Column3639" dataDxfId="29448"/>
    <tableColumn id="3644" xr3:uid="{DF501428-44AE-4459-AC93-8039EEEA4A3C}" name="Column3640" dataDxfId="29447"/>
    <tableColumn id="3645" xr3:uid="{250BA45E-F398-490B-8E06-D1F692E89DBD}" name="Column3641" dataDxfId="29446"/>
    <tableColumn id="3646" xr3:uid="{7225A36B-49FE-4DDB-84A4-0757486A5AF4}" name="Column3642" dataDxfId="29445"/>
    <tableColumn id="3647" xr3:uid="{E937461D-E705-40F3-9E8D-19EE1379A82A}" name="Column3643" dataDxfId="29444"/>
    <tableColumn id="3648" xr3:uid="{CC008CA6-2B1D-41A4-9161-4295D49CB551}" name="Column3644" dataDxfId="29443"/>
    <tableColumn id="3649" xr3:uid="{D6C008B0-3A96-488C-8BC6-2AD34D15C51A}" name="Column3645" dataDxfId="29442"/>
    <tableColumn id="3650" xr3:uid="{B7AADC27-134D-4A48-B106-E39861A33677}" name="Column3646" dataDxfId="29441"/>
    <tableColumn id="3651" xr3:uid="{D7B86154-2471-4343-91D6-A0EEE33A8C5F}" name="Column3647" dataDxfId="29440"/>
    <tableColumn id="3652" xr3:uid="{54864B03-6D96-418D-9EF4-FD4137714F7B}" name="Column3648" dataDxfId="29439"/>
    <tableColumn id="3653" xr3:uid="{29FF15B7-23D0-420E-80FB-B08FEBE7F5FE}" name="Column3649" dataDxfId="29438"/>
    <tableColumn id="3654" xr3:uid="{8C96A40B-D309-4182-9D3B-8EB36C09ED3C}" name="Column3650" dataDxfId="29437"/>
    <tableColumn id="3655" xr3:uid="{A548028B-859D-48E2-B74F-39A8FAB7BE8C}" name="Column3651" dataDxfId="29436"/>
    <tableColumn id="3656" xr3:uid="{E57718BF-7E54-4772-AC0E-799C1995A181}" name="Column3652" dataDxfId="29435"/>
    <tableColumn id="3657" xr3:uid="{842E916B-D480-4A1B-9F1F-A4C50FDA97C8}" name="Column3653" dataDxfId="29434"/>
    <tableColumn id="3658" xr3:uid="{79F511B2-3031-46DF-91B8-84C2E3E39D14}" name="Column3654" dataDxfId="29433"/>
    <tableColumn id="3659" xr3:uid="{D561CDC5-3B96-4BC1-B2D9-205B69F77B31}" name="Column3655" dataDxfId="29432"/>
    <tableColumn id="3660" xr3:uid="{58CF1C36-69E3-43F3-8476-09BD3EB89DEE}" name="Column3656" dataDxfId="29431"/>
    <tableColumn id="3661" xr3:uid="{9C2E18A4-E59A-48AA-B105-9DD73A2DCD1E}" name="Column3657" dataDxfId="29430"/>
    <tableColumn id="3662" xr3:uid="{F8BB5AD9-2380-41BA-8E1E-A4B74B3418D0}" name="Column3658" dataDxfId="29429"/>
    <tableColumn id="3663" xr3:uid="{CC438DDE-371C-4E4C-ACB5-173CC5B5487F}" name="Column3659" dataDxfId="29428"/>
    <tableColumn id="3664" xr3:uid="{A4404082-0A35-422C-B51B-E37B903B7FF9}" name="Column3660" dataDxfId="29427"/>
    <tableColumn id="3665" xr3:uid="{5771EF97-13A8-4C4B-A3C6-ECA344AA91E4}" name="Column3661" dataDxfId="29426"/>
    <tableColumn id="3666" xr3:uid="{0A8BEE07-9439-4BCE-9B12-5C1D7C21057D}" name="Column3662" dataDxfId="29425"/>
    <tableColumn id="3667" xr3:uid="{34A49B2A-D9E4-4854-B3A8-CB99C88FD325}" name="Column3663" dataDxfId="29424"/>
    <tableColumn id="3668" xr3:uid="{3924CF88-1759-4014-A95A-98633BD1F4ED}" name="Column3664" dataDxfId="29423"/>
    <tableColumn id="3669" xr3:uid="{0F6872EB-BC21-4BF1-9A25-4417EDBF6394}" name="Column3665" dataDxfId="29422"/>
    <tableColumn id="3670" xr3:uid="{5E7F8361-602B-4074-99C7-6A6ACAB8BD14}" name="Column3666" dataDxfId="29421"/>
    <tableColumn id="3671" xr3:uid="{E6B57E13-0510-4EAC-925E-5E24FA45A687}" name="Column3667" dataDxfId="29420"/>
    <tableColumn id="3672" xr3:uid="{BD1A7B2B-D981-45B8-B2EE-0B14A163F89C}" name="Column3668" dataDxfId="29419"/>
    <tableColumn id="3673" xr3:uid="{0F026748-8405-4D0D-8F65-EEBED14F09CD}" name="Column3669" dataDxfId="29418"/>
    <tableColumn id="3674" xr3:uid="{5279C0B7-969F-438D-A69F-B24BB695D794}" name="Column3670" dataDxfId="29417"/>
    <tableColumn id="3675" xr3:uid="{086CECBB-B89A-4422-8568-F0926EBAD3E2}" name="Column3671" dataDxfId="29416"/>
    <tableColumn id="3676" xr3:uid="{D1A05175-3A6A-488C-8301-97A3B512A1C0}" name="Column3672" dataDxfId="29415"/>
    <tableColumn id="3677" xr3:uid="{9BB5BC81-C20A-4F87-A55E-1B730DB234A9}" name="Column3673" dataDxfId="29414"/>
    <tableColumn id="3678" xr3:uid="{9CAB26DA-3FDF-48D3-9732-7DD5A5635016}" name="Column3674" dataDxfId="29413"/>
    <tableColumn id="3679" xr3:uid="{7AFE83CF-F614-45B1-BE53-2362010423E7}" name="Column3675" dataDxfId="29412"/>
    <tableColumn id="3680" xr3:uid="{3AACB8B7-E97F-4F47-AA20-6DA70E397FE6}" name="Column3676" dataDxfId="29411"/>
    <tableColumn id="3681" xr3:uid="{B6EF0736-A4F5-4AF1-8194-35D5742E2942}" name="Column3677" dataDxfId="29410"/>
    <tableColumn id="3682" xr3:uid="{03862941-C2E3-4585-8F37-4F6EE7E20F30}" name="Column3678" dataDxfId="29409"/>
    <tableColumn id="3683" xr3:uid="{A73568C4-4240-4BD1-9602-840F9AA29D1B}" name="Column3679" dataDxfId="29408"/>
    <tableColumn id="3684" xr3:uid="{DB313BE7-50FA-4CD4-BA32-5245C9803620}" name="Column3680" dataDxfId="29407"/>
    <tableColumn id="3685" xr3:uid="{1D6F6AF7-023B-44AE-B15F-6E2AB377ADDE}" name="Column3681" dataDxfId="29406"/>
    <tableColumn id="3686" xr3:uid="{AD0825D1-F8DB-4185-8D81-EC2DAF0466A0}" name="Column3682" dataDxfId="29405"/>
    <tableColumn id="3687" xr3:uid="{5A0BE2C7-B299-402F-99C6-085574CF340C}" name="Column3683" dataDxfId="29404"/>
    <tableColumn id="3688" xr3:uid="{3154FFBD-A3A1-4EC6-99FB-D2840C5060F8}" name="Column3684" dataDxfId="29403"/>
    <tableColumn id="3689" xr3:uid="{D3EBF076-CAEF-4FBD-909D-B5890C3D18B0}" name="Column3685" dataDxfId="29402"/>
    <tableColumn id="3690" xr3:uid="{4EEE4CF1-536E-4339-8D96-59B79C7F4408}" name="Column3686" dataDxfId="29401"/>
    <tableColumn id="3691" xr3:uid="{9808F687-371F-431B-AE37-C249F61226CA}" name="Column3687" dataDxfId="29400"/>
    <tableColumn id="3692" xr3:uid="{A2E66628-BCE1-44FA-BCB1-700C85BB0FA5}" name="Column3688" dataDxfId="29399"/>
    <tableColumn id="3693" xr3:uid="{00932521-5E5D-4715-858A-1A568C195E5C}" name="Column3689" dataDxfId="29398"/>
    <tableColumn id="3694" xr3:uid="{EE1EC64F-064B-412C-B944-47BA5E83CE16}" name="Column3690" dataDxfId="29397"/>
    <tableColumn id="3695" xr3:uid="{C7FE7CEF-9DCB-4074-AF50-D09270CBAC87}" name="Column3691" dataDxfId="29396"/>
    <tableColumn id="3696" xr3:uid="{7F9150CF-AA99-4891-8E38-E38A765DB43A}" name="Column3692" dataDxfId="29395"/>
    <tableColumn id="3697" xr3:uid="{28640665-9DA3-454F-90A3-76DA924A4CF8}" name="Column3693" dataDxfId="29394"/>
    <tableColumn id="3698" xr3:uid="{ED8ECEF3-3068-4EF3-A9DF-39C66B8C6294}" name="Column3694" dataDxfId="29393"/>
    <tableColumn id="3699" xr3:uid="{BA85D6C6-51DC-4195-87A4-48673E1EB56B}" name="Column3695" dataDxfId="29392"/>
    <tableColumn id="3700" xr3:uid="{EF8C582A-1561-450E-8502-93361F915AF6}" name="Column3696" dataDxfId="29391"/>
    <tableColumn id="3701" xr3:uid="{2AAC641F-279B-4BC1-AC19-D6A3BA17C3F2}" name="Column3697" dataDxfId="29390"/>
    <tableColumn id="3702" xr3:uid="{D569FAB5-B22D-4733-9D5F-B25DF8BA4BDE}" name="Column3698" dataDxfId="29389"/>
    <tableColumn id="3703" xr3:uid="{0363C25E-30E0-405A-A049-3CBE5E483D47}" name="Column3699" dataDxfId="29388"/>
    <tableColumn id="3704" xr3:uid="{07483772-D63C-41CF-AFAF-376E24C9E8E8}" name="Column3700" dataDxfId="29387"/>
    <tableColumn id="3705" xr3:uid="{9B92287E-6A8B-4573-89D3-14A843AA7B95}" name="Column3701" dataDxfId="29386"/>
    <tableColumn id="3706" xr3:uid="{9122341D-1257-4969-952F-99E69241360E}" name="Column3702" dataDxfId="29385"/>
    <tableColumn id="3707" xr3:uid="{0043CE44-488B-4572-B6EA-DAED44231F52}" name="Column3703" dataDxfId="29384"/>
    <tableColumn id="3708" xr3:uid="{8190B3B3-C8EE-4F1D-AEDA-4C471A88BE33}" name="Column3704" dataDxfId="29383"/>
    <tableColumn id="3709" xr3:uid="{B9EB60EA-2A29-4D1E-B533-0653698BC9E6}" name="Column3705" dataDxfId="29382"/>
    <tableColumn id="3710" xr3:uid="{36DF0FF0-D286-4E81-A759-CD31196FD360}" name="Column3706" dataDxfId="29381"/>
    <tableColumn id="3711" xr3:uid="{14861EB1-81F3-411A-A0BF-6B91D6889631}" name="Column3707" dataDxfId="29380"/>
    <tableColumn id="3712" xr3:uid="{6196A15E-543F-43C9-AA22-2E2D7B3A099A}" name="Column3708" dataDxfId="29379"/>
    <tableColumn id="3713" xr3:uid="{FC7B7D7A-7027-409F-8882-5815DA5B23CC}" name="Column3709" dataDxfId="29378"/>
    <tableColumn id="3714" xr3:uid="{5772A493-3F94-495F-8EB2-40A067CC384D}" name="Column3710" dataDxfId="29377"/>
    <tableColumn id="3715" xr3:uid="{12A02543-555A-450F-8BF4-7C8E9A47C20E}" name="Column3711" dataDxfId="29376"/>
    <tableColumn id="3716" xr3:uid="{81B33ED9-C3BC-4215-8619-A4581DD6F61A}" name="Column3712" dataDxfId="29375"/>
    <tableColumn id="3717" xr3:uid="{69DE6FCD-0D11-4247-871C-AD15547D3A72}" name="Column3713" dataDxfId="29374"/>
    <tableColumn id="3718" xr3:uid="{5D2EB806-386A-4F3F-A232-356243E2666B}" name="Column3714" dataDxfId="29373"/>
    <tableColumn id="3719" xr3:uid="{8087612E-D8C9-4A01-AA6F-0AF6993655AB}" name="Column3715" dataDxfId="29372"/>
    <tableColumn id="3720" xr3:uid="{83D2CCAD-DE18-421A-9E05-32A3FA1B6295}" name="Column3716" dataDxfId="29371"/>
    <tableColumn id="3721" xr3:uid="{0B52A26A-0976-4CCF-AE0D-2FBFF3F22077}" name="Column3717" dataDxfId="29370"/>
    <tableColumn id="3722" xr3:uid="{1D74E6DB-7C0D-401D-8AFE-CCAC677D4F2E}" name="Column3718" dataDxfId="29369"/>
    <tableColumn id="3723" xr3:uid="{63399764-DEB5-4F77-B2DE-80E082E2B6E8}" name="Column3719" dataDxfId="29368"/>
    <tableColumn id="3724" xr3:uid="{1FE71D37-5C8A-4F32-8542-F1C1BB3F8F9F}" name="Column3720" dataDxfId="29367"/>
    <tableColumn id="3725" xr3:uid="{6114B819-CD11-435C-B7CA-87445F4B4DA2}" name="Column3721" dataDxfId="29366"/>
    <tableColumn id="3726" xr3:uid="{5A9538E1-F6BD-41B9-A112-897038B862AD}" name="Column3722" dataDxfId="29365"/>
    <tableColumn id="3727" xr3:uid="{D0B3E337-465D-4AA1-9FE8-D2D690FA9965}" name="Column3723" dataDxfId="29364"/>
    <tableColumn id="3728" xr3:uid="{8B686CEC-047D-4DF4-A01E-60C313291D7E}" name="Column3724" dataDxfId="29363"/>
    <tableColumn id="3729" xr3:uid="{69E2F9B9-9A0F-4CB0-B89A-00E923444C3C}" name="Column3725" dataDxfId="29362"/>
    <tableColumn id="3730" xr3:uid="{4E988E0E-E8C6-4DA0-AF4D-4E2A0AB90EC7}" name="Column3726" dataDxfId="29361"/>
    <tableColumn id="3731" xr3:uid="{7C18225A-C750-4D54-90D0-B57E3273865D}" name="Column3727" dataDxfId="29360"/>
    <tableColumn id="3732" xr3:uid="{4D89AC1D-86DE-4F99-9DBB-FD6B79AF5FAD}" name="Column3728" dataDxfId="29359"/>
    <tableColumn id="3733" xr3:uid="{CE6C1C9A-085C-4F49-87EC-04883686E4E8}" name="Column3729" dataDxfId="29358"/>
    <tableColumn id="3734" xr3:uid="{9EA3683D-7C46-4CA8-8232-1A06D95A0D47}" name="Column3730" dataDxfId="29357"/>
    <tableColumn id="3735" xr3:uid="{4B1CDE50-B687-49AD-B40E-B9DC7197E149}" name="Column3731" dataDxfId="29356"/>
    <tableColumn id="3736" xr3:uid="{1B04F58F-16E5-459A-99D5-BF511FD438B0}" name="Column3732" dataDxfId="29355"/>
    <tableColumn id="3737" xr3:uid="{2A60E927-DD1C-47FD-B7B1-40EA5CF27401}" name="Column3733" dataDxfId="29354"/>
    <tableColumn id="3738" xr3:uid="{52F8773C-78AA-4B13-8D31-09C7C4C7053B}" name="Column3734" dataDxfId="29353"/>
    <tableColumn id="3739" xr3:uid="{27A6F5B7-FE74-4E90-9910-4EB67806F36F}" name="Column3735" dataDxfId="29352"/>
    <tableColumn id="3740" xr3:uid="{275A5D4E-A185-48E4-8818-5C58CA7CFEE1}" name="Column3736" dataDxfId="29351"/>
    <tableColumn id="3741" xr3:uid="{0265C24E-FC02-4ABB-A158-0CF9468DE0C2}" name="Column3737" dataDxfId="29350"/>
    <tableColumn id="3742" xr3:uid="{88AD2F63-CB31-499F-9444-67D09CC84233}" name="Column3738" dataDxfId="29349"/>
    <tableColumn id="3743" xr3:uid="{146403AB-213C-4C8C-97AD-EB7C8C41DF9D}" name="Column3739" dataDxfId="29348"/>
    <tableColumn id="3744" xr3:uid="{58A4B771-13FA-4515-A314-7735180E7200}" name="Column3740" dataDxfId="29347"/>
    <tableColumn id="3745" xr3:uid="{662AFE11-6770-47B7-A6AD-5504D2F514E2}" name="Column3741" dataDxfId="29346"/>
    <tableColumn id="3746" xr3:uid="{5422B9DE-4513-4F1F-A43E-F05C2F8C738D}" name="Column3742" dataDxfId="29345"/>
    <tableColumn id="3747" xr3:uid="{61918813-8D15-462E-9945-0E2FD30F0543}" name="Column3743" dataDxfId="29344"/>
    <tableColumn id="3748" xr3:uid="{0DC39A53-CD5C-4FA8-977A-741DF64D5C9D}" name="Column3744" dataDxfId="29343"/>
    <tableColumn id="3749" xr3:uid="{F33D9C84-2124-4826-8B23-8A76D96E610B}" name="Column3745" dataDxfId="29342"/>
    <tableColumn id="3750" xr3:uid="{2D65D7E3-B408-469F-A219-210583FEE28D}" name="Column3746" dataDxfId="29341"/>
    <tableColumn id="3751" xr3:uid="{C5672D22-9A5C-451C-B432-B85299282A2B}" name="Column3747" dataDxfId="29340"/>
    <tableColumn id="3752" xr3:uid="{1BAD19FA-A60F-4C3C-AA35-D496837CA74B}" name="Column3748" dataDxfId="29339"/>
    <tableColumn id="3753" xr3:uid="{23345659-B361-4065-9A39-4F80CD896595}" name="Column3749" dataDxfId="29338"/>
    <tableColumn id="3754" xr3:uid="{737F8177-88D7-4700-8AFF-B002512B8626}" name="Column3750" dataDxfId="29337"/>
    <tableColumn id="3755" xr3:uid="{9DA6D6EC-0508-4D1F-A250-9A4359475DEB}" name="Column3751" dataDxfId="29336"/>
    <tableColumn id="3756" xr3:uid="{9D4512E1-868A-467E-AC43-E2AABB1553F6}" name="Column3752" dataDxfId="29335"/>
    <tableColumn id="3757" xr3:uid="{98CB73BC-C2B7-4FEF-86CB-166192242731}" name="Column3753" dataDxfId="29334"/>
    <tableColumn id="3758" xr3:uid="{6D36F547-E2C9-4A54-A87D-3D8F0834B688}" name="Column3754" dataDxfId="29333"/>
    <tableColumn id="3759" xr3:uid="{7DDF20C8-835E-42DA-998D-233E4EE895C8}" name="Column3755" dataDxfId="29332"/>
    <tableColumn id="3760" xr3:uid="{5FA301C8-645A-4096-A52E-3DA2B37AE1DB}" name="Column3756" dataDxfId="29331"/>
    <tableColumn id="3761" xr3:uid="{22B1C466-B3EB-471F-B729-97C01C169BD3}" name="Column3757" dataDxfId="29330"/>
    <tableColumn id="3762" xr3:uid="{F67498AD-9028-444A-A292-2D097966A007}" name="Column3758" dataDxfId="29329"/>
    <tableColumn id="3763" xr3:uid="{56C12C25-D7AE-4A8F-8D2B-1BCB57A9224A}" name="Column3759" dataDxfId="29328"/>
    <tableColumn id="3764" xr3:uid="{62E1ACB8-7E8A-4C17-AAB2-1E9327500838}" name="Column3760" dataDxfId="29327"/>
    <tableColumn id="3765" xr3:uid="{F2CE3D80-8D9E-4CBB-85A3-A7953D4D6522}" name="Column3761" dataDxfId="29326"/>
    <tableColumn id="3766" xr3:uid="{49F0A43A-1B95-4CAB-852E-E7409BEF1C87}" name="Column3762" dataDxfId="29325"/>
    <tableColumn id="3767" xr3:uid="{A6078B90-D31A-4783-916C-C55941CAAC79}" name="Column3763" dataDxfId="29324"/>
    <tableColumn id="3768" xr3:uid="{C12A81E2-0458-4D1A-885E-665B2B4F7F9C}" name="Column3764" dataDxfId="29323"/>
    <tableColumn id="3769" xr3:uid="{18637B37-D16B-402E-A75A-ADFCD250DCA0}" name="Column3765" dataDxfId="29322"/>
    <tableColumn id="3770" xr3:uid="{42CD603D-C36A-418A-844F-EE2BFFD759F4}" name="Column3766" dataDxfId="29321"/>
    <tableColumn id="3771" xr3:uid="{E6E3C446-442E-41DA-90C6-4EAAC4808F33}" name="Column3767" dataDxfId="29320"/>
    <tableColumn id="3772" xr3:uid="{13CAFF69-F0E0-424B-9F82-A888D4646E2A}" name="Column3768" dataDxfId="29319"/>
    <tableColumn id="3773" xr3:uid="{B2F3A5F0-1B80-426E-A1C8-1D968A113F3A}" name="Column3769" dataDxfId="29318"/>
    <tableColumn id="3774" xr3:uid="{1089BDD7-DBEC-4ECB-B226-EB7BF19D1CC5}" name="Column3770" dataDxfId="29317"/>
    <tableColumn id="3775" xr3:uid="{E9990D79-9C5E-4069-A0AB-53C64A7BBEB2}" name="Column3771" dataDxfId="29316"/>
    <tableColumn id="3776" xr3:uid="{5B281D74-CD71-4637-A3E9-E2856C3F3FFC}" name="Column3772" dataDxfId="29315"/>
    <tableColumn id="3777" xr3:uid="{BB949043-E766-4C48-A977-C230EF36D23F}" name="Column3773" dataDxfId="29314"/>
    <tableColumn id="3778" xr3:uid="{A528B486-D5B2-4BF1-923E-20C3927F837C}" name="Column3774" dataDxfId="29313"/>
    <tableColumn id="3779" xr3:uid="{D3D21290-F56C-4454-B1AA-21C2583BFF1D}" name="Column3775" dataDxfId="29312"/>
    <tableColumn id="3780" xr3:uid="{91BB48EE-502E-45A4-A4C3-DE77918AD2F6}" name="Column3776" dataDxfId="29311"/>
    <tableColumn id="3781" xr3:uid="{320225F0-EBD0-42D8-9B35-39FFDE857E36}" name="Column3777" dataDxfId="29310"/>
    <tableColumn id="3782" xr3:uid="{3AA50D59-69CD-41D8-9415-7FF08112FEAC}" name="Column3778" dataDxfId="29309"/>
    <tableColumn id="3783" xr3:uid="{EDF19DF7-F810-4DD3-B311-ACE61CD59E55}" name="Column3779" dataDxfId="29308"/>
    <tableColumn id="3784" xr3:uid="{ACF3856D-5B6B-4C08-9B2A-8B06B0AFC936}" name="Column3780" dataDxfId="29307"/>
    <tableColumn id="3785" xr3:uid="{022D439D-143E-4CF5-B6A0-38CCB6103873}" name="Column3781" dataDxfId="29306"/>
    <tableColumn id="3786" xr3:uid="{1F383213-3B71-4CDE-8167-389BF830E9BC}" name="Column3782" dataDxfId="29305"/>
    <tableColumn id="3787" xr3:uid="{D561803E-B26A-420E-9ACA-B0F47829B5C8}" name="Column3783" dataDxfId="29304"/>
    <tableColumn id="3788" xr3:uid="{A3DF6C6F-A623-451C-96BB-685797727550}" name="Column3784" dataDxfId="29303"/>
    <tableColumn id="3789" xr3:uid="{31F1D592-D56D-451F-90C7-14E7296D36ED}" name="Column3785" dataDxfId="29302"/>
    <tableColumn id="3790" xr3:uid="{AC427048-5B24-4AA3-9C38-F918D93A660F}" name="Column3786" dataDxfId="29301"/>
    <tableColumn id="3791" xr3:uid="{2B218804-6069-419A-9F0F-4702CD52571C}" name="Column3787" dataDxfId="29300"/>
    <tableColumn id="3792" xr3:uid="{76E7515C-8BF4-4666-AC79-BA9CB91A0DF0}" name="Column3788" dataDxfId="29299"/>
    <tableColumn id="3793" xr3:uid="{9C3FB6B2-8028-45E0-8A01-DBBDE780F258}" name="Column3789" dataDxfId="29298"/>
    <tableColumn id="3794" xr3:uid="{D6AEBCAA-05E2-4298-8054-82347ED096BF}" name="Column3790" dataDxfId="29297"/>
    <tableColumn id="3795" xr3:uid="{8D615380-0E29-497C-A733-9B0177BCCFC9}" name="Column3791" dataDxfId="29296"/>
    <tableColumn id="3796" xr3:uid="{BB58343B-02B9-4EF5-A4A6-6672CEE50B39}" name="Column3792" dataDxfId="29295"/>
    <tableColumn id="3797" xr3:uid="{20BC77A7-EA55-43F5-A9B9-97A9E49C17E4}" name="Column3793" dataDxfId="29294"/>
    <tableColumn id="3798" xr3:uid="{F6C6F365-1DDA-4AD6-9A05-809463799D4A}" name="Column3794" dataDxfId="29293"/>
    <tableColumn id="3799" xr3:uid="{167418F6-608C-4C12-B7BA-250F1630EB81}" name="Column3795" dataDxfId="29292"/>
    <tableColumn id="3800" xr3:uid="{C4EF282E-45B8-4629-B4D4-BA599B9486EE}" name="Column3796" dataDxfId="29291"/>
    <tableColumn id="3801" xr3:uid="{8D4905DC-D61B-458C-A3CC-8C441DA27A6E}" name="Column3797" dataDxfId="29290"/>
    <tableColumn id="3802" xr3:uid="{1274B050-BED4-4AEE-B627-89184D740D6D}" name="Column3798" dataDxfId="29289"/>
    <tableColumn id="3803" xr3:uid="{DC2E7CF7-E0B9-4C40-90DD-8792560D7A79}" name="Column3799" dataDxfId="29288"/>
    <tableColumn id="3804" xr3:uid="{755F5CA1-6889-4AC2-8FD1-FFB1DF7CCCBF}" name="Column3800" dataDxfId="29287"/>
    <tableColumn id="3805" xr3:uid="{3775E7C6-EF7A-457A-BD76-F54AC6BB8A9A}" name="Column3801" dataDxfId="29286"/>
    <tableColumn id="3806" xr3:uid="{EA92EFB0-3AD6-4B47-9D51-4E1094E38CC8}" name="Column3802" dataDxfId="29285"/>
    <tableColumn id="3807" xr3:uid="{78091406-D489-412D-92AB-537B240C6156}" name="Column3803" dataDxfId="29284"/>
    <tableColumn id="3808" xr3:uid="{27E76F9C-5F1C-4CEF-8468-720233D8490D}" name="Column3804" dataDxfId="29283"/>
    <tableColumn id="3809" xr3:uid="{687C6FCB-5300-40EB-8EA6-AD7B42D704A6}" name="Column3805" dataDxfId="29282"/>
    <tableColumn id="3810" xr3:uid="{F83028A5-5008-44E3-B910-9BC3852FB74F}" name="Column3806" dataDxfId="29281"/>
    <tableColumn id="3811" xr3:uid="{A76407AD-F8C1-4FD9-83BD-8305B7D98030}" name="Column3807" dataDxfId="29280"/>
    <tableColumn id="3812" xr3:uid="{B4F8B1BF-530D-459A-BBB0-AB8CC722D798}" name="Column3808" dataDxfId="29279"/>
    <tableColumn id="3813" xr3:uid="{167379DF-77D5-454E-B655-530A363AFF2D}" name="Column3809" dataDxfId="29278"/>
    <tableColumn id="3814" xr3:uid="{20AFE32B-32F3-4F24-9357-71984F4CB475}" name="Column3810" dataDxfId="29277"/>
    <tableColumn id="3815" xr3:uid="{14BE4B65-2D5A-439D-ABCA-AC80BC874BFD}" name="Column3811" dataDxfId="29276"/>
    <tableColumn id="3816" xr3:uid="{41F7610F-9B44-43BC-BE80-FFB0C1612279}" name="Column3812" dataDxfId="29275"/>
    <tableColumn id="3817" xr3:uid="{DACA8BAD-8F6B-468A-B35E-FCD3BD02B625}" name="Column3813" dataDxfId="29274"/>
    <tableColumn id="3818" xr3:uid="{96006CEF-A21D-46A5-8F8D-D2AFE2B4176A}" name="Column3814" dataDxfId="29273"/>
    <tableColumn id="3819" xr3:uid="{89767B75-32F1-410C-87F3-CCDA35EF948E}" name="Column3815" dataDxfId="29272"/>
    <tableColumn id="3820" xr3:uid="{D481D211-646D-4031-B857-DE6B73338411}" name="Column3816" dataDxfId="29271"/>
    <tableColumn id="3821" xr3:uid="{5B450F86-303D-49E3-B7EB-4442DC0DDFEA}" name="Column3817" dataDxfId="29270"/>
    <tableColumn id="3822" xr3:uid="{A4406C2D-68F0-46D5-8111-AE6AAE67302B}" name="Column3818" dataDxfId="29269"/>
    <tableColumn id="3823" xr3:uid="{49A3D0A6-A3EE-4D09-8340-EBDA51EFE90F}" name="Column3819" dataDxfId="29268"/>
    <tableColumn id="3824" xr3:uid="{48C1F118-2B4D-4D8D-B437-A1BAD589D63B}" name="Column3820" dataDxfId="29267"/>
    <tableColumn id="3825" xr3:uid="{5F3F7196-3B55-46D7-A0B5-EC65722941B4}" name="Column3821" dataDxfId="29266"/>
    <tableColumn id="3826" xr3:uid="{757AE35C-FFC7-4018-B8F5-AF29B7C0D102}" name="Column3822" dataDxfId="29265"/>
    <tableColumn id="3827" xr3:uid="{8BD5064C-BFBE-4332-9792-F8C614B4BF8F}" name="Column3823" dataDxfId="29264"/>
    <tableColumn id="3828" xr3:uid="{6B8EDBEF-5A6A-4219-B65B-5274550675B7}" name="Column3824" dataDxfId="29263"/>
    <tableColumn id="3829" xr3:uid="{92AFD4CF-2EB1-4EB1-8F30-5445313A1D16}" name="Column3825" dataDxfId="29262"/>
    <tableColumn id="3830" xr3:uid="{D1415433-258C-44B1-B7DF-AE7E6DB9507B}" name="Column3826" dataDxfId="29261"/>
    <tableColumn id="3831" xr3:uid="{CC13C1E0-F1C3-431C-A5FE-9DED4D7640D0}" name="Column3827" dataDxfId="29260"/>
    <tableColumn id="3832" xr3:uid="{07DC134E-05AE-4410-903D-96BB5A51E5DD}" name="Column3828" dataDxfId="29259"/>
    <tableColumn id="3833" xr3:uid="{4AE72423-CA0B-4B80-B881-CB5005572A00}" name="Column3829" dataDxfId="29258"/>
    <tableColumn id="3834" xr3:uid="{2835E1CD-DFF4-4D1A-983A-A84542CDCE2B}" name="Column3830" dataDxfId="29257"/>
    <tableColumn id="3835" xr3:uid="{19B6F630-990E-4238-8D4F-38883CB20AAE}" name="Column3831" dataDxfId="29256"/>
    <tableColumn id="3836" xr3:uid="{1798980D-94FB-4464-83B4-B7D93234D987}" name="Column3832" dataDxfId="29255"/>
    <tableColumn id="3837" xr3:uid="{991AACB3-5176-4508-A08D-C61B6F17AA49}" name="Column3833" dataDxfId="29254"/>
    <tableColumn id="3838" xr3:uid="{6A522B1A-371F-441C-BD2B-BE9E52CE9E01}" name="Column3834" dataDxfId="29253"/>
    <tableColumn id="3839" xr3:uid="{C6344254-7B74-407A-B41F-2D1B9CE51C2F}" name="Column3835" dataDxfId="29252"/>
    <tableColumn id="3840" xr3:uid="{26C6952B-2C81-4300-9D71-978E10C20956}" name="Column3836" dataDxfId="29251"/>
    <tableColumn id="3841" xr3:uid="{FC12A06F-4121-4711-9EF8-B8B1497B7844}" name="Column3837" dataDxfId="29250"/>
    <tableColumn id="3842" xr3:uid="{802A5CC6-F0A7-4CB5-B709-7C64CB8D4656}" name="Column3838" dataDxfId="29249"/>
    <tableColumn id="3843" xr3:uid="{8D8CC58A-C414-4D1C-AF75-639502D14B05}" name="Column3839" dataDxfId="29248"/>
    <tableColumn id="3844" xr3:uid="{119DB191-FE7B-4762-9E8C-471DF0712276}" name="Column3840" dataDxfId="29247"/>
    <tableColumn id="3845" xr3:uid="{D8F1F59D-F99C-4A7F-AC17-56626309E84A}" name="Column3841" dataDxfId="29246"/>
    <tableColumn id="3846" xr3:uid="{C6C22DEC-88A9-4769-89E9-A46B70496D40}" name="Column3842" dataDxfId="29245"/>
    <tableColumn id="3847" xr3:uid="{FEB09DD1-8E2A-450F-85EF-156E564843C0}" name="Column3843" dataDxfId="29244"/>
    <tableColumn id="3848" xr3:uid="{8961534E-7D42-44F8-A882-BB5F501FA555}" name="Column3844" dataDxfId="29243"/>
    <tableColumn id="3849" xr3:uid="{B3FFBF03-1C91-4960-9722-EFC8E5238F4A}" name="Column3845" dataDxfId="29242"/>
    <tableColumn id="3850" xr3:uid="{30C1C485-496E-4F7C-AFE8-4C8CECE548B3}" name="Column3846" dataDxfId="29241"/>
    <tableColumn id="3851" xr3:uid="{981D60CC-6DF6-4570-A9CE-5CD027343A21}" name="Column3847" dataDxfId="29240"/>
    <tableColumn id="3852" xr3:uid="{9F012AA3-FE9D-476A-B095-051A40F34F0C}" name="Column3848" dataDxfId="29239"/>
    <tableColumn id="3853" xr3:uid="{912EFFB7-D57B-4E30-A521-6D3F0507B25F}" name="Column3849" dataDxfId="29238"/>
    <tableColumn id="3854" xr3:uid="{5EE1C6F9-2DC1-4B27-B1FD-1807C4C7E544}" name="Column3850" dataDxfId="29237"/>
    <tableColumn id="3855" xr3:uid="{B2D07896-AD55-48FF-AF84-4BE749DC5335}" name="Column3851" dataDxfId="29236"/>
    <tableColumn id="3856" xr3:uid="{CE66EB4D-0683-467B-BD5C-4608E950D698}" name="Column3852" dataDxfId="29235"/>
    <tableColumn id="3857" xr3:uid="{562726C1-3B5A-495C-BC17-02669AD19488}" name="Column3853" dataDxfId="29234"/>
    <tableColumn id="3858" xr3:uid="{5EAE357E-9F2B-4869-BA2E-E8A44C3EE787}" name="Column3854" dataDxfId="29233"/>
    <tableColumn id="3859" xr3:uid="{508616E0-094D-4B5C-B457-C29117A610AC}" name="Column3855" dataDxfId="29232"/>
    <tableColumn id="3860" xr3:uid="{6B502702-927A-4E0A-B741-00DB19D9DF66}" name="Column3856" dataDxfId="29231"/>
    <tableColumn id="3861" xr3:uid="{1A8883F0-C989-4486-8C8B-6B8015C5BD7D}" name="Column3857" dataDxfId="29230"/>
    <tableColumn id="3862" xr3:uid="{F9E269D0-4EDC-465F-ADCB-70D9E6CAEE21}" name="Column3858" dataDxfId="29229"/>
    <tableColumn id="3863" xr3:uid="{184BAE8F-0DC1-4295-A5CE-BB3409F3F1F4}" name="Column3859" dataDxfId="29228"/>
    <tableColumn id="3864" xr3:uid="{724A394D-F3FC-442C-A9D6-18114CEAA0AD}" name="Column3860" dataDxfId="29227"/>
    <tableColumn id="3865" xr3:uid="{14A7325E-3DB3-456B-8C90-4C6418032072}" name="Column3861" dataDxfId="29226"/>
    <tableColumn id="3866" xr3:uid="{8ECA5B16-58D4-4D97-A387-F467218B977C}" name="Column3862" dataDxfId="29225"/>
    <tableColumn id="3867" xr3:uid="{4C9B8291-092D-4208-9D0B-E2B063BE6E42}" name="Column3863" dataDxfId="29224"/>
    <tableColumn id="3868" xr3:uid="{BE1C1B88-28D7-48FB-B692-F0DCA63B927A}" name="Column3864" dataDxfId="29223"/>
    <tableColumn id="3869" xr3:uid="{B9E5A1F5-ABAC-4C19-A003-BC18278F4E07}" name="Column3865" dataDxfId="29222"/>
    <tableColumn id="3870" xr3:uid="{FFFE3C74-1587-4997-92A2-8BA7FF885B1F}" name="Column3866" dataDxfId="29221"/>
    <tableColumn id="3871" xr3:uid="{D2DEEE01-9E2C-48CB-A0AC-E0449342CA00}" name="Column3867" dataDxfId="29220"/>
    <tableColumn id="3872" xr3:uid="{59DCA77D-F401-4AB8-8F90-3ECB73FE5C86}" name="Column3868" dataDxfId="29219"/>
    <tableColumn id="3873" xr3:uid="{D384E36D-039C-42E5-9BBD-8953F00E9745}" name="Column3869" dataDxfId="29218"/>
    <tableColumn id="3874" xr3:uid="{1B8E2530-E0CE-4159-A16B-AF3BCDD25EFB}" name="Column3870" dataDxfId="29217"/>
    <tableColumn id="3875" xr3:uid="{2A88C7D8-49A6-43FB-8100-E793ED9BEF70}" name="Column3871" dataDxfId="29216"/>
    <tableColumn id="3876" xr3:uid="{DB880737-3AF6-4211-BC78-EC5D1A2D29FD}" name="Column3872" dataDxfId="29215"/>
    <tableColumn id="3877" xr3:uid="{7EE5256B-CD54-4A77-BA47-3D3130C3DFEE}" name="Column3873" dataDxfId="29214"/>
    <tableColumn id="3878" xr3:uid="{01384F6B-3C24-41EE-9F89-689772A4842A}" name="Column3874" dataDxfId="29213"/>
    <tableColumn id="3879" xr3:uid="{4965396F-BBA5-4635-B313-815A274E2B98}" name="Column3875" dataDxfId="29212"/>
    <tableColumn id="3880" xr3:uid="{C4089749-4E70-4EFA-AE05-F92525003527}" name="Column3876" dataDxfId="29211"/>
    <tableColumn id="3881" xr3:uid="{3521C373-2F32-4F42-BE7D-7FC766177FA0}" name="Column3877" dataDxfId="29210"/>
    <tableColumn id="3882" xr3:uid="{69496A17-402E-457A-9EF5-CC7D2F083A04}" name="Column3878" dataDxfId="29209"/>
    <tableColumn id="3883" xr3:uid="{81274844-67D4-486C-8178-D2A2B58C3495}" name="Column3879" dataDxfId="29208"/>
    <tableColumn id="3884" xr3:uid="{00760007-7B7B-4329-8402-92C1D847FA51}" name="Column3880" dataDxfId="29207"/>
    <tableColumn id="3885" xr3:uid="{0A3C6A34-B1B3-49CC-9EFE-CED742FD2204}" name="Column3881" dataDxfId="29206"/>
    <tableColumn id="3886" xr3:uid="{82975D31-76D7-4C71-A4DB-C4709D55BBD8}" name="Column3882" dataDxfId="29205"/>
    <tableColumn id="3887" xr3:uid="{6820962B-E338-4DB1-AA20-6D484A8E9414}" name="Column3883" dataDxfId="29204"/>
    <tableColumn id="3888" xr3:uid="{8E00605A-FB06-4C7F-9461-BFEB7C79A284}" name="Column3884" dataDxfId="29203"/>
    <tableColumn id="3889" xr3:uid="{9E152DC6-BEEA-4F00-8F7E-FDA224A63D20}" name="Column3885" dataDxfId="29202"/>
    <tableColumn id="3890" xr3:uid="{07462514-7E27-490A-AC66-E8130AA7168F}" name="Column3886" dataDxfId="29201"/>
    <tableColumn id="3891" xr3:uid="{49581634-0A63-4E9D-9F9A-840818EB7EAE}" name="Column3887" dataDxfId="29200"/>
    <tableColumn id="3892" xr3:uid="{3046DD1B-C451-4E6B-A918-B1839112D159}" name="Column3888" dataDxfId="29199"/>
    <tableColumn id="3893" xr3:uid="{E8FCEE5B-68F0-49F5-B0A5-0BE9C3DA3A59}" name="Column3889" dataDxfId="29198"/>
    <tableColumn id="3894" xr3:uid="{310E146F-B10F-41BE-B25F-9EC8959D0DA6}" name="Column3890" dataDxfId="29197"/>
    <tableColumn id="3895" xr3:uid="{C925D2E4-EBF1-4DA7-BE6A-623A691B40A2}" name="Column3891" dataDxfId="29196"/>
    <tableColumn id="3896" xr3:uid="{DCAB6E8B-C98E-4770-951E-FEAFE12BEBC4}" name="Column3892" dataDxfId="29195"/>
    <tableColumn id="3897" xr3:uid="{AAAAFEF0-F6EA-4F33-9526-476211F64204}" name="Column3893" dataDxfId="29194"/>
    <tableColumn id="3898" xr3:uid="{D89D4072-545B-4F8A-A9CC-EB5D0BAB909E}" name="Column3894" dataDxfId="29193"/>
    <tableColumn id="3899" xr3:uid="{8A5C9563-4BA5-4724-8097-952DD8424E5C}" name="Column3895" dataDxfId="29192"/>
    <tableColumn id="3900" xr3:uid="{6D0BD941-EB2C-4DF1-871A-5548E53EBF3A}" name="Column3896" dataDxfId="29191"/>
    <tableColumn id="3901" xr3:uid="{47E12867-E145-42FA-B6D2-CF25CB078981}" name="Column3897" dataDxfId="29190"/>
    <tableColumn id="3902" xr3:uid="{0DE72A9E-44FF-4107-B42C-D90435A0DA3B}" name="Column3898" dataDxfId="29189"/>
    <tableColumn id="3903" xr3:uid="{F55178CC-EDD7-42E4-8AF8-341B38CF220B}" name="Column3899" dataDxfId="29188"/>
    <tableColumn id="3904" xr3:uid="{89617C44-8965-4724-AD89-4C78F0679C29}" name="Column3900" dataDxfId="29187"/>
    <tableColumn id="3905" xr3:uid="{0258EC8E-3548-4FEA-802E-6CA284C525ED}" name="Column3901" dataDxfId="29186"/>
    <tableColumn id="3906" xr3:uid="{3264CA2A-C3C9-4153-A912-D29CA30C4E69}" name="Column3902" dataDxfId="29185"/>
    <tableColumn id="3907" xr3:uid="{DF1E8FBB-E2A1-4A4B-BA15-481464C6541D}" name="Column3903" dataDxfId="29184"/>
    <tableColumn id="3908" xr3:uid="{E135F7B7-91A8-4CA6-BDF0-AB77A5894659}" name="Column3904" dataDxfId="29183"/>
    <tableColumn id="3909" xr3:uid="{3E363563-D7E3-4C19-976D-07706C9692ED}" name="Column3905" dataDxfId="29182"/>
    <tableColumn id="3910" xr3:uid="{6C5CFDE4-2C35-4964-8F8B-182C8E992AF1}" name="Column3906" dataDxfId="29181"/>
    <tableColumn id="3911" xr3:uid="{9F79309A-8115-4D63-BDFE-ECD6483FF618}" name="Column3907" dataDxfId="29180"/>
    <tableColumn id="3912" xr3:uid="{5BCC2D71-995E-455E-AA77-D43CFB0FDEB5}" name="Column3908" dataDxfId="29179"/>
    <tableColumn id="3913" xr3:uid="{EFA7664E-CEB1-4F42-891B-DDD06151C159}" name="Column3909" dataDxfId="29178"/>
    <tableColumn id="3914" xr3:uid="{45D85311-F6B3-481F-A5CA-2C13E7EA2336}" name="Column3910" dataDxfId="29177"/>
    <tableColumn id="3915" xr3:uid="{B66BCE9D-551E-4B37-9FE2-30F60F064E07}" name="Column3911" dataDxfId="29176"/>
    <tableColumn id="3916" xr3:uid="{F315B5C2-01B1-433D-8A47-0236F6EB8297}" name="Column3912" dataDxfId="29175"/>
    <tableColumn id="3917" xr3:uid="{4F6CD7D6-BE34-4EBB-A1FC-B5424C13E296}" name="Column3913" dataDxfId="29174"/>
    <tableColumn id="3918" xr3:uid="{ADAC59EC-1ADC-4560-A7F0-11CFB1726664}" name="Column3914" dataDxfId="29173"/>
    <tableColumn id="3919" xr3:uid="{9C9D6D90-6A00-46E8-843E-0A5E664A7224}" name="Column3915" dataDxfId="29172"/>
    <tableColumn id="3920" xr3:uid="{B7AD93F1-3067-403F-A480-FD71DAA4279C}" name="Column3916" dataDxfId="29171"/>
    <tableColumn id="3921" xr3:uid="{E3431F88-B61C-4E67-9EBB-465E3BF12624}" name="Column3917" dataDxfId="29170"/>
    <tableColumn id="3922" xr3:uid="{AD44FD10-579F-4686-B333-FABC08BBD0B2}" name="Column3918" dataDxfId="29169"/>
    <tableColumn id="3923" xr3:uid="{6B19887C-8ECC-4EBA-A059-8008B7827ED6}" name="Column3919" dataDxfId="29168"/>
    <tableColumn id="3924" xr3:uid="{C89733AE-4837-4EDE-AEAE-BFC9A84C6A02}" name="Column3920" dataDxfId="29167"/>
    <tableColumn id="3925" xr3:uid="{E962B7A6-CB37-494C-B3C5-EE52561AC34D}" name="Column3921" dataDxfId="29166"/>
    <tableColumn id="3926" xr3:uid="{F2D0F08E-1296-40CF-8CE1-E227BFE20F42}" name="Column3922" dataDxfId="29165"/>
    <tableColumn id="3927" xr3:uid="{9359AD9E-F1C8-4F65-825B-E3E2E45FD776}" name="Column3923" dataDxfId="29164"/>
    <tableColumn id="3928" xr3:uid="{C2D1E80A-7225-44C9-A2BA-7CE61C91C385}" name="Column3924" dataDxfId="29163"/>
    <tableColumn id="3929" xr3:uid="{135F353E-2300-4B3B-B053-76133CF58AD0}" name="Column3925" dataDxfId="29162"/>
    <tableColumn id="3930" xr3:uid="{228763C3-1951-42F7-B73F-9DCB80AEE41B}" name="Column3926" dataDxfId="29161"/>
    <tableColumn id="3931" xr3:uid="{171F57B3-6CCB-45F9-B227-2325674586B8}" name="Column3927" dataDxfId="29160"/>
    <tableColumn id="3932" xr3:uid="{61161F96-EA24-46AF-A6F9-2C9A4C6BEFDA}" name="Column3928" dataDxfId="29159"/>
    <tableColumn id="3933" xr3:uid="{ACB5F050-F325-4173-AACD-500145B76F57}" name="Column3929" dataDxfId="29158"/>
    <tableColumn id="3934" xr3:uid="{AE1C66C3-1407-4461-A54A-D994E18A0700}" name="Column3930" dataDxfId="29157"/>
    <tableColumn id="3935" xr3:uid="{ABF0768C-98A9-43A4-AE44-FDE7DDEF1884}" name="Column3931" dataDxfId="29156"/>
    <tableColumn id="3936" xr3:uid="{CAAA9C5C-A631-43A8-98F1-AF3101A3D6FD}" name="Column3932" dataDxfId="29155"/>
    <tableColumn id="3937" xr3:uid="{46BEA243-62CD-471D-B464-0C6F8393EF49}" name="Column3933" dataDxfId="29154"/>
    <tableColumn id="3938" xr3:uid="{B9D35996-7BD1-4D7C-A418-932AECB4CA47}" name="Column3934" dataDxfId="29153"/>
    <tableColumn id="3939" xr3:uid="{E87C72F9-87BE-4800-9910-AE595247BC58}" name="Column3935" dataDxfId="29152"/>
    <tableColumn id="3940" xr3:uid="{D0625EF9-975E-47CD-8F6A-4D764EA3AD51}" name="Column3936" dataDxfId="29151"/>
    <tableColumn id="3941" xr3:uid="{28A787C4-FFCE-4831-98F4-85C08EADB72D}" name="Column3937" dataDxfId="29150"/>
    <tableColumn id="3942" xr3:uid="{C9D4A421-3C26-4CE4-AB7A-89849D3A4E75}" name="Column3938" dataDxfId="29149"/>
    <tableColumn id="3943" xr3:uid="{212D9E6E-2A90-403A-8499-967926AE59DE}" name="Column3939" dataDxfId="29148"/>
    <tableColumn id="3944" xr3:uid="{E49B56FD-D873-463A-BB35-487AF898C5D1}" name="Column3940" dataDxfId="29147"/>
    <tableColumn id="3945" xr3:uid="{54EEFEFB-1C11-4B14-B02F-D13A30E9F1E0}" name="Column3941" dataDxfId="29146"/>
    <tableColumn id="3946" xr3:uid="{F9357781-34AE-4587-8046-49711FC2B64C}" name="Column3942" dataDxfId="29145"/>
    <tableColumn id="3947" xr3:uid="{9D47AA0D-FB08-46EE-A579-3C4985748CAA}" name="Column3943" dataDxfId="29144"/>
    <tableColumn id="3948" xr3:uid="{980F4587-A48E-4F0F-9F50-D4D2CA4A89FF}" name="Column3944" dataDxfId="29143"/>
    <tableColumn id="3949" xr3:uid="{50A53F39-1C77-423D-8139-400C102FAA7A}" name="Column3945" dataDxfId="29142"/>
    <tableColumn id="3950" xr3:uid="{D6806EFA-7A10-4E73-9493-CE1AFD4DE289}" name="Column3946" dataDxfId="29141"/>
    <tableColumn id="3951" xr3:uid="{957930A0-6B52-4406-83C7-B4CAC0C65AE7}" name="Column3947" dataDxfId="29140"/>
    <tableColumn id="3952" xr3:uid="{737FCA60-52F3-4145-9FC5-05A40F80937F}" name="Column3948" dataDxfId="29139"/>
    <tableColumn id="3953" xr3:uid="{E0F04A3D-81C8-4E8B-A141-7B95CBD66B14}" name="Column3949" dataDxfId="29138"/>
    <tableColumn id="3954" xr3:uid="{24D1D8D1-A24E-4490-B53C-5E3A2DF7C55F}" name="Column3950" dataDxfId="29137"/>
    <tableColumn id="3955" xr3:uid="{95F2451F-3DED-4C3E-B18A-56A4A3DF8DF9}" name="Column3951" dataDxfId="29136"/>
    <tableColumn id="3956" xr3:uid="{15FA0EF8-E2F8-4084-AFB3-FDBE1F7E41BD}" name="Column3952" dataDxfId="29135"/>
    <tableColumn id="3957" xr3:uid="{7E13B907-5AC2-4D46-B62B-248BE83B590D}" name="Column3953" dataDxfId="29134"/>
    <tableColumn id="3958" xr3:uid="{6E199125-17DE-4E5F-A190-96EE94B7170C}" name="Column3954" dataDxfId="29133"/>
    <tableColumn id="3959" xr3:uid="{D3A26218-B042-474F-BE56-2295A091B1D2}" name="Column3955" dataDxfId="29132"/>
    <tableColumn id="3960" xr3:uid="{11983654-DD14-46E8-8ACE-807919D44730}" name="Column3956" dataDxfId="29131"/>
    <tableColumn id="3961" xr3:uid="{12905C15-CC1B-48BA-A936-3ED88C9ACAF4}" name="Column3957" dataDxfId="29130"/>
    <tableColumn id="3962" xr3:uid="{2BF0DB25-4E35-40F2-86E0-E53BACC51C2D}" name="Column3958" dataDxfId="29129"/>
    <tableColumn id="3963" xr3:uid="{417FA522-0E46-48B1-96F9-89AC5A2F1565}" name="Column3959" dataDxfId="29128"/>
    <tableColumn id="3964" xr3:uid="{759D5D57-F359-42E6-B6DC-7EDC333F9C83}" name="Column3960" dataDxfId="29127"/>
    <tableColumn id="3965" xr3:uid="{A6A0D6DA-C3F9-4630-BAA9-5EA76F4E7322}" name="Column3961" dataDxfId="29126"/>
    <tableColumn id="3966" xr3:uid="{367C6310-6645-4555-A6ED-4123B8025FF8}" name="Column3962" dataDxfId="29125"/>
    <tableColumn id="3967" xr3:uid="{94D5E441-1029-43D1-82E5-F058430FCDD7}" name="Column3963" dataDxfId="29124"/>
    <tableColumn id="3968" xr3:uid="{26B51C15-7172-49B7-8ECE-54ACF882A297}" name="Column3964" dataDxfId="29123"/>
    <tableColumn id="3969" xr3:uid="{FD8B8067-7670-4195-9613-DD2400544A0C}" name="Column3965" dataDxfId="29122"/>
    <tableColumn id="3970" xr3:uid="{F3842A9C-035F-4A9E-948D-4A7EB663DB4F}" name="Column3966" dataDxfId="29121"/>
    <tableColumn id="3971" xr3:uid="{2EDB6458-63AE-49FC-996E-3276E6AEC714}" name="Column3967" dataDxfId="29120"/>
    <tableColumn id="3972" xr3:uid="{951991C4-36F6-401A-95DF-1EC7AF6DF938}" name="Column3968" dataDxfId="29119"/>
    <tableColumn id="3973" xr3:uid="{FAFB094E-CF35-4C3B-A87E-F689D0A06CC6}" name="Column3969" dataDxfId="29118"/>
    <tableColumn id="3974" xr3:uid="{D9EA51C3-9505-4421-A893-EBBB137EC412}" name="Column3970" dataDxfId="29117"/>
    <tableColumn id="3975" xr3:uid="{4C197402-76F9-4930-9F94-2A0FB8368D97}" name="Column3971" dataDxfId="29116"/>
    <tableColumn id="3976" xr3:uid="{C4A8122B-AA1A-4A33-8EEC-491DF4B66792}" name="Column3972" dataDxfId="29115"/>
    <tableColumn id="3977" xr3:uid="{688F1FE4-241E-403A-AD24-3C764F824660}" name="Column3973" dataDxfId="29114"/>
    <tableColumn id="3978" xr3:uid="{BEA6CE7D-806D-42BE-A28D-6AA923BA6D4D}" name="Column3974" dataDxfId="29113"/>
    <tableColumn id="3979" xr3:uid="{81ED92A6-6E65-46CE-9015-57DBA99A373F}" name="Column3975" dataDxfId="29112"/>
    <tableColumn id="3980" xr3:uid="{AF33BFE7-88CD-4914-B9F7-40C2A16F239E}" name="Column3976" dataDxfId="29111"/>
    <tableColumn id="3981" xr3:uid="{3A65F7DE-EE9D-43E4-A119-918D17A88BAB}" name="Column3977" dataDxfId="29110"/>
    <tableColumn id="3982" xr3:uid="{2E9C9E21-835C-4D5B-AAC5-06577432EAC0}" name="Column3978" dataDxfId="29109"/>
    <tableColumn id="3983" xr3:uid="{99A7A73E-A641-4DD3-845A-F7FAC119E133}" name="Column3979" dataDxfId="29108"/>
    <tableColumn id="3984" xr3:uid="{BE82491E-9472-4F23-94E8-E9A83D176757}" name="Column3980" dataDxfId="29107"/>
    <tableColumn id="3985" xr3:uid="{F6EFB4E6-3588-44F9-91E7-BD97196E6C27}" name="Column3981" dataDxfId="29106"/>
    <tableColumn id="3986" xr3:uid="{8E9C9C48-1931-429E-897E-7DAB407012FF}" name="Column3982" dataDxfId="29105"/>
    <tableColumn id="3987" xr3:uid="{BF6E0F12-DBAB-4A4D-BF99-915A7AD1CA46}" name="Column3983" dataDxfId="29104"/>
    <tableColumn id="3988" xr3:uid="{E756C16D-FDE6-474E-B0EE-66F419A3CFC8}" name="Column3984" dataDxfId="29103"/>
    <tableColumn id="3989" xr3:uid="{9437D769-BA4E-40B0-9306-2D000DA13943}" name="Column3985" dataDxfId="29102"/>
    <tableColumn id="3990" xr3:uid="{226CD5AA-AF5D-44C2-ACC4-1A75657417B6}" name="Column3986" dataDxfId="29101"/>
    <tableColumn id="3991" xr3:uid="{8D6F2E46-A4EB-44AC-86B9-299172B6103C}" name="Column3987" dataDxfId="29100"/>
    <tableColumn id="3992" xr3:uid="{93264D4F-8D69-4278-AC8A-95D09533CE10}" name="Column3988" dataDxfId="29099"/>
    <tableColumn id="3993" xr3:uid="{D0E39747-0B3B-453D-BF74-AA2235B75669}" name="Column3989" dataDxfId="29098"/>
    <tableColumn id="3994" xr3:uid="{8FBA2ACB-980D-406E-8BFA-55BA727E1C8C}" name="Column3990" dataDxfId="29097"/>
    <tableColumn id="3995" xr3:uid="{A8D85918-939F-4C8E-9E6C-B351CE102F50}" name="Column3991" dataDxfId="29096"/>
    <tableColumn id="3996" xr3:uid="{60B7846B-2D46-4E82-BF06-0688D6C66C3D}" name="Column3992" dataDxfId="29095"/>
    <tableColumn id="3997" xr3:uid="{AD8FDA65-DE39-44F4-AA72-C6D693B6BFCA}" name="Column3993" dataDxfId="29094"/>
    <tableColumn id="3998" xr3:uid="{C1B6B138-ABD7-4F69-9F68-31354BA3927D}" name="Column3994" dataDxfId="29093"/>
    <tableColumn id="3999" xr3:uid="{9D6DDAA1-E47F-463D-9E8B-741F2F9D6900}" name="Column3995" dataDxfId="29092"/>
    <tableColumn id="4000" xr3:uid="{2E8F3FD8-5A62-460A-9DF7-3B795447D5A3}" name="Column3996" dataDxfId="29091"/>
    <tableColumn id="4001" xr3:uid="{92EC4C2D-4A8C-4911-A728-5315761568C6}" name="Column3997" dataDxfId="29090"/>
    <tableColumn id="4002" xr3:uid="{E6C4F1A4-B787-4ACF-A00E-29B6E2409D9B}" name="Column3998" dataDxfId="29089"/>
    <tableColumn id="4003" xr3:uid="{48CB1704-8A53-4CED-B37D-E85F53D48ED8}" name="Column3999" dataDxfId="29088"/>
    <tableColumn id="4004" xr3:uid="{0FA86F5F-5F84-46F9-9358-A54297DD2851}" name="Column4000" dataDxfId="29087"/>
    <tableColumn id="4005" xr3:uid="{0BA54954-0FB8-4376-9A34-48CF59EEE895}" name="Column4001" dataDxfId="29086"/>
    <tableColumn id="4006" xr3:uid="{781CD8E3-0D9A-4583-A5B9-235F970825DE}" name="Column4002" dataDxfId="29085"/>
    <tableColumn id="4007" xr3:uid="{45B9382B-62D3-4749-ADD5-E403514945EB}" name="Column4003" dataDxfId="29084"/>
    <tableColumn id="4008" xr3:uid="{4255551F-B857-47F2-80B2-81044A2A1672}" name="Column4004" dataDxfId="29083"/>
    <tableColumn id="4009" xr3:uid="{BCF5307F-F7B3-44B1-8E67-76810E3E2078}" name="Column4005" dataDxfId="29082"/>
    <tableColumn id="4010" xr3:uid="{DE320C38-AB8C-49AA-9B19-5333FA9BB5C3}" name="Column4006" dataDxfId="29081"/>
    <tableColumn id="4011" xr3:uid="{C50A72B0-B858-4373-91E1-E85CBFD3F53D}" name="Column4007" dataDxfId="29080"/>
    <tableColumn id="4012" xr3:uid="{6819E98B-CF40-4D7C-AC21-49BFE517B737}" name="Column4008" dataDxfId="29079"/>
    <tableColumn id="4013" xr3:uid="{33170DA7-15D9-401C-B315-B27D4E984933}" name="Column4009" dataDxfId="29078"/>
    <tableColumn id="4014" xr3:uid="{674EB7B9-9047-4EED-A75B-61084F7028D6}" name="Column4010" dataDxfId="29077"/>
    <tableColumn id="4015" xr3:uid="{C89960E0-8B77-46B1-8506-F33B66667C9C}" name="Column4011" dataDxfId="29076"/>
    <tableColumn id="4016" xr3:uid="{CB1FA997-73FF-4816-90D4-5FC57E009DF5}" name="Column4012" dataDxfId="29075"/>
    <tableColumn id="4017" xr3:uid="{A9D1E03B-5B13-47BB-B76D-C316FD7234F8}" name="Column4013" dataDxfId="29074"/>
    <tableColumn id="4018" xr3:uid="{8B139A9B-2F3C-4FA1-BADF-D9C6A77981D4}" name="Column4014" dataDxfId="29073"/>
    <tableColumn id="4019" xr3:uid="{39613B14-6ECC-439D-B4EF-E6EA16EFBC17}" name="Column4015" dataDxfId="29072"/>
    <tableColumn id="4020" xr3:uid="{9D1B9145-6AB4-42BD-A018-A78331B9B55A}" name="Column4016" dataDxfId="29071"/>
    <tableColumn id="4021" xr3:uid="{EEC5F6DA-C6C4-480D-8D51-E6D13CD5F09F}" name="Column4017" dataDxfId="29070"/>
    <tableColumn id="4022" xr3:uid="{A875595E-0379-48AF-8E4D-313F0761C0F7}" name="Column4018" dataDxfId="29069"/>
    <tableColumn id="4023" xr3:uid="{C9D6FE4D-B73E-43AC-91F6-45ED72063EFD}" name="Column4019" dataDxfId="29068"/>
    <tableColumn id="4024" xr3:uid="{E8356074-4033-4B6C-9B7E-4C73B59DFD49}" name="Column4020" dataDxfId="29067"/>
    <tableColumn id="4025" xr3:uid="{60576673-E676-409A-B86D-D6A54B753CCC}" name="Column4021" dataDxfId="29066"/>
    <tableColumn id="4026" xr3:uid="{BCBFB022-6641-49EC-A082-E5AE4BB93E7F}" name="Column4022" dataDxfId="29065"/>
    <tableColumn id="4027" xr3:uid="{5A203EC4-629A-4596-B0E5-3437A589A56B}" name="Column4023" dataDxfId="29064"/>
    <tableColumn id="4028" xr3:uid="{C6D92AF1-DEAC-4382-949D-03132E521625}" name="Column4024" dataDxfId="29063"/>
    <tableColumn id="4029" xr3:uid="{C32DCAD5-DBE4-4BFD-B22C-DBE4C44354B2}" name="Column4025" dataDxfId="29062"/>
    <tableColumn id="4030" xr3:uid="{D16AE243-1D23-494A-838A-F25A92599953}" name="Column4026" dataDxfId="29061"/>
    <tableColumn id="4031" xr3:uid="{19EFA630-BAF9-4455-BE65-1BA01C4B5053}" name="Column4027" dataDxfId="29060"/>
    <tableColumn id="4032" xr3:uid="{B40B69E7-D884-4E96-A950-4C68EF369CD4}" name="Column4028" dataDxfId="29059"/>
    <tableColumn id="4033" xr3:uid="{AA499B9D-3A6C-49CB-919A-CA8A3357583E}" name="Column4029" dataDxfId="29058"/>
    <tableColumn id="4034" xr3:uid="{06814BAC-BA5D-4ED5-A6F2-6C853A544241}" name="Column4030" dataDxfId="29057"/>
    <tableColumn id="4035" xr3:uid="{CA6619C9-E12B-42F3-A452-43D800F87B48}" name="Column4031" dataDxfId="29056"/>
    <tableColumn id="4036" xr3:uid="{053E340E-B927-4714-B925-04B6D2ED7127}" name="Column4032" dataDxfId="29055"/>
    <tableColumn id="4037" xr3:uid="{F9002F75-0178-4455-97C4-9C612C5711D0}" name="Column4033" dataDxfId="29054"/>
    <tableColumn id="4038" xr3:uid="{1EA41A11-D70E-45AB-8320-EA53E403023A}" name="Column4034" dataDxfId="29053"/>
    <tableColumn id="4039" xr3:uid="{64A9A307-BF7B-4640-98A1-416356474819}" name="Column4035" dataDxfId="29052"/>
    <tableColumn id="4040" xr3:uid="{83A62415-7B46-4211-B019-EBC49F225E22}" name="Column4036" dataDxfId="29051"/>
    <tableColumn id="4041" xr3:uid="{CAA64353-5DD3-4502-85AD-1889564C42F6}" name="Column4037" dataDxfId="29050"/>
    <tableColumn id="4042" xr3:uid="{93627A02-90F9-4621-A831-81AAC98EF3AC}" name="Column4038" dataDxfId="29049"/>
    <tableColumn id="4043" xr3:uid="{86565B81-D636-4694-A787-E36BAAE7FB78}" name="Column4039" dataDxfId="29048"/>
    <tableColumn id="4044" xr3:uid="{738DDEA1-A50C-485D-A556-0BBFAF402BF4}" name="Column4040" dataDxfId="29047"/>
    <tableColumn id="4045" xr3:uid="{5B63FC8E-102B-4E64-BD01-61E61CCF9C53}" name="Column4041" dataDxfId="29046"/>
    <tableColumn id="4046" xr3:uid="{ADF4EAEA-02D6-49FF-88C1-B1F713BC3247}" name="Column4042" dataDxfId="29045"/>
    <tableColumn id="4047" xr3:uid="{D995FB70-3B98-41D4-BFC9-446030B497DE}" name="Column4043" dataDxfId="29044"/>
    <tableColumn id="4048" xr3:uid="{FED8A1C3-C241-4B62-ADD4-870416D7250C}" name="Column4044" dataDxfId="29043"/>
    <tableColumn id="4049" xr3:uid="{823ECD35-AEE8-46A5-856C-D20642F72ACE}" name="Column4045" dataDxfId="29042"/>
    <tableColumn id="4050" xr3:uid="{2E29E132-2D35-44AC-9D1B-15D3FCB69151}" name="Column4046" dataDxfId="29041"/>
    <tableColumn id="4051" xr3:uid="{F7D89300-3D5E-4276-8837-6354558156C2}" name="Column4047" dataDxfId="29040"/>
    <tableColumn id="4052" xr3:uid="{5706F9E3-69B7-4272-875A-C8EEA4FD6B18}" name="Column4048" dataDxfId="29039"/>
    <tableColumn id="4053" xr3:uid="{0BE6D8ED-5F8A-419A-8AD4-494712CFABE5}" name="Column4049" dataDxfId="29038"/>
    <tableColumn id="4054" xr3:uid="{9A573C7E-9E56-4A34-8A38-F688021DC597}" name="Column4050" dataDxfId="29037"/>
    <tableColumn id="4055" xr3:uid="{114E273E-BD4F-4ECD-AC61-3009376FEC7B}" name="Column4051" dataDxfId="29036"/>
    <tableColumn id="4056" xr3:uid="{0D5181AE-1230-4A6A-AB88-2A41C912F8B7}" name="Column4052" dataDxfId="29035"/>
    <tableColumn id="4057" xr3:uid="{F71EB879-D226-4E7A-ABD6-874D6BFAB0B5}" name="Column4053" dataDxfId="29034"/>
    <tableColumn id="4058" xr3:uid="{9887F6CF-7FAC-4A6C-AD5C-B9F200A89D09}" name="Column4054" dataDxfId="29033"/>
    <tableColumn id="4059" xr3:uid="{DAFC6FAE-081A-4282-B568-4258EED25BF8}" name="Column4055" dataDxfId="29032"/>
    <tableColumn id="4060" xr3:uid="{527ADD85-36E1-46F2-93EE-A73B45976F07}" name="Column4056" dataDxfId="29031"/>
    <tableColumn id="4061" xr3:uid="{9DD6FE48-E21B-4F3C-97FD-F0D48F8D1791}" name="Column4057" dataDxfId="29030"/>
    <tableColumn id="4062" xr3:uid="{E5620284-E813-400D-A09F-D4BD4DD1821D}" name="Column4058" dataDxfId="29029"/>
    <tableColumn id="4063" xr3:uid="{3027BBEA-B0FA-49DA-93B5-0141C9A6BF1A}" name="Column4059" dataDxfId="29028"/>
    <tableColumn id="4064" xr3:uid="{442A09B6-A88D-4ED5-9985-AA372A51B40E}" name="Column4060" dataDxfId="29027"/>
    <tableColumn id="4065" xr3:uid="{11302465-D03B-4B0C-B76E-B9FCBAD2D02E}" name="Column4061" dataDxfId="29026"/>
    <tableColumn id="4066" xr3:uid="{041997B9-F50E-49EE-B54E-84FC831312B0}" name="Column4062" dataDxfId="29025"/>
    <tableColumn id="4067" xr3:uid="{46219319-78D7-48FE-B7D1-5AE4285B0C54}" name="Column4063" dataDxfId="29024"/>
    <tableColumn id="4068" xr3:uid="{24B22E3B-3202-46DB-BCAC-FEB7EA44C8FA}" name="Column4064" dataDxfId="29023"/>
    <tableColumn id="4069" xr3:uid="{9B197319-8059-4206-89F8-0CD2AF8D6C7E}" name="Column4065" dataDxfId="29022"/>
    <tableColumn id="4070" xr3:uid="{351485C1-C8BB-4ACA-A98C-5857A37DB4EA}" name="Column4066" dataDxfId="29021"/>
    <tableColumn id="4071" xr3:uid="{C32CB2CE-B2F6-4A2A-A8CF-CF818E5B4EC1}" name="Column4067" dataDxfId="29020"/>
    <tableColumn id="4072" xr3:uid="{68F78E96-4D4C-442C-82D2-B488BA157CCB}" name="Column4068" dataDxfId="29019"/>
    <tableColumn id="4073" xr3:uid="{E36D6068-25AE-4219-A415-75443F968E9B}" name="Column4069" dataDxfId="29018"/>
    <tableColumn id="4074" xr3:uid="{D947CBA8-1E4D-4914-B481-6A69A775C079}" name="Column4070" dataDxfId="29017"/>
    <tableColumn id="4075" xr3:uid="{34DB4224-C0E5-4C7E-B7F3-9B66FDBF47BF}" name="Column4071" dataDxfId="29016"/>
    <tableColumn id="4076" xr3:uid="{A82A9444-6DD9-462B-9740-425781C9D0A4}" name="Column4072" dataDxfId="29015"/>
    <tableColumn id="4077" xr3:uid="{BE5239B4-7CE2-42F7-B1DA-89D100F01701}" name="Column4073" dataDxfId="29014"/>
    <tableColumn id="4078" xr3:uid="{AA0846FD-787E-4107-9627-D78BB6941793}" name="Column4074" dataDxfId="29013"/>
    <tableColumn id="4079" xr3:uid="{82AEE1A9-DC9C-4E67-AA8E-641136A423CA}" name="Column4075" dataDxfId="29012"/>
    <tableColumn id="4080" xr3:uid="{A6CE550F-DBE1-4B56-A4C8-7C64DE5615E4}" name="Column4076" dataDxfId="29011"/>
    <tableColumn id="4081" xr3:uid="{34261A22-0FCA-4B0C-B9F7-5683958FF68E}" name="Column4077" dataDxfId="29010"/>
    <tableColumn id="4082" xr3:uid="{B4CDD641-E9CE-46E3-9F0D-A99595A29C38}" name="Column4078" dataDxfId="29009"/>
    <tableColumn id="4083" xr3:uid="{4859DCDB-65B5-4DC4-8F25-E448665530A2}" name="Column4079" dataDxfId="29008"/>
    <tableColumn id="4084" xr3:uid="{9B09D63C-8B09-43F9-AC0C-11C1EB3D4ECF}" name="Column4080" dataDxfId="29007"/>
    <tableColumn id="4085" xr3:uid="{C35E3530-46F2-45F3-9B06-AD71EEB7C27C}" name="Column4081" dataDxfId="29006"/>
    <tableColumn id="4086" xr3:uid="{04D7844C-32EB-4DBD-A53B-8A722B00B139}" name="Column4082" dataDxfId="29005"/>
    <tableColumn id="4087" xr3:uid="{99FEF837-E502-457F-94DC-2A6D2E563104}" name="Column4083" dataDxfId="29004"/>
    <tableColumn id="4088" xr3:uid="{16845640-4224-49D7-A7FA-C343FB484B7B}" name="Column4084" dataDxfId="29003"/>
    <tableColumn id="4089" xr3:uid="{DBC0A40B-F596-498F-99A0-CF0BE32BCDE9}" name="Column4085" dataDxfId="29002"/>
    <tableColumn id="4090" xr3:uid="{903940AE-97E0-4B59-AFF2-76A0233BCF0D}" name="Column4086" dataDxfId="29001"/>
    <tableColumn id="4091" xr3:uid="{B93A3160-9BDC-4CBF-AE93-2CA089EC11AE}" name="Column4087" dataDxfId="29000"/>
    <tableColumn id="4092" xr3:uid="{B034EAF6-629B-428D-A99B-2C1196D2C96D}" name="Column4088" dataDxfId="28999"/>
    <tableColumn id="4093" xr3:uid="{F40EE364-B2E4-4BCD-BE40-E3DE92B78630}" name="Column4089" dataDxfId="28998"/>
    <tableColumn id="4094" xr3:uid="{90FDD1FE-90A1-4C70-AA1C-96F69E4AF350}" name="Column4090" dataDxfId="28997"/>
    <tableColumn id="4095" xr3:uid="{FE6D832B-675A-448A-8386-662BF4698B5E}" name="Column4091" dataDxfId="28996"/>
    <tableColumn id="4096" xr3:uid="{015D36BB-24CE-4331-862E-9CC04E891CE2}" name="Column4092" dataDxfId="28995"/>
    <tableColumn id="4097" xr3:uid="{718EA853-D974-47D4-893E-1556FB5AF375}" name="Column4093" dataDxfId="28994"/>
    <tableColumn id="4098" xr3:uid="{09983966-659C-46A4-8A30-23C9BACF7CC4}" name="Column4094" dataDxfId="28993"/>
    <tableColumn id="4099" xr3:uid="{C013B185-DC13-461A-955C-7CE12DE00824}" name="Column4095" dataDxfId="28992"/>
    <tableColumn id="4100" xr3:uid="{BE6CA496-2216-407A-B404-7AF8CB7DC0BD}" name="Column4096" dataDxfId="28991"/>
    <tableColumn id="4101" xr3:uid="{48FDE943-451F-4FC6-94D7-32AE4320537E}" name="Column4097" dataDxfId="28990"/>
    <tableColumn id="4102" xr3:uid="{8729CB51-0B1D-40B8-AC17-EE23D4AABD60}" name="Column4098" dataDxfId="28989"/>
    <tableColumn id="4103" xr3:uid="{0A566A55-0F07-4607-9816-1BB9EBA0FC36}" name="Column4099" dataDxfId="28988"/>
    <tableColumn id="4104" xr3:uid="{38E2E200-0E10-4596-A8F9-F3D200AADB6E}" name="Column4100" dataDxfId="28987"/>
    <tableColumn id="4105" xr3:uid="{7646B0B5-78CE-44BB-9FBD-406BCAA48FB0}" name="Column4101" dataDxfId="28986"/>
    <tableColumn id="4106" xr3:uid="{1EC64832-8A28-400F-ABBE-D6942ACDDA62}" name="Column4102" dataDxfId="28985"/>
    <tableColumn id="4107" xr3:uid="{8374120A-F90E-4A0B-A389-14E4BDC2A62B}" name="Column4103" dataDxfId="28984"/>
    <tableColumn id="4108" xr3:uid="{C3C4737E-1EC7-4EBA-9B14-FA367D8368DD}" name="Column4104" dataDxfId="28983"/>
    <tableColumn id="4109" xr3:uid="{A33BBCE1-9CF0-419C-AE4F-B77F50007872}" name="Column4105" dataDxfId="28982"/>
    <tableColumn id="4110" xr3:uid="{DA38C340-7913-4DA6-BC47-0152224792E0}" name="Column4106" dataDxfId="28981"/>
    <tableColumn id="4111" xr3:uid="{43514615-39A8-4917-93F5-F6C4F236FB1E}" name="Column4107" dataDxfId="28980"/>
    <tableColumn id="4112" xr3:uid="{3AD716A4-B2FF-476C-8DA4-259B665B6677}" name="Column4108" dataDxfId="28979"/>
    <tableColumn id="4113" xr3:uid="{543655FF-8446-442E-B822-7A055FE60F5A}" name="Column4109" dataDxfId="28978"/>
    <tableColumn id="4114" xr3:uid="{436E47B9-33A5-44A6-AAC3-2036B30B9310}" name="Column4110" dataDxfId="28977"/>
    <tableColumn id="4115" xr3:uid="{AAB5AE43-8476-433E-9208-B1CFEE92B311}" name="Column4111" dataDxfId="28976"/>
    <tableColumn id="4116" xr3:uid="{3B7BFE3D-4BDC-4B9D-B3A3-D00C2F18AAB9}" name="Column4112" dataDxfId="28975"/>
    <tableColumn id="4117" xr3:uid="{F7021873-FDF7-4AB4-992A-B16EF2F8D5B7}" name="Column4113" dataDxfId="28974"/>
    <tableColumn id="4118" xr3:uid="{86DD98C4-3171-4656-995A-1C30DFFA3B4C}" name="Column4114" dataDxfId="28973"/>
    <tableColumn id="4119" xr3:uid="{F4B5F347-0BAA-49EE-884C-4654C8D0B026}" name="Column4115" dataDxfId="28972"/>
    <tableColumn id="4120" xr3:uid="{68D61046-CAF6-4D51-8611-BD8FA664A19D}" name="Column4116" dataDxfId="28971"/>
    <tableColumn id="4121" xr3:uid="{00F8EDFD-29E2-444B-BD00-2C82DFBB31B8}" name="Column4117" dataDxfId="28970"/>
    <tableColumn id="4122" xr3:uid="{6B58465E-B1AD-4422-9909-80657B2AA212}" name="Column4118" dataDxfId="28969"/>
    <tableColumn id="4123" xr3:uid="{FEF0CF67-83A6-4DE3-B4B6-71D53B39F9C7}" name="Column4119" dataDxfId="28968"/>
    <tableColumn id="4124" xr3:uid="{3E380A4D-7E99-4B0C-8ABB-2226F2EB52E7}" name="Column4120" dataDxfId="28967"/>
    <tableColumn id="4125" xr3:uid="{8498BF17-12F3-4352-AB39-B121F5F667F4}" name="Column4121" dataDxfId="28966"/>
    <tableColumn id="4126" xr3:uid="{10E8DC18-271F-4570-AD84-8942E600B907}" name="Column4122" dataDxfId="28965"/>
    <tableColumn id="4127" xr3:uid="{297D4105-55EE-46A1-978B-D290E2F2F5CF}" name="Column4123" dataDxfId="28964"/>
    <tableColumn id="4128" xr3:uid="{D7C364F2-718E-4A47-8A43-0BCFA37FC1FE}" name="Column4124" dataDxfId="28963"/>
    <tableColumn id="4129" xr3:uid="{30F9EECE-8A11-43C0-8B68-41512704A8D4}" name="Column4125" dataDxfId="28962"/>
    <tableColumn id="4130" xr3:uid="{1AC00E83-9A27-4E6F-9093-A403BEA0F684}" name="Column4126" dataDxfId="28961"/>
    <tableColumn id="4131" xr3:uid="{B89E2F3A-2ECD-4EDE-A541-57989AF60E84}" name="Column4127" dataDxfId="28960"/>
    <tableColumn id="4132" xr3:uid="{FEC1F10C-EB2C-4D4A-90BB-ECE9A4275321}" name="Column4128" dataDxfId="28959"/>
    <tableColumn id="4133" xr3:uid="{4B95A4A5-3AEC-4A02-97EC-C829437873BA}" name="Column4129" dataDxfId="28958"/>
    <tableColumn id="4134" xr3:uid="{3FC93861-AB40-4E00-AF72-795F223828FD}" name="Column4130" dataDxfId="28957"/>
    <tableColumn id="4135" xr3:uid="{0D37B040-9D25-4FE8-81AF-5E102A50CA83}" name="Column4131" dataDxfId="28956"/>
    <tableColumn id="4136" xr3:uid="{8058F9D1-C285-4A17-A1F0-7C7AC446302A}" name="Column4132" dataDxfId="28955"/>
    <tableColumn id="4137" xr3:uid="{11EA42A0-8166-4C6F-AE14-D55D4D754842}" name="Column4133" dataDxfId="28954"/>
    <tableColumn id="4138" xr3:uid="{9C636FA8-2B93-4BA4-8152-76922D1168EE}" name="Column4134" dataDxfId="28953"/>
    <tableColumn id="4139" xr3:uid="{9632F1FF-6CBB-4F7D-9B17-DC20A3EACFA2}" name="Column4135" dataDxfId="28952"/>
    <tableColumn id="4140" xr3:uid="{41A77880-5C50-4080-9247-8258BAE64AE6}" name="Column4136" dataDxfId="28951"/>
    <tableColumn id="4141" xr3:uid="{934AA3FE-7803-4581-A0AE-40DB274D1033}" name="Column4137" dataDxfId="28950"/>
    <tableColumn id="4142" xr3:uid="{53918D71-709A-4B3C-B6CC-760A323CA1AE}" name="Column4138" dataDxfId="28949"/>
    <tableColumn id="4143" xr3:uid="{53E407DB-2985-4593-990C-BF2B82FA228A}" name="Column4139" dataDxfId="28948"/>
    <tableColumn id="4144" xr3:uid="{D417FD1F-8006-4244-9343-622A270F88E2}" name="Column4140" dataDxfId="28947"/>
    <tableColumn id="4145" xr3:uid="{987644EB-D6F3-4133-A634-C470B5870E34}" name="Column4141" dataDxfId="28946"/>
    <tableColumn id="4146" xr3:uid="{286088B3-0F84-4EB6-A0E5-6ED9EA081E10}" name="Column4142" dataDxfId="28945"/>
    <tableColumn id="4147" xr3:uid="{C054F577-BA85-496D-97B5-BB21E23296CB}" name="Column4143" dataDxfId="28944"/>
    <tableColumn id="4148" xr3:uid="{A07A0FAE-6520-4C01-A7A7-A91CD83DDFD4}" name="Column4144" dataDxfId="28943"/>
    <tableColumn id="4149" xr3:uid="{54D5CF75-2163-4E5D-BA42-DB8AC2670684}" name="Column4145" dataDxfId="28942"/>
    <tableColumn id="4150" xr3:uid="{83FD1684-327F-41A5-9441-7DBCBBC46D41}" name="Column4146" dataDxfId="28941"/>
    <tableColumn id="4151" xr3:uid="{F0F35C0D-AFC2-4327-82BE-AE2FAFF20B1F}" name="Column4147" dataDxfId="28940"/>
    <tableColumn id="4152" xr3:uid="{8D7E7A41-DF00-40B4-9CFE-576ACF4F0F27}" name="Column4148" dataDxfId="28939"/>
    <tableColumn id="4153" xr3:uid="{79A148D3-B90B-4941-BB7E-4369A5A555E7}" name="Column4149" dataDxfId="28938"/>
    <tableColumn id="4154" xr3:uid="{59E993A4-D4E6-49AC-B3EE-9387BC7DD103}" name="Column4150" dataDxfId="28937"/>
    <tableColumn id="4155" xr3:uid="{D4773E67-A79B-410A-AC95-669C3F23867D}" name="Column4151" dataDxfId="28936"/>
    <tableColumn id="4156" xr3:uid="{C913180D-AF61-4B43-A33E-E4CCFCFA2396}" name="Column4152" dataDxfId="28935"/>
    <tableColumn id="4157" xr3:uid="{C31400D9-591E-4EAB-B8F2-55A4A20CB811}" name="Column4153" dataDxfId="28934"/>
    <tableColumn id="4158" xr3:uid="{EC53740E-B097-4BD5-9E88-0E4EA56AADC8}" name="Column4154" dataDxfId="28933"/>
    <tableColumn id="4159" xr3:uid="{2F2D8734-2ECB-4542-8C24-ACF70459FFDD}" name="Column4155" dataDxfId="28932"/>
    <tableColumn id="4160" xr3:uid="{F99CC1AD-902A-409B-966A-650DB0EDC9D9}" name="Column4156" dataDxfId="28931"/>
    <tableColumn id="4161" xr3:uid="{C9ECE996-6357-4A57-B1BC-0C6460756847}" name="Column4157" dataDxfId="28930"/>
    <tableColumn id="4162" xr3:uid="{7B6FA4BA-2171-42E8-A2E5-6DAB9CABBFDC}" name="Column4158" dataDxfId="28929"/>
    <tableColumn id="4163" xr3:uid="{F3EA8EC0-30CB-46BA-BEEB-4CE4A7A3C6B0}" name="Column4159" dataDxfId="28928"/>
    <tableColumn id="4164" xr3:uid="{CA06CA65-5291-44D3-9A41-AB2BC50E29F5}" name="Column4160" dataDxfId="28927"/>
    <tableColumn id="4165" xr3:uid="{EC401AB4-F2C4-4608-808A-52D63BEA8FCB}" name="Column4161" dataDxfId="28926"/>
    <tableColumn id="4166" xr3:uid="{8860D9ED-21D7-4A3E-8861-E228948C3B0E}" name="Column4162" dataDxfId="28925"/>
    <tableColumn id="4167" xr3:uid="{88DEBA81-C16F-4FE5-AD91-47ED0CAE8A6D}" name="Column4163" dataDxfId="28924"/>
    <tableColumn id="4168" xr3:uid="{4208CAE8-A7FE-435E-BA86-BE770563A0BA}" name="Column4164" dataDxfId="28923"/>
    <tableColumn id="4169" xr3:uid="{C4BFC3FE-B793-4F8E-95AB-1BBDB961A910}" name="Column4165" dataDxfId="28922"/>
    <tableColumn id="4170" xr3:uid="{880D926A-C665-49CF-B670-D926151E8CBD}" name="Column4166" dataDxfId="28921"/>
    <tableColumn id="4171" xr3:uid="{E42E43B0-D5FD-41AB-8ADE-8FB6C42FEE2D}" name="Column4167" dataDxfId="28920"/>
    <tableColumn id="4172" xr3:uid="{949A0403-CDDD-4C0D-86A9-4EBBCBCAA893}" name="Column4168" dataDxfId="28919"/>
    <tableColumn id="4173" xr3:uid="{A76748C6-2051-467B-8389-ED7FECEA0BEC}" name="Column4169" dataDxfId="28918"/>
    <tableColumn id="4174" xr3:uid="{2E67046E-BAFF-4FE1-9911-95B8EDA74A1F}" name="Column4170" dataDxfId="28917"/>
    <tableColumn id="4175" xr3:uid="{7EA92AFA-F395-4CAE-A05B-D2FF050A4256}" name="Column4171" dataDxfId="28916"/>
    <tableColumn id="4176" xr3:uid="{8DE47D61-E5B8-40D6-A22D-A091A3D808C2}" name="Column4172" dataDxfId="28915"/>
    <tableColumn id="4177" xr3:uid="{74EA72F2-4B5D-4C2C-BF55-6AEB121437C9}" name="Column4173" dataDxfId="28914"/>
    <tableColumn id="4178" xr3:uid="{D01DBC79-B367-4B79-902C-B0061A477BF4}" name="Column4174" dataDxfId="28913"/>
    <tableColumn id="4179" xr3:uid="{95BB4647-798D-4C23-BCE7-947E05D3403D}" name="Column4175" dataDxfId="28912"/>
    <tableColumn id="4180" xr3:uid="{4A31F91F-2C8E-4413-BC80-8AF4E984D061}" name="Column4176" dataDxfId="28911"/>
    <tableColumn id="4181" xr3:uid="{16D8819B-6744-4236-8322-090575809909}" name="Column4177" dataDxfId="28910"/>
    <tableColumn id="4182" xr3:uid="{DF16CBC0-2C52-457E-AE33-F2CDE2FF9C21}" name="Column4178" dataDxfId="28909"/>
    <tableColumn id="4183" xr3:uid="{6A8A463B-A5E3-49E7-A5CD-74A0384F0516}" name="Column4179" dataDxfId="28908"/>
    <tableColumn id="4184" xr3:uid="{E1F1DF6A-DD3B-4B2A-B773-555DEA28A16D}" name="Column4180" dataDxfId="28907"/>
    <tableColumn id="4185" xr3:uid="{32FBCF51-45CB-4EB1-8D9B-A725E27FCFF7}" name="Column4181" dataDxfId="28906"/>
    <tableColumn id="4186" xr3:uid="{1E870CD1-8120-4E91-98A2-FD4464B6FDC1}" name="Column4182" dataDxfId="28905"/>
    <tableColumn id="4187" xr3:uid="{5048A8F1-7250-49B3-B0FB-6716DA746026}" name="Column4183" dataDxfId="28904"/>
    <tableColumn id="4188" xr3:uid="{F2EA3048-4D3B-44B3-9A83-17D0993FAE2A}" name="Column4184" dataDxfId="28903"/>
    <tableColumn id="4189" xr3:uid="{992E8F2F-68C5-4EBC-8A68-AF09C082B966}" name="Column4185" dataDxfId="28902"/>
    <tableColumn id="4190" xr3:uid="{00F3CC7C-F3CC-437B-8D83-5A83E4FA5E5D}" name="Column4186" dataDxfId="28901"/>
    <tableColumn id="4191" xr3:uid="{0F537FF1-C76D-40B5-942B-09583637FAF2}" name="Column4187" dataDxfId="28900"/>
    <tableColumn id="4192" xr3:uid="{2BB0BA97-E960-4BD4-9CFF-F4066B25ECB9}" name="Column4188" dataDxfId="28899"/>
    <tableColumn id="4193" xr3:uid="{6C20A5B1-4179-4286-B544-82371C04948A}" name="Column4189" dataDxfId="28898"/>
    <tableColumn id="4194" xr3:uid="{54A5B7AA-441F-4E13-A019-7902F841FE1E}" name="Column4190" dataDxfId="28897"/>
    <tableColumn id="4195" xr3:uid="{442F997C-508A-4860-858B-6726838CF72B}" name="Column4191" dataDxfId="28896"/>
    <tableColumn id="4196" xr3:uid="{B0C58F10-005D-4DB4-84EA-3BCD6A98EA5D}" name="Column4192" dataDxfId="28895"/>
    <tableColumn id="4197" xr3:uid="{5584A397-E278-4D8B-9E61-8DF5799F9FDB}" name="Column4193" dataDxfId="28894"/>
    <tableColumn id="4198" xr3:uid="{78656B98-557C-4E11-9D17-7D8B9A5CF8E3}" name="Column4194" dataDxfId="28893"/>
    <tableColumn id="4199" xr3:uid="{BF9B8DE0-38B0-483D-82BC-700C1CA55847}" name="Column4195" dataDxfId="28892"/>
    <tableColumn id="4200" xr3:uid="{958E2673-AAC5-49D8-A7EB-68BC79B4D892}" name="Column4196" dataDxfId="28891"/>
    <tableColumn id="4201" xr3:uid="{985DD33B-CB34-4B30-B759-446C2843FCCD}" name="Column4197" dataDxfId="28890"/>
    <tableColumn id="4202" xr3:uid="{651EC4CF-0BD5-40C8-BD55-333643304F98}" name="Column4198" dataDxfId="28889"/>
    <tableColumn id="4203" xr3:uid="{EE1EBEB5-5DAC-4E7F-8D7A-523D54F52219}" name="Column4199" dataDxfId="28888"/>
    <tableColumn id="4204" xr3:uid="{7F5A4705-70C3-4C22-8B74-D763D54BC015}" name="Column4200" dataDxfId="28887"/>
    <tableColumn id="4205" xr3:uid="{85CFA7B4-C336-425D-8DC7-B035FF28C357}" name="Column4201" dataDxfId="28886"/>
    <tableColumn id="4206" xr3:uid="{830ABFA6-357E-43FB-8117-02DF4C638B65}" name="Column4202" dataDxfId="28885"/>
    <tableColumn id="4207" xr3:uid="{1E488017-D8FC-46C1-A988-2432984FB570}" name="Column4203" dataDxfId="28884"/>
    <tableColumn id="4208" xr3:uid="{377447A0-806E-40C8-8A3D-45428823A835}" name="Column4204" dataDxfId="28883"/>
    <tableColumn id="4209" xr3:uid="{9B982116-861C-4F0A-8C9D-AAA0ACBDD7B0}" name="Column4205" dataDxfId="28882"/>
    <tableColumn id="4210" xr3:uid="{9D120999-8EA2-4C40-AA1B-F49B8F59DBCB}" name="Column4206" dataDxfId="28881"/>
    <tableColumn id="4211" xr3:uid="{18542559-AC78-4C1C-8815-0511CACB70D2}" name="Column4207" dataDxfId="28880"/>
    <tableColumn id="4212" xr3:uid="{C9DF1F6E-9593-47D0-ABA0-EE22789C5FFA}" name="Column4208" dataDxfId="28879"/>
    <tableColumn id="4213" xr3:uid="{1DAE6C6A-E7F9-41CF-9FC2-C79B5BEFD401}" name="Column4209" dataDxfId="28878"/>
    <tableColumn id="4214" xr3:uid="{CD2ED83B-4F0F-4E77-90C0-FD3C67287056}" name="Column4210" dataDxfId="28877"/>
    <tableColumn id="4215" xr3:uid="{E458A798-8D9F-4E4E-9D45-7DD8FFA5DDEF}" name="Column4211" dataDxfId="28876"/>
    <tableColumn id="4216" xr3:uid="{1AF873B3-65BD-45D6-A836-133B96F463E3}" name="Column4212" dataDxfId="28875"/>
    <tableColumn id="4217" xr3:uid="{4D345565-BFC8-4FB8-BD52-2FA77E0F8465}" name="Column4213" dataDxfId="28874"/>
    <tableColumn id="4218" xr3:uid="{C39D5718-7978-4411-8E1E-EB2A022BC421}" name="Column4214" dataDxfId="28873"/>
    <tableColumn id="4219" xr3:uid="{EA5EB659-09AB-4164-B2CD-DA9E9E35CAC0}" name="Column4215" dataDxfId="28872"/>
    <tableColumn id="4220" xr3:uid="{2FF6BF6F-0703-49A2-8049-4972F986947E}" name="Column4216" dataDxfId="28871"/>
    <tableColumn id="4221" xr3:uid="{1A7F7096-D5F8-4406-8632-B4235AA4DE6D}" name="Column4217" dataDxfId="28870"/>
    <tableColumn id="4222" xr3:uid="{AFE434FF-DB29-43C5-B8A1-29A235206722}" name="Column4218" dataDxfId="28869"/>
    <tableColumn id="4223" xr3:uid="{AB116C4B-CF9C-471A-92E1-8AAED0118CF2}" name="Column4219" dataDxfId="28868"/>
    <tableColumn id="4224" xr3:uid="{644D8C12-7009-4DB8-90EF-58527BDDEC33}" name="Column4220" dataDxfId="28867"/>
    <tableColumn id="4225" xr3:uid="{D3FADD5E-C1FA-46E7-B85D-DF44FBE723D0}" name="Column4221" dataDxfId="28866"/>
    <tableColumn id="4226" xr3:uid="{9CE354E4-81F8-4C2D-9271-DDE1C192B10C}" name="Column4222" dataDxfId="28865"/>
    <tableColumn id="4227" xr3:uid="{565F8080-866C-4449-A12D-84C609A20AD7}" name="Column4223" dataDxfId="28864"/>
    <tableColumn id="4228" xr3:uid="{4DA29605-D93D-42C9-8A7A-E0234E665780}" name="Column4224" dataDxfId="28863"/>
    <tableColumn id="4229" xr3:uid="{7613D4B3-5850-486A-9B7E-457B7CCD47AF}" name="Column4225" dataDxfId="28862"/>
    <tableColumn id="4230" xr3:uid="{B59BC4BC-48B9-41BA-A70C-7E14DC86FA03}" name="Column4226" dataDxfId="28861"/>
    <tableColumn id="4231" xr3:uid="{5B462FF2-7713-4B2E-BBC7-E39396056763}" name="Column4227" dataDxfId="28860"/>
    <tableColumn id="4232" xr3:uid="{5BAFD6F0-182A-4E50-949D-384E413EB218}" name="Column4228" dataDxfId="28859"/>
    <tableColumn id="4233" xr3:uid="{380C1B95-FF05-49D6-A54C-8BAC5787ADF5}" name="Column4229" dataDxfId="28858"/>
    <tableColumn id="4234" xr3:uid="{AD79DE89-98B8-4102-B983-3F9BAC8EEE71}" name="Column4230" dataDxfId="28857"/>
    <tableColumn id="4235" xr3:uid="{5B149CF1-5863-4642-AC95-2433A0AF92DB}" name="Column4231" dataDxfId="28856"/>
    <tableColumn id="4236" xr3:uid="{E41D561E-A36D-4FAB-92CA-C621BB83390A}" name="Column4232" dataDxfId="28855"/>
    <tableColumn id="4237" xr3:uid="{EE63AFD3-14F5-487C-BF11-A6956C751C36}" name="Column4233" dataDxfId="28854"/>
    <tableColumn id="4238" xr3:uid="{A1578503-48C1-4EB5-B84C-52C0B6F5A610}" name="Column4234" dataDxfId="28853"/>
    <tableColumn id="4239" xr3:uid="{4565DAB6-9009-4C8A-A3B9-A719EC46B520}" name="Column4235" dataDxfId="28852"/>
    <tableColumn id="4240" xr3:uid="{13C35C28-9BD8-4C4F-9F01-5B152CC9B159}" name="Column4236" dataDxfId="28851"/>
    <tableColumn id="4241" xr3:uid="{77D09824-560E-44F4-BE19-F08AC008AA8F}" name="Column4237" dataDxfId="28850"/>
    <tableColumn id="4242" xr3:uid="{39F6083A-33D8-42C7-ABFC-CFD09E23E2CD}" name="Column4238" dataDxfId="28849"/>
    <tableColumn id="4243" xr3:uid="{DD0E6B67-0FD6-45C8-93F4-5D836B4A494F}" name="Column4239" dataDxfId="28848"/>
    <tableColumn id="4244" xr3:uid="{E02BF6F5-2BAC-457E-9055-F28BA3CCC0CF}" name="Column4240" dataDxfId="28847"/>
    <tableColumn id="4245" xr3:uid="{136DA897-2DA4-405E-81F3-D0209EF54559}" name="Column4241" dataDxfId="28846"/>
    <tableColumn id="4246" xr3:uid="{CF65DDA6-E188-4FD8-8A71-2DDE0DA49F64}" name="Column4242" dataDxfId="28845"/>
    <tableColumn id="4247" xr3:uid="{62BEE425-78BA-4E43-9459-1D269D419C4E}" name="Column4243" dataDxfId="28844"/>
    <tableColumn id="4248" xr3:uid="{85CD62C7-8D4B-4DA2-A648-0A3F0340F9CB}" name="Column4244" dataDxfId="28843"/>
    <tableColumn id="4249" xr3:uid="{E0390CDF-6203-49DF-B1A8-118C7AD9F99C}" name="Column4245" dataDxfId="28842"/>
    <tableColumn id="4250" xr3:uid="{8554D392-4D38-45FD-9A1B-D4840FA7BFD5}" name="Column4246" dataDxfId="28841"/>
    <tableColumn id="4251" xr3:uid="{98168DFE-B8DB-4B8A-A1FA-BB1712CF85A6}" name="Column4247" dataDxfId="28840"/>
    <tableColumn id="4252" xr3:uid="{DDE627A2-652C-4075-AFE4-9676383D7121}" name="Column4248" dataDxfId="28839"/>
    <tableColumn id="4253" xr3:uid="{2B56D8E0-766B-48C7-9F85-7CF1346339D5}" name="Column4249" dataDxfId="28838"/>
    <tableColumn id="4254" xr3:uid="{B4C635E2-BF9B-4D5D-825B-C18FA0C9EEE7}" name="Column4250" dataDxfId="28837"/>
    <tableColumn id="4255" xr3:uid="{69E9B230-AF43-49E7-A679-3D34081FFFB2}" name="Column4251" dataDxfId="28836"/>
    <tableColumn id="4256" xr3:uid="{F4946114-B160-4207-8DA8-578FD7A1D1FF}" name="Column4252" dataDxfId="28835"/>
    <tableColumn id="4257" xr3:uid="{FBB3D5B4-4360-4627-8FC7-D125443F7EC9}" name="Column4253" dataDxfId="28834"/>
    <tableColumn id="4258" xr3:uid="{1059AEF4-5F62-49AD-98C4-30E003E1E2AD}" name="Column4254" dataDxfId="28833"/>
    <tableColumn id="4259" xr3:uid="{5F3CA8F4-5796-4278-98F1-674C697B79A8}" name="Column4255" dataDxfId="28832"/>
    <tableColumn id="4260" xr3:uid="{723FD94B-6C72-4951-8B82-FA18FBA2BBE8}" name="Column4256" dataDxfId="28831"/>
    <tableColumn id="4261" xr3:uid="{6B3122DF-E2B3-4AE5-906D-2C2932E24ED0}" name="Column4257" dataDxfId="28830"/>
    <tableColumn id="4262" xr3:uid="{FEAD23CC-B84D-4BD0-B43D-A498A1AAA90F}" name="Column4258" dataDxfId="28829"/>
    <tableColumn id="4263" xr3:uid="{E0A64424-E4CA-4F47-BB3F-DD4EF8D16CC8}" name="Column4259" dataDxfId="28828"/>
    <tableColumn id="4264" xr3:uid="{DC293F03-E75D-44BC-8173-47842F0476D1}" name="Column4260" dataDxfId="28827"/>
    <tableColumn id="4265" xr3:uid="{E4F33A3D-CD19-4C20-82CD-30F3D53669E4}" name="Column4261" dataDxfId="28826"/>
    <tableColumn id="4266" xr3:uid="{5AC2ED7F-C167-48FB-8461-5278E1863540}" name="Column4262" dataDxfId="28825"/>
    <tableColumn id="4267" xr3:uid="{DED92C23-B1B5-4387-AC17-CE3699B2CA6B}" name="Column4263" dataDxfId="28824"/>
    <tableColumn id="4268" xr3:uid="{F5F86140-1B65-4859-8E47-835A9D423588}" name="Column4264" dataDxfId="28823"/>
    <tableColumn id="4269" xr3:uid="{FDC7BB1C-1024-4088-9FE8-CDE44D8FBFE2}" name="Column4265" dataDxfId="28822"/>
    <tableColumn id="4270" xr3:uid="{61A0F47C-F4E5-42A1-B912-7B2DA0605FBF}" name="Column4266" dataDxfId="28821"/>
    <tableColumn id="4271" xr3:uid="{4D9CFCC4-0D02-4665-9544-BF78AF2639C6}" name="Column4267" dataDxfId="28820"/>
    <tableColumn id="4272" xr3:uid="{88D0F190-C79E-49A2-A366-8271917BA196}" name="Column4268" dataDxfId="28819"/>
    <tableColumn id="4273" xr3:uid="{A30FD7AF-CE74-47AF-8EEB-8081F2ED28DB}" name="Column4269" dataDxfId="28818"/>
    <tableColumn id="4274" xr3:uid="{CA70BF12-CE46-4F10-A8D6-6AF28D14B25C}" name="Column4270" dataDxfId="28817"/>
    <tableColumn id="4275" xr3:uid="{B3E0200F-23C5-46E9-8A3A-00AD93386B33}" name="Column4271" dataDxfId="28816"/>
    <tableColumn id="4276" xr3:uid="{983324CE-8E03-4618-8382-BF30E1CB1284}" name="Column4272" dataDxfId="28815"/>
    <tableColumn id="4277" xr3:uid="{A5F016EF-51D1-461F-AB64-0B0D6AC4DE53}" name="Column4273" dataDxfId="28814"/>
    <tableColumn id="4278" xr3:uid="{D0A9C977-FB74-4006-8F0E-DB3B2212DE04}" name="Column4274" dataDxfId="28813"/>
    <tableColumn id="4279" xr3:uid="{5337C138-707A-4A8D-9C0E-3F7DF83D7597}" name="Column4275" dataDxfId="28812"/>
    <tableColumn id="4280" xr3:uid="{43561F38-59B9-4728-BC1E-20DFA40A5168}" name="Column4276" dataDxfId="28811"/>
    <tableColumn id="4281" xr3:uid="{197DB520-B17B-4C71-9015-6C5EB22CCDA1}" name="Column4277" dataDxfId="28810"/>
    <tableColumn id="4282" xr3:uid="{F4F804C8-4ED8-421B-8CC2-34628053B702}" name="Column4278" dataDxfId="28809"/>
    <tableColumn id="4283" xr3:uid="{C4239482-03B4-4786-A1A8-D15E01C08691}" name="Column4279" dataDxfId="28808"/>
    <tableColumn id="4284" xr3:uid="{6C1C2670-B380-42A1-8FAC-1CA88DB09183}" name="Column4280" dataDxfId="28807"/>
    <tableColumn id="4285" xr3:uid="{4A2443E2-7659-4BC1-BCEA-DBC42D8F0C13}" name="Column4281" dataDxfId="28806"/>
    <tableColumn id="4286" xr3:uid="{4FF79908-7195-47C6-A1C1-A0D864920700}" name="Column4282" dataDxfId="28805"/>
    <tableColumn id="4287" xr3:uid="{2085481D-302A-4E81-929F-43247543C1F7}" name="Column4283" dataDxfId="28804"/>
    <tableColumn id="4288" xr3:uid="{17C955DA-2F64-4B10-96E1-CE78E16DA34E}" name="Column4284" dataDxfId="28803"/>
    <tableColumn id="4289" xr3:uid="{5528FCFA-8CD8-4DCB-A091-843CA2345C96}" name="Column4285" dataDxfId="28802"/>
    <tableColumn id="4290" xr3:uid="{460480F6-F7D6-4710-A672-5D47B153F989}" name="Column4286" dataDxfId="28801"/>
    <tableColumn id="4291" xr3:uid="{6B9DBFC7-282B-4A8C-8F5A-B04E0CBEF9CC}" name="Column4287" dataDxfId="28800"/>
    <tableColumn id="4292" xr3:uid="{CC7E8063-2CD6-4123-97FC-9417ADE486B5}" name="Column4288" dataDxfId="28799"/>
    <tableColumn id="4293" xr3:uid="{79EEC4A4-6C5A-4F66-A0DE-201CCDE2CC8F}" name="Column4289" dataDxfId="28798"/>
    <tableColumn id="4294" xr3:uid="{5F2B026F-2BF7-4E57-A92A-ECAE4EEE661D}" name="Column4290" dataDxfId="28797"/>
    <tableColumn id="4295" xr3:uid="{A0FB66B6-69F7-41FF-8D6F-C8A7535CAD42}" name="Column4291" dataDxfId="28796"/>
    <tableColumn id="4296" xr3:uid="{BD03F746-5CAD-4B30-8372-7A20811B93F3}" name="Column4292" dataDxfId="28795"/>
    <tableColumn id="4297" xr3:uid="{702A6E6F-C85C-47AB-87FC-B9CF1FDE8063}" name="Column4293" dataDxfId="28794"/>
    <tableColumn id="4298" xr3:uid="{F6A7AF7B-0C0D-4F6A-AB78-04884F13B0FB}" name="Column4294" dataDxfId="28793"/>
    <tableColumn id="4299" xr3:uid="{064C2C61-4455-423D-980C-F3FC0391A7B8}" name="Column4295" dataDxfId="28792"/>
    <tableColumn id="4300" xr3:uid="{1D337B9B-1B71-4FB2-991F-E438DC1F924B}" name="Column4296" dataDxfId="28791"/>
    <tableColumn id="4301" xr3:uid="{74592E94-DF22-4D57-8381-75AB94D94D2C}" name="Column4297" dataDxfId="28790"/>
    <tableColumn id="4302" xr3:uid="{0E05B9CC-9CE8-4214-8201-7A687A65D3B5}" name="Column4298" dataDxfId="28789"/>
    <tableColumn id="4303" xr3:uid="{1BE4A096-C761-454B-BFA8-16072FA24691}" name="Column4299" dataDxfId="28788"/>
    <tableColumn id="4304" xr3:uid="{257AA92B-F822-4D3C-AD54-2F5417867522}" name="Column4300" dataDxfId="28787"/>
    <tableColumn id="4305" xr3:uid="{8C9A469F-F004-4750-8C77-4832D197AEE5}" name="Column4301" dataDxfId="28786"/>
    <tableColumn id="4306" xr3:uid="{1586D695-2D2D-4DD1-82CF-DEEAF6D40014}" name="Column4302" dataDxfId="28785"/>
    <tableColumn id="4307" xr3:uid="{C6C5B077-3A45-49FE-9298-59232AF916BD}" name="Column4303" dataDxfId="28784"/>
    <tableColumn id="4308" xr3:uid="{3C5E8D77-C154-487D-BD00-E377FF668B9E}" name="Column4304" dataDxfId="28783"/>
    <tableColumn id="4309" xr3:uid="{56E8E05E-7F68-44F4-8E00-72C63664D727}" name="Column4305" dataDxfId="28782"/>
    <tableColumn id="4310" xr3:uid="{E7BADC72-44AD-432A-A1F9-B2DBDCC8FA5A}" name="Column4306" dataDxfId="28781"/>
    <tableColumn id="4311" xr3:uid="{E2DA095C-F0A6-4B91-A553-CF8353A3A5FE}" name="Column4307" dataDxfId="28780"/>
    <tableColumn id="4312" xr3:uid="{AD5350E7-DF2D-4B2E-B9B3-9FD1FFA1FFC0}" name="Column4308" dataDxfId="28779"/>
    <tableColumn id="4313" xr3:uid="{97694C11-FE48-4D06-8111-60B6311F2E04}" name="Column4309" dataDxfId="28778"/>
    <tableColumn id="4314" xr3:uid="{C0FB2AE1-EC3A-4F8E-90D9-73AF781393FB}" name="Column4310" dataDxfId="28777"/>
    <tableColumn id="4315" xr3:uid="{5FEABE0D-6360-4270-BFE4-813AC35B6ABF}" name="Column4311" dataDxfId="28776"/>
    <tableColumn id="4316" xr3:uid="{38A8D099-7D10-4D72-AA4E-D067130DD957}" name="Column4312" dataDxfId="28775"/>
    <tableColumn id="4317" xr3:uid="{D98B7129-7962-4C7A-8AD3-A124F6310A86}" name="Column4313" dataDxfId="28774"/>
    <tableColumn id="4318" xr3:uid="{20420497-9A4A-4E75-8AAA-3A3645FEEEA0}" name="Column4314" dataDxfId="28773"/>
    <tableColumn id="4319" xr3:uid="{F3D610CB-29A4-4ED6-BF90-229B9C2DCF11}" name="Column4315" dataDxfId="28772"/>
    <tableColumn id="4320" xr3:uid="{7871942B-469D-4EBD-83C6-2FADE6C1C694}" name="Column4316" dataDxfId="28771"/>
    <tableColumn id="4321" xr3:uid="{00648CF3-C496-4BDD-B183-93744DE41215}" name="Column4317" dataDxfId="28770"/>
    <tableColumn id="4322" xr3:uid="{DF64C8AF-02C8-4CCD-A4FB-F4B47DAFC08E}" name="Column4318" dataDxfId="28769"/>
    <tableColumn id="4323" xr3:uid="{218271C3-A972-449B-80C8-E8B54E8B4115}" name="Column4319" dataDxfId="28768"/>
    <tableColumn id="4324" xr3:uid="{88EFBFC2-B088-4659-9059-A6B647116FD9}" name="Column4320" dataDxfId="28767"/>
    <tableColumn id="4325" xr3:uid="{38E315C1-34A8-4F09-9DAD-BE2CB362689A}" name="Column4321" dataDxfId="28766"/>
    <tableColumn id="4326" xr3:uid="{0CD111FE-E1C3-4F4F-8C19-0573AF58A6BC}" name="Column4322" dataDxfId="28765"/>
    <tableColumn id="4327" xr3:uid="{70DCACDA-8F14-46CF-856E-9F11978CB03F}" name="Column4323" dataDxfId="28764"/>
    <tableColumn id="4328" xr3:uid="{58C69F71-1AE7-4853-A7E9-90315D5988A0}" name="Column4324" dataDxfId="28763"/>
    <tableColumn id="4329" xr3:uid="{5C7DB2D5-0E23-45E0-B915-D1AE5301E9C3}" name="Column4325" dataDxfId="28762"/>
    <tableColumn id="4330" xr3:uid="{99E6ADED-C3CC-4E05-A54C-F87B48EFDC71}" name="Column4326" dataDxfId="28761"/>
    <tableColumn id="4331" xr3:uid="{557B6B00-8244-4AC4-8306-66F22D6C66D4}" name="Column4327" dataDxfId="28760"/>
    <tableColumn id="4332" xr3:uid="{C8134875-9E44-4440-BA00-8A95D8F43F11}" name="Column4328" dataDxfId="28759"/>
    <tableColumn id="4333" xr3:uid="{4C40BD1D-1948-4360-AF31-8B9C862A4B71}" name="Column4329" dataDxfId="28758"/>
    <tableColumn id="4334" xr3:uid="{56FF5F78-0B81-4D3C-8DAE-753543121D45}" name="Column4330" dataDxfId="28757"/>
    <tableColumn id="4335" xr3:uid="{37DF844B-C83F-42C5-A883-50068A9AAF8B}" name="Column4331" dataDxfId="28756"/>
    <tableColumn id="4336" xr3:uid="{AB726A20-8F15-4A47-B641-779495E8678A}" name="Column4332" dataDxfId="28755"/>
    <tableColumn id="4337" xr3:uid="{58F42312-32DF-4B77-8671-F1B62224AB95}" name="Column4333" dataDxfId="28754"/>
    <tableColumn id="4338" xr3:uid="{0AF87A02-68AC-46DE-9ED2-908DC9815780}" name="Column4334" dataDxfId="28753"/>
    <tableColumn id="4339" xr3:uid="{EA579CBF-2F8A-44D0-AF10-927DA1C0F433}" name="Column4335" dataDxfId="28752"/>
    <tableColumn id="4340" xr3:uid="{B4BFE434-53C4-4FEB-A21E-6C0FC9A0A2CC}" name="Column4336" dataDxfId="28751"/>
    <tableColumn id="4341" xr3:uid="{D9EF3DF9-128D-4D26-B549-134E0A5F99BB}" name="Column4337" dataDxfId="28750"/>
    <tableColumn id="4342" xr3:uid="{8ABF2248-D9AF-42D8-9016-588BB2FB8E7C}" name="Column4338" dataDxfId="28749"/>
    <tableColumn id="4343" xr3:uid="{111E6C02-CB55-4F36-9BD2-6CB59E92E8F6}" name="Column4339" dataDxfId="28748"/>
    <tableColumn id="4344" xr3:uid="{27F61C70-6B33-4A69-8BA2-86CDEBE0EAFD}" name="Column4340" dataDxfId="28747"/>
    <tableColumn id="4345" xr3:uid="{7815FF88-02E5-4E11-ADAC-16BB1F088488}" name="Column4341" dataDxfId="28746"/>
    <tableColumn id="4346" xr3:uid="{DC61D912-410C-4BEE-A993-DCBA18ED7C47}" name="Column4342" dataDxfId="28745"/>
    <tableColumn id="4347" xr3:uid="{CB070A14-36A9-4B07-AE90-1AAED313119C}" name="Column4343" dataDxfId="28744"/>
    <tableColumn id="4348" xr3:uid="{F3220C40-ABF4-48C1-86D0-202F3640E16A}" name="Column4344" dataDxfId="28743"/>
    <tableColumn id="4349" xr3:uid="{82386BBF-035D-4F74-A2CA-5C4FBE82E9D1}" name="Column4345" dataDxfId="28742"/>
    <tableColumn id="4350" xr3:uid="{7986C370-8EA3-4328-9530-13AEB0FAA9C1}" name="Column4346" dataDxfId="28741"/>
    <tableColumn id="4351" xr3:uid="{DA097803-D8FE-4A5D-999B-FC6EA3C98DD4}" name="Column4347" dataDxfId="28740"/>
    <tableColumn id="4352" xr3:uid="{869B4C38-E0D0-451F-99AC-13BEB9FAB456}" name="Column4348" dataDxfId="28739"/>
    <tableColumn id="4353" xr3:uid="{0CF947F6-E4F4-4ABB-A561-9310860123B2}" name="Column4349" dataDxfId="28738"/>
    <tableColumn id="4354" xr3:uid="{A014F28B-1BE8-4EE6-BC9C-5FA064B1F21A}" name="Column4350" dataDxfId="28737"/>
    <tableColumn id="4355" xr3:uid="{B9BC8589-141A-4981-B1A4-8870A57B8C2B}" name="Column4351" dataDxfId="28736"/>
    <tableColumn id="4356" xr3:uid="{41112804-C377-4CFE-92A0-82CD0F556D9F}" name="Column4352" dataDxfId="28735"/>
    <tableColumn id="4357" xr3:uid="{1CF66FD1-E5DD-4D88-B461-16F88DE7D086}" name="Column4353" dataDxfId="28734"/>
    <tableColumn id="4358" xr3:uid="{F6577E83-090B-4023-84F3-457600EF942D}" name="Column4354" dataDxfId="28733"/>
    <tableColumn id="4359" xr3:uid="{C93A8204-6DBD-40B0-8AC0-8F9420364876}" name="Column4355" dataDxfId="28732"/>
    <tableColumn id="4360" xr3:uid="{D47E18F3-8CF6-4FB7-9474-E47FFAFBE425}" name="Column4356" dataDxfId="28731"/>
    <tableColumn id="4361" xr3:uid="{26E9145B-8AB3-4106-BCEA-5E8B5FCAFED9}" name="Column4357" dataDxfId="28730"/>
    <tableColumn id="4362" xr3:uid="{DBBB235C-77A9-409E-8149-6A583658840A}" name="Column4358" dataDxfId="28729"/>
    <tableColumn id="4363" xr3:uid="{F9ED2931-8AB6-4E33-A853-3E4B96C8103D}" name="Column4359" dataDxfId="28728"/>
    <tableColumn id="4364" xr3:uid="{025EB93E-11AD-401F-AF76-584D64CE3841}" name="Column4360" dataDxfId="28727"/>
    <tableColumn id="4365" xr3:uid="{8954CD80-6BFB-4357-8CBE-45DC257C53B4}" name="Column4361" dataDxfId="28726"/>
    <tableColumn id="4366" xr3:uid="{33A1E6AF-261D-45E1-9AA7-0426D3ABE62F}" name="Column4362" dataDxfId="28725"/>
    <tableColumn id="4367" xr3:uid="{474BA14A-8C18-4FF9-B9DE-DC8EEB22BCD4}" name="Column4363" dataDxfId="28724"/>
    <tableColumn id="4368" xr3:uid="{9FFD3907-810C-43C8-A6E5-645D73AA44E2}" name="Column4364" dataDxfId="28723"/>
    <tableColumn id="4369" xr3:uid="{6C5B547B-3786-4B52-821F-C489F8A93AA9}" name="Column4365" dataDxfId="28722"/>
    <tableColumn id="4370" xr3:uid="{0B70DFE9-C821-42F2-8990-67F23B064A51}" name="Column4366" dataDxfId="28721"/>
    <tableColumn id="4371" xr3:uid="{0FF20E15-DC11-4C35-8E20-C60ED6299901}" name="Column4367" dataDxfId="28720"/>
    <tableColumn id="4372" xr3:uid="{507EABE3-283C-4C13-91B3-5DD9D6A58EFF}" name="Column4368" dataDxfId="28719"/>
    <tableColumn id="4373" xr3:uid="{8704F38E-97D5-4217-996E-0ECFEC59614B}" name="Column4369" dataDxfId="28718"/>
    <tableColumn id="4374" xr3:uid="{CC267A9C-E0DD-4C48-820E-35394D1F0A1B}" name="Column4370" dataDxfId="28717"/>
    <tableColumn id="4375" xr3:uid="{4DF871A4-1779-4827-8015-06E295A50410}" name="Column4371" dataDxfId="28716"/>
    <tableColumn id="4376" xr3:uid="{2677C099-039F-4876-AEEE-DF4CF4FD3711}" name="Column4372" dataDxfId="28715"/>
    <tableColumn id="4377" xr3:uid="{2E0F5CC3-E6E1-4AAC-8402-9759C007B080}" name="Column4373" dataDxfId="28714"/>
    <tableColumn id="4378" xr3:uid="{E8800730-0CC3-4AEE-BE0D-EE73F47FEDA9}" name="Column4374" dataDxfId="28713"/>
    <tableColumn id="4379" xr3:uid="{A9DCEDE2-ED76-47AD-A17B-0E32AFEE1CFD}" name="Column4375" dataDxfId="28712"/>
    <tableColumn id="4380" xr3:uid="{A727231D-32A9-48DB-BEE9-5000893D0807}" name="Column4376" dataDxfId="28711"/>
    <tableColumn id="4381" xr3:uid="{35627378-08B9-42D8-9041-2EC400E74E22}" name="Column4377" dataDxfId="28710"/>
    <tableColumn id="4382" xr3:uid="{4772E381-6464-44A0-9BCB-CD8BE62DB5E6}" name="Column4378" dataDxfId="28709"/>
    <tableColumn id="4383" xr3:uid="{F8576944-3C64-44AE-9A8E-0D5119147B4E}" name="Column4379" dataDxfId="28708"/>
    <tableColumn id="4384" xr3:uid="{3F6CAC85-BCFB-4108-96F2-36F806707E8B}" name="Column4380" dataDxfId="28707"/>
    <tableColumn id="4385" xr3:uid="{B6241A2C-493B-4868-8CFF-B512565FE10F}" name="Column4381" dataDxfId="28706"/>
    <tableColumn id="4386" xr3:uid="{3C345753-4B52-436C-90EA-04750629B7B1}" name="Column4382" dataDxfId="28705"/>
    <tableColumn id="4387" xr3:uid="{C58C4083-BBA5-4225-A096-16366E8C24D0}" name="Column4383" dataDxfId="28704"/>
    <tableColumn id="4388" xr3:uid="{0E351345-2039-439F-8966-5BFE424FEF54}" name="Column4384" dataDxfId="28703"/>
    <tableColumn id="4389" xr3:uid="{76290853-2A48-4112-BE0A-B48948BE15F2}" name="Column4385" dataDxfId="28702"/>
    <tableColumn id="4390" xr3:uid="{2270BDBF-0949-43A3-B2EE-CBA54BFC5624}" name="Column4386" dataDxfId="28701"/>
    <tableColumn id="4391" xr3:uid="{8016B412-2607-4A34-9C2C-2599FFF799FA}" name="Column4387" dataDxfId="28700"/>
    <tableColumn id="4392" xr3:uid="{2CA0ACD9-A23F-4B35-9AF6-BEBC804EA648}" name="Column4388" dataDxfId="28699"/>
    <tableColumn id="4393" xr3:uid="{6DECE80C-B2E2-4CAC-9931-938BAAC75E89}" name="Column4389" dataDxfId="28698"/>
    <tableColumn id="4394" xr3:uid="{CD1670D7-8B9A-433F-9726-AB040735FAA4}" name="Column4390" dataDxfId="28697"/>
    <tableColumn id="4395" xr3:uid="{1E80F0BB-32C8-456E-AB1F-024754A98529}" name="Column4391" dataDxfId="28696"/>
    <tableColumn id="4396" xr3:uid="{1F417231-D2F5-475E-8970-A8D9928A03B9}" name="Column4392" dataDxfId="28695"/>
    <tableColumn id="4397" xr3:uid="{6117D76C-F1D9-4F66-8C30-220C4E9B77FE}" name="Column4393" dataDxfId="28694"/>
    <tableColumn id="4398" xr3:uid="{151FA53A-72D8-46CD-B46F-3690AB4BC80D}" name="Column4394" dataDxfId="28693"/>
    <tableColumn id="4399" xr3:uid="{C64DF4C4-AF3D-4D02-8742-DC397782DD05}" name="Column4395" dataDxfId="28692"/>
    <tableColumn id="4400" xr3:uid="{92FD3D95-8E15-447A-8903-8CF16703B949}" name="Column4396" dataDxfId="28691"/>
    <tableColumn id="4401" xr3:uid="{16AA8BC0-8E48-40C6-A61D-AD133D7BF400}" name="Column4397" dataDxfId="28690"/>
    <tableColumn id="4402" xr3:uid="{D1D2426E-EEED-485D-9251-900CD6EFD581}" name="Column4398" dataDxfId="28689"/>
    <tableColumn id="4403" xr3:uid="{4AB95A27-EB69-4683-9C9A-BD22F9736D34}" name="Column4399" dataDxfId="28688"/>
    <tableColumn id="4404" xr3:uid="{558B37A5-D3FA-4690-96A9-288AEBEF302F}" name="Column4400" dataDxfId="28687"/>
    <tableColumn id="4405" xr3:uid="{C2F732EC-DDFC-40EC-9E70-7EE30C0FA7CB}" name="Column4401" dataDxfId="28686"/>
    <tableColumn id="4406" xr3:uid="{C2EAEE6E-CDAA-415C-A37F-E5581A1A3CA9}" name="Column4402" dataDxfId="28685"/>
    <tableColumn id="4407" xr3:uid="{D965EC5B-6D66-457A-A966-CF9FDFD4296B}" name="Column4403" dataDxfId="28684"/>
    <tableColumn id="4408" xr3:uid="{82239912-D92C-4D66-8692-6A36663D3A5C}" name="Column4404" dataDxfId="28683"/>
    <tableColumn id="4409" xr3:uid="{E77849E9-15C3-48EB-AEA8-A077C94A41C1}" name="Column4405" dataDxfId="28682"/>
    <tableColumn id="4410" xr3:uid="{F8079E0E-009C-4A16-9E2B-CA1471778CC8}" name="Column4406" dataDxfId="28681"/>
    <tableColumn id="4411" xr3:uid="{629B8FB0-9B31-4B29-8351-BD7D4C058EBB}" name="Column4407" dataDxfId="28680"/>
    <tableColumn id="4412" xr3:uid="{3791C455-8CAA-4978-AD66-F1C9E312421B}" name="Column4408" dataDxfId="28679"/>
    <tableColumn id="4413" xr3:uid="{EDDB2A5A-5683-47B7-8FA6-4C9986251C1C}" name="Column4409" dataDxfId="28678"/>
    <tableColumn id="4414" xr3:uid="{4CFA3F00-67CD-4DAF-9CB9-3DC5AE435141}" name="Column4410" dataDxfId="28677"/>
    <tableColumn id="4415" xr3:uid="{48429911-6869-40C6-AEFF-83FC8D40424B}" name="Column4411" dataDxfId="28676"/>
    <tableColumn id="4416" xr3:uid="{B5246B23-E398-468F-91A5-AFD135C0D027}" name="Column4412" dataDxfId="28675"/>
    <tableColumn id="4417" xr3:uid="{68D9FB56-6725-4DA9-877C-CC3BAA361381}" name="Column4413" dataDxfId="28674"/>
    <tableColumn id="4418" xr3:uid="{55C992D5-79BB-4106-A24E-6CEDED827017}" name="Column4414" dataDxfId="28673"/>
    <tableColumn id="4419" xr3:uid="{E17AF463-C0E0-4770-A4FD-5F6130A9699E}" name="Column4415" dataDxfId="28672"/>
    <tableColumn id="4420" xr3:uid="{1EACA7A7-59E4-4B47-A406-337478734D55}" name="Column4416" dataDxfId="28671"/>
    <tableColumn id="4421" xr3:uid="{EB892367-610F-40FC-B6ED-C065443B1903}" name="Column4417" dataDxfId="28670"/>
    <tableColumn id="4422" xr3:uid="{C5841D86-AD92-4B82-A794-FF12E79AE76A}" name="Column4418" dataDxfId="28669"/>
    <tableColumn id="4423" xr3:uid="{D24FF880-B601-440C-9E86-57394BFE56C4}" name="Column4419" dataDxfId="28668"/>
    <tableColumn id="4424" xr3:uid="{4370CE6B-4966-4E03-BE39-E82DB6D31FF6}" name="Column4420" dataDxfId="28667"/>
    <tableColumn id="4425" xr3:uid="{FBD82823-3B39-4456-BB33-7BE17704C8B9}" name="Column4421" dataDxfId="28666"/>
    <tableColumn id="4426" xr3:uid="{40AD2D56-CE60-451E-B7C9-D19D74509E51}" name="Column4422" dataDxfId="28665"/>
    <tableColumn id="4427" xr3:uid="{99917996-C211-4B38-A29A-37521C25EDEF}" name="Column4423" dataDxfId="28664"/>
    <tableColumn id="4428" xr3:uid="{49DEEB23-E748-450F-83D1-1F84DEB30F09}" name="Column4424" dataDxfId="28663"/>
    <tableColumn id="4429" xr3:uid="{17D4A570-D432-42A4-8863-34C8A859B0F3}" name="Column4425" dataDxfId="28662"/>
    <tableColumn id="4430" xr3:uid="{A8016060-CD5B-41DB-A7B7-88FDA4420FC4}" name="Column4426" dataDxfId="28661"/>
    <tableColumn id="4431" xr3:uid="{63BCC8D1-C9C8-4CB7-98FB-2EB61FFD9067}" name="Column4427" dataDxfId="28660"/>
    <tableColumn id="4432" xr3:uid="{95E59A02-7821-47FE-9297-653B21FF82AD}" name="Column4428" dataDxfId="28659"/>
    <tableColumn id="4433" xr3:uid="{9F4A89E9-DEE7-49C4-8A68-B1F28E549256}" name="Column4429" dataDxfId="28658"/>
    <tableColumn id="4434" xr3:uid="{FFFEA888-0428-4C85-960A-C77B1472686D}" name="Column4430" dataDxfId="28657"/>
    <tableColumn id="4435" xr3:uid="{0FDF2AD6-D24A-4E98-88A9-0ADD1DC1463B}" name="Column4431" dataDxfId="28656"/>
    <tableColumn id="4436" xr3:uid="{CA40FBDD-E819-4BA8-9A18-A30EB752EFA3}" name="Column4432" dataDxfId="28655"/>
    <tableColumn id="4437" xr3:uid="{6C4B70D6-084C-473E-8579-9BEA4DBFCDE3}" name="Column4433" dataDxfId="28654"/>
    <tableColumn id="4438" xr3:uid="{452860A5-6B4F-44B4-82B0-19FE47B846CD}" name="Column4434" dataDxfId="28653"/>
    <tableColumn id="4439" xr3:uid="{4E7811FB-E266-4BD0-8580-78C0FAE25200}" name="Column4435" dataDxfId="28652"/>
    <tableColumn id="4440" xr3:uid="{CE583E0F-E1A6-421D-8DEA-167CC6C36DDA}" name="Column4436" dataDxfId="28651"/>
    <tableColumn id="4441" xr3:uid="{BF2A91AE-B07F-4548-A836-5AB86B574F1F}" name="Column4437" dataDxfId="28650"/>
    <tableColumn id="4442" xr3:uid="{2F617233-2375-4F84-BA7C-868CE6A8702E}" name="Column4438" dataDxfId="28649"/>
    <tableColumn id="4443" xr3:uid="{C237F88D-0B88-4779-B5F8-57BA77DADF41}" name="Column4439" dataDxfId="28648"/>
    <tableColumn id="4444" xr3:uid="{A07BE7B1-D65D-4169-BACA-3B84DB04ECBC}" name="Column4440" dataDxfId="28647"/>
    <tableColumn id="4445" xr3:uid="{C015DEAD-2056-437B-862F-6707BA29E484}" name="Column4441" dataDxfId="28646"/>
    <tableColumn id="4446" xr3:uid="{CFD013B3-4BD8-4B9E-858B-971B6F94E65F}" name="Column4442" dataDxfId="28645"/>
    <tableColumn id="4447" xr3:uid="{A2CE160C-659E-406A-957D-D4C25FA8DB3F}" name="Column4443" dataDxfId="28644"/>
    <tableColumn id="4448" xr3:uid="{86CFA49F-5EC1-4E05-88AD-FD62C41D2389}" name="Column4444" dataDxfId="28643"/>
    <tableColumn id="4449" xr3:uid="{E615A8D4-AA55-4006-940A-749519067900}" name="Column4445" dataDxfId="28642"/>
    <tableColumn id="4450" xr3:uid="{DEC336CB-95C7-4E95-96B4-38A8CDFAD7A5}" name="Column4446" dataDxfId="28641"/>
    <tableColumn id="4451" xr3:uid="{A0304BD1-0EBB-482B-BB2B-43578661052B}" name="Column4447" dataDxfId="28640"/>
    <tableColumn id="4452" xr3:uid="{D281991E-E6B7-477A-B1F4-671CE6628266}" name="Column4448" dataDxfId="28639"/>
    <tableColumn id="4453" xr3:uid="{F53E1D1A-F6F9-4ADA-B5AF-59FDFA960592}" name="Column4449" dataDxfId="28638"/>
    <tableColumn id="4454" xr3:uid="{69EC18B6-5A7C-42A4-8427-D7DCA7B48B7E}" name="Column4450" dataDxfId="28637"/>
    <tableColumn id="4455" xr3:uid="{0DFA99E8-1CAA-46BA-AADD-C7FC8524D045}" name="Column4451" dataDxfId="28636"/>
    <tableColumn id="4456" xr3:uid="{AB2FD60F-22DC-42DF-A4A1-6E09671CC6B8}" name="Column4452" dataDxfId="28635"/>
    <tableColumn id="4457" xr3:uid="{3B84C8E1-D6E0-42B1-8E51-B250FAD839F7}" name="Column4453" dataDxfId="28634"/>
    <tableColumn id="4458" xr3:uid="{AFC3D7CC-D0DE-4D42-B270-3DCC2E1F1715}" name="Column4454" dataDxfId="28633"/>
    <tableColumn id="4459" xr3:uid="{FE21358B-A18A-4FF6-B0DC-A7E2528B58F0}" name="Column4455" dataDxfId="28632"/>
    <tableColumn id="4460" xr3:uid="{6D20BAE8-68A5-4035-8FE9-BEBCCD207B0F}" name="Column4456" dataDxfId="28631"/>
    <tableColumn id="4461" xr3:uid="{4F5D2DA6-7537-4DCF-9D3C-813847220AB5}" name="Column4457" dataDxfId="28630"/>
    <tableColumn id="4462" xr3:uid="{F5B98380-27FC-41B9-8DC4-A705B7345CAC}" name="Column4458" dataDxfId="28629"/>
    <tableColumn id="4463" xr3:uid="{1B1F0F28-71CB-46C0-B7E7-83A0512F05CC}" name="Column4459" dataDxfId="28628"/>
    <tableColumn id="4464" xr3:uid="{02DB4A50-8E8E-44B0-8467-EA9480FFD6CD}" name="Column4460" dataDxfId="28627"/>
    <tableColumn id="4465" xr3:uid="{AD1843D9-2EF0-45C6-BF7B-5F3F02B5FA43}" name="Column4461" dataDxfId="28626"/>
    <tableColumn id="4466" xr3:uid="{24F37A4F-108A-47AE-9C5E-1DE33C7E0A21}" name="Column4462" dataDxfId="28625"/>
    <tableColumn id="4467" xr3:uid="{2EFA42F0-B1F1-426D-8C7A-1312883902A6}" name="Column4463" dataDxfId="28624"/>
    <tableColumn id="4468" xr3:uid="{8F8E9231-7C05-4277-AACA-F0C5D4925EF7}" name="Column4464" dataDxfId="28623"/>
    <tableColumn id="4469" xr3:uid="{0B5D6325-AC1C-4D33-BC5F-24AA5B183D00}" name="Column4465" dataDxfId="28622"/>
    <tableColumn id="4470" xr3:uid="{4B249F08-5D82-4D33-8685-3312D2253148}" name="Column4466" dataDxfId="28621"/>
    <tableColumn id="4471" xr3:uid="{90449CFE-FA8A-4693-BE8D-DCE2399E5A3C}" name="Column4467" dataDxfId="28620"/>
    <tableColumn id="4472" xr3:uid="{5EAAAEB0-4655-44DB-8BFE-DA70077E2943}" name="Column4468" dataDxfId="28619"/>
    <tableColumn id="4473" xr3:uid="{CB53CF24-91F5-4982-B421-0BF8C01DC16D}" name="Column4469" dataDxfId="28618"/>
    <tableColumn id="4474" xr3:uid="{A72CEFB7-662B-428D-A8FD-0C1AD78D57E5}" name="Column4470" dataDxfId="28617"/>
    <tableColumn id="4475" xr3:uid="{7E7210A5-F2E3-4B98-BA52-C422EABEE52A}" name="Column4471" dataDxfId="28616"/>
    <tableColumn id="4476" xr3:uid="{101D877A-0324-40DC-8BAD-0FA62FB11835}" name="Column4472" dataDxfId="28615"/>
    <tableColumn id="4477" xr3:uid="{B4288431-7C31-4E1D-AB39-BB519CBEBDBF}" name="Column4473" dataDxfId="28614"/>
    <tableColumn id="4478" xr3:uid="{C1ECFF36-8571-44D7-B040-4A99BFB37529}" name="Column4474" dataDxfId="28613"/>
    <tableColumn id="4479" xr3:uid="{422E6E90-6B1E-4100-8E93-D6A678598B90}" name="Column4475" dataDxfId="28612"/>
    <tableColumn id="4480" xr3:uid="{C8EFA950-5990-4ED0-9DBC-18F460180921}" name="Column4476" dataDxfId="28611"/>
    <tableColumn id="4481" xr3:uid="{6C40ACD7-1A9D-4E38-89C6-1800509D7AEC}" name="Column4477" dataDxfId="28610"/>
    <tableColumn id="4482" xr3:uid="{DBB62367-2481-4C5E-8955-767EF7A4DAF0}" name="Column4478" dataDxfId="28609"/>
    <tableColumn id="4483" xr3:uid="{30C3A0F4-8DAD-4E85-865D-2413E8BE6E35}" name="Column4479" dataDxfId="28608"/>
    <tableColumn id="4484" xr3:uid="{DCC62364-D072-4A4C-BAE0-D713CA1D5EFC}" name="Column4480" dataDxfId="28607"/>
    <tableColumn id="4485" xr3:uid="{ADE4D07A-1E1C-4CCD-8049-FFA3B3748CF8}" name="Column4481" dataDxfId="28606"/>
    <tableColumn id="4486" xr3:uid="{81E0071A-7D40-4FE3-9474-71EA4D323185}" name="Column4482" dataDxfId="28605"/>
    <tableColumn id="4487" xr3:uid="{EACD6292-F595-433D-83FD-045F5C07F9FD}" name="Column4483" dataDxfId="28604"/>
    <tableColumn id="4488" xr3:uid="{BA795C21-8DFB-4306-98D1-4BEBDCE7E70D}" name="Column4484" dataDxfId="28603"/>
    <tableColumn id="4489" xr3:uid="{AD9262DD-A385-4A87-B38E-8462995B6EAC}" name="Column4485" dataDxfId="28602"/>
    <tableColumn id="4490" xr3:uid="{3BDC6D6B-087E-41AA-B519-60333FF42589}" name="Column4486" dataDxfId="28601"/>
    <tableColumn id="4491" xr3:uid="{91CAAF2E-DCBB-4242-8922-A20E1D3615BC}" name="Column4487" dataDxfId="28600"/>
    <tableColumn id="4492" xr3:uid="{ABD0FCCB-C93A-4ABD-AA7A-2C4FA8629DE9}" name="Column4488" dataDxfId="28599"/>
    <tableColumn id="4493" xr3:uid="{3F0B17B6-3610-431C-A749-CF9DF0890208}" name="Column4489" dataDxfId="28598"/>
    <tableColumn id="4494" xr3:uid="{2BDFD5E0-657F-430A-A53E-47C9B477479D}" name="Column4490" dataDxfId="28597"/>
    <tableColumn id="4495" xr3:uid="{8CC8B589-3324-4547-914A-B7DE2F87DD04}" name="Column4491" dataDxfId="28596"/>
    <tableColumn id="4496" xr3:uid="{9F595B87-A74D-49AB-A523-2BE2DF4A3C6D}" name="Column4492" dataDxfId="28595"/>
    <tableColumn id="4497" xr3:uid="{EAAD4E34-0673-4A69-81A6-7B58D69339C6}" name="Column4493" dataDxfId="28594"/>
    <tableColumn id="4498" xr3:uid="{414A6E2D-1DC1-4339-9102-86817EBD28FF}" name="Column4494" dataDxfId="28593"/>
    <tableColumn id="4499" xr3:uid="{9725B041-4EA8-459D-A6BE-9232725511E1}" name="Column4495" dataDxfId="28592"/>
    <tableColumn id="4500" xr3:uid="{7373D0CD-573D-4C7E-9A7E-1D1460DE267D}" name="Column4496" dataDxfId="28591"/>
    <tableColumn id="4501" xr3:uid="{17C22167-BBB6-41B7-8E3A-CD9DF1F4F619}" name="Column4497" dataDxfId="28590"/>
    <tableColumn id="4502" xr3:uid="{68AF12A4-E3E2-4C96-A575-AC50C4782E21}" name="Column4498" dataDxfId="28589"/>
    <tableColumn id="4503" xr3:uid="{DD3B484A-3805-403D-BA48-871A7DE897C5}" name="Column4499" dataDxfId="28588"/>
    <tableColumn id="4504" xr3:uid="{98BB35CB-891B-4906-9453-27007E67571B}" name="Column4500" dataDxfId="28587"/>
    <tableColumn id="4505" xr3:uid="{9D8E55D3-EC13-4232-A52C-9C654448849D}" name="Column4501" dataDxfId="28586"/>
    <tableColumn id="4506" xr3:uid="{34BF7486-8CED-4B9D-B666-C1614408F065}" name="Column4502" dataDxfId="28585"/>
    <tableColumn id="4507" xr3:uid="{2B332127-DBEC-440B-AE7E-B9B9081C42E8}" name="Column4503" dataDxfId="28584"/>
    <tableColumn id="4508" xr3:uid="{9BC64D04-87B5-4848-927A-CA54567149F6}" name="Column4504" dataDxfId="28583"/>
    <tableColumn id="4509" xr3:uid="{4F582934-76D9-477F-8506-DE378E6D842C}" name="Column4505" dataDxfId="28582"/>
    <tableColumn id="4510" xr3:uid="{92BE7CDC-639E-425B-98D3-C8726678F8DB}" name="Column4506" dataDxfId="28581"/>
    <tableColumn id="4511" xr3:uid="{F3F54474-3C4F-4449-A161-1BCA17D9B750}" name="Column4507" dataDxfId="28580"/>
    <tableColumn id="4512" xr3:uid="{056EA66F-2078-427F-986A-47FD5FACF191}" name="Column4508" dataDxfId="28579"/>
    <tableColumn id="4513" xr3:uid="{447905AE-8200-4CBD-B5FC-3BF64547F7D2}" name="Column4509" dataDxfId="28578"/>
    <tableColumn id="4514" xr3:uid="{1E4E5B6A-BAC6-475D-8EED-71D6614AC976}" name="Column4510" dataDxfId="28577"/>
    <tableColumn id="4515" xr3:uid="{C9384F10-05E1-400F-8450-B1EF9EB16A63}" name="Column4511" dataDxfId="28576"/>
    <tableColumn id="4516" xr3:uid="{3BCE2900-3727-4608-B925-1774FFDD6763}" name="Column4512" dataDxfId="28575"/>
    <tableColumn id="4517" xr3:uid="{540CF28B-EFDA-4DA9-97A7-A672E49DBD78}" name="Column4513" dataDxfId="28574"/>
    <tableColumn id="4518" xr3:uid="{9E5E5B5A-6B4C-4247-84B0-455D9F75D4F8}" name="Column4514" dataDxfId="28573"/>
    <tableColumn id="4519" xr3:uid="{BF92665B-F50D-40AA-9083-5328BB0B92D8}" name="Column4515" dataDxfId="28572"/>
    <tableColumn id="4520" xr3:uid="{EA41D21B-24DF-4838-9ABB-625077C64037}" name="Column4516" dataDxfId="28571"/>
    <tableColumn id="4521" xr3:uid="{ECC92575-2140-493A-87F6-93126E49AE16}" name="Column4517" dataDxfId="28570"/>
    <tableColumn id="4522" xr3:uid="{ED5D09D2-6BB0-4861-93AC-D1DEFE76F5FE}" name="Column4518" dataDxfId="28569"/>
    <tableColumn id="4523" xr3:uid="{A0CF61EA-4CDC-466C-8D55-943D82CE4C4D}" name="Column4519" dataDxfId="28568"/>
    <tableColumn id="4524" xr3:uid="{B1599258-F7A2-4615-B045-1B091B4A123C}" name="Column4520" dataDxfId="28567"/>
    <tableColumn id="4525" xr3:uid="{227D26C9-B588-4F77-A349-0F587B3E2F57}" name="Column4521" dataDxfId="28566"/>
    <tableColumn id="4526" xr3:uid="{4FB79A64-9807-4D4A-917C-F26FA61A7E1F}" name="Column4522" dataDxfId="28565"/>
    <tableColumn id="4527" xr3:uid="{4E3DF021-170A-4118-BC10-A9FACB0F0723}" name="Column4523" dataDxfId="28564"/>
    <tableColumn id="4528" xr3:uid="{E4768541-1FE7-489A-B2EA-E5652F14873F}" name="Column4524" dataDxfId="28563"/>
    <tableColumn id="4529" xr3:uid="{7E71C560-53C2-4193-B663-5E382D8EE307}" name="Column4525" dataDxfId="28562"/>
    <tableColumn id="4530" xr3:uid="{8A0106C0-B16B-479E-B8B6-BABE5D6936DA}" name="Column4526" dataDxfId="28561"/>
    <tableColumn id="4531" xr3:uid="{C4471455-05C0-46A3-8764-300E5598E467}" name="Column4527" dataDxfId="28560"/>
    <tableColumn id="4532" xr3:uid="{756BD9FC-C32E-4312-A642-FD56F7B04D31}" name="Column4528" dataDxfId="28559"/>
    <tableColumn id="4533" xr3:uid="{21100F4F-6838-40CA-AE72-733036755429}" name="Column4529" dataDxfId="28558"/>
    <tableColumn id="4534" xr3:uid="{7C4A868F-6D3C-4824-83A0-2B29F45B31F6}" name="Column4530" dataDxfId="28557"/>
    <tableColumn id="4535" xr3:uid="{BE1DB383-470C-4BEB-B4B5-A3E8FEABE98C}" name="Column4531" dataDxfId="28556"/>
    <tableColumn id="4536" xr3:uid="{90F8D8E8-61B1-4532-B8F3-89B1686BE00A}" name="Column4532" dataDxfId="28555"/>
    <tableColumn id="4537" xr3:uid="{E17FF74C-0065-4566-BF75-E538F7CCAB06}" name="Column4533" dataDxfId="28554"/>
    <tableColumn id="4538" xr3:uid="{0193ECA0-1730-4BAB-9A74-B2BFF53AFE11}" name="Column4534" dataDxfId="28553"/>
    <tableColumn id="4539" xr3:uid="{86F7A28A-2164-4E7C-BFD7-9D20958DB250}" name="Column4535" dataDxfId="28552"/>
    <tableColumn id="4540" xr3:uid="{D61DAC47-45CE-49F9-B312-63540AB7C9E8}" name="Column4536" dataDxfId="28551"/>
    <tableColumn id="4541" xr3:uid="{7D087C16-3BAC-478C-B1CB-209EF0A482E9}" name="Column4537" dataDxfId="28550"/>
    <tableColumn id="4542" xr3:uid="{B4F43B32-98E4-4B8B-907B-8E1DB0FECA7D}" name="Column4538" dataDxfId="28549"/>
    <tableColumn id="4543" xr3:uid="{E8B28FDF-D6AD-49A8-AED3-0C65B0D5E04A}" name="Column4539" dataDxfId="28548"/>
    <tableColumn id="4544" xr3:uid="{1FEA2A4A-4066-4481-A8A1-7D2B8E7E2B6F}" name="Column4540" dataDxfId="28547"/>
    <tableColumn id="4545" xr3:uid="{042A743F-90FA-48D3-8F83-87EB56570ACD}" name="Column4541" dataDxfId="28546"/>
    <tableColumn id="4546" xr3:uid="{C5B1C8FD-54CD-4114-8E10-A5375074B96B}" name="Column4542" dataDxfId="28545"/>
    <tableColumn id="4547" xr3:uid="{AB11B458-E67C-4703-B2B4-F5DDBB1E0358}" name="Column4543" dataDxfId="28544"/>
    <tableColumn id="4548" xr3:uid="{6308E796-22EA-4337-B555-A359E3796DAF}" name="Column4544" dataDxfId="28543"/>
    <tableColumn id="4549" xr3:uid="{5D68DD25-E3E0-49AB-AD56-4E48332A23EA}" name="Column4545" dataDxfId="28542"/>
    <tableColumn id="4550" xr3:uid="{7FD875B6-71E2-4DFA-9CFF-C6E5E6242013}" name="Column4546" dataDxfId="28541"/>
    <tableColumn id="4551" xr3:uid="{CC503EF2-3CF0-4E53-A945-5588171C0B9A}" name="Column4547" dataDxfId="28540"/>
    <tableColumn id="4552" xr3:uid="{A14F7B3F-1A14-4741-925D-7BA245167602}" name="Column4548" dataDxfId="28539"/>
    <tableColumn id="4553" xr3:uid="{9670F7D3-F91A-43B0-9938-FD10AC31001A}" name="Column4549" dataDxfId="28538"/>
    <tableColumn id="4554" xr3:uid="{BEB6180F-9DEF-4C67-8D83-B81C8AB7C98D}" name="Column4550" dataDxfId="28537"/>
    <tableColumn id="4555" xr3:uid="{6B72D696-E8E7-40B3-AC65-6035C758BAFD}" name="Column4551" dataDxfId="28536"/>
    <tableColumn id="4556" xr3:uid="{F5576D78-717E-474A-87D0-1D32C1018497}" name="Column4552" dataDxfId="28535"/>
    <tableColumn id="4557" xr3:uid="{876EC8E0-2B8B-43AD-B5F9-D4E910D87961}" name="Column4553" dataDxfId="28534"/>
    <tableColumn id="4558" xr3:uid="{E12A2BDD-0400-4C4F-A108-36081F9B122A}" name="Column4554" dataDxfId="28533"/>
    <tableColumn id="4559" xr3:uid="{A2BC12ED-A75A-42AA-B8E7-BA8F92583DF6}" name="Column4555" dataDxfId="28532"/>
    <tableColumn id="4560" xr3:uid="{65DEA074-6D9D-42F5-A938-D853F28768D0}" name="Column4556" dataDxfId="28531"/>
    <tableColumn id="4561" xr3:uid="{CFDC298A-80EC-4CB5-BB20-3970461073A1}" name="Column4557" dataDxfId="28530"/>
    <tableColumn id="4562" xr3:uid="{E737058D-937C-4AA5-AC67-D8EEF1A8D8A2}" name="Column4558" dataDxfId="28529"/>
    <tableColumn id="4563" xr3:uid="{538C9FCC-4664-41AA-A380-6FE0EC8DAA41}" name="Column4559" dataDxfId="28528"/>
    <tableColumn id="4564" xr3:uid="{47E64F74-E75A-4F62-8A6F-6B41EAE2CB41}" name="Column4560" dataDxfId="28527"/>
    <tableColumn id="4565" xr3:uid="{98EB6EF2-A408-474F-9BE4-398042943FEB}" name="Column4561" dataDxfId="28526"/>
    <tableColumn id="4566" xr3:uid="{5F99C82F-AC63-4F87-9106-A673AB0927F6}" name="Column4562" dataDxfId="28525"/>
    <tableColumn id="4567" xr3:uid="{8706EFA5-45B9-49B5-A6AB-38FBD3643325}" name="Column4563" dataDxfId="28524"/>
    <tableColumn id="4568" xr3:uid="{882CD32F-5D5E-4162-854B-C342E29D403D}" name="Column4564" dataDxfId="28523"/>
    <tableColumn id="4569" xr3:uid="{AA3E3047-5E40-4FC9-9953-828FC3999019}" name="Column4565" dataDxfId="28522"/>
    <tableColumn id="4570" xr3:uid="{B4DEEA42-CDE2-4791-96F2-63CF8EE9B9A2}" name="Column4566" dataDxfId="28521"/>
    <tableColumn id="4571" xr3:uid="{1FA5CA80-13D2-40C1-9696-5BF28AC76566}" name="Column4567" dataDxfId="28520"/>
    <tableColumn id="4572" xr3:uid="{3316ABE6-2C9C-469F-B3B0-BACBF70DCD4B}" name="Column4568" dataDxfId="28519"/>
    <tableColumn id="4573" xr3:uid="{87294BDD-0A28-4B1F-B332-1F0200063FDA}" name="Column4569" dataDxfId="28518"/>
    <tableColumn id="4574" xr3:uid="{4758CDA3-C44E-4730-882F-89256BB0447C}" name="Column4570" dataDxfId="28517"/>
    <tableColumn id="4575" xr3:uid="{2B2B61F1-3AFA-4C6E-87DC-1FC6C14DB11A}" name="Column4571" dataDxfId="28516"/>
    <tableColumn id="4576" xr3:uid="{E6AC4A9D-7FDD-467F-BF36-2EE3EAD261A6}" name="Column4572" dataDxfId="28515"/>
    <tableColumn id="4577" xr3:uid="{C99D757F-36CC-4801-B0A0-E67FDCC04372}" name="Column4573" dataDxfId="28514"/>
    <tableColumn id="4578" xr3:uid="{D7A0A19B-0128-40FD-A964-6FD0A7F0648F}" name="Column4574" dataDxfId="28513"/>
    <tableColumn id="4579" xr3:uid="{BAF8CD6B-80ED-4EDA-8732-2827C705D9D6}" name="Column4575" dataDxfId="28512"/>
    <tableColumn id="4580" xr3:uid="{81EB4DEE-A938-4645-A3E2-FCEB73C57B66}" name="Column4576" dataDxfId="28511"/>
    <tableColumn id="4581" xr3:uid="{2798FF07-2F2E-4F1A-9298-739CD1FD3A03}" name="Column4577" dataDxfId="28510"/>
    <tableColumn id="4582" xr3:uid="{BBC23271-4848-4BD1-BC2E-FAC2AF9801FC}" name="Column4578" dataDxfId="28509"/>
    <tableColumn id="4583" xr3:uid="{12026E98-A619-44B6-9A2E-69940C96062E}" name="Column4579" dataDxfId="28508"/>
    <tableColumn id="4584" xr3:uid="{EA95AF29-022E-4174-AF8A-7B334A3763E6}" name="Column4580" dataDxfId="28507"/>
    <tableColumn id="4585" xr3:uid="{815D68F8-9696-4475-B54D-C1799EFCCFC7}" name="Column4581" dataDxfId="28506"/>
    <tableColumn id="4586" xr3:uid="{78CBF67C-465C-4D54-AFA1-89104F833ABD}" name="Column4582" dataDxfId="28505"/>
    <tableColumn id="4587" xr3:uid="{765B9F84-E219-4BDE-8551-1EDBF2C3D658}" name="Column4583" dataDxfId="28504"/>
    <tableColumn id="4588" xr3:uid="{F0FAAFA6-B190-467D-A350-FCD98BF55582}" name="Column4584" dataDxfId="28503"/>
    <tableColumn id="4589" xr3:uid="{6BB17C13-A821-417F-97CE-B556CC71D9DC}" name="Column4585" dataDxfId="28502"/>
    <tableColumn id="4590" xr3:uid="{DDD88913-6697-4FC7-AB37-D420F82F9AD9}" name="Column4586" dataDxfId="28501"/>
    <tableColumn id="4591" xr3:uid="{DE611C49-72BD-45E3-A139-6AA41FF792BC}" name="Column4587" dataDxfId="28500"/>
    <tableColumn id="4592" xr3:uid="{B4ED088D-8420-4B1E-9720-D7B24C4CE87A}" name="Column4588" dataDxfId="28499"/>
    <tableColumn id="4593" xr3:uid="{CABBC362-3171-4B01-AA69-37DC39397684}" name="Column4589" dataDxfId="28498"/>
    <tableColumn id="4594" xr3:uid="{CB11C4C9-23CF-4A16-906D-09060E2E7D83}" name="Column4590" dataDxfId="28497"/>
    <tableColumn id="4595" xr3:uid="{4B94638F-1177-4F52-A729-F1744B9DC84D}" name="Column4591" dataDxfId="28496"/>
    <tableColumn id="4596" xr3:uid="{6CAB7EE5-7B8D-4387-A064-DE1FED74AC75}" name="Column4592" dataDxfId="28495"/>
    <tableColumn id="4597" xr3:uid="{FD69CBA1-C3E6-4F04-9B71-1B2378BB04E6}" name="Column4593" dataDxfId="28494"/>
    <tableColumn id="4598" xr3:uid="{B1D90F2A-5F60-4C12-B527-51D3E2513374}" name="Column4594" dataDxfId="28493"/>
    <tableColumn id="4599" xr3:uid="{35B35C28-760D-4AE0-AEFA-27498E182647}" name="Column4595" dataDxfId="28492"/>
    <tableColumn id="4600" xr3:uid="{1D9F1449-8539-42E7-AFF1-20248F660FEB}" name="Column4596" dataDxfId="28491"/>
    <tableColumn id="4601" xr3:uid="{AD9A105D-73C0-47C4-97BF-B0E214CC67E0}" name="Column4597" dataDxfId="28490"/>
    <tableColumn id="4602" xr3:uid="{C6372E1E-A148-4E01-B8A9-036ECDBBF44E}" name="Column4598" dataDxfId="28489"/>
    <tableColumn id="4603" xr3:uid="{BA4481B0-91F7-49EE-8E97-A50BEC7F24A9}" name="Column4599" dataDxfId="28488"/>
    <tableColumn id="4604" xr3:uid="{E8B1816B-AE5C-48DC-9419-B84BE57F7F0E}" name="Column4600" dataDxfId="28487"/>
    <tableColumn id="4605" xr3:uid="{D8638281-98A1-414C-9304-18F294FA7F68}" name="Column4601" dataDxfId="28486"/>
    <tableColumn id="4606" xr3:uid="{84FD091F-C248-450A-BC92-B94F6E7CE073}" name="Column4602" dataDxfId="28485"/>
    <tableColumn id="4607" xr3:uid="{542D27F7-FC95-49E0-98FD-22AA56EC5895}" name="Column4603" dataDxfId="28484"/>
    <tableColumn id="4608" xr3:uid="{0CA619BE-9A5E-4A41-B527-60DCF039605B}" name="Column4604" dataDxfId="28483"/>
    <tableColumn id="4609" xr3:uid="{D50C923B-A47E-41FE-85A8-41F31F5AD213}" name="Column4605" dataDxfId="28482"/>
    <tableColumn id="4610" xr3:uid="{F6BE64BD-F10C-497D-9711-69C98D3EAB19}" name="Column4606" dataDxfId="28481"/>
    <tableColumn id="4611" xr3:uid="{CA68B503-2F12-40FB-B821-98E6FB2876A3}" name="Column4607" dataDxfId="28480"/>
    <tableColumn id="4612" xr3:uid="{7B08E37C-A12B-4C1E-AC55-046D31E80F9F}" name="Column4608" dataDxfId="28479"/>
    <tableColumn id="4613" xr3:uid="{409D435C-B8D1-450B-893C-651881D9E41F}" name="Column4609" dataDxfId="28478"/>
    <tableColumn id="4614" xr3:uid="{07E1DB10-4A2A-4A7A-B4F8-53A9DAAED2D6}" name="Column4610" dataDxfId="28477"/>
    <tableColumn id="4615" xr3:uid="{ABA2227F-AF56-479E-B499-EF625C7FD6BA}" name="Column4611" dataDxfId="28476"/>
    <tableColumn id="4616" xr3:uid="{F8F9CFEA-385B-4D6F-B6FE-4B12B8D61284}" name="Column4612" dataDxfId="28475"/>
    <tableColumn id="4617" xr3:uid="{5AC27CE5-2CB7-4E87-82F6-EB11F5EE712C}" name="Column4613" dataDxfId="28474"/>
    <tableColumn id="4618" xr3:uid="{87712980-8CD8-488E-85E6-9FA062A047C6}" name="Column4614" dataDxfId="28473"/>
    <tableColumn id="4619" xr3:uid="{FBA0913A-F28D-4076-93B6-87AE1D8E812C}" name="Column4615" dataDxfId="28472"/>
    <tableColumn id="4620" xr3:uid="{6D2736B6-F371-4709-A164-032C4DD01800}" name="Column4616" dataDxfId="28471"/>
    <tableColumn id="4621" xr3:uid="{AA637E71-A35B-4602-A05A-BE5D934BE96D}" name="Column4617" dataDxfId="28470"/>
    <tableColumn id="4622" xr3:uid="{880DE762-8303-4F82-B0BB-ED8BA33D5435}" name="Column4618" dataDxfId="28469"/>
    <tableColumn id="4623" xr3:uid="{998CFCDB-25D6-4FFA-B6BB-3DEB6E6B2DCB}" name="Column4619" dataDxfId="28468"/>
    <tableColumn id="4624" xr3:uid="{0AF0FEE5-A261-4C2D-8685-AE7416AD7AD5}" name="Column4620" dataDxfId="28467"/>
    <tableColumn id="4625" xr3:uid="{4FE20BF2-AC6B-4F46-AAC9-F72B14381CB5}" name="Column4621" dataDxfId="28466"/>
    <tableColumn id="4626" xr3:uid="{55001B47-5355-4153-9E9C-15E3D7B08ABB}" name="Column4622" dataDxfId="28465"/>
    <tableColumn id="4627" xr3:uid="{B9C29B36-03FC-405F-A4F8-1940E831FE43}" name="Column4623" dataDxfId="28464"/>
    <tableColumn id="4628" xr3:uid="{3EE3F575-DB38-4F2C-912A-4BB7D5C7383C}" name="Column4624" dataDxfId="28463"/>
    <tableColumn id="4629" xr3:uid="{8AE41624-DC10-41A2-AE58-542041EB1070}" name="Column4625" dataDxfId="28462"/>
    <tableColumn id="4630" xr3:uid="{6C2F257B-D627-414A-96B7-4F2F82172236}" name="Column4626" dataDxfId="28461"/>
    <tableColumn id="4631" xr3:uid="{FE37B3ED-8FA4-4CCC-9624-A26349B205F6}" name="Column4627" dataDxfId="28460"/>
    <tableColumn id="4632" xr3:uid="{7F9132C4-E8FE-4DF8-A0C4-4827A3D62FD0}" name="Column4628" dataDxfId="28459"/>
    <tableColumn id="4633" xr3:uid="{EBD20D01-3C44-42DC-B369-273A49AF32D6}" name="Column4629" dataDxfId="28458"/>
    <tableColumn id="4634" xr3:uid="{CBE90A1C-3969-435E-8AAC-1BCE25FA3CAF}" name="Column4630" dataDxfId="28457"/>
    <tableColumn id="4635" xr3:uid="{96B0C527-950A-4CC6-A571-7ED37042CA38}" name="Column4631" dataDxfId="28456"/>
    <tableColumn id="4636" xr3:uid="{C20BFDE1-2721-4295-8C94-DE26851FF068}" name="Column4632" dataDxfId="28455"/>
    <tableColumn id="4637" xr3:uid="{FF269C07-BD20-4369-A01C-73BE5ACB785E}" name="Column4633" dataDxfId="28454"/>
    <tableColumn id="4638" xr3:uid="{E6330A5C-B68C-4138-8D23-1DD9C6D8B67B}" name="Column4634" dataDxfId="28453"/>
    <tableColumn id="4639" xr3:uid="{2334DBEF-E463-4805-BD10-8BB72C70C9A5}" name="Column4635" dataDxfId="28452"/>
    <tableColumn id="4640" xr3:uid="{D1D49F71-4748-4C05-920F-1818FFF1444F}" name="Column4636" dataDxfId="28451"/>
    <tableColumn id="4641" xr3:uid="{95A83B29-848A-43C5-8047-0A13868FAC45}" name="Column4637" dataDxfId="28450"/>
    <tableColumn id="4642" xr3:uid="{444AA097-1DB9-4B15-BF1B-A068D44DE484}" name="Column4638" dataDxfId="28449"/>
    <tableColumn id="4643" xr3:uid="{070C3788-D6B5-4E93-845C-C0450C2231B3}" name="Column4639" dataDxfId="28448"/>
    <tableColumn id="4644" xr3:uid="{46BF0C8E-00A1-4E8F-BCC6-B6A3F911140D}" name="Column4640" dataDxfId="28447"/>
    <tableColumn id="4645" xr3:uid="{CE46B176-6D4C-461E-945A-67F93F9F00DC}" name="Column4641" dataDxfId="28446"/>
    <tableColumn id="4646" xr3:uid="{173CE205-6D68-4F56-A409-51CFD7A9366C}" name="Column4642" dataDxfId="28445"/>
    <tableColumn id="4647" xr3:uid="{6B5D5845-EEE1-4AA6-B674-B61A0409E43C}" name="Column4643" dataDxfId="28444"/>
    <tableColumn id="4648" xr3:uid="{E2A1AEE8-328A-4968-89FA-C56BB1EF7FE8}" name="Column4644" dataDxfId="28443"/>
    <tableColumn id="4649" xr3:uid="{85444E8C-E5AE-4EE9-B108-4B74290D9601}" name="Column4645" dataDxfId="28442"/>
    <tableColumn id="4650" xr3:uid="{11D96D71-47F6-4040-B22C-6D114ECA20B0}" name="Column4646" dataDxfId="28441"/>
    <tableColumn id="4651" xr3:uid="{B5742283-DBED-4B4C-A9E2-20E8A656058D}" name="Column4647" dataDxfId="28440"/>
    <tableColumn id="4652" xr3:uid="{3B240EFD-6C41-4E4D-9A91-F520AEAA01C1}" name="Column4648" dataDxfId="28439"/>
    <tableColumn id="4653" xr3:uid="{9C45FD34-1DED-4C41-8BBE-40254C62AA8C}" name="Column4649" dataDxfId="28438"/>
    <tableColumn id="4654" xr3:uid="{B0E78AE4-08AA-4AF9-9B36-9A62288C1C1F}" name="Column4650" dataDxfId="28437"/>
    <tableColumn id="4655" xr3:uid="{49980723-1BD8-4468-A047-081AF90C2E3B}" name="Column4651" dataDxfId="28436"/>
    <tableColumn id="4656" xr3:uid="{71F94603-6032-4462-B390-74843BCECE50}" name="Column4652" dataDxfId="28435"/>
    <tableColumn id="4657" xr3:uid="{708CB103-02C5-43A3-90D7-2E975B573D97}" name="Column4653" dataDxfId="28434"/>
    <tableColumn id="4658" xr3:uid="{EA47C446-C4E7-4614-9AB3-FA461F4421FA}" name="Column4654" dataDxfId="28433"/>
    <tableColumn id="4659" xr3:uid="{C0D3E9E2-356C-499E-B0C0-AF6FDB923F9D}" name="Column4655" dataDxfId="28432"/>
    <tableColumn id="4660" xr3:uid="{4099B4C0-B837-4F17-8661-E34BEA8E7FD8}" name="Column4656" dataDxfId="28431"/>
    <tableColumn id="4661" xr3:uid="{2A83C295-887C-4F9A-ADAC-85B54A87F74A}" name="Column4657" dataDxfId="28430"/>
    <tableColumn id="4662" xr3:uid="{9B4D3C58-975D-4FD4-91BF-7AE1BF108441}" name="Column4658" dataDxfId="28429"/>
    <tableColumn id="4663" xr3:uid="{A0D264B8-D597-4E99-8FDC-4319EF01459C}" name="Column4659" dataDxfId="28428"/>
    <tableColumn id="4664" xr3:uid="{664319EC-24B3-4F07-94F7-B5900D32E518}" name="Column4660" dataDxfId="28427"/>
    <tableColumn id="4665" xr3:uid="{F2DC3E1C-3F1F-4798-BD65-C039BBBB4028}" name="Column4661" dataDxfId="28426"/>
    <tableColumn id="4666" xr3:uid="{C954E537-CDDA-419E-89F5-AC1B460644A7}" name="Column4662" dataDxfId="28425"/>
    <tableColumn id="4667" xr3:uid="{528EBF81-5D32-4647-8E73-6D6614FC1E11}" name="Column4663" dataDxfId="28424"/>
    <tableColumn id="4668" xr3:uid="{4BED4B06-E416-4819-AC25-0782B47974BE}" name="Column4664" dataDxfId="28423"/>
    <tableColumn id="4669" xr3:uid="{022938A1-682E-4721-BBA5-F72CE416F5BC}" name="Column4665" dataDxfId="28422"/>
    <tableColumn id="4670" xr3:uid="{BC66AB09-1546-4D30-913C-BE5E3744DBA5}" name="Column4666" dataDxfId="28421"/>
    <tableColumn id="4671" xr3:uid="{82D9FE83-0A24-4D38-95E0-EF30235BA694}" name="Column4667" dataDxfId="28420"/>
    <tableColumn id="4672" xr3:uid="{1D29E392-F717-4076-A3AA-24E558E7B15A}" name="Column4668" dataDxfId="28419"/>
    <tableColumn id="4673" xr3:uid="{1830A5B3-73A7-4D94-8B32-B0E9638F2004}" name="Column4669" dataDxfId="28418"/>
    <tableColumn id="4674" xr3:uid="{97C59D45-5FA3-407B-A193-3FF87F036F7F}" name="Column4670" dataDxfId="28417"/>
    <tableColumn id="4675" xr3:uid="{44E197B3-36D7-4044-BB30-A0912B0EAEB4}" name="Column4671" dataDxfId="28416"/>
    <tableColumn id="4676" xr3:uid="{C9B0CB00-E44E-44EB-9FE9-8008D4E8C080}" name="Column4672" dataDxfId="28415"/>
    <tableColumn id="4677" xr3:uid="{2D93025C-5085-4A45-BD84-7235FA9DA80E}" name="Column4673" dataDxfId="28414"/>
    <tableColumn id="4678" xr3:uid="{60228E42-5DFF-4B36-A75C-C16A05C00EAB}" name="Column4674" dataDxfId="28413"/>
    <tableColumn id="4679" xr3:uid="{3552925E-4017-4562-B3F6-D9714A357459}" name="Column4675" dataDxfId="28412"/>
    <tableColumn id="4680" xr3:uid="{340D56C5-DED7-415B-86F1-734A12E3A152}" name="Column4676" dataDxfId="28411"/>
    <tableColumn id="4681" xr3:uid="{6E5CD4F0-E8A2-4ADD-8AE9-BCDB169D9B51}" name="Column4677" dataDxfId="28410"/>
    <tableColumn id="4682" xr3:uid="{B07EC24B-1ABC-4171-8C89-A02C973C9054}" name="Column4678" dataDxfId="28409"/>
    <tableColumn id="4683" xr3:uid="{7F88B0FE-FD0C-4AF6-BD79-B0C7060FD831}" name="Column4679" dataDxfId="28408"/>
    <tableColumn id="4684" xr3:uid="{E188E00C-DEA3-4EC4-B356-358198F1345F}" name="Column4680" dataDxfId="28407"/>
    <tableColumn id="4685" xr3:uid="{260E34B4-84AA-4B1B-9BCB-08725F5CB480}" name="Column4681" dataDxfId="28406"/>
    <tableColumn id="4686" xr3:uid="{60C9F69F-9456-48FC-A4FD-BCE2BDAF15D9}" name="Column4682" dataDxfId="28405"/>
    <tableColumn id="4687" xr3:uid="{CE2296D2-4C43-42B5-935B-95B0E9502516}" name="Column4683" dataDxfId="28404"/>
    <tableColumn id="4688" xr3:uid="{C4312521-2267-46C0-AACE-8FD893013F22}" name="Column4684" dataDxfId="28403"/>
    <tableColumn id="4689" xr3:uid="{586946A7-CFAE-4474-BCD0-4BE4E76166CF}" name="Column4685" dataDxfId="28402"/>
    <tableColumn id="4690" xr3:uid="{A9DEC370-42CC-4BDE-B828-C12F24602DD2}" name="Column4686" dataDxfId="28401"/>
    <tableColumn id="4691" xr3:uid="{70ED3D87-3898-4071-9ED0-BC20756385F2}" name="Column4687" dataDxfId="28400"/>
    <tableColumn id="4692" xr3:uid="{7BD0B6B4-1CE9-4F3A-AFE5-68CF66BAAA59}" name="Column4688" dataDxfId="28399"/>
    <tableColumn id="4693" xr3:uid="{6CEF0C2A-F7DA-43DB-B99B-DFFD4D654435}" name="Column4689" dataDxfId="28398"/>
    <tableColumn id="4694" xr3:uid="{4B9B87D9-FA57-4C5B-9EF2-7B9D397ECDB5}" name="Column4690" dataDxfId="28397"/>
    <tableColumn id="4695" xr3:uid="{06A4A468-10CF-4966-BC09-1C5158035C6F}" name="Column4691" dataDxfId="28396"/>
    <tableColumn id="4696" xr3:uid="{B8BD41FF-F4C7-44C4-B3DF-6DBF07F24CA2}" name="Column4692" dataDxfId="28395"/>
    <tableColumn id="4697" xr3:uid="{333082B7-1D84-4652-A511-41CDE3E875E2}" name="Column4693" dataDxfId="28394"/>
    <tableColumn id="4698" xr3:uid="{67301F51-342B-42ED-941B-3657FDF1E049}" name="Column4694" dataDxfId="28393"/>
    <tableColumn id="4699" xr3:uid="{38D0025E-EA49-40CC-84F7-034CAF4503B4}" name="Column4695" dataDxfId="28392"/>
    <tableColumn id="4700" xr3:uid="{6BC7D180-3777-4BEC-BAB3-0C877749B6F6}" name="Column4696" dataDxfId="28391"/>
    <tableColumn id="4701" xr3:uid="{9C0E67E9-B967-4D09-B877-B68F3D4F26AB}" name="Column4697" dataDxfId="28390"/>
    <tableColumn id="4702" xr3:uid="{3BAF1944-C3DA-44F0-941F-3D619D24E02E}" name="Column4698" dataDxfId="28389"/>
    <tableColumn id="4703" xr3:uid="{027D31F1-4B38-4182-A275-8263532B9C64}" name="Column4699" dataDxfId="28388"/>
    <tableColumn id="4704" xr3:uid="{CC1B4D5C-8FCA-4458-89F3-08101C0D77F0}" name="Column4700" dataDxfId="28387"/>
    <tableColumn id="4705" xr3:uid="{F2437D5B-1DE8-4C42-9B1E-1DCA5C8B1518}" name="Column4701" dataDxfId="28386"/>
    <tableColumn id="4706" xr3:uid="{60D8352D-3B40-44B5-97F3-B4AD017ACC7C}" name="Column4702" dataDxfId="28385"/>
    <tableColumn id="4707" xr3:uid="{DF9D5706-A924-48A9-822B-A7306F4C5AC6}" name="Column4703" dataDxfId="28384"/>
    <tableColumn id="4708" xr3:uid="{BF8A86D9-5556-4E1D-8C05-E41B2D7FC61F}" name="Column4704" dataDxfId="28383"/>
    <tableColumn id="4709" xr3:uid="{A8615746-F55D-402B-A319-92473F279491}" name="Column4705" dataDxfId="28382"/>
    <tableColumn id="4710" xr3:uid="{65EB15C9-D8E5-480A-BB60-F5502A07F47E}" name="Column4706" dataDxfId="28381"/>
    <tableColumn id="4711" xr3:uid="{A3EC0229-8950-44E8-80B6-2329B4FC30CB}" name="Column4707" dataDxfId="28380"/>
    <tableColumn id="4712" xr3:uid="{10019805-3057-4D31-8EB1-28033B8CA760}" name="Column4708" dataDxfId="28379"/>
    <tableColumn id="4713" xr3:uid="{E8667A35-81A7-40B0-A21E-147B876F8109}" name="Column4709" dataDxfId="28378"/>
    <tableColumn id="4714" xr3:uid="{7ED677E3-E68C-4097-AB82-E226447F6DFD}" name="Column4710" dataDxfId="28377"/>
    <tableColumn id="4715" xr3:uid="{468094A6-32C6-4DFD-A5E1-8155C6C1A45B}" name="Column4711" dataDxfId="28376"/>
    <tableColumn id="4716" xr3:uid="{B0882473-83C8-468A-BF9A-DBA912FD8BF1}" name="Column4712" dataDxfId="28375"/>
    <tableColumn id="4717" xr3:uid="{3BDD1C1E-BEED-43D1-A9F3-512A202F4684}" name="Column4713" dataDxfId="28374"/>
    <tableColumn id="4718" xr3:uid="{06FB39DE-0042-4302-9EB4-4C7361E3110E}" name="Column4714" dataDxfId="28373"/>
    <tableColumn id="4719" xr3:uid="{FD4F4E30-6941-409C-A200-24971FCF1BA4}" name="Column4715" dataDxfId="28372"/>
    <tableColumn id="4720" xr3:uid="{4B6A2E70-49DC-4145-939A-443823E91992}" name="Column4716" dataDxfId="28371"/>
    <tableColumn id="4721" xr3:uid="{F77A1710-7C18-4232-A678-9D6E9674B894}" name="Column4717" dataDxfId="28370"/>
    <tableColumn id="4722" xr3:uid="{03875348-7ABB-41AF-A8AC-93A5EE2AD759}" name="Column4718" dataDxfId="28369"/>
    <tableColumn id="4723" xr3:uid="{F64E19E8-B2F1-4582-A1E0-49D09C812829}" name="Column4719" dataDxfId="28368"/>
    <tableColumn id="4724" xr3:uid="{FE49EB70-49BB-4805-8E8A-945959D4FD0E}" name="Column4720" dataDxfId="28367"/>
    <tableColumn id="4725" xr3:uid="{6BF3BDE3-A7A6-4436-9C9B-C673AB778668}" name="Column4721" dataDxfId="28366"/>
    <tableColumn id="4726" xr3:uid="{26E94A72-ADF2-4456-B570-D847E2C4EBC8}" name="Column4722" dataDxfId="28365"/>
    <tableColumn id="4727" xr3:uid="{57CB6A43-E30A-4A37-8265-CD656F0244DB}" name="Column4723" dataDxfId="28364"/>
    <tableColumn id="4728" xr3:uid="{4A9CCE26-7641-4978-8E03-9415646D88A7}" name="Column4724" dataDxfId="28363"/>
    <tableColumn id="4729" xr3:uid="{4C052231-B0FA-4924-B239-0872D5A995B5}" name="Column4725" dataDxfId="28362"/>
    <tableColumn id="4730" xr3:uid="{B6710DE0-8A9A-41D0-B2C9-7FAE739C41D5}" name="Column4726" dataDxfId="28361"/>
    <tableColumn id="4731" xr3:uid="{55B0C808-34E2-4CB6-A1A2-07D98856D10A}" name="Column4727" dataDxfId="28360"/>
    <tableColumn id="4732" xr3:uid="{DABB33B9-1003-47D8-AB58-C8BCFAECF6FA}" name="Column4728" dataDxfId="28359"/>
    <tableColumn id="4733" xr3:uid="{9C07F27E-D8BC-42D1-8ADA-CA0BBAFBEAC5}" name="Column4729" dataDxfId="28358"/>
    <tableColumn id="4734" xr3:uid="{3DE1A27C-9037-4FB5-992B-378368CF6932}" name="Column4730" dataDxfId="28357"/>
    <tableColumn id="4735" xr3:uid="{5AFA8558-0CAB-4071-BA8F-4D0A9768D2C1}" name="Column4731" dataDxfId="28356"/>
    <tableColumn id="4736" xr3:uid="{F6838D15-08EF-43EE-A9EB-6C838369CF05}" name="Column4732" dataDxfId="28355"/>
    <tableColumn id="4737" xr3:uid="{6E3ACF74-5121-4DFC-9D24-91B4794F9005}" name="Column4733" dataDxfId="28354"/>
    <tableColumn id="4738" xr3:uid="{EB46AC9A-72C2-4D6C-890A-245114DB4AC8}" name="Column4734" dataDxfId="28353"/>
    <tableColumn id="4739" xr3:uid="{D942E94E-5E14-4DEF-B8F7-07030CF410C0}" name="Column4735" dataDxfId="28352"/>
    <tableColumn id="4740" xr3:uid="{D8139ECB-FCF3-4B75-AD5E-8A9D783B4363}" name="Column4736" dataDxfId="28351"/>
    <tableColumn id="4741" xr3:uid="{332FAEDC-DE8C-45C3-95E6-667B8A00D944}" name="Column4737" dataDxfId="28350"/>
    <tableColumn id="4742" xr3:uid="{8FB20D82-E8BA-4C90-8861-B17B53ED3D26}" name="Column4738" dataDxfId="28349"/>
    <tableColumn id="4743" xr3:uid="{1E194434-3954-42E4-A898-18F20981FF79}" name="Column4739" dataDxfId="28348"/>
    <tableColumn id="4744" xr3:uid="{EC6C3AE7-BBC9-434D-9638-8A7FE08476D3}" name="Column4740" dataDxfId="28347"/>
    <tableColumn id="4745" xr3:uid="{40123C50-F0C4-4380-99F6-00EFD77AD70B}" name="Column4741" dataDxfId="28346"/>
    <tableColumn id="4746" xr3:uid="{8C4C62B0-B80E-4342-BEBD-FFA5994742ED}" name="Column4742" dataDxfId="28345"/>
    <tableColumn id="4747" xr3:uid="{0D649786-D9A7-4DB8-BE48-3A82929E719D}" name="Column4743" dataDxfId="28344"/>
    <tableColumn id="4748" xr3:uid="{88326AF1-96F3-4925-ACD1-6B77D2A7871F}" name="Column4744" dataDxfId="28343"/>
    <tableColumn id="4749" xr3:uid="{FE744E6F-FB0A-47BE-888E-4C7CCD44D25D}" name="Column4745" dataDxfId="28342"/>
    <tableColumn id="4750" xr3:uid="{D95CE3A5-F607-4A08-8DB2-05550EEE1933}" name="Column4746" dataDxfId="28341"/>
    <tableColumn id="4751" xr3:uid="{6F0EF85E-6CD3-41EC-94B1-D1E3BDA0E943}" name="Column4747" dataDxfId="28340"/>
    <tableColumn id="4752" xr3:uid="{CB7C5ACE-5848-40E1-BEB0-EBB315267D57}" name="Column4748" dataDxfId="28339"/>
    <tableColumn id="4753" xr3:uid="{D7603EF0-FED3-450C-9597-2AB424CCDE91}" name="Column4749" dataDxfId="28338"/>
    <tableColumn id="4754" xr3:uid="{6134E633-F231-4C07-A8C8-B9728BC47285}" name="Column4750" dataDxfId="28337"/>
    <tableColumn id="4755" xr3:uid="{1E9E27A7-6EEB-4319-B512-1DB7BD18D09F}" name="Column4751" dataDxfId="28336"/>
    <tableColumn id="4756" xr3:uid="{CC7240B9-A31A-42D6-99DB-CEFB321D71D3}" name="Column4752" dataDxfId="28335"/>
    <tableColumn id="4757" xr3:uid="{685D69FC-6704-4400-A418-F725AFBED0B6}" name="Column4753" dataDxfId="28334"/>
    <tableColumn id="4758" xr3:uid="{46E28ED6-85AB-42E0-A71A-FFE25662DCF5}" name="Column4754" dataDxfId="28333"/>
    <tableColumn id="4759" xr3:uid="{848B85A0-E5A3-4A1D-B830-3A8AB42F90C7}" name="Column4755" dataDxfId="28332"/>
    <tableColumn id="4760" xr3:uid="{492B77B0-D003-46F6-8C0D-E3030D997EE2}" name="Column4756" dataDxfId="28331"/>
    <tableColumn id="4761" xr3:uid="{2C7B9E36-A88F-4822-A5F4-AC99A048C1E9}" name="Column4757" dataDxfId="28330"/>
    <tableColumn id="4762" xr3:uid="{39EE2919-8A89-43F2-8D3D-4B6BB3890BC5}" name="Column4758" dataDxfId="28329"/>
    <tableColumn id="4763" xr3:uid="{9B815626-BAEF-45DF-9134-9DED63094039}" name="Column4759" dataDxfId="28328"/>
    <tableColumn id="4764" xr3:uid="{4ED17DBC-9E5C-4180-A7AF-76FCF344E86C}" name="Column4760" dataDxfId="28327"/>
    <tableColumn id="4765" xr3:uid="{BD757C68-E2E2-485D-9719-79D19160DE82}" name="Column4761" dataDxfId="28326"/>
    <tableColumn id="4766" xr3:uid="{4C44A972-D5F1-408A-BDC3-6A31045BCC1F}" name="Column4762" dataDxfId="28325"/>
    <tableColumn id="4767" xr3:uid="{75B11CB4-C379-420A-8B62-26E1C6B228D3}" name="Column4763" dataDxfId="28324"/>
    <tableColumn id="4768" xr3:uid="{15307554-D2A5-4264-A16B-F62690F5F27C}" name="Column4764" dataDxfId="28323"/>
    <tableColumn id="4769" xr3:uid="{ADFB345C-FF93-49A9-A750-E5570EC5DC62}" name="Column4765" dataDxfId="28322"/>
    <tableColumn id="4770" xr3:uid="{89CCB392-FC1D-4E6C-A538-B11081D13C07}" name="Column4766" dataDxfId="28321"/>
    <tableColumn id="4771" xr3:uid="{D98DAC30-6D24-47A7-964A-4BB9AA5669DD}" name="Column4767" dataDxfId="28320"/>
    <tableColumn id="4772" xr3:uid="{1004CC13-3B20-49C4-9402-4F6F3F184242}" name="Column4768" dataDxfId="28319"/>
    <tableColumn id="4773" xr3:uid="{C4E03D5B-8250-413F-9684-39397E6CC9ED}" name="Column4769" dataDxfId="28318"/>
    <tableColumn id="4774" xr3:uid="{F4309618-0AA0-4EB1-84CE-0C4BED295651}" name="Column4770" dataDxfId="28317"/>
    <tableColumn id="4775" xr3:uid="{DC2896CB-FA4C-4E47-942C-10982EF14D64}" name="Column4771" dataDxfId="28316"/>
    <tableColumn id="4776" xr3:uid="{527D32CD-B4E6-4974-8D5E-9841D07BB1A2}" name="Column4772" dataDxfId="28315"/>
    <tableColumn id="4777" xr3:uid="{8AD48671-AEC1-4A7E-B8E9-0E2C12AB8439}" name="Column4773" dataDxfId="28314"/>
    <tableColumn id="4778" xr3:uid="{FCFAFE05-0D10-405B-9A63-2DD1F4859283}" name="Column4774" dataDxfId="28313"/>
    <tableColumn id="4779" xr3:uid="{D7241E98-0691-4D85-A82F-627FAB5DD363}" name="Column4775" dataDxfId="28312"/>
    <tableColumn id="4780" xr3:uid="{3A1DD074-7023-4ACC-96C2-10CCA360CAF4}" name="Column4776" dataDxfId="28311"/>
    <tableColumn id="4781" xr3:uid="{FD0C1CAF-DFF1-4136-8656-B801CDB636DA}" name="Column4777" dataDxfId="28310"/>
    <tableColumn id="4782" xr3:uid="{F95097A0-9E86-4050-AB89-D10CEB1128C0}" name="Column4778" dataDxfId="28309"/>
    <tableColumn id="4783" xr3:uid="{FD638F55-2F72-45DD-B766-05AA10FEB38D}" name="Column4779" dataDxfId="28308"/>
    <tableColumn id="4784" xr3:uid="{DFC36246-F4E8-42B4-826C-6566EFADE5E4}" name="Column4780" dataDxfId="28307"/>
    <tableColumn id="4785" xr3:uid="{2F1A0C87-83D9-4563-8783-88773B26B73E}" name="Column4781" dataDxfId="28306"/>
    <tableColumn id="4786" xr3:uid="{F981E41D-82D9-4373-8BD7-39E31FD9E1B6}" name="Column4782" dataDxfId="28305"/>
    <tableColumn id="4787" xr3:uid="{03DD504B-34C8-42D4-9320-37367A76C08A}" name="Column4783" dataDxfId="28304"/>
    <tableColumn id="4788" xr3:uid="{C0B1D54A-1B44-42DD-9D88-BBC4BFBE3671}" name="Column4784" dataDxfId="28303"/>
    <tableColumn id="4789" xr3:uid="{EF524D6C-D62F-4498-8B78-F776D9B3C3EF}" name="Column4785" dataDxfId="28302"/>
    <tableColumn id="4790" xr3:uid="{DF372040-5959-4A9A-9D5A-60DC29CC1F2C}" name="Column4786" dataDxfId="28301"/>
    <tableColumn id="4791" xr3:uid="{09482470-37CA-4EEF-A52C-DEE6AD5E6A12}" name="Column4787" dataDxfId="28300"/>
    <tableColumn id="4792" xr3:uid="{4CFF0435-C6AD-495E-BB02-89F21D0F1445}" name="Column4788" dataDxfId="28299"/>
    <tableColumn id="4793" xr3:uid="{E32E565E-A8B8-481C-9AB9-B5132E670422}" name="Column4789" dataDxfId="28298"/>
    <tableColumn id="4794" xr3:uid="{695503D0-2DA3-4587-9A42-AD698242290A}" name="Column4790" dataDxfId="28297"/>
    <tableColumn id="4795" xr3:uid="{2E643C5A-3B7D-4B4E-A089-1B0E53D51C83}" name="Column4791" dataDxfId="28296"/>
    <tableColumn id="4796" xr3:uid="{2D76F32D-D811-4757-81B9-70C0F0FEFCAB}" name="Column4792" dataDxfId="28295"/>
    <tableColumn id="4797" xr3:uid="{FD5A0AD7-A696-4254-BCAA-DDC42919F1B7}" name="Column4793" dataDxfId="28294"/>
    <tableColumn id="4798" xr3:uid="{C55A59CC-A273-42FA-B119-90C5293DC984}" name="Column4794" dataDxfId="28293"/>
    <tableColumn id="4799" xr3:uid="{0B166E68-620E-4CD3-B37A-EB786590B78F}" name="Column4795" dataDxfId="28292"/>
    <tableColumn id="4800" xr3:uid="{18940C4E-238D-4E9B-AD52-44650463E808}" name="Column4796" dataDxfId="28291"/>
    <tableColumn id="4801" xr3:uid="{54AC0672-1343-46D0-8C71-A3C6C22BF78D}" name="Column4797" dataDxfId="28290"/>
    <tableColumn id="4802" xr3:uid="{F6D34E55-751E-4B99-8C14-757DCD2C3D61}" name="Column4798" dataDxfId="28289"/>
    <tableColumn id="4803" xr3:uid="{031A1444-45DF-4686-8156-7D92369E5BB6}" name="Column4799" dataDxfId="28288"/>
    <tableColumn id="4804" xr3:uid="{EC790E2B-4C27-4FC9-AF74-60759CE9F6E8}" name="Column4800" dataDxfId="28287"/>
    <tableColumn id="4805" xr3:uid="{7A8318D0-F9F3-48B4-9D94-CC5BAEFEFCAD}" name="Column4801" dataDxfId="28286"/>
    <tableColumn id="4806" xr3:uid="{D868F23E-AFF3-4DAC-8284-C95F5E9B8034}" name="Column4802" dataDxfId="28285"/>
    <tableColumn id="4807" xr3:uid="{BF2A8362-3A20-402A-A70A-835DE57A15EE}" name="Column4803" dataDxfId="28284"/>
    <tableColumn id="4808" xr3:uid="{74E08960-EA77-4743-A5E5-F57FEF255B23}" name="Column4804" dataDxfId="28283"/>
    <tableColumn id="4809" xr3:uid="{97617E48-ECD4-488C-BF00-8A686255F215}" name="Column4805" dataDxfId="28282"/>
    <tableColumn id="4810" xr3:uid="{DA88275D-75DC-473C-AFF9-5B4FE62F8FC4}" name="Column4806" dataDxfId="28281"/>
    <tableColumn id="4811" xr3:uid="{D01381E4-EFF6-435C-994A-67B567682FD8}" name="Column4807" dataDxfId="28280"/>
    <tableColumn id="4812" xr3:uid="{DD9A7ADC-337E-46CF-BD2E-5415BC01B1DC}" name="Column4808" dataDxfId="28279"/>
    <tableColumn id="4813" xr3:uid="{C5931C9C-F405-4C73-A6B5-99930BC66963}" name="Column4809" dataDxfId="28278"/>
    <tableColumn id="4814" xr3:uid="{70C217E7-8DAB-40FD-8A7C-17B09708AFFE}" name="Column4810" dataDxfId="28277"/>
    <tableColumn id="4815" xr3:uid="{F52B02F4-03AF-47CB-A1A8-D7E1530FD6A6}" name="Column4811" dataDxfId="28276"/>
    <tableColumn id="4816" xr3:uid="{EEF973FE-6B22-48B7-B0C6-498B1C28FBD2}" name="Column4812" dataDxfId="28275"/>
    <tableColumn id="4817" xr3:uid="{D4F73798-8401-4B2B-B8C2-F002A646B1FD}" name="Column4813" dataDxfId="28274"/>
    <tableColumn id="4818" xr3:uid="{AC3C2179-CD71-46AF-AFA6-546298A40322}" name="Column4814" dataDxfId="28273"/>
    <tableColumn id="4819" xr3:uid="{A2CE1CE4-4830-4CC2-99A7-82255A7F19BA}" name="Column4815" dataDxfId="28272"/>
    <tableColumn id="4820" xr3:uid="{463E89AF-3A34-45DE-A41E-22E4546EA1DD}" name="Column4816" dataDxfId="28271"/>
    <tableColumn id="4821" xr3:uid="{1E801DF8-F76B-4CEA-9A39-ADA5D8E1EA28}" name="Column4817" dataDxfId="28270"/>
    <tableColumn id="4822" xr3:uid="{8244A134-6863-47C8-82AC-D2BEA0B99BEA}" name="Column4818" dataDxfId="28269"/>
    <tableColumn id="4823" xr3:uid="{9167C3A7-1F26-4472-B9F1-2E95593CA32C}" name="Column4819" dataDxfId="28268"/>
    <tableColumn id="4824" xr3:uid="{AEBA975B-7033-4F8F-892D-C83B91CEF07E}" name="Column4820" dataDxfId="28267"/>
    <tableColumn id="4825" xr3:uid="{9D9B8825-E201-4F82-A385-01A4D04A7D1F}" name="Column4821" dataDxfId="28266"/>
    <tableColumn id="4826" xr3:uid="{45BA615F-EEB7-4931-AB96-D2169899702C}" name="Column4822" dataDxfId="28265"/>
    <tableColumn id="4827" xr3:uid="{0B100B56-41A4-4441-B144-087AC802869B}" name="Column4823" dataDxfId="28264"/>
    <tableColumn id="4828" xr3:uid="{9F4D9DF2-09D8-4168-90D0-3F7A50F4E982}" name="Column4824" dataDxfId="28263"/>
    <tableColumn id="4829" xr3:uid="{DA2BB747-2FFC-40E0-8BD5-C3FEF76FF76C}" name="Column4825" dataDxfId="28262"/>
    <tableColumn id="4830" xr3:uid="{7AB4E56F-9AE0-4557-9222-E62E841C899F}" name="Column4826" dataDxfId="28261"/>
    <tableColumn id="4831" xr3:uid="{B6F2FB2B-5304-4A58-AC8D-06D31F623C48}" name="Column4827" dataDxfId="28260"/>
    <tableColumn id="4832" xr3:uid="{520CDAD7-64DE-4469-BC93-96B058FDBC43}" name="Column4828" dataDxfId="28259"/>
    <tableColumn id="4833" xr3:uid="{57901079-C735-4561-95FD-33E7622236B1}" name="Column4829" dataDxfId="28258"/>
    <tableColumn id="4834" xr3:uid="{478442F7-A68E-4F98-A408-8F0EDA58AB84}" name="Column4830" dataDxfId="28257"/>
    <tableColumn id="4835" xr3:uid="{EDC56A74-60A0-45EA-8ACD-151AC5617293}" name="Column4831" dataDxfId="28256"/>
    <tableColumn id="4836" xr3:uid="{40FB118A-EC80-4D5E-ACC0-7B0E598C332E}" name="Column4832" dataDxfId="28255"/>
    <tableColumn id="4837" xr3:uid="{E813EDD5-0842-413A-A182-A9951AD9A0B3}" name="Column4833" dataDxfId="28254"/>
    <tableColumn id="4838" xr3:uid="{0DBA8088-D5DA-4812-AE7E-C9691812AC36}" name="Column4834" dataDxfId="28253"/>
    <tableColumn id="4839" xr3:uid="{1CBF528B-E7FF-4191-BC94-5AF46C556197}" name="Column4835" dataDxfId="28252"/>
    <tableColumn id="4840" xr3:uid="{558283BC-8034-4A35-BCD6-389E1B8F9F38}" name="Column4836" dataDxfId="28251"/>
    <tableColumn id="4841" xr3:uid="{8C46816A-D372-443B-9203-9253426C6A49}" name="Column4837" dataDxfId="28250"/>
    <tableColumn id="4842" xr3:uid="{F0AE9AF9-EDD0-4E28-9725-83D667A2609F}" name="Column4838" dataDxfId="28249"/>
    <tableColumn id="4843" xr3:uid="{0E970B22-919C-49F7-9890-4C95A5E439A0}" name="Column4839" dataDxfId="28248"/>
    <tableColumn id="4844" xr3:uid="{1064C02A-060F-4F86-A017-79E23362522C}" name="Column4840" dataDxfId="28247"/>
    <tableColumn id="4845" xr3:uid="{820CFB94-E4EC-4C96-8499-367E3BA30ED7}" name="Column4841" dataDxfId="28246"/>
    <tableColumn id="4846" xr3:uid="{F47A0A1D-B55C-44D8-BFB3-8CDA56841635}" name="Column4842" dataDxfId="28245"/>
    <tableColumn id="4847" xr3:uid="{E024504B-8124-414A-A826-2080501EE7AC}" name="Column4843" dataDxfId="28244"/>
    <tableColumn id="4848" xr3:uid="{560F507B-0392-4601-9339-736889DFF2D9}" name="Column4844" dataDxfId="28243"/>
    <tableColumn id="4849" xr3:uid="{2F740A67-3A44-461D-A83B-35789D632467}" name="Column4845" dataDxfId="28242"/>
    <tableColumn id="4850" xr3:uid="{0444EE1B-FF2E-4E5A-B52F-45CC6D6059CA}" name="Column4846" dataDxfId="28241"/>
    <tableColumn id="4851" xr3:uid="{0A6ACFF9-B881-4CA5-80AC-B6C04833D7A1}" name="Column4847" dataDxfId="28240"/>
    <tableColumn id="4852" xr3:uid="{31B04E07-CC83-4F01-98E8-B3CD625E7BBC}" name="Column4848" dataDxfId="28239"/>
    <tableColumn id="4853" xr3:uid="{E3316566-5F19-4777-A56B-6F8D304D4A5E}" name="Column4849" dataDxfId="28238"/>
    <tableColumn id="4854" xr3:uid="{73BAEF48-C6DC-431C-AC37-46D3D2A9E3DE}" name="Column4850" dataDxfId="28237"/>
    <tableColumn id="4855" xr3:uid="{B1427E7E-4637-4684-B5B4-FF851AD8897E}" name="Column4851" dataDxfId="28236"/>
    <tableColumn id="4856" xr3:uid="{AAE3A86B-7680-4C44-B299-AA66FA2B7C8E}" name="Column4852" dataDxfId="28235"/>
    <tableColumn id="4857" xr3:uid="{DE72E082-B255-4BA5-BEB5-D726271EA681}" name="Column4853" dataDxfId="28234"/>
    <tableColumn id="4858" xr3:uid="{E7E038E2-2EDA-4823-9262-31712227C169}" name="Column4854" dataDxfId="28233"/>
    <tableColumn id="4859" xr3:uid="{93F8CD7C-B8C0-4F64-A98B-3FE34AD076AE}" name="Column4855" dataDxfId="28232"/>
    <tableColumn id="4860" xr3:uid="{17A90B56-C31F-415A-8B11-8BA19D99F4DB}" name="Column4856" dataDxfId="28231"/>
    <tableColumn id="4861" xr3:uid="{829F8F39-6F43-4960-B607-1E8EF80EC7DB}" name="Column4857" dataDxfId="28230"/>
    <tableColumn id="4862" xr3:uid="{991A7927-B5B6-4E38-AFD3-598C2272745C}" name="Column4858" dataDxfId="28229"/>
    <tableColumn id="4863" xr3:uid="{B446FA71-ACE2-48A0-B0B4-0B8EB45ACB8A}" name="Column4859" dataDxfId="28228"/>
    <tableColumn id="4864" xr3:uid="{1B8F60B3-00AF-4CDB-BFE6-DE61C9083CF2}" name="Column4860" dataDxfId="28227"/>
    <tableColumn id="4865" xr3:uid="{117446C4-02A5-412B-B579-007D91F50E9B}" name="Column4861" dataDxfId="28226"/>
    <tableColumn id="4866" xr3:uid="{699ED870-6B09-4CD9-A5C7-451751143EF6}" name="Column4862" dataDxfId="28225"/>
    <tableColumn id="4867" xr3:uid="{F7E87EB1-224C-4E5D-BAC3-4A07D39A2FEE}" name="Column4863" dataDxfId="28224"/>
    <tableColumn id="4868" xr3:uid="{0051F1C2-82DE-4C3E-BDAB-97432E514E32}" name="Column4864" dataDxfId="28223"/>
    <tableColumn id="4869" xr3:uid="{992D6772-48C3-4C9E-BC47-13C0045A2763}" name="Column4865" dataDxfId="28222"/>
    <tableColumn id="4870" xr3:uid="{17328D5E-1A8D-488D-A534-E8B6608E9138}" name="Column4866" dataDxfId="28221"/>
    <tableColumn id="4871" xr3:uid="{A48A61A8-2F75-40E5-91B1-E6C23BF88C4F}" name="Column4867" dataDxfId="28220"/>
    <tableColumn id="4872" xr3:uid="{E61C3AC9-0E53-45C2-B986-77C44A6BF56C}" name="Column4868" dataDxfId="28219"/>
    <tableColumn id="4873" xr3:uid="{0957E373-FAEF-492A-B19F-DEC289CC71A3}" name="Column4869" dataDxfId="28218"/>
    <tableColumn id="4874" xr3:uid="{1B3422A7-F747-42AC-A58E-0892B181574E}" name="Column4870" dataDxfId="28217"/>
    <tableColumn id="4875" xr3:uid="{001A9960-156C-4F2B-844E-1A3615D8E500}" name="Column4871" dataDxfId="28216"/>
    <tableColumn id="4876" xr3:uid="{A7CD14A7-371A-4CDE-968A-255F63438DF5}" name="Column4872" dataDxfId="28215"/>
    <tableColumn id="4877" xr3:uid="{20E3DF76-32A1-4345-A29B-52D1710ADB35}" name="Column4873" dataDxfId="28214"/>
    <tableColumn id="4878" xr3:uid="{C653CDA6-BC66-44EB-9775-EE80E3C7E673}" name="Column4874" dataDxfId="28213"/>
    <tableColumn id="4879" xr3:uid="{62169846-DD40-4805-8D9C-B552B86F1E33}" name="Column4875" dataDxfId="28212"/>
    <tableColumn id="4880" xr3:uid="{15E77F06-79F8-4D59-9FF6-562E650DD48C}" name="Column4876" dataDxfId="28211"/>
    <tableColumn id="4881" xr3:uid="{8716B6AE-B27A-4FF6-8E18-C1743280FBCC}" name="Column4877" dataDxfId="28210"/>
    <tableColumn id="4882" xr3:uid="{15EF013A-C8A3-4F34-9BA6-F344CAD028E5}" name="Column4878" dataDxfId="28209"/>
    <tableColumn id="4883" xr3:uid="{3F1402A4-4321-43AD-A35C-3CA9A4D066BC}" name="Column4879" dataDxfId="28208"/>
    <tableColumn id="4884" xr3:uid="{7ABE3A08-4D32-4FE4-81C6-715A5608B335}" name="Column4880" dataDxfId="28207"/>
    <tableColumn id="4885" xr3:uid="{1EA65B7C-00F1-47DA-9FA3-2BE66B1F4C80}" name="Column4881" dataDxfId="28206"/>
    <tableColumn id="4886" xr3:uid="{F21F745C-A4ED-462F-B839-C69B517C75C2}" name="Column4882" dataDxfId="28205"/>
    <tableColumn id="4887" xr3:uid="{7DF82CC7-A9FE-470F-A113-1DCE2AF4F239}" name="Column4883" dataDxfId="28204"/>
    <tableColumn id="4888" xr3:uid="{16E28416-DE5B-4BFE-98CF-58F8622D1F0C}" name="Column4884" dataDxfId="28203"/>
    <tableColumn id="4889" xr3:uid="{1CE85C4A-3A2C-4650-809F-0976A0451C30}" name="Column4885" dataDxfId="28202"/>
    <tableColumn id="4890" xr3:uid="{B6B612AC-8E1D-4214-B04F-BEE965BAB347}" name="Column4886" dataDxfId="28201"/>
    <tableColumn id="4891" xr3:uid="{FD52B142-B700-421C-A562-BCDE0645702A}" name="Column4887" dataDxfId="28200"/>
    <tableColumn id="4892" xr3:uid="{E514B339-B85D-4D98-84B4-8E3D3CCBE2DD}" name="Column4888" dataDxfId="28199"/>
    <tableColumn id="4893" xr3:uid="{85AE4AD3-AF7A-44D2-ADB8-8017BEA437E5}" name="Column4889" dataDxfId="28198"/>
    <tableColumn id="4894" xr3:uid="{618C67B4-8F70-4BD6-829B-FFE1191D79B9}" name="Column4890" dataDxfId="28197"/>
    <tableColumn id="4895" xr3:uid="{A9F5F146-683E-458F-952F-FE270507F970}" name="Column4891" dataDxfId="28196"/>
    <tableColumn id="4896" xr3:uid="{32B92C31-7AFA-4E35-9734-2AFD6ADCFD5C}" name="Column4892" dataDxfId="28195"/>
    <tableColumn id="4897" xr3:uid="{E5B761BD-236B-469F-98BD-AF0B6499A4E0}" name="Column4893" dataDxfId="28194"/>
    <tableColumn id="4898" xr3:uid="{5546DA6F-9F8E-4CAD-9B5B-11EEBDA6193A}" name="Column4894" dataDxfId="28193"/>
    <tableColumn id="4899" xr3:uid="{7F57046B-C345-479F-BF14-D4A2037E9E55}" name="Column4895" dataDxfId="28192"/>
    <tableColumn id="4900" xr3:uid="{FC5A7DB4-558C-421F-8A29-E0DC305B6E78}" name="Column4896" dataDxfId="28191"/>
    <tableColumn id="4901" xr3:uid="{5250D162-A248-4AA7-8EC5-069FC986613E}" name="Column4897" dataDxfId="28190"/>
    <tableColumn id="4902" xr3:uid="{3C64B577-79A8-47ED-AF11-3248DB5D8B30}" name="Column4898" dataDxfId="28189"/>
    <tableColumn id="4903" xr3:uid="{CC8C693E-4CF0-487B-9162-9E9F9C1E7E8C}" name="Column4899" dataDxfId="28188"/>
    <tableColumn id="4904" xr3:uid="{E495B2FC-369B-4D57-9F10-53516A24F69D}" name="Column4900" dataDxfId="28187"/>
    <tableColumn id="4905" xr3:uid="{A5D7B46E-4FB1-4C40-AABA-8950326E0265}" name="Column4901" dataDxfId="28186"/>
    <tableColumn id="4906" xr3:uid="{98329C2D-2173-4533-A8BD-711F0D7B8972}" name="Column4902" dataDxfId="28185"/>
    <tableColumn id="4907" xr3:uid="{2DD33485-4D9E-432B-8B01-7413A13E9490}" name="Column4903" dataDxfId="28184"/>
    <tableColumn id="4908" xr3:uid="{7D511DB5-7FDF-461B-ACB4-9B3479ED6C86}" name="Column4904" dataDxfId="28183"/>
    <tableColumn id="4909" xr3:uid="{76CE3281-F24C-418E-A874-5B9C335480B5}" name="Column4905" dataDxfId="28182"/>
    <tableColumn id="4910" xr3:uid="{29097101-FECE-4DF8-B986-B5373DC48C22}" name="Column4906" dataDxfId="28181"/>
    <tableColumn id="4911" xr3:uid="{3F6B03EF-F939-4B7D-A4FE-9360E3FA9552}" name="Column4907" dataDxfId="28180"/>
    <tableColumn id="4912" xr3:uid="{8E928E83-70A5-458B-9E27-607AFB46354B}" name="Column4908" dataDxfId="28179"/>
    <tableColumn id="4913" xr3:uid="{C85785BC-68F3-488E-94E8-543C4852309D}" name="Column4909" dataDxfId="28178"/>
    <tableColumn id="4914" xr3:uid="{A16AAF75-C0E0-4F86-A84F-55D64D8CBCFE}" name="Column4910" dataDxfId="28177"/>
    <tableColumn id="4915" xr3:uid="{75B6EB25-DDE0-4401-9010-935BF3CDF8EA}" name="Column4911" dataDxfId="28176"/>
    <tableColumn id="4916" xr3:uid="{6EE93B43-99B9-4A9D-9C36-6A723A40454F}" name="Column4912" dataDxfId="28175"/>
    <tableColumn id="4917" xr3:uid="{6E5AA565-9BE3-4726-9678-44F74A0093F4}" name="Column4913" dataDxfId="28174"/>
    <tableColumn id="4918" xr3:uid="{677A8AD5-83E3-461A-A0C2-6F2CC5AFBB58}" name="Column4914" dataDxfId="28173"/>
    <tableColumn id="4919" xr3:uid="{7CF1B508-2409-4A09-8815-F3445835244D}" name="Column4915" dataDxfId="28172"/>
    <tableColumn id="4920" xr3:uid="{788399CF-73F9-4E7D-BD0A-13EA9569A5EB}" name="Column4916" dataDxfId="28171"/>
    <tableColumn id="4921" xr3:uid="{C351DD70-0A3E-4EB0-9CA3-8600B8062152}" name="Column4917" dataDxfId="28170"/>
    <tableColumn id="4922" xr3:uid="{968DB113-E910-4946-A9FC-349639778F84}" name="Column4918" dataDxfId="28169"/>
    <tableColumn id="4923" xr3:uid="{A0AD5805-8AC1-43A5-ADEC-49DB47F9A61B}" name="Column4919" dataDxfId="28168"/>
    <tableColumn id="4924" xr3:uid="{1D977C01-975E-4017-B7B8-FDBDEB20CEA9}" name="Column4920" dataDxfId="28167"/>
    <tableColumn id="4925" xr3:uid="{770B9F63-6278-4FF8-AA82-DFB206B760E1}" name="Column4921" dataDxfId="28166"/>
    <tableColumn id="4926" xr3:uid="{3F850139-00FC-40F5-BFFD-A0CDEB55D141}" name="Column4922" dataDxfId="28165"/>
    <tableColumn id="4927" xr3:uid="{460A95B8-B29A-40CA-B2A2-AB689C995B14}" name="Column4923" dataDxfId="28164"/>
    <tableColumn id="4928" xr3:uid="{748653EE-649B-43E7-8A89-D10DCC04CEA0}" name="Column4924" dataDxfId="28163"/>
    <tableColumn id="4929" xr3:uid="{C6E1AF1F-2522-4ADC-93A0-001773D68572}" name="Column4925" dataDxfId="28162"/>
    <tableColumn id="4930" xr3:uid="{5EAC6DB0-CC8A-40E3-9554-4DB2FE35D6B5}" name="Column4926" dataDxfId="28161"/>
    <tableColumn id="4931" xr3:uid="{7613C773-11EC-44E3-B688-596052B37308}" name="Column4927" dataDxfId="28160"/>
    <tableColumn id="4932" xr3:uid="{D4184E3A-E4FF-43C6-876B-B5A146CC575D}" name="Column4928" dataDxfId="28159"/>
    <tableColumn id="4933" xr3:uid="{D26953EE-B1C4-4BBD-A58F-5FFC28CC93DA}" name="Column4929" dataDxfId="28158"/>
    <tableColumn id="4934" xr3:uid="{74E6519F-7B22-4AAE-A12D-A7AD2F817AD3}" name="Column4930" dataDxfId="28157"/>
    <tableColumn id="4935" xr3:uid="{EA964AA1-4199-4A92-82E0-8FBA224EAA0C}" name="Column4931" dataDxfId="28156"/>
    <tableColumn id="4936" xr3:uid="{0D497F48-994E-492D-B5D3-ED147A45B6A3}" name="Column4932" dataDxfId="28155"/>
    <tableColumn id="4937" xr3:uid="{F18E121F-4B20-444A-B389-4A3EE7D70736}" name="Column4933" dataDxfId="28154"/>
    <tableColumn id="4938" xr3:uid="{377DBB2D-0585-4225-9601-299592E75C0D}" name="Column4934" dataDxfId="28153"/>
    <tableColumn id="4939" xr3:uid="{266E0064-32F4-4B57-A90E-2F9A8DC83484}" name="Column4935" dataDxfId="28152"/>
    <tableColumn id="4940" xr3:uid="{3580975A-15EE-423D-8DDF-A28E8824E6AD}" name="Column4936" dataDxfId="28151"/>
    <tableColumn id="4941" xr3:uid="{5E3F0786-F904-4E58-B926-6BC1FC35770D}" name="Column4937" dataDxfId="28150"/>
    <tableColumn id="4942" xr3:uid="{4664FDD8-0A09-4BB8-BB34-F97437B9256A}" name="Column4938" dataDxfId="28149"/>
    <tableColumn id="4943" xr3:uid="{701B364A-E2E4-4400-8FE7-B75BDC586098}" name="Column4939" dataDxfId="28148"/>
    <tableColumn id="4944" xr3:uid="{569E498F-C243-46D2-9F99-F820E4A30454}" name="Column4940" dataDxfId="28147"/>
    <tableColumn id="4945" xr3:uid="{71956963-A5C1-46C3-AB49-1E5FF6166BCC}" name="Column4941" dataDxfId="28146"/>
    <tableColumn id="4946" xr3:uid="{D14EBF0E-A5D5-416F-AD19-BB7E8B9698CA}" name="Column4942" dataDxfId="28145"/>
    <tableColumn id="4947" xr3:uid="{BACAF974-90EC-424D-B545-7E7D3BE754A9}" name="Column4943" dataDxfId="28144"/>
    <tableColumn id="4948" xr3:uid="{71DFA3AC-78D6-4BB3-85D8-72F9B10265CA}" name="Column4944" dataDxfId="28143"/>
    <tableColumn id="4949" xr3:uid="{3449C93C-2FD8-494A-A81C-EEB33547766D}" name="Column4945" dataDxfId="28142"/>
    <tableColumn id="4950" xr3:uid="{27E646FA-FB12-4F28-A318-793A73FD2809}" name="Column4946" dataDxfId="28141"/>
    <tableColumn id="4951" xr3:uid="{96ED4D48-8854-403B-BBA7-905BBC9322A4}" name="Column4947" dataDxfId="28140"/>
    <tableColumn id="4952" xr3:uid="{44E77E10-5B2A-4AD0-A23B-F910FC30F5B9}" name="Column4948" dataDxfId="28139"/>
    <tableColumn id="4953" xr3:uid="{FD9D1458-8043-4031-8FF5-993E7E809A93}" name="Column4949" dataDxfId="28138"/>
    <tableColumn id="4954" xr3:uid="{53EFFF85-7C37-4976-AFEC-898859B98C81}" name="Column4950" dataDxfId="28137"/>
    <tableColumn id="4955" xr3:uid="{8ED66E9E-CAF6-42DE-BFA2-92579A444F89}" name="Column4951" dataDxfId="28136"/>
    <tableColumn id="4956" xr3:uid="{E33996C4-23AC-49B5-98B9-67DB33B7DDB9}" name="Column4952" dataDxfId="28135"/>
    <tableColumn id="4957" xr3:uid="{E20CA440-D47C-4990-8011-1BAAEBD8768D}" name="Column4953" dataDxfId="28134"/>
    <tableColumn id="4958" xr3:uid="{C811CADA-99F7-4715-A55E-7CBABC6F5637}" name="Column4954" dataDxfId="28133"/>
    <tableColumn id="4959" xr3:uid="{B6157CBD-0EED-46C2-8667-DD35B939867D}" name="Column4955" dataDxfId="28132"/>
    <tableColumn id="4960" xr3:uid="{D92AC84B-FD54-4195-9017-B2E5D5A6AC6E}" name="Column4956" dataDxfId="28131"/>
    <tableColumn id="4961" xr3:uid="{80B5BDD0-AE10-4350-B3A6-4C96CA9C842E}" name="Column4957" dataDxfId="28130"/>
    <tableColumn id="4962" xr3:uid="{89079EBA-53D7-434A-B8F8-7969C8941D0C}" name="Column4958" dataDxfId="28129"/>
    <tableColumn id="4963" xr3:uid="{2040A1AD-60F0-4820-BF69-DCD04ECB40F3}" name="Column4959" dataDxfId="28128"/>
    <tableColumn id="4964" xr3:uid="{FCE6A137-59F0-4832-BF9A-146D2E9ACE3B}" name="Column4960" dataDxfId="28127"/>
    <tableColumn id="4965" xr3:uid="{5AC5F6FC-265D-4AF2-BE2A-453E73E91303}" name="Column4961" dataDxfId="28126"/>
    <tableColumn id="4966" xr3:uid="{D97837AD-4481-4352-AAFB-5FFA2FC175B9}" name="Column4962" dataDxfId="28125"/>
    <tableColumn id="4967" xr3:uid="{DA9DC1D9-76B3-4AA6-AF55-C9369A8870AA}" name="Column4963" dataDxfId="28124"/>
    <tableColumn id="4968" xr3:uid="{00E9896B-3E21-44B1-9AD6-989BC1C52FC7}" name="Column4964" dataDxfId="28123"/>
    <tableColumn id="4969" xr3:uid="{CEE620B2-FF01-43E6-8033-EEF62C6B5EB0}" name="Column4965" dataDxfId="28122"/>
    <tableColumn id="4970" xr3:uid="{ABC02EC2-00A3-4427-9E6D-FA85DC76FDE5}" name="Column4966" dataDxfId="28121"/>
    <tableColumn id="4971" xr3:uid="{AD3E3495-D83C-4871-8D34-8E12855918AF}" name="Column4967" dataDxfId="28120"/>
    <tableColumn id="4972" xr3:uid="{3E41B46C-F94A-496E-9C06-9741CD82B5E3}" name="Column4968" dataDxfId="28119"/>
    <tableColumn id="4973" xr3:uid="{EB7FB8EE-8693-4D77-A2D7-E62474B0AA94}" name="Column4969" dataDxfId="28118"/>
    <tableColumn id="4974" xr3:uid="{21F8FE6C-AC33-489B-808C-7721302DB1F6}" name="Column4970" dataDxfId="28117"/>
    <tableColumn id="4975" xr3:uid="{FB081DEC-CAEB-4DC2-9A91-2FF0AC017259}" name="Column4971" dataDxfId="28116"/>
    <tableColumn id="4976" xr3:uid="{744A8C74-A3C5-4D52-9C2C-E58EE8A42B60}" name="Column4972" dataDxfId="28115"/>
    <tableColumn id="4977" xr3:uid="{B2BD68E9-8FAE-4951-B218-7AD512DD1C4A}" name="Column4973" dataDxfId="28114"/>
    <tableColumn id="4978" xr3:uid="{6DBE5FAD-4AAB-45B5-9CAB-DAE8BB6E47B4}" name="Column4974" dataDxfId="28113"/>
    <tableColumn id="4979" xr3:uid="{CB589406-A8D5-45CB-871E-869E09C35A4E}" name="Column4975" dataDxfId="28112"/>
    <tableColumn id="4980" xr3:uid="{08A8D7E6-076F-4935-860F-18651CEB974D}" name="Column4976" dataDxfId="28111"/>
    <tableColumn id="4981" xr3:uid="{4AD62368-4FD1-47ED-8294-61B12D48C090}" name="Column4977" dataDxfId="28110"/>
    <tableColumn id="4982" xr3:uid="{06E690C8-88F6-4419-9F71-AB929CDEAE3C}" name="Column4978" dataDxfId="28109"/>
    <tableColumn id="4983" xr3:uid="{0D22DF3E-171E-4871-AEE2-82AD1ACC4650}" name="Column4979" dataDxfId="28108"/>
    <tableColumn id="4984" xr3:uid="{08D859D2-7FF5-418F-98C8-2B77AEC68317}" name="Column4980" dataDxfId="28107"/>
    <tableColumn id="4985" xr3:uid="{2A794112-08AE-43BF-B8BB-DB4E9C01B69B}" name="Column4981" dataDxfId="28106"/>
    <tableColumn id="4986" xr3:uid="{98603B0B-BFE3-4F24-AC75-869A2100C626}" name="Column4982" dataDxfId="28105"/>
    <tableColumn id="4987" xr3:uid="{616F2BF6-FFED-4811-BBFD-BB2941BF91EA}" name="Column4983" dataDxfId="28104"/>
    <tableColumn id="4988" xr3:uid="{08BE2A40-1B01-4456-8E70-FDF84C044007}" name="Column4984" dataDxfId="28103"/>
    <tableColumn id="4989" xr3:uid="{7F220EBA-F4BE-4288-8E47-55A74E5C1B4E}" name="Column4985" dataDxfId="28102"/>
    <tableColumn id="4990" xr3:uid="{0CEEA9A5-A16D-4920-9D69-B1820F61D985}" name="Column4986" dataDxfId="28101"/>
    <tableColumn id="4991" xr3:uid="{EEA84E2C-B77D-405C-8555-199237971D3B}" name="Column4987" dataDxfId="28100"/>
    <tableColumn id="4992" xr3:uid="{44B0EBAE-D262-4B67-8DD0-F62DD5B17820}" name="Column4988" dataDxfId="28099"/>
    <tableColumn id="4993" xr3:uid="{9F461D83-CE60-4D2B-A60C-99AB9D7DC2EA}" name="Column4989" dataDxfId="28098"/>
    <tableColumn id="4994" xr3:uid="{78A218DC-A6F6-4F52-89B3-909E4BCBB32A}" name="Column4990" dataDxfId="28097"/>
    <tableColumn id="4995" xr3:uid="{FDD6D59D-CE30-4D9B-871E-7A7496F4446D}" name="Column4991" dataDxfId="28096"/>
    <tableColumn id="4996" xr3:uid="{F77B958E-7423-45A5-99B4-FA106CD2DF60}" name="Column4992" dataDxfId="28095"/>
    <tableColumn id="4997" xr3:uid="{CE1C533C-2358-4B9D-A179-806B82703E75}" name="Column4993" dataDxfId="28094"/>
    <tableColumn id="4998" xr3:uid="{021E4BCE-EE84-4001-B2FF-25DFC1D787DA}" name="Column4994" dataDxfId="28093"/>
    <tableColumn id="4999" xr3:uid="{361703DF-E17D-4E8A-BE2B-F1E8B5CEC005}" name="Column4995" dataDxfId="28092"/>
    <tableColumn id="5000" xr3:uid="{D99E27AD-5FD4-4F83-80F6-3BD0A2BD6967}" name="Column4996" dataDxfId="28091"/>
    <tableColumn id="5001" xr3:uid="{91F73AD3-DC7C-4A6C-B27D-FD3C6963F28C}" name="Column4997" dataDxfId="28090"/>
    <tableColumn id="5002" xr3:uid="{ED6565BF-37C0-4297-A0D5-4B93E3F91D65}" name="Column4998" dataDxfId="28089"/>
    <tableColumn id="5003" xr3:uid="{360AF736-406B-4875-8CA7-20F799BA1BF3}" name="Column4999" dataDxfId="28088"/>
    <tableColumn id="5004" xr3:uid="{F59677D2-3466-4BBF-97CD-AA66AFF4E47C}" name="Column5000" dataDxfId="28087"/>
    <tableColumn id="5005" xr3:uid="{C0ED3B8F-CDEB-4880-8DA3-C850D19D9246}" name="Column5001" dataDxfId="28086"/>
    <tableColumn id="5006" xr3:uid="{A8360241-0246-4E9D-8E96-C2DAA94A4A95}" name="Column5002" dataDxfId="28085"/>
    <tableColumn id="5007" xr3:uid="{40AB3712-41F8-40D6-B3AB-63111AF70E05}" name="Column5003" dataDxfId="28084"/>
    <tableColumn id="5008" xr3:uid="{B581B371-6CFA-4C73-8CC8-5D572229B7D1}" name="Column5004" dataDxfId="28083"/>
    <tableColumn id="5009" xr3:uid="{3885306E-5AFD-4145-9B23-A86AF7FEDCBC}" name="Column5005" dataDxfId="28082"/>
    <tableColumn id="5010" xr3:uid="{92C75C7D-03EB-4747-B91A-487EAD17AD0F}" name="Column5006" dataDxfId="28081"/>
    <tableColumn id="5011" xr3:uid="{952D6168-1E2A-44DD-934C-9B64AF654AEB}" name="Column5007" dataDxfId="28080"/>
    <tableColumn id="5012" xr3:uid="{EB2D5E61-636D-4529-92F8-CF912D070FA5}" name="Column5008" dataDxfId="28079"/>
    <tableColumn id="5013" xr3:uid="{311A20C9-C404-442E-A882-70AE08083290}" name="Column5009" dataDxfId="28078"/>
    <tableColumn id="5014" xr3:uid="{80775583-71B4-42B6-87ED-6942AD3A2380}" name="Column5010" dataDxfId="28077"/>
    <tableColumn id="5015" xr3:uid="{B99217F3-3B81-49F6-B5C5-72E35615AB06}" name="Column5011" dataDxfId="28076"/>
    <tableColumn id="5016" xr3:uid="{9BAB5777-AE1D-4F1D-B51E-0E939735A8DE}" name="Column5012" dataDxfId="28075"/>
    <tableColumn id="5017" xr3:uid="{DE9574B4-7827-4A7B-A29F-74EA70A0C5F5}" name="Column5013" dataDxfId="28074"/>
    <tableColumn id="5018" xr3:uid="{7F167A43-0EFE-4CDE-A57A-46FC22257A52}" name="Column5014" dataDxfId="28073"/>
    <tableColumn id="5019" xr3:uid="{03EFF4BA-4780-471E-B43B-CC9E6775F0B4}" name="Column5015" dataDxfId="28072"/>
    <tableColumn id="5020" xr3:uid="{76BA9148-C85B-4BE1-9A40-74658DEB742D}" name="Column5016" dataDxfId="28071"/>
    <tableColumn id="5021" xr3:uid="{EF3D9BB3-9F4D-4EE5-92C0-2E38799C01EC}" name="Column5017" dataDxfId="28070"/>
    <tableColumn id="5022" xr3:uid="{A04567C1-67A9-4969-A179-4001311CC633}" name="Column5018" dataDxfId="28069"/>
    <tableColumn id="5023" xr3:uid="{265FDA77-E99D-448F-B252-F818DA78B9EE}" name="Column5019" dataDxfId="28068"/>
    <tableColumn id="5024" xr3:uid="{A1075278-D18E-418C-864E-69B874D54BD8}" name="Column5020" dataDxfId="28067"/>
    <tableColumn id="5025" xr3:uid="{96D2DD9E-F866-42EB-BB32-B6C6254CA3C6}" name="Column5021" dataDxfId="28066"/>
    <tableColumn id="5026" xr3:uid="{023CDA0D-CEC8-4248-84AD-840BA2D9B95D}" name="Column5022" dataDxfId="28065"/>
    <tableColumn id="5027" xr3:uid="{5C8A3D55-70B8-4A07-9B98-CFB09261AB8E}" name="Column5023" dataDxfId="28064"/>
    <tableColumn id="5028" xr3:uid="{101C3DF5-9A4C-4C6C-8108-A206914AFEC6}" name="Column5024" dataDxfId="28063"/>
    <tableColumn id="5029" xr3:uid="{62D5BF99-6A8B-4FB2-853F-0B6D45F0CE5B}" name="Column5025" dataDxfId="28062"/>
    <tableColumn id="5030" xr3:uid="{B4B60EA0-A01A-4AC9-AAA3-4C8972DCA238}" name="Column5026" dataDxfId="28061"/>
    <tableColumn id="5031" xr3:uid="{03C37E8E-6B95-4C46-B776-E7B48AF2823B}" name="Column5027" dataDxfId="28060"/>
    <tableColumn id="5032" xr3:uid="{FE142344-0533-46C6-9AEA-48AF0F009E3E}" name="Column5028" dataDxfId="28059"/>
    <tableColumn id="5033" xr3:uid="{26F9B5AD-5C54-4D02-B95B-FAEF59C8D42B}" name="Column5029" dataDxfId="28058"/>
    <tableColumn id="5034" xr3:uid="{AFE58161-94EA-468F-AFF4-9DFEAA01C3DF}" name="Column5030" dataDxfId="28057"/>
    <tableColumn id="5035" xr3:uid="{3B477E22-8CC0-45A8-B766-76F783225592}" name="Column5031" dataDxfId="28056"/>
    <tableColumn id="5036" xr3:uid="{CE00F92A-9C4A-4848-9997-BEFCAF11F640}" name="Column5032" dataDxfId="28055"/>
    <tableColumn id="5037" xr3:uid="{78EB3655-E03C-4064-8F86-C93CE9404AD6}" name="Column5033" dataDxfId="28054"/>
    <tableColumn id="5038" xr3:uid="{ED6483A0-C6BB-4415-9ADA-0D9E755994D2}" name="Column5034" dataDxfId="28053"/>
    <tableColumn id="5039" xr3:uid="{6698E20C-C582-46FC-B478-E7602854B5A2}" name="Column5035" dataDxfId="28052"/>
    <tableColumn id="5040" xr3:uid="{58727489-E929-4BCA-8751-C6429C3B6C9C}" name="Column5036" dataDxfId="28051"/>
    <tableColumn id="5041" xr3:uid="{5E1EA022-D089-4624-9A84-70C16D442CFA}" name="Column5037" dataDxfId="28050"/>
    <tableColumn id="5042" xr3:uid="{DF21E225-788E-4FFF-9F1C-A07F2CCBDDF8}" name="Column5038" dataDxfId="28049"/>
    <tableColumn id="5043" xr3:uid="{97BF0410-CBAF-4B17-B081-B0F661D4747D}" name="Column5039" dataDxfId="28048"/>
    <tableColumn id="5044" xr3:uid="{1C6AF838-2350-4BA9-AB26-0B21DCA5C2C3}" name="Column5040" dataDxfId="28047"/>
    <tableColumn id="5045" xr3:uid="{1F465176-BD52-42F4-BDA2-6D0FF0A34930}" name="Column5041" dataDxfId="28046"/>
    <tableColumn id="5046" xr3:uid="{671958E7-E73D-4723-8F06-00B9936261C6}" name="Column5042" dataDxfId="28045"/>
    <tableColumn id="5047" xr3:uid="{384DCA74-8650-44FA-BAB4-0023A2F10264}" name="Column5043" dataDxfId="28044"/>
    <tableColumn id="5048" xr3:uid="{A5AD5484-B876-44CA-86E8-18A4CA1A7D0D}" name="Column5044" dataDxfId="28043"/>
    <tableColumn id="5049" xr3:uid="{26A52563-E65F-4531-81D3-4640B37DF008}" name="Column5045" dataDxfId="28042"/>
    <tableColumn id="5050" xr3:uid="{AEA181E0-6155-4A90-A316-EC7944E6450E}" name="Column5046" dataDxfId="28041"/>
    <tableColumn id="5051" xr3:uid="{40F32E52-7F90-4E91-A9E1-39736E8C06BB}" name="Column5047" dataDxfId="28040"/>
    <tableColumn id="5052" xr3:uid="{08BFA55F-10E5-4A57-8951-EEA2FCEE8594}" name="Column5048" dataDxfId="28039"/>
    <tableColumn id="5053" xr3:uid="{D465CFEE-395C-4986-9B8A-38C57680B79D}" name="Column5049" dataDxfId="28038"/>
    <tableColumn id="5054" xr3:uid="{D4665B42-C96B-4B21-BD7A-66E3C76B31CD}" name="Column5050" dataDxfId="28037"/>
    <tableColumn id="5055" xr3:uid="{4A5E6765-A03F-4EB6-94FF-92F23F73D6A8}" name="Column5051" dataDxfId="28036"/>
    <tableColumn id="5056" xr3:uid="{CD2B40E3-F57D-4756-9CFA-4CDF8BB64776}" name="Column5052" dataDxfId="28035"/>
    <tableColumn id="5057" xr3:uid="{C4F0A7FF-4D80-44CA-8491-31530BF7F620}" name="Column5053" dataDxfId="28034"/>
    <tableColumn id="5058" xr3:uid="{EB7A7BAB-1D89-4B13-B6CD-77C96D20CD74}" name="Column5054" dataDxfId="28033"/>
    <tableColumn id="5059" xr3:uid="{1EA9DD22-24BF-40AD-A2CD-3B5E5ED13179}" name="Column5055" dataDxfId="28032"/>
    <tableColumn id="5060" xr3:uid="{25A38E56-B0DF-442E-B424-9EC5D105D53A}" name="Column5056" dataDxfId="28031"/>
    <tableColumn id="5061" xr3:uid="{CFBBAB2A-647D-45AB-9CE5-C59BFD8C9424}" name="Column5057" dataDxfId="28030"/>
    <tableColumn id="5062" xr3:uid="{3D14B152-55B9-4A76-8E06-E0F1BD0A459E}" name="Column5058" dataDxfId="28029"/>
    <tableColumn id="5063" xr3:uid="{F2EEFA98-42BF-47EF-AA4E-A5412D5A4DB2}" name="Column5059" dataDxfId="28028"/>
    <tableColumn id="5064" xr3:uid="{E9A4D597-4CF2-4B20-B4C9-3C12EF15E7B1}" name="Column5060" dataDxfId="28027"/>
    <tableColumn id="5065" xr3:uid="{7C8A4BDA-66B2-413D-8ED7-BC29621E3E57}" name="Column5061" dataDxfId="28026"/>
    <tableColumn id="5066" xr3:uid="{F6EF9228-749E-46FF-B741-EAC414BF0144}" name="Column5062" dataDxfId="28025"/>
    <tableColumn id="5067" xr3:uid="{C5632CF3-45D4-414D-99C8-97CB64076D1D}" name="Column5063" dataDxfId="28024"/>
    <tableColumn id="5068" xr3:uid="{8CBFE6D2-29BC-433E-950B-DF036FB469E3}" name="Column5064" dataDxfId="28023"/>
    <tableColumn id="5069" xr3:uid="{68506F5E-8B53-4536-B53D-61E9C3666263}" name="Column5065" dataDxfId="28022"/>
    <tableColumn id="5070" xr3:uid="{E4996855-631D-4C20-A1D7-319DFE7E18DF}" name="Column5066" dataDxfId="28021"/>
    <tableColumn id="5071" xr3:uid="{367F635B-651C-40C5-BE45-16AB6FAD5DAA}" name="Column5067" dataDxfId="28020"/>
    <tableColumn id="5072" xr3:uid="{E6D40331-CAE1-42B3-B754-EC1F32D23A65}" name="Column5068" dataDxfId="28019"/>
    <tableColumn id="5073" xr3:uid="{010DD0EB-CF3F-4207-892E-8BD3798B65BB}" name="Column5069" dataDxfId="28018"/>
    <tableColumn id="5074" xr3:uid="{75B7A560-E7C9-4F38-B3C3-15F71DC2B63F}" name="Column5070" dataDxfId="28017"/>
    <tableColumn id="5075" xr3:uid="{41BFB45E-1E6E-4770-8A5F-FA26F73204A8}" name="Column5071" dataDxfId="28016"/>
    <tableColumn id="5076" xr3:uid="{55F37D2F-D18B-4554-A03C-F55D96B08315}" name="Column5072" dataDxfId="28015"/>
    <tableColumn id="5077" xr3:uid="{5F92CD2C-F2A7-43CA-A1C4-926757CD35B9}" name="Column5073" dataDxfId="28014"/>
    <tableColumn id="5078" xr3:uid="{5532064C-49F2-4683-91D2-6FA8DDF9B413}" name="Column5074" dataDxfId="28013"/>
    <tableColumn id="5079" xr3:uid="{12BBDB9A-2A21-49C3-9CA0-24F2B4C06A9A}" name="Column5075" dataDxfId="28012"/>
    <tableColumn id="5080" xr3:uid="{3AEBD557-40A2-40E4-A473-8CA52F717617}" name="Column5076" dataDxfId="28011"/>
    <tableColumn id="5081" xr3:uid="{9EA1A96F-5CCC-444E-91E4-17B84F363DE7}" name="Column5077" dataDxfId="28010"/>
    <tableColumn id="5082" xr3:uid="{35370B7F-2229-4FFD-B8C6-CEC3B0FA1052}" name="Column5078" dataDxfId="28009"/>
    <tableColumn id="5083" xr3:uid="{5A113FA2-E90C-408D-A5A3-FC1A76448E13}" name="Column5079" dataDxfId="28008"/>
    <tableColumn id="5084" xr3:uid="{F47EC82A-DC0B-4FAB-9C85-149302565CF1}" name="Column5080" dataDxfId="28007"/>
    <tableColumn id="5085" xr3:uid="{46459936-60E3-4381-8CF4-462B6581B014}" name="Column5081" dataDxfId="28006"/>
    <tableColumn id="5086" xr3:uid="{0B7D6EA7-85B2-4FFB-8266-968E92399F04}" name="Column5082" dataDxfId="28005"/>
    <tableColumn id="5087" xr3:uid="{CD4B70FD-1FFE-4B96-A86A-9EC28EE3B08B}" name="Column5083" dataDxfId="28004"/>
    <tableColumn id="5088" xr3:uid="{000FBF56-E5EA-4E76-9A19-F188EE9F6BBA}" name="Column5084" dataDxfId="28003"/>
    <tableColumn id="5089" xr3:uid="{EACBB2EF-84CF-46AA-A3DD-706C3947F4D3}" name="Column5085" dataDxfId="28002"/>
    <tableColumn id="5090" xr3:uid="{290B303D-0B13-41D1-BA18-5A2A7E64DF8D}" name="Column5086" dataDxfId="28001"/>
    <tableColumn id="5091" xr3:uid="{B6B25D29-411D-43BB-888B-FB7A82900483}" name="Column5087" dataDxfId="28000"/>
    <tableColumn id="5092" xr3:uid="{DB2FBEF5-4B84-4545-BBA0-A6B32B05169C}" name="Column5088" dataDxfId="27999"/>
    <tableColumn id="5093" xr3:uid="{56618329-E23D-4B82-8FD8-E5760D156487}" name="Column5089" dataDxfId="27998"/>
    <tableColumn id="5094" xr3:uid="{2A49888F-E170-48E0-A299-A407F22506FC}" name="Column5090" dataDxfId="27997"/>
    <tableColumn id="5095" xr3:uid="{783DE9B9-2B99-4968-BBA2-2459C2D8EC52}" name="Column5091" dataDxfId="27996"/>
    <tableColumn id="5096" xr3:uid="{C2AB29C9-D1DC-453C-8566-2340683EC673}" name="Column5092" dataDxfId="27995"/>
    <tableColumn id="5097" xr3:uid="{5B5D6D7F-E57D-45EB-8516-8E89B5F9CAF2}" name="Column5093" dataDxfId="27994"/>
    <tableColumn id="5098" xr3:uid="{0A3C4F9A-05E6-4959-970D-6BB1BE528AB1}" name="Column5094" dataDxfId="27993"/>
    <tableColumn id="5099" xr3:uid="{B017DBCD-829D-4BB5-8F2E-94F128FCFFC2}" name="Column5095" dataDxfId="27992"/>
    <tableColumn id="5100" xr3:uid="{FE052ACD-B5B0-4574-ADA7-2869E9B6240F}" name="Column5096" dataDxfId="27991"/>
    <tableColumn id="5101" xr3:uid="{76F6EBBB-B47C-474B-9A61-46413F17A395}" name="Column5097" dataDxfId="27990"/>
    <tableColumn id="5102" xr3:uid="{4DBC06E0-FCBB-4EB3-95C1-992E3FA6B4AD}" name="Column5098" dataDxfId="27989"/>
    <tableColumn id="5103" xr3:uid="{B5FD5E13-C7FD-40BA-B874-91C4C169579E}" name="Column5099" dataDxfId="27988"/>
    <tableColumn id="5104" xr3:uid="{E03409F3-2B52-42CA-90FD-67105C740071}" name="Column5100" dataDxfId="27987"/>
    <tableColumn id="5105" xr3:uid="{7300F011-CDD0-47A1-A366-B30EB1E4C265}" name="Column5101" dataDxfId="27986"/>
    <tableColumn id="5106" xr3:uid="{A2C3E2B5-8F59-430D-BF85-179DD2273F0C}" name="Column5102" dataDxfId="27985"/>
    <tableColumn id="5107" xr3:uid="{93D0F497-F562-4899-9A15-4C13303B8398}" name="Column5103" dataDxfId="27984"/>
    <tableColumn id="5108" xr3:uid="{41E0A816-0DA6-485A-B6B9-6EAE9596A87C}" name="Column5104" dataDxfId="27983"/>
    <tableColumn id="5109" xr3:uid="{F9018C41-3529-42DA-851A-2747B5D57887}" name="Column5105" dataDxfId="27982"/>
    <tableColumn id="5110" xr3:uid="{56C8950E-81B1-4269-BF98-3C2EE7C64DF2}" name="Column5106" dataDxfId="27981"/>
    <tableColumn id="5111" xr3:uid="{476E5082-1F4A-449B-A856-EF47278BC45B}" name="Column5107" dataDxfId="27980"/>
    <tableColumn id="5112" xr3:uid="{AE9F9949-946D-4C95-A0AE-639A19870F4A}" name="Column5108" dataDxfId="27979"/>
    <tableColumn id="5113" xr3:uid="{D7A1A1AA-8049-4779-A98F-5A9CD2042B72}" name="Column5109" dataDxfId="27978"/>
    <tableColumn id="5114" xr3:uid="{FD92E900-9F73-4774-898F-CB34B96FC430}" name="Column5110" dataDxfId="27977"/>
    <tableColumn id="5115" xr3:uid="{F0BF8B0A-7D47-4EE8-B0BC-5B365862F1BC}" name="Column5111" dataDxfId="27976"/>
    <tableColumn id="5116" xr3:uid="{207977CB-F0F3-424C-8507-726D228EB898}" name="Column5112" dataDxfId="27975"/>
    <tableColumn id="5117" xr3:uid="{EF709303-F4F2-461C-BFE5-6E61BD34B7C4}" name="Column5113" dataDxfId="27974"/>
    <tableColumn id="5118" xr3:uid="{ED9B4F81-D1D4-4715-999C-CC79291ECE47}" name="Column5114" dataDxfId="27973"/>
    <tableColumn id="5119" xr3:uid="{A4998667-A664-4C36-8BC4-4F99EE74F817}" name="Column5115" dataDxfId="27972"/>
    <tableColumn id="5120" xr3:uid="{41E74FAD-50EE-4499-AD05-BFF44566829C}" name="Column5116" dataDxfId="27971"/>
    <tableColumn id="5121" xr3:uid="{3F0B2002-8E7E-4A72-91CD-97070B838246}" name="Column5117" dataDxfId="27970"/>
    <tableColumn id="5122" xr3:uid="{1B20CD16-0F01-49CF-8E24-E49A7F87128E}" name="Column5118" dataDxfId="27969"/>
    <tableColumn id="5123" xr3:uid="{1F253ECB-A55E-4DA2-8175-EAFF4F8AFF20}" name="Column5119" dataDxfId="27968"/>
    <tableColumn id="5124" xr3:uid="{C503107B-4E92-42D2-923F-DEF2F78FE28B}" name="Column5120" dataDxfId="27967"/>
    <tableColumn id="5125" xr3:uid="{8B6F2788-E634-4114-A2BC-E301FD905CCA}" name="Column5121" dataDxfId="27966"/>
    <tableColumn id="5126" xr3:uid="{C9719504-AD9B-4298-B447-AB3659E64A8B}" name="Column5122" dataDxfId="27965"/>
    <tableColumn id="5127" xr3:uid="{DE0D78A5-475F-44E4-9E87-7570134B9C8B}" name="Column5123" dataDxfId="27964"/>
    <tableColumn id="5128" xr3:uid="{D8C58D40-9F37-4B75-A17A-89444FCE92EF}" name="Column5124" dataDxfId="27963"/>
    <tableColumn id="5129" xr3:uid="{5E1BC683-C6D7-4BED-AD5F-BD85041DFBAE}" name="Column5125" dataDxfId="27962"/>
    <tableColumn id="5130" xr3:uid="{EFBD7917-D4A8-47AA-AB8D-504BA682242B}" name="Column5126" dataDxfId="27961"/>
    <tableColumn id="5131" xr3:uid="{00014AFE-0D47-4961-9E7F-2CA3BA23FA76}" name="Column5127" dataDxfId="27960"/>
    <tableColumn id="5132" xr3:uid="{ABBE549B-DF91-4C10-B5D4-7308EFD13235}" name="Column5128" dataDxfId="27959"/>
    <tableColumn id="5133" xr3:uid="{DA15F081-B016-4212-BC9F-8090121E9442}" name="Column5129" dataDxfId="27958"/>
    <tableColumn id="5134" xr3:uid="{BF116813-5860-4F7A-B497-3BA9E48AF111}" name="Column5130" dataDxfId="27957"/>
    <tableColumn id="5135" xr3:uid="{10E5E969-39F0-447E-A5B3-56B3EC660176}" name="Column5131" dataDxfId="27956"/>
    <tableColumn id="5136" xr3:uid="{2D5AB404-6FF2-4AB0-A90C-D5EF1144F4EB}" name="Column5132" dataDxfId="27955"/>
    <tableColumn id="5137" xr3:uid="{284A328C-CC69-4712-AEEF-65E22F3ED4DC}" name="Column5133" dataDxfId="27954"/>
    <tableColumn id="5138" xr3:uid="{828666A4-8236-4FCF-A550-BF9F6100EC1B}" name="Column5134" dataDxfId="27953"/>
    <tableColumn id="5139" xr3:uid="{CA965C84-DEC0-4BCD-A68E-E288F713999F}" name="Column5135" dataDxfId="27952"/>
    <tableColumn id="5140" xr3:uid="{4C971A95-C310-40D7-867E-9E9D0E487489}" name="Column5136" dataDxfId="27951"/>
    <tableColumn id="5141" xr3:uid="{88866979-AA92-49E9-8D3C-C9E096FC0D43}" name="Column5137" dataDxfId="27950"/>
    <tableColumn id="5142" xr3:uid="{FD1B4E42-F7E9-46AF-A51E-BFBFD4DF8C12}" name="Column5138" dataDxfId="27949"/>
    <tableColumn id="5143" xr3:uid="{BF30D02F-9672-4645-A545-2A48368F3521}" name="Column5139" dataDxfId="27948"/>
    <tableColumn id="5144" xr3:uid="{28013569-732F-4D8C-A6A4-810F57F0BD8B}" name="Column5140" dataDxfId="27947"/>
    <tableColumn id="5145" xr3:uid="{850C833A-0CC7-4A10-BCBA-0531C4B13ACE}" name="Column5141" dataDxfId="27946"/>
    <tableColumn id="5146" xr3:uid="{E3A2A50A-2B1D-4D97-A3DB-F30A452C3BE6}" name="Column5142" dataDxfId="27945"/>
    <tableColumn id="5147" xr3:uid="{F9C70908-2925-4B1B-8790-C67E842E5474}" name="Column5143" dataDxfId="27944"/>
    <tableColumn id="5148" xr3:uid="{04C0FD05-1858-48A8-8FF0-B66939B5469E}" name="Column5144" dataDxfId="27943"/>
    <tableColumn id="5149" xr3:uid="{D792AD9C-B9EF-4675-8747-24008FFB7F6D}" name="Column5145" dataDxfId="27942"/>
    <tableColumn id="5150" xr3:uid="{C5112424-48AB-4981-825B-9EDC6044385B}" name="Column5146" dataDxfId="27941"/>
    <tableColumn id="5151" xr3:uid="{FDCEC055-A2EB-4D35-AAA9-152CFCCCA48E}" name="Column5147" dataDxfId="27940"/>
    <tableColumn id="5152" xr3:uid="{E12AC297-DA07-4554-949E-80C95976B9E2}" name="Column5148" dataDxfId="27939"/>
    <tableColumn id="5153" xr3:uid="{D23764F7-91AE-4BF1-99CA-9A3F52670DE0}" name="Column5149" dataDxfId="27938"/>
    <tableColumn id="5154" xr3:uid="{B889EC02-1752-4998-B532-46FFA1CEE9E8}" name="Column5150" dataDxfId="27937"/>
    <tableColumn id="5155" xr3:uid="{54AF79DD-5ABC-41F9-81C2-C61E8585AE90}" name="Column5151" dataDxfId="27936"/>
    <tableColumn id="5156" xr3:uid="{23427DC8-18A2-4561-9867-0BFE60F4D5B3}" name="Column5152" dataDxfId="27935"/>
    <tableColumn id="5157" xr3:uid="{6056E2FD-547A-46BD-AF3C-1AA01102C1B6}" name="Column5153" dataDxfId="27934"/>
    <tableColumn id="5158" xr3:uid="{54B40BB6-B570-448B-8554-8EA11B5C043B}" name="Column5154" dataDxfId="27933"/>
    <tableColumn id="5159" xr3:uid="{26CBE2AE-4395-4E01-AE59-824E5543C9BE}" name="Column5155" dataDxfId="27932"/>
    <tableColumn id="5160" xr3:uid="{5CDBBB05-CFEC-4547-9ECC-00A1D2659DC7}" name="Column5156" dataDxfId="27931"/>
    <tableColumn id="5161" xr3:uid="{202091E9-73FE-4EEC-A3A2-FD45DC24C49F}" name="Column5157" dataDxfId="27930"/>
    <tableColumn id="5162" xr3:uid="{0E7E6402-4672-4F4A-B9ED-C5BB1D702DE2}" name="Column5158" dataDxfId="27929"/>
    <tableColumn id="5163" xr3:uid="{D262BEE3-6FC8-44DF-BD87-434E58E3461E}" name="Column5159" dataDxfId="27928"/>
    <tableColumn id="5164" xr3:uid="{3DDD365F-795E-4840-96E5-3C2D70D03756}" name="Column5160" dataDxfId="27927"/>
    <tableColumn id="5165" xr3:uid="{14E1357F-9022-4126-928F-61B1AEAABDED}" name="Column5161" dataDxfId="27926"/>
    <tableColumn id="5166" xr3:uid="{16B33B1B-99A0-41D3-92A9-D3289BB61489}" name="Column5162" dataDxfId="27925"/>
    <tableColumn id="5167" xr3:uid="{4AF86623-D0F4-439B-8418-36868029AA3B}" name="Column5163" dataDxfId="27924"/>
    <tableColumn id="5168" xr3:uid="{80DB6EC1-6C27-4CF7-8E34-82D3BF43C3FF}" name="Column5164" dataDxfId="27923"/>
    <tableColumn id="5169" xr3:uid="{581FDDFD-BB48-457A-A594-936F18FD7CAC}" name="Column5165" dataDxfId="27922"/>
    <tableColumn id="5170" xr3:uid="{EF3F6871-E502-400A-B072-7D5B54C01A9E}" name="Column5166" dataDxfId="27921"/>
    <tableColumn id="5171" xr3:uid="{18625F65-22FD-40A3-87FA-B3C700D0644C}" name="Column5167" dataDxfId="27920"/>
    <tableColumn id="5172" xr3:uid="{714712E6-03CB-4C18-AEB0-707B79D6676F}" name="Column5168" dataDxfId="27919"/>
    <tableColumn id="5173" xr3:uid="{FD9C5FC6-3719-4880-B50B-4B9DCC8AD2EC}" name="Column5169" dataDxfId="27918"/>
    <tableColumn id="5174" xr3:uid="{3CDF60CD-024E-4957-8F21-1AD1D51BDB99}" name="Column5170" dataDxfId="27917"/>
    <tableColumn id="5175" xr3:uid="{B1BE85D7-64FA-4976-ABC8-62A6919F134E}" name="Column5171" dataDxfId="27916"/>
    <tableColumn id="5176" xr3:uid="{A37D81F9-68D5-4698-98B2-7E750292DB68}" name="Column5172" dataDxfId="27915"/>
    <tableColumn id="5177" xr3:uid="{E2D2C035-1915-453E-A412-3289FB495936}" name="Column5173" dataDxfId="27914"/>
    <tableColumn id="5178" xr3:uid="{3856966D-1642-412D-AC11-F21810561E1F}" name="Column5174" dataDxfId="27913"/>
    <tableColumn id="5179" xr3:uid="{3DF19969-B86C-4680-B48D-214AB8D88585}" name="Column5175" dataDxfId="27912"/>
    <tableColumn id="5180" xr3:uid="{B83FAD35-2746-4407-8066-8F6CA229D8C3}" name="Column5176" dataDxfId="27911"/>
    <tableColumn id="5181" xr3:uid="{D88DE56E-488D-453A-9E6C-6E8F2577B1E7}" name="Column5177" dataDxfId="27910"/>
    <tableColumn id="5182" xr3:uid="{CC6DF899-7A1D-410E-B3D6-5D039E75F39A}" name="Column5178" dataDxfId="27909"/>
    <tableColumn id="5183" xr3:uid="{66451230-E7F7-4175-A621-439FB945E128}" name="Column5179" dataDxfId="27908"/>
    <tableColumn id="5184" xr3:uid="{F2C73A72-2E4C-4A22-A8D0-FEF2B17105A6}" name="Column5180" dataDxfId="27907"/>
    <tableColumn id="5185" xr3:uid="{D26A5A02-949E-40C6-BC8A-C903550581E7}" name="Column5181" dataDxfId="27906"/>
    <tableColumn id="5186" xr3:uid="{B2212852-128C-4126-BF44-F627B560DBC7}" name="Column5182" dataDxfId="27905"/>
    <tableColumn id="5187" xr3:uid="{3CE996A5-9830-4918-A97F-60BDFD011DEB}" name="Column5183" dataDxfId="27904"/>
    <tableColumn id="5188" xr3:uid="{4216F21B-7323-45A2-B07F-5BCD844C36BF}" name="Column5184" dataDxfId="27903"/>
    <tableColumn id="5189" xr3:uid="{94A85B96-7DE8-4231-ABEB-FC35881D5432}" name="Column5185" dataDxfId="27902"/>
    <tableColumn id="5190" xr3:uid="{74780712-39A8-445C-80AC-9ED7ADD7DC2E}" name="Column5186" dataDxfId="27901"/>
    <tableColumn id="5191" xr3:uid="{B9519C1A-4138-4E70-84D5-3A1C599F2034}" name="Column5187" dataDxfId="27900"/>
    <tableColumn id="5192" xr3:uid="{19EDC09B-5C7B-4138-A579-D5A352BE24B5}" name="Column5188" dataDxfId="27899"/>
    <tableColumn id="5193" xr3:uid="{29EE7414-4344-4AF5-9CA3-19C2A752DF72}" name="Column5189" dataDxfId="27898"/>
    <tableColumn id="5194" xr3:uid="{EAE3E8CF-C36D-4B97-9AAF-26F47649BC5B}" name="Column5190" dataDxfId="27897"/>
    <tableColumn id="5195" xr3:uid="{9EC344EB-8749-4DE6-A274-04907E144DEC}" name="Column5191" dataDxfId="27896"/>
    <tableColumn id="5196" xr3:uid="{1AEF617F-53F4-4D50-AE68-5A0D1EC58609}" name="Column5192" dataDxfId="27895"/>
    <tableColumn id="5197" xr3:uid="{403F5DF2-DF2E-4229-8568-73943668B392}" name="Column5193" dataDxfId="27894"/>
    <tableColumn id="5198" xr3:uid="{05D8049D-225A-4EDA-9CB9-A111B27B1DDD}" name="Column5194" dataDxfId="27893"/>
    <tableColumn id="5199" xr3:uid="{9055C57E-B8C4-4BEF-8B50-35A226CE4BB3}" name="Column5195" dataDxfId="27892"/>
    <tableColumn id="5200" xr3:uid="{298E6C7E-E3F0-4D2C-A8A0-24DA955B639A}" name="Column5196" dataDxfId="27891"/>
    <tableColumn id="5201" xr3:uid="{0DF05345-A53F-4AF6-90EF-B4110AC5860B}" name="Column5197" dataDxfId="27890"/>
    <tableColumn id="5202" xr3:uid="{B6488A64-0E55-4363-B8A1-D6D9527B3F87}" name="Column5198" dataDxfId="27889"/>
    <tableColumn id="5203" xr3:uid="{2E306087-7F0B-4004-9263-5649D01343E0}" name="Column5199" dataDxfId="27888"/>
    <tableColumn id="5204" xr3:uid="{6D58FC95-F996-4DA2-9E1C-4953000DEF65}" name="Column5200" dataDxfId="27887"/>
    <tableColumn id="5205" xr3:uid="{7A4B7983-13F2-441D-8FC6-FCB6CDF00D6D}" name="Column5201" dataDxfId="27886"/>
    <tableColumn id="5206" xr3:uid="{D640765B-7589-4FB6-9010-B0C6C5ED0CC6}" name="Column5202" dataDxfId="27885"/>
    <tableColumn id="5207" xr3:uid="{07A8A0EE-48AA-4DB7-A13D-0A5E3AC9097C}" name="Column5203" dataDxfId="27884"/>
    <tableColumn id="5208" xr3:uid="{D9FDF072-EA63-459D-90AC-BEC428DB95CA}" name="Column5204" dataDxfId="27883"/>
    <tableColumn id="5209" xr3:uid="{3FEAC095-F9E0-4688-AD22-4C44664176BE}" name="Column5205" dataDxfId="27882"/>
    <tableColumn id="5210" xr3:uid="{79843B1D-96D7-4072-B23B-1DA40070D9E4}" name="Column5206" dataDxfId="27881"/>
    <tableColumn id="5211" xr3:uid="{8743C0B1-8E3B-48B3-96B4-1304F0FDDF5F}" name="Column5207" dataDxfId="27880"/>
    <tableColumn id="5212" xr3:uid="{4CA12FD2-93AF-48CA-920B-427F70780E12}" name="Column5208" dataDxfId="27879"/>
    <tableColumn id="5213" xr3:uid="{F35DBA3F-D90B-4E67-A97D-68BDBEC4396C}" name="Column5209" dataDxfId="27878"/>
    <tableColumn id="5214" xr3:uid="{24B1AAA8-3509-48E6-A25E-954DE55CE097}" name="Column5210" dataDxfId="27877"/>
    <tableColumn id="5215" xr3:uid="{FA1BBB57-3DE8-4106-A9B4-B8CF7D178999}" name="Column5211" dataDxfId="27876"/>
    <tableColumn id="5216" xr3:uid="{D3A72DF8-326E-42A5-B4DA-4E7F90E95D24}" name="Column5212" dataDxfId="27875"/>
    <tableColumn id="5217" xr3:uid="{283B5229-892F-41AE-BC93-67875B5045D6}" name="Column5213" dataDxfId="27874"/>
    <tableColumn id="5218" xr3:uid="{A793429C-7899-4477-A534-14EC04D2D566}" name="Column5214" dataDxfId="27873"/>
    <tableColumn id="5219" xr3:uid="{4B59D4C7-909D-4115-B0D2-8F7F8A5F5EDD}" name="Column5215" dataDxfId="27872"/>
    <tableColumn id="5220" xr3:uid="{FD809F08-D580-4265-B59A-3DD826F1544B}" name="Column5216" dataDxfId="27871"/>
    <tableColumn id="5221" xr3:uid="{7685B35E-A97F-438C-8D43-A1ADDB253C0F}" name="Column5217" dataDxfId="27870"/>
    <tableColumn id="5222" xr3:uid="{E4ADD607-153A-426D-8512-EE230AE17937}" name="Column5218" dataDxfId="27869"/>
    <tableColumn id="5223" xr3:uid="{5DB0DAD8-F23D-4E00-B2C4-CA6DEFB25503}" name="Column5219" dataDxfId="27868"/>
    <tableColumn id="5224" xr3:uid="{1D1E58B2-BDAB-45A2-B9B1-399685137ACF}" name="Column5220" dataDxfId="27867"/>
    <tableColumn id="5225" xr3:uid="{BA98CCC9-0B27-44D1-A7FD-349D0EF77DBB}" name="Column5221" dataDxfId="27866"/>
    <tableColumn id="5226" xr3:uid="{0442E9A1-9069-4FF0-B18F-285395C35BE8}" name="Column5222" dataDxfId="27865"/>
    <tableColumn id="5227" xr3:uid="{B8C75CB5-C218-4018-90F6-8A26508AA996}" name="Column5223" dataDxfId="27864"/>
    <tableColumn id="5228" xr3:uid="{FFB0AE5D-B810-49F3-905C-8375FE3C69BF}" name="Column5224" dataDxfId="27863"/>
    <tableColumn id="5229" xr3:uid="{73AE9738-1766-46E1-8F2B-CAF99C4CC5D8}" name="Column5225" dataDxfId="27862"/>
    <tableColumn id="5230" xr3:uid="{DBE0F658-7D88-4AF0-91FF-6A9E3CD7EDFB}" name="Column5226" dataDxfId="27861"/>
    <tableColumn id="5231" xr3:uid="{3BB99556-7CC0-40DF-9C90-F90769494B3D}" name="Column5227" dataDxfId="27860"/>
    <tableColumn id="5232" xr3:uid="{7E4EA819-BE99-4E73-83DC-BF9EB0CFDA98}" name="Column5228" dataDxfId="27859"/>
    <tableColumn id="5233" xr3:uid="{A2C44DD7-0A83-4DEA-AB26-90546BEADEF1}" name="Column5229" dataDxfId="27858"/>
    <tableColumn id="5234" xr3:uid="{17FBB40B-7BA9-46BE-BDAD-34EF221F11DC}" name="Column5230" dataDxfId="27857"/>
    <tableColumn id="5235" xr3:uid="{66F882FD-74D0-4A96-AC4C-D6C053C49B2B}" name="Column5231" dataDxfId="27856"/>
    <tableColumn id="5236" xr3:uid="{DA50AB97-A282-4BFA-A37E-E985B92B874C}" name="Column5232" dataDxfId="27855"/>
    <tableColumn id="5237" xr3:uid="{1243DE39-5A38-4390-A2BC-16F7AB316BDB}" name="Column5233" dataDxfId="27854"/>
    <tableColumn id="5238" xr3:uid="{A97CB348-D50F-4EA1-ADFA-20C1CACAD5AB}" name="Column5234" dataDxfId="27853"/>
    <tableColumn id="5239" xr3:uid="{ACA294C7-1EBA-4B11-98DA-C90FA08AB781}" name="Column5235" dataDxfId="27852"/>
    <tableColumn id="5240" xr3:uid="{534A96C8-22F4-4126-BF1F-9194388DA11D}" name="Column5236" dataDxfId="27851"/>
    <tableColumn id="5241" xr3:uid="{3DB0C84D-2635-4D26-8D23-110B176B7F20}" name="Column5237" dataDxfId="27850"/>
    <tableColumn id="5242" xr3:uid="{B6DFD665-2CBB-4F36-9F48-E0266A8F3D13}" name="Column5238" dataDxfId="27849"/>
    <tableColumn id="5243" xr3:uid="{5490E103-72D8-4918-83BE-AA7AE6DD2362}" name="Column5239" dataDxfId="27848"/>
    <tableColumn id="5244" xr3:uid="{F94991C0-4438-4520-B481-BA0CBE456B4A}" name="Column5240" dataDxfId="27847"/>
    <tableColumn id="5245" xr3:uid="{5A638F1B-627A-4B1E-9921-1F179E54CAD6}" name="Column5241" dataDxfId="27846"/>
    <tableColumn id="5246" xr3:uid="{5FA5BA1B-270B-495A-85C1-F247DDB18C1B}" name="Column5242" dataDxfId="27845"/>
    <tableColumn id="5247" xr3:uid="{2A9CAFCE-7458-49FA-9CB1-57FB30953AC1}" name="Column5243" dataDxfId="27844"/>
    <tableColumn id="5248" xr3:uid="{098E1CF8-0228-4F61-A29F-ED861C4F0BFE}" name="Column5244" dataDxfId="27843"/>
    <tableColumn id="5249" xr3:uid="{CC69DCE9-4927-4447-B895-C3FCD09C0344}" name="Column5245" dataDxfId="27842"/>
    <tableColumn id="5250" xr3:uid="{016639D8-801E-4ADB-8003-D9EC61F85FD1}" name="Column5246" dataDxfId="27841"/>
    <tableColumn id="5251" xr3:uid="{20F0F541-F7EC-4EDE-AA2D-E7D522571FE3}" name="Column5247" dataDxfId="27840"/>
    <tableColumn id="5252" xr3:uid="{71328ECF-8B36-40E1-A02A-687241BE9A44}" name="Column5248" dataDxfId="27839"/>
    <tableColumn id="5253" xr3:uid="{9F048F7D-C85E-4615-9110-91E346E316AD}" name="Column5249" dataDxfId="27838"/>
    <tableColumn id="5254" xr3:uid="{04662191-DA9E-4535-BF7E-DF77BF799C49}" name="Column5250" dataDxfId="27837"/>
    <tableColumn id="5255" xr3:uid="{51AB712D-FECF-4735-B467-98BA727BAD7F}" name="Column5251" dataDxfId="27836"/>
    <tableColumn id="5256" xr3:uid="{6C8C0D63-D6B1-4712-83DD-2C5590205416}" name="Column5252" dataDxfId="27835"/>
    <tableColumn id="5257" xr3:uid="{CD20403C-5056-4808-A844-4613895ECC8D}" name="Column5253" dataDxfId="27834"/>
    <tableColumn id="5258" xr3:uid="{D49FCFF1-3CD1-4C78-9BD9-9E3389BFE3FC}" name="Column5254" dataDxfId="27833"/>
    <tableColumn id="5259" xr3:uid="{83BC8DAC-9320-4717-AB36-DEA556B2E661}" name="Column5255" dataDxfId="27832"/>
    <tableColumn id="5260" xr3:uid="{1AC4636C-71BC-4510-A21E-6405D9F89804}" name="Column5256" dataDxfId="27831"/>
    <tableColumn id="5261" xr3:uid="{262E7FF2-151D-4D9E-B282-7F3C5077B86D}" name="Column5257" dataDxfId="27830"/>
    <tableColumn id="5262" xr3:uid="{D285E821-BC30-4A1B-8E7C-DB84C47F503A}" name="Column5258" dataDxfId="27829"/>
    <tableColumn id="5263" xr3:uid="{D2423EBF-C4D6-472F-9E64-E24CB5D873F9}" name="Column5259" dataDxfId="27828"/>
    <tableColumn id="5264" xr3:uid="{E5FA48CC-686D-41BF-8CF7-07CE9641DCFA}" name="Column5260" dataDxfId="27827"/>
    <tableColumn id="5265" xr3:uid="{FBC3CAB8-17BE-49E5-8617-D8F4E78E681C}" name="Column5261" dataDxfId="27826"/>
    <tableColumn id="5266" xr3:uid="{FF2CB1D8-3970-43AD-9E91-09462D82036D}" name="Column5262" dataDxfId="27825"/>
    <tableColumn id="5267" xr3:uid="{A063ECFA-7F40-4C86-8736-B8EF4A7B2D3D}" name="Column5263" dataDxfId="27824"/>
    <tableColumn id="5268" xr3:uid="{DF9F4D9B-AC06-48F4-BC25-43CC965E6EAB}" name="Column5264" dataDxfId="27823"/>
    <tableColumn id="5269" xr3:uid="{D4FD36AF-D077-40F9-A5E9-28FB1260F0EB}" name="Column5265" dataDxfId="27822"/>
    <tableColumn id="5270" xr3:uid="{94DF1AAA-F09C-4E23-A52E-F63682569328}" name="Column5266" dataDxfId="27821"/>
    <tableColumn id="5271" xr3:uid="{55157165-B293-4842-85DA-0B310681ECEE}" name="Column5267" dataDxfId="27820"/>
    <tableColumn id="5272" xr3:uid="{095443B7-AA0C-4614-924E-A20C4396BD3F}" name="Column5268" dataDxfId="27819"/>
    <tableColumn id="5273" xr3:uid="{D4DAE284-5C29-4600-A81A-63B88DD7FDFC}" name="Column5269" dataDxfId="27818"/>
    <tableColumn id="5274" xr3:uid="{D29D0834-0983-429C-A580-A4B17FA5F819}" name="Column5270" dataDxfId="27817"/>
    <tableColumn id="5275" xr3:uid="{26BDBB33-33B4-4B77-96F4-D5197DF170DF}" name="Column5271" dataDxfId="27816"/>
    <tableColumn id="5276" xr3:uid="{65EEFBA8-6D74-4FA3-8946-767E0761CE6F}" name="Column5272" dataDxfId="27815"/>
    <tableColumn id="5277" xr3:uid="{774783DB-CB99-4BB4-A12D-B5EE57CD2BFC}" name="Column5273" dataDxfId="27814"/>
    <tableColumn id="5278" xr3:uid="{07D10211-8B6D-4114-A5E7-5D107FB25305}" name="Column5274" dataDxfId="27813"/>
    <tableColumn id="5279" xr3:uid="{F513DAA0-C804-4FC0-BABD-C4DCAEE4CF2D}" name="Column5275" dataDxfId="27812"/>
    <tableColumn id="5280" xr3:uid="{D54F82DA-0D44-4254-86AC-EE7A611D47B7}" name="Column5276" dataDxfId="27811"/>
    <tableColumn id="5281" xr3:uid="{895818F8-3BEE-42C1-A01E-40E61F067AE4}" name="Column5277" dataDxfId="27810"/>
    <tableColumn id="5282" xr3:uid="{1728FD9F-E63D-4C77-91C7-99D8B1CC5883}" name="Column5278" dataDxfId="27809"/>
    <tableColumn id="5283" xr3:uid="{F1251080-8C1B-4378-A06D-14C19E07A28B}" name="Column5279" dataDxfId="27808"/>
    <tableColumn id="5284" xr3:uid="{178C536A-DB27-439F-8320-5CBCBAE7AB21}" name="Column5280" dataDxfId="27807"/>
    <tableColumn id="5285" xr3:uid="{1FF205C8-E52B-41E3-A92E-360FC768EC1C}" name="Column5281" dataDxfId="27806"/>
    <tableColumn id="5286" xr3:uid="{23920700-9480-4628-A72A-9C05741D0C79}" name="Column5282" dataDxfId="27805"/>
    <tableColumn id="5287" xr3:uid="{8A5C1CFE-6362-4247-9242-5090159F3CFD}" name="Column5283" dataDxfId="27804"/>
    <tableColumn id="5288" xr3:uid="{4F0B6376-4A9C-4CE0-A597-F82A201A2347}" name="Column5284" dataDxfId="27803"/>
    <tableColumn id="5289" xr3:uid="{8525EA3D-1075-4151-8FED-DA2A94AE6F3F}" name="Column5285" dataDxfId="27802"/>
    <tableColumn id="5290" xr3:uid="{7FF56EAF-73D7-4F55-9FBA-16A127F412E5}" name="Column5286" dataDxfId="27801"/>
    <tableColumn id="5291" xr3:uid="{7E15DD37-B6EC-4B02-AD3C-D613FA68A5BC}" name="Column5287" dataDxfId="27800"/>
    <tableColumn id="5292" xr3:uid="{0D5394FA-E90D-4C55-967D-E2880AE5847F}" name="Column5288" dataDxfId="27799"/>
    <tableColumn id="5293" xr3:uid="{72A3B2A9-DFB3-4D48-B3F6-FAC458A82368}" name="Column5289" dataDxfId="27798"/>
    <tableColumn id="5294" xr3:uid="{308F91D3-4AD5-464D-B28E-9F6C2BE0489B}" name="Column5290" dataDxfId="27797"/>
    <tableColumn id="5295" xr3:uid="{DEFF1B5A-7E67-4173-928B-9B42A631A2BE}" name="Column5291" dataDxfId="27796"/>
    <tableColumn id="5296" xr3:uid="{6574458C-2075-4298-85F8-128A84E4F2E3}" name="Column5292" dataDxfId="27795"/>
    <tableColumn id="5297" xr3:uid="{4E940A25-8C84-4C39-9A49-0503BD09B7F5}" name="Column5293" dataDxfId="27794"/>
    <tableColumn id="5298" xr3:uid="{562CA9D7-07F3-4DC4-9451-83079BB1FFD6}" name="Column5294" dataDxfId="27793"/>
    <tableColumn id="5299" xr3:uid="{F03AE0D1-5FB5-4E7B-B06B-180D37CE02A4}" name="Column5295" dataDxfId="27792"/>
    <tableColumn id="5300" xr3:uid="{0E87E959-1A81-4FCF-91AE-5B8C3E4582DE}" name="Column5296" dataDxfId="27791"/>
    <tableColumn id="5301" xr3:uid="{70DB64BE-344D-4571-8C3B-45905CD80FD2}" name="Column5297" dataDxfId="27790"/>
    <tableColumn id="5302" xr3:uid="{2C3FB627-A821-4C2C-92AD-25E28579F1D9}" name="Column5298" dataDxfId="27789"/>
    <tableColumn id="5303" xr3:uid="{E59E2D5D-3E2C-446B-A3B8-2D9EFF1D641B}" name="Column5299" dataDxfId="27788"/>
    <tableColumn id="5304" xr3:uid="{2113C529-EFE4-490F-B22A-A0F72A5B2B66}" name="Column5300" dataDxfId="27787"/>
    <tableColumn id="5305" xr3:uid="{D50796B1-9704-400F-8E18-DB67CA0D5EC2}" name="Column5301" dataDxfId="27786"/>
    <tableColumn id="5306" xr3:uid="{519A3875-BF1A-4AC4-B15C-F1F56ED134D4}" name="Column5302" dataDxfId="27785"/>
    <tableColumn id="5307" xr3:uid="{6EC0155D-6F05-4665-A091-7F5C8F10F705}" name="Column5303" dataDxfId="27784"/>
    <tableColumn id="5308" xr3:uid="{BB027184-1BD5-4A09-8527-C17E6556F325}" name="Column5304" dataDxfId="27783"/>
    <tableColumn id="5309" xr3:uid="{AB839C4B-0C41-4B92-901E-F0E30FA3624C}" name="Column5305" dataDxfId="27782"/>
    <tableColumn id="5310" xr3:uid="{A495BA2D-BBC7-40D9-9759-EECB6AB507D6}" name="Column5306" dataDxfId="27781"/>
    <tableColumn id="5311" xr3:uid="{D69AFAE3-437F-4AB6-A72E-C18B8A8FA331}" name="Column5307" dataDxfId="27780"/>
    <tableColumn id="5312" xr3:uid="{E0AB4527-A5ED-4C69-89F3-AF3082F373A7}" name="Column5308" dataDxfId="27779"/>
    <tableColumn id="5313" xr3:uid="{6F8989FF-2000-4B80-A091-B7545B63C807}" name="Column5309" dataDxfId="27778"/>
    <tableColumn id="5314" xr3:uid="{42D0D44C-09F7-40E4-A347-D407126D2F3D}" name="Column5310" dataDxfId="27777"/>
    <tableColumn id="5315" xr3:uid="{C7C2065E-7EAE-4946-A1CB-F07A9173D852}" name="Column5311" dataDxfId="27776"/>
    <tableColumn id="5316" xr3:uid="{7A1E955A-0ABA-43A8-A1A9-7468E04EE5A7}" name="Column5312" dataDxfId="27775"/>
    <tableColumn id="5317" xr3:uid="{C34E3B53-52BF-4936-9CD7-4BB820D84566}" name="Column5313" dataDxfId="27774"/>
    <tableColumn id="5318" xr3:uid="{B6640037-B31F-4A1C-AF8C-9035F1A6ACD3}" name="Column5314" dataDxfId="27773"/>
    <tableColumn id="5319" xr3:uid="{64FFA190-28B0-496C-9B34-9C1357FFC059}" name="Column5315" dataDxfId="27772"/>
    <tableColumn id="5320" xr3:uid="{111BD1CE-C6CA-4938-8A25-79B4A59E65D5}" name="Column5316" dataDxfId="27771"/>
    <tableColumn id="5321" xr3:uid="{770E78B7-14FE-4005-B58D-4B7B3B97C442}" name="Column5317" dataDxfId="27770"/>
    <tableColumn id="5322" xr3:uid="{AC392771-6A26-475A-886F-4F07C18EA1D4}" name="Column5318" dataDxfId="27769"/>
    <tableColumn id="5323" xr3:uid="{E1E5720C-FC8C-41A1-8CCC-A5F4AAC68BD9}" name="Column5319" dataDxfId="27768"/>
    <tableColumn id="5324" xr3:uid="{271B83BC-21EF-450B-8FF7-E07D8C219C87}" name="Column5320" dataDxfId="27767"/>
    <tableColumn id="5325" xr3:uid="{D2CA3B1E-FE75-4392-84F4-F66A05B7D188}" name="Column5321" dataDxfId="27766"/>
    <tableColumn id="5326" xr3:uid="{AC662797-6B0D-4F04-86EC-9D176CFB44AC}" name="Column5322" dataDxfId="27765"/>
    <tableColumn id="5327" xr3:uid="{991F48BE-B4D2-4502-83F9-DED56394FADE}" name="Column5323" dataDxfId="27764"/>
    <tableColumn id="5328" xr3:uid="{C59098AA-4709-4668-926A-815BA3D4264A}" name="Column5324" dataDxfId="27763"/>
    <tableColumn id="5329" xr3:uid="{78BCEF62-FD01-4A8A-B036-5288B970935F}" name="Column5325" dataDxfId="27762"/>
    <tableColumn id="5330" xr3:uid="{6DDD0135-1715-4E2F-97A8-C78E32E6A5C7}" name="Column5326" dataDxfId="27761"/>
    <tableColumn id="5331" xr3:uid="{3D2DAFBD-9EC5-4EEB-BD9C-3CDC240B9A35}" name="Column5327" dataDxfId="27760"/>
    <tableColumn id="5332" xr3:uid="{358B0A4F-B1ED-4D1A-B7AA-BDB2D4AB313E}" name="Column5328" dataDxfId="27759"/>
    <tableColumn id="5333" xr3:uid="{1E008C13-8EEA-44DF-8EB5-324B44EA4306}" name="Column5329" dataDxfId="27758"/>
    <tableColumn id="5334" xr3:uid="{D394534B-F878-4F8E-9D28-C7C3137F9E73}" name="Column5330" dataDxfId="27757"/>
    <tableColumn id="5335" xr3:uid="{9CD64C70-1281-4576-A031-96F9A4D77CB5}" name="Column5331" dataDxfId="27756"/>
    <tableColumn id="5336" xr3:uid="{664A0E45-FC81-4697-9132-58EF62FFD4E7}" name="Column5332" dataDxfId="27755"/>
    <tableColumn id="5337" xr3:uid="{771F9A0C-97A8-490E-AB29-C31410CD8441}" name="Column5333" dataDxfId="27754"/>
    <tableColumn id="5338" xr3:uid="{A5A197ED-0979-4D1F-B728-04E803AD5599}" name="Column5334" dataDxfId="27753"/>
    <tableColumn id="5339" xr3:uid="{3EAF94EC-B4C7-40E3-8B03-9F4F2C1D1352}" name="Column5335" dataDxfId="27752"/>
    <tableColumn id="5340" xr3:uid="{1E5244D1-3793-4FA6-8672-1D1A99C31B51}" name="Column5336" dataDxfId="27751"/>
    <tableColumn id="5341" xr3:uid="{50A0801D-735A-4657-997C-0953BBEB3D83}" name="Column5337" dataDxfId="27750"/>
    <tableColumn id="5342" xr3:uid="{6C2E8F10-C0C2-44A3-BADD-B8659DEC2755}" name="Column5338" dataDxfId="27749"/>
    <tableColumn id="5343" xr3:uid="{9A4DFEDC-FC86-470D-9B4E-FA68C539A4C6}" name="Column5339" dataDxfId="27748"/>
    <tableColumn id="5344" xr3:uid="{C035EE4F-36EA-4BE3-B5E1-E3E8DE21E2F9}" name="Column5340" dataDxfId="27747"/>
    <tableColumn id="5345" xr3:uid="{D235CB55-B268-4F38-A830-FE1074F1A292}" name="Column5341" dataDxfId="27746"/>
    <tableColumn id="5346" xr3:uid="{4214D5B1-6A07-46BF-9268-5B4536AEBC2A}" name="Column5342" dataDxfId="27745"/>
    <tableColumn id="5347" xr3:uid="{42E4E438-129C-4251-8B7A-644FD1DE126F}" name="Column5343" dataDxfId="27744"/>
    <tableColumn id="5348" xr3:uid="{290A0BE0-F4D4-4E80-845B-BF6DF4FB9974}" name="Column5344" dataDxfId="27743"/>
    <tableColumn id="5349" xr3:uid="{0E0394FA-E240-4407-B10F-491702DB72D8}" name="Column5345" dataDxfId="27742"/>
    <tableColumn id="5350" xr3:uid="{1176DACB-6060-4CF9-B712-BBB9473F06DE}" name="Column5346" dataDxfId="27741"/>
    <tableColumn id="5351" xr3:uid="{A7172652-D177-44E0-A72F-560018209EBC}" name="Column5347" dataDxfId="27740"/>
    <tableColumn id="5352" xr3:uid="{FB6A7241-B69A-4F76-81C4-8C54FF83632C}" name="Column5348" dataDxfId="27739"/>
    <tableColumn id="5353" xr3:uid="{33A614FE-2DCC-47CC-BD5A-DAB821945A53}" name="Column5349" dataDxfId="27738"/>
    <tableColumn id="5354" xr3:uid="{915BEA8A-1CB6-4E90-8F47-B3AD7126F938}" name="Column5350" dataDxfId="27737"/>
    <tableColumn id="5355" xr3:uid="{D81401A3-B1FD-42FA-861C-5B7307B02406}" name="Column5351" dataDxfId="27736"/>
    <tableColumn id="5356" xr3:uid="{16A3D6C8-DB77-4091-A5F3-C4197952E71C}" name="Column5352" dataDxfId="27735"/>
    <tableColumn id="5357" xr3:uid="{F788854F-4E93-4C37-AE5D-8A9A7A0A3359}" name="Column5353" dataDxfId="27734"/>
    <tableColumn id="5358" xr3:uid="{E6D4B0FE-9F4D-4A89-A4A7-A29E528394CC}" name="Column5354" dataDxfId="27733"/>
    <tableColumn id="5359" xr3:uid="{8264F7D6-6293-44C2-B19B-0401E1C4F464}" name="Column5355" dataDxfId="27732"/>
    <tableColumn id="5360" xr3:uid="{C8D95E5B-AAA7-4D5B-AB05-1C621D0D3C30}" name="Column5356" dataDxfId="27731"/>
    <tableColumn id="5361" xr3:uid="{7C8543FB-BF56-4BB3-9D9C-FECBD53675E6}" name="Column5357" dataDxfId="27730"/>
    <tableColumn id="5362" xr3:uid="{A89077E7-8ABE-4009-B6AC-7791EB289F9C}" name="Column5358" dataDxfId="27729"/>
    <tableColumn id="5363" xr3:uid="{8F59BBA0-D502-4DAA-842A-D6C8C245ECA3}" name="Column5359" dataDxfId="27728"/>
    <tableColumn id="5364" xr3:uid="{836B58FA-DF30-41CC-A166-400E0D9CFB1C}" name="Column5360" dataDxfId="27727"/>
    <tableColumn id="5365" xr3:uid="{C2A083FE-BD62-4B84-9C44-111036B27456}" name="Column5361" dataDxfId="27726"/>
    <tableColumn id="5366" xr3:uid="{495E5433-7AC0-4036-9BD7-7A366495B77F}" name="Column5362" dataDxfId="27725"/>
    <tableColumn id="5367" xr3:uid="{5304D6C3-FE82-4A6F-902B-316820C36932}" name="Column5363" dataDxfId="27724"/>
    <tableColumn id="5368" xr3:uid="{3592DBA1-C16D-482A-8C04-FF8CECEDFD24}" name="Column5364" dataDxfId="27723"/>
    <tableColumn id="5369" xr3:uid="{9C7F408D-74DC-46CA-84A4-7677968AD9B2}" name="Column5365" dataDxfId="27722"/>
    <tableColumn id="5370" xr3:uid="{99ACE490-B051-49D1-BDD7-A58A7706FD17}" name="Column5366" dataDxfId="27721"/>
    <tableColumn id="5371" xr3:uid="{BE9EDEBB-6FCC-465D-9394-CC94183C5113}" name="Column5367" dataDxfId="27720"/>
    <tableColumn id="5372" xr3:uid="{8FAC3FAE-5D76-46EE-8094-09BDCF0A6738}" name="Column5368" dataDxfId="27719"/>
    <tableColumn id="5373" xr3:uid="{5C8BFA82-9DD0-4579-A343-ACA87831BC46}" name="Column5369" dataDxfId="27718"/>
    <tableColumn id="5374" xr3:uid="{CFFA56E8-1ED7-46D9-BE02-4EC48F3D3E5F}" name="Column5370" dataDxfId="27717"/>
    <tableColumn id="5375" xr3:uid="{256D0A60-2EC1-4336-B0EF-FF6B347C5F36}" name="Column5371" dataDxfId="27716"/>
    <tableColumn id="5376" xr3:uid="{9F609404-2856-4C8E-9BB7-2060B8B06E6B}" name="Column5372" dataDxfId="27715"/>
    <tableColumn id="5377" xr3:uid="{797D1954-4C75-4A6B-8A68-C7875B4CFC91}" name="Column5373" dataDxfId="27714"/>
    <tableColumn id="5378" xr3:uid="{6ADAE7DA-F934-4630-83BC-7D0F65BF9F88}" name="Column5374" dataDxfId="27713"/>
    <tableColumn id="5379" xr3:uid="{8A47041F-5BBB-4FEA-9F9C-8496A76A5EE2}" name="Column5375" dataDxfId="27712"/>
    <tableColumn id="5380" xr3:uid="{C41B70B6-BEDB-41F4-8835-CCD1418F9CCC}" name="Column5376" dataDxfId="27711"/>
    <tableColumn id="5381" xr3:uid="{A8F108E9-B9B4-4C09-B570-1308F84CF82D}" name="Column5377" dataDxfId="27710"/>
    <tableColumn id="5382" xr3:uid="{009BE729-4EA6-4C95-BAD8-02E1C3428EB8}" name="Column5378" dataDxfId="27709"/>
    <tableColumn id="5383" xr3:uid="{7E67D008-A53B-40D0-9179-5F3E86C18A41}" name="Column5379" dataDxfId="27708"/>
    <tableColumn id="5384" xr3:uid="{4D3E16EC-6EAB-44D9-9F47-2C32465C6EE6}" name="Column5380" dataDxfId="27707"/>
    <tableColumn id="5385" xr3:uid="{A8201A5A-36E0-4680-85EC-A86BF9104156}" name="Column5381" dataDxfId="27706"/>
    <tableColumn id="5386" xr3:uid="{D03A66DA-B692-4675-AEE9-1485F0A0F296}" name="Column5382" dataDxfId="27705"/>
    <tableColumn id="5387" xr3:uid="{2775D12F-553F-4AC6-9CBF-B45632260EFA}" name="Column5383" dataDxfId="27704"/>
    <tableColumn id="5388" xr3:uid="{8DD040B7-F523-4A23-A149-119BBFFEB293}" name="Column5384" dataDxfId="27703"/>
    <tableColumn id="5389" xr3:uid="{3A44C08D-D72D-47FD-A66B-DAC29D65C5DB}" name="Column5385" dataDxfId="27702"/>
    <tableColumn id="5390" xr3:uid="{A93C837D-14F0-48EE-BBDD-CFD570523FEE}" name="Column5386" dataDxfId="27701"/>
    <tableColumn id="5391" xr3:uid="{4930536F-075C-412E-9326-27837274B535}" name="Column5387" dataDxfId="27700"/>
    <tableColumn id="5392" xr3:uid="{B774F9C8-1964-4A1D-8F59-228FE567E0A0}" name="Column5388" dataDxfId="27699"/>
    <tableColumn id="5393" xr3:uid="{F61782AD-9859-4605-B5FF-EA67B2E592ED}" name="Column5389" dataDxfId="27698"/>
    <tableColumn id="5394" xr3:uid="{66AFEF38-299C-49C3-9B19-CA4BC99CCF77}" name="Column5390" dataDxfId="27697"/>
    <tableColumn id="5395" xr3:uid="{1EDC4965-A089-4882-AFCA-FA8FC076EC8E}" name="Column5391" dataDxfId="27696"/>
    <tableColumn id="5396" xr3:uid="{31C8BC22-019F-4D27-AE0D-B5B53DE3911A}" name="Column5392" dataDxfId="27695"/>
    <tableColumn id="5397" xr3:uid="{AFD38C3A-42C7-47C7-BFC0-0E051BFE72F2}" name="Column5393" dataDxfId="27694"/>
    <tableColumn id="5398" xr3:uid="{BB2D9421-BF5E-4D16-88E1-AEC7DA7A136F}" name="Column5394" dataDxfId="27693"/>
    <tableColumn id="5399" xr3:uid="{332BAC82-2DE8-4BAD-BC37-F61DB58A124E}" name="Column5395" dataDxfId="27692"/>
    <tableColumn id="5400" xr3:uid="{0BB64A97-98DD-4455-8A1C-0D5E8BA027D6}" name="Column5396" dataDxfId="27691"/>
    <tableColumn id="5401" xr3:uid="{9FBE2848-6F99-4162-87C3-EB4DC81551CE}" name="Column5397" dataDxfId="27690"/>
    <tableColumn id="5402" xr3:uid="{83FB98AB-05BA-4004-B34A-3A435D932A72}" name="Column5398" dataDxfId="27689"/>
    <tableColumn id="5403" xr3:uid="{5CC2AF9A-ECB9-457E-9ED9-D4265FA58A1D}" name="Column5399" dataDxfId="27688"/>
    <tableColumn id="5404" xr3:uid="{506D0074-2515-4669-9B4E-BBF192096327}" name="Column5400" dataDxfId="27687"/>
    <tableColumn id="5405" xr3:uid="{97F13028-28CB-4610-AF77-26ADF40E15D3}" name="Column5401" dataDxfId="27686"/>
    <tableColumn id="5406" xr3:uid="{018C5BF6-8637-41D0-83EE-AE3FBD568C34}" name="Column5402" dataDxfId="27685"/>
    <tableColumn id="5407" xr3:uid="{562C106D-9C49-45CA-8209-EDA4E074693B}" name="Column5403" dataDxfId="27684"/>
    <tableColumn id="5408" xr3:uid="{12386175-01EC-43F1-ABE3-29C4B0CB0C2D}" name="Column5404" dataDxfId="27683"/>
    <tableColumn id="5409" xr3:uid="{B10CC4B0-6D97-445D-AB52-20A681E61069}" name="Column5405" dataDxfId="27682"/>
    <tableColumn id="5410" xr3:uid="{E69830BA-58F1-4D26-B375-C04EA2805F1F}" name="Column5406" dataDxfId="27681"/>
    <tableColumn id="5411" xr3:uid="{413D11B0-6BC5-4D2A-BDB2-DB2CE7EB039C}" name="Column5407" dataDxfId="27680"/>
    <tableColumn id="5412" xr3:uid="{81D24E7B-4BB8-4B9F-9061-32EF60EC862C}" name="Column5408" dataDxfId="27679"/>
    <tableColumn id="5413" xr3:uid="{E3126941-AA47-4BD6-974D-19606A359CA2}" name="Column5409" dataDxfId="27678"/>
    <tableColumn id="5414" xr3:uid="{2662330B-94EB-451F-BE64-34AAA5368257}" name="Column5410" dataDxfId="27677"/>
    <tableColumn id="5415" xr3:uid="{DE1D8E40-056E-42E8-8785-EF8DCCD6EAC1}" name="Column5411" dataDxfId="27676"/>
    <tableColumn id="5416" xr3:uid="{22AC0D27-579F-4DFE-95FB-3CE0B882C718}" name="Column5412" dataDxfId="27675"/>
    <tableColumn id="5417" xr3:uid="{C9A7A3FF-EA65-4427-9AE4-190B55F81015}" name="Column5413" dataDxfId="27674"/>
    <tableColumn id="5418" xr3:uid="{E7978FA0-8104-46B3-A575-0A79A75DF66A}" name="Column5414" dataDxfId="27673"/>
    <tableColumn id="5419" xr3:uid="{23A7855C-D30A-41F2-AED2-F7FBD49048A9}" name="Column5415" dataDxfId="27672"/>
    <tableColumn id="5420" xr3:uid="{5531B66D-DBF3-4CCD-BAFD-CE4CCFC44C16}" name="Column5416" dataDxfId="27671"/>
    <tableColumn id="5421" xr3:uid="{F7E939A8-2CC8-469B-BCAF-6B155E49E3BC}" name="Column5417" dataDxfId="27670"/>
    <tableColumn id="5422" xr3:uid="{9F03EF92-D46A-4E07-B3B0-C6C6B7E99521}" name="Column5418" dataDxfId="27669"/>
    <tableColumn id="5423" xr3:uid="{8C2E2304-BF88-4EAF-AC98-604DEE9C107C}" name="Column5419" dataDxfId="27668"/>
    <tableColumn id="5424" xr3:uid="{89865987-BD94-4D57-8317-93812DADE3EA}" name="Column5420" dataDxfId="27667"/>
    <tableColumn id="5425" xr3:uid="{AFE01D1E-FDC8-44DB-843F-C9E0F47DB99E}" name="Column5421" dataDxfId="27666"/>
    <tableColumn id="5426" xr3:uid="{A611CC1C-801B-438C-9C15-0FABA8FAAC81}" name="Column5422" dataDxfId="27665"/>
    <tableColumn id="5427" xr3:uid="{5E8B8F65-BC27-4440-9D8B-947AC8C14A28}" name="Column5423" dataDxfId="27664"/>
    <tableColumn id="5428" xr3:uid="{DF9C01E5-424F-4C91-8431-ABC74BB365DE}" name="Column5424" dataDxfId="27663"/>
    <tableColumn id="5429" xr3:uid="{57C2E84D-0FCC-4A45-BCC7-A2239C2FCA48}" name="Column5425" dataDxfId="27662"/>
    <tableColumn id="5430" xr3:uid="{8F4994C7-6A2D-45FE-8D55-872D25400C8A}" name="Column5426" dataDxfId="27661"/>
    <tableColumn id="5431" xr3:uid="{249F259E-3131-4B1E-94D8-05E68066D831}" name="Column5427" dataDxfId="27660"/>
    <tableColumn id="5432" xr3:uid="{D8C3C72F-C70D-4C4D-85B3-81BF110B9845}" name="Column5428" dataDxfId="27659"/>
    <tableColumn id="5433" xr3:uid="{40822C78-B94F-4B73-BC73-B922496F8737}" name="Column5429" dataDxfId="27658"/>
    <tableColumn id="5434" xr3:uid="{89C0DC83-E518-4530-AFCA-251D30A455C7}" name="Column5430" dataDxfId="27657"/>
    <tableColumn id="5435" xr3:uid="{817F14A1-C8F1-418E-8135-D30D95CB4F9F}" name="Column5431" dataDxfId="27656"/>
    <tableColumn id="5436" xr3:uid="{746E0300-C0AA-4109-B58B-91BA1362BE8A}" name="Column5432" dataDxfId="27655"/>
    <tableColumn id="5437" xr3:uid="{D9B2D03B-B1EE-4C56-BE32-54BA8A660A64}" name="Column5433" dataDxfId="27654"/>
    <tableColumn id="5438" xr3:uid="{80E3FEDD-4A1F-48CE-84B5-F1CDAF934AB2}" name="Column5434" dataDxfId="27653"/>
    <tableColumn id="5439" xr3:uid="{9804A981-7F35-4D54-8F1B-4D75BC5B5BBB}" name="Column5435" dataDxfId="27652"/>
    <tableColumn id="5440" xr3:uid="{3A91B8A5-294C-460F-84A3-436CCD299B41}" name="Column5436" dataDxfId="27651"/>
    <tableColumn id="5441" xr3:uid="{9477F4C2-006D-4D0C-9306-6BE6E892AC39}" name="Column5437" dataDxfId="27650"/>
    <tableColumn id="5442" xr3:uid="{EEE7A198-2D76-4AC1-BED8-AA9C10704206}" name="Column5438" dataDxfId="27649"/>
    <tableColumn id="5443" xr3:uid="{CE6962C1-2BCF-477A-8BEE-AF0A234370CC}" name="Column5439" dataDxfId="27648"/>
    <tableColumn id="5444" xr3:uid="{D37BFA0C-EEB7-4313-8C1A-E23AF6B85196}" name="Column5440" dataDxfId="27647"/>
    <tableColumn id="5445" xr3:uid="{7B8838E6-BCA2-4405-9E4B-94728127CAEE}" name="Column5441" dataDxfId="27646"/>
    <tableColumn id="5446" xr3:uid="{E84D56EF-EEF2-41F9-87D8-941F4B36BD11}" name="Column5442" dataDxfId="27645"/>
    <tableColumn id="5447" xr3:uid="{4F166043-B93E-4B20-B0AC-2B3B133683EA}" name="Column5443" dataDxfId="27644"/>
    <tableColumn id="5448" xr3:uid="{73BE4548-8DBF-40C8-843A-5A41E68E889A}" name="Column5444" dataDxfId="27643"/>
    <tableColumn id="5449" xr3:uid="{C7219340-890F-4E56-ACDD-02EEA89C056A}" name="Column5445" dataDxfId="27642"/>
    <tableColumn id="5450" xr3:uid="{171A81CE-2808-4514-B620-F1F379180D95}" name="Column5446" dataDxfId="27641"/>
    <tableColumn id="5451" xr3:uid="{AEF2E464-C18C-42D6-B48A-F533A9E7955F}" name="Column5447" dataDxfId="27640"/>
    <tableColumn id="5452" xr3:uid="{5FC6D320-754C-43A7-9540-A6E8FEAE55C0}" name="Column5448" dataDxfId="27639"/>
    <tableColumn id="5453" xr3:uid="{8628E4AE-D8D7-433E-90DC-CC9035386A41}" name="Column5449" dataDxfId="27638"/>
    <tableColumn id="5454" xr3:uid="{31375E2B-6584-45EE-B61F-EE3E6A805C40}" name="Column5450" dataDxfId="27637"/>
    <tableColumn id="5455" xr3:uid="{44330F2C-D7E0-42CF-92FC-4A6BF9A0935C}" name="Column5451" dataDxfId="27636"/>
    <tableColumn id="5456" xr3:uid="{F95CC383-BEAB-4719-A44F-530D01BE93D3}" name="Column5452" dataDxfId="27635"/>
    <tableColumn id="5457" xr3:uid="{F0E21E95-D173-4AB0-8FBB-F7CE20A33839}" name="Column5453" dataDxfId="27634"/>
    <tableColumn id="5458" xr3:uid="{BA4E5B20-CF5F-4287-8BC1-09FDFEB674FC}" name="Column5454" dataDxfId="27633"/>
    <tableColumn id="5459" xr3:uid="{C74EB483-1218-47FB-AF97-891E7C80D163}" name="Column5455" dataDxfId="27632"/>
    <tableColumn id="5460" xr3:uid="{D1380DC2-1AC3-4EFD-BB1B-637BB51E0111}" name="Column5456" dataDxfId="27631"/>
    <tableColumn id="5461" xr3:uid="{5F152186-EB5A-4985-815E-136D0D1DCD78}" name="Column5457" dataDxfId="27630"/>
    <tableColumn id="5462" xr3:uid="{7F8299F6-6CE8-4C63-B167-3F77282A8580}" name="Column5458" dataDxfId="27629"/>
    <tableColumn id="5463" xr3:uid="{23118955-953D-479E-AC65-6E40E9EC0894}" name="Column5459" dataDxfId="27628"/>
    <tableColumn id="5464" xr3:uid="{A48CF689-3D7E-4961-AF35-2C417DA9D63C}" name="Column5460" dataDxfId="27627"/>
    <tableColumn id="5465" xr3:uid="{EF2CD982-46BA-4543-A25F-34E961A459ED}" name="Column5461" dataDxfId="27626"/>
    <tableColumn id="5466" xr3:uid="{67F2DE76-09A3-4F85-9268-E8E4790B346F}" name="Column5462" dataDxfId="27625"/>
    <tableColumn id="5467" xr3:uid="{7342B626-6CF8-488B-8333-3DAF46D8304E}" name="Column5463" dataDxfId="27624"/>
    <tableColumn id="5468" xr3:uid="{C641D671-CE33-416D-9637-C59130A28F4A}" name="Column5464" dataDxfId="27623"/>
    <tableColumn id="5469" xr3:uid="{516CE682-5589-470F-91FE-F34F534111A7}" name="Column5465" dataDxfId="27622"/>
    <tableColumn id="5470" xr3:uid="{019B500B-E5C2-4B78-ABB2-5DC409AAAAE8}" name="Column5466" dataDxfId="27621"/>
    <tableColumn id="5471" xr3:uid="{ACD32483-00E3-4DD8-B0B8-9F81AEE3AF59}" name="Column5467" dataDxfId="27620"/>
    <tableColumn id="5472" xr3:uid="{BDE48BEE-8316-4539-B6B4-FEDB81C8D603}" name="Column5468" dataDxfId="27619"/>
    <tableColumn id="5473" xr3:uid="{EC128EF5-2D5E-40FD-9678-43175B0DBF19}" name="Column5469" dataDxfId="27618"/>
    <tableColumn id="5474" xr3:uid="{27A750B7-C3B7-448A-ADFD-01EEC4BC5220}" name="Column5470" dataDxfId="27617"/>
    <tableColumn id="5475" xr3:uid="{5B249088-E4EA-44F7-9B56-555FC5ADF5FA}" name="Column5471" dataDxfId="27616"/>
    <tableColumn id="5476" xr3:uid="{0B63C4E6-F6FB-4465-B0E7-82FD6E33B32F}" name="Column5472" dataDxfId="27615"/>
    <tableColumn id="5477" xr3:uid="{C82F01C1-2BFC-4B41-82BB-B702C03CD03B}" name="Column5473" dataDxfId="27614"/>
    <tableColumn id="5478" xr3:uid="{F7128970-5AC4-436E-BFB2-84A6B3B5D31F}" name="Column5474" dataDxfId="27613"/>
    <tableColumn id="5479" xr3:uid="{D40E4454-8D39-4C09-88A5-D8A561C2430A}" name="Column5475" dataDxfId="27612"/>
    <tableColumn id="5480" xr3:uid="{236E0744-BC9A-4F45-BDB9-3BAC20486D05}" name="Column5476" dataDxfId="27611"/>
    <tableColumn id="5481" xr3:uid="{E4836171-0A87-4077-909F-5444CA595984}" name="Column5477" dataDxfId="27610"/>
    <tableColumn id="5482" xr3:uid="{CAC6C6FC-5CBC-42D3-8427-0D905453EE8E}" name="Column5478" dataDxfId="27609"/>
    <tableColumn id="5483" xr3:uid="{F5DA034B-A607-4FC6-AB45-7EBB4CA54AB9}" name="Column5479" dataDxfId="27608"/>
    <tableColumn id="5484" xr3:uid="{6EEDCA99-23E4-4DDE-89AB-34D5EC544C94}" name="Column5480" dataDxfId="27607"/>
    <tableColumn id="5485" xr3:uid="{DEF06BE6-5D8E-4A6B-8D4A-0FC2233790D4}" name="Column5481" dataDxfId="27606"/>
    <tableColumn id="5486" xr3:uid="{8137B553-47E1-4663-84EB-D475AC1B253D}" name="Column5482" dataDxfId="27605"/>
    <tableColumn id="5487" xr3:uid="{69DC8845-F069-46F0-BC86-66ED430A4767}" name="Column5483" dataDxfId="27604"/>
    <tableColumn id="5488" xr3:uid="{9482827C-2FD4-42DC-8EEE-124AB2EBDA22}" name="Column5484" dataDxfId="27603"/>
    <tableColumn id="5489" xr3:uid="{23EE11F6-F7C8-465E-B357-92B3FD29BE1A}" name="Column5485" dataDxfId="27602"/>
    <tableColumn id="5490" xr3:uid="{DEDA159C-B999-4522-AFC9-847EE7EE9046}" name="Column5486" dataDxfId="27601"/>
    <tableColumn id="5491" xr3:uid="{004CC53B-7FCF-4DCB-89D3-6C751CC1DFF3}" name="Column5487" dataDxfId="27600"/>
    <tableColumn id="5492" xr3:uid="{0D2D2428-2372-47F6-AE20-50E05A0015D6}" name="Column5488" dataDxfId="27599"/>
    <tableColumn id="5493" xr3:uid="{48015911-8ACD-4BC8-8E6D-3285F1728C9E}" name="Column5489" dataDxfId="27598"/>
    <tableColumn id="5494" xr3:uid="{CD9D81DF-6D20-4C43-924F-217A734908E7}" name="Column5490" dataDxfId="27597"/>
    <tableColumn id="5495" xr3:uid="{5CE839D1-B88A-487B-B6CC-7D55EF61C261}" name="Column5491" dataDxfId="27596"/>
    <tableColumn id="5496" xr3:uid="{7ACA2DFA-CCAD-42DE-82CA-E6DBF817328C}" name="Column5492" dataDxfId="27595"/>
    <tableColumn id="5497" xr3:uid="{86D3A6D0-73BF-4C1B-8350-B5BFA8926FEB}" name="Column5493" dataDxfId="27594"/>
    <tableColumn id="5498" xr3:uid="{1EFFB770-F054-4029-B2CE-AECF1850864F}" name="Column5494" dataDxfId="27593"/>
    <tableColumn id="5499" xr3:uid="{6BF1220B-0063-4C59-898C-6113F427E2E0}" name="Column5495" dataDxfId="27592"/>
    <tableColumn id="5500" xr3:uid="{C3B7199D-1C6D-416C-B1EC-9CD534A51C34}" name="Column5496" dataDxfId="27591"/>
    <tableColumn id="5501" xr3:uid="{0FAC0B94-FAB3-45BC-9B35-D0408314CF49}" name="Column5497" dataDxfId="27590"/>
    <tableColumn id="5502" xr3:uid="{AAC7692F-831A-4E2A-9FB9-EDF6B5D5BB6D}" name="Column5498" dataDxfId="27589"/>
    <tableColumn id="5503" xr3:uid="{CE116532-A8AF-44D8-8DF7-D1AB63792C6B}" name="Column5499" dataDxfId="27588"/>
    <tableColumn id="5504" xr3:uid="{1813BA0D-EC93-4DB8-BDA3-FC185AE734E1}" name="Column5500" dataDxfId="27587"/>
    <tableColumn id="5505" xr3:uid="{8016D5A1-7E3A-4895-AEE0-07F668DBAB9C}" name="Column5501" dataDxfId="27586"/>
    <tableColumn id="5506" xr3:uid="{7BD6037C-EAAE-4FC6-99F4-ADF50513C5C0}" name="Column5502" dataDxfId="27585"/>
    <tableColumn id="5507" xr3:uid="{82523493-D586-447C-B71E-F3AABA0F4B33}" name="Column5503" dataDxfId="27584"/>
    <tableColumn id="5508" xr3:uid="{27B56A7E-5B24-4468-999D-FCD897E7100D}" name="Column5504" dataDxfId="27583"/>
    <tableColumn id="5509" xr3:uid="{771EB538-BDED-4630-8B88-85E0971EE145}" name="Column5505" dataDxfId="27582"/>
    <tableColumn id="5510" xr3:uid="{725B5459-9DE3-47EB-B330-22EDD1277844}" name="Column5506" dataDxfId="27581"/>
    <tableColumn id="5511" xr3:uid="{C623627F-4037-419F-ABB8-F637E726528B}" name="Column5507" dataDxfId="27580"/>
    <tableColumn id="5512" xr3:uid="{E75BD0B3-75F7-4444-B518-63F5CE6CF47B}" name="Column5508" dataDxfId="27579"/>
    <tableColumn id="5513" xr3:uid="{442129B3-CB50-4BBD-A823-88D263658E9C}" name="Column5509" dataDxfId="27578"/>
    <tableColumn id="5514" xr3:uid="{6A7A0460-6E4E-4318-A007-4B402CEFBD61}" name="Column5510" dataDxfId="27577"/>
    <tableColumn id="5515" xr3:uid="{03BBA294-AAA7-4143-9C6B-C5DBD3A5CD67}" name="Column5511" dataDxfId="27576"/>
    <tableColumn id="5516" xr3:uid="{1CC21DAE-58DD-4BFE-A843-EE2D3348CF31}" name="Column5512" dataDxfId="27575"/>
    <tableColumn id="5517" xr3:uid="{BA34ADC6-5503-4AA9-81EA-1C38A3A29CAC}" name="Column5513" dataDxfId="27574"/>
    <tableColumn id="5518" xr3:uid="{F7268F5F-C79C-43A3-A892-04E13F19C376}" name="Column5514" dataDxfId="27573"/>
    <tableColumn id="5519" xr3:uid="{174C5CA8-6985-417C-AE8F-615992D69D0D}" name="Column5515" dataDxfId="27572"/>
    <tableColumn id="5520" xr3:uid="{212C5A46-B81B-4CFF-B267-16B08619E6DB}" name="Column5516" dataDxfId="27571"/>
    <tableColumn id="5521" xr3:uid="{752E6EE7-D953-4765-BA21-8B74632EE11E}" name="Column5517" dataDxfId="27570"/>
    <tableColumn id="5522" xr3:uid="{35EF56B9-426C-4591-AFD3-B0C49BC57943}" name="Column5518" dataDxfId="27569"/>
    <tableColumn id="5523" xr3:uid="{4D96EB37-3910-430C-B9BE-56F911ACB8EC}" name="Column5519" dataDxfId="27568"/>
    <tableColumn id="5524" xr3:uid="{54A06233-340F-4F08-8016-EEB74367427E}" name="Column5520" dataDxfId="27567"/>
    <tableColumn id="5525" xr3:uid="{EC3FD999-84EC-467F-B7F1-348A9D4F070B}" name="Column5521" dataDxfId="27566"/>
    <tableColumn id="5526" xr3:uid="{D05E4DE3-6967-4B8A-8291-75A19BC9BF28}" name="Column5522" dataDxfId="27565"/>
    <tableColumn id="5527" xr3:uid="{1F52173A-DA16-4188-AE09-114270CDE26E}" name="Column5523" dataDxfId="27564"/>
    <tableColumn id="5528" xr3:uid="{ABB6942C-6D29-4A00-B7AC-90AFECAF4F1F}" name="Column5524" dataDxfId="27563"/>
    <tableColumn id="5529" xr3:uid="{F64969B4-6712-4B0C-B55A-98FC67BE2DCD}" name="Column5525" dataDxfId="27562"/>
    <tableColumn id="5530" xr3:uid="{2ECD0AE5-09B0-42E5-9FFB-82C7134D7243}" name="Column5526" dataDxfId="27561"/>
    <tableColumn id="5531" xr3:uid="{823B5BD5-40E7-4A6D-8478-BE7119F93B07}" name="Column5527" dataDxfId="27560"/>
    <tableColumn id="5532" xr3:uid="{4320FED0-6FAF-4A8A-8078-D3E75E5A3075}" name="Column5528" dataDxfId="27559"/>
    <tableColumn id="5533" xr3:uid="{2A609963-C81A-4132-91B5-B42D1195F49E}" name="Column5529" dataDxfId="27558"/>
    <tableColumn id="5534" xr3:uid="{B40AD8AC-F840-4883-B5E7-64568F953293}" name="Column5530" dataDxfId="27557"/>
    <tableColumn id="5535" xr3:uid="{4C6132B7-A07E-4508-A6E5-6CB0FF23CA83}" name="Column5531" dataDxfId="27556"/>
    <tableColumn id="5536" xr3:uid="{8A33BE8F-74E0-43FC-A620-817E3F1B685F}" name="Column5532" dataDxfId="27555"/>
    <tableColumn id="5537" xr3:uid="{A2D111A1-FA83-40F3-981C-41846883EB60}" name="Column5533" dataDxfId="27554"/>
    <tableColumn id="5538" xr3:uid="{2C2C1FEF-798C-40A7-A72A-4794513EA9E7}" name="Column5534" dataDxfId="27553"/>
    <tableColumn id="5539" xr3:uid="{41BCD4E5-9F75-48E1-BDBD-FE1B78E64EA9}" name="Column5535" dataDxfId="27552"/>
    <tableColumn id="5540" xr3:uid="{23A9BBC2-1175-4F33-A688-3A86244141A0}" name="Column5536" dataDxfId="27551"/>
    <tableColumn id="5541" xr3:uid="{47CEF587-F62F-438F-8FBC-67B09331C6DB}" name="Column5537" dataDxfId="27550"/>
    <tableColumn id="5542" xr3:uid="{92F098EB-158B-4D7F-B14E-73D8CBB77463}" name="Column5538" dataDxfId="27549"/>
    <tableColumn id="5543" xr3:uid="{EEB59CC9-F0D4-4A40-AA7C-BDF962B3A706}" name="Column5539" dataDxfId="27548"/>
    <tableColumn id="5544" xr3:uid="{4DC2C9C4-422E-467E-8A9D-C7E7D800014D}" name="Column5540" dataDxfId="27547"/>
    <tableColumn id="5545" xr3:uid="{14538B41-4C6E-4D67-8C9F-7ECCF28B6EE8}" name="Column5541" dataDxfId="27546"/>
    <tableColumn id="5546" xr3:uid="{EADB4618-75C7-4D4A-9C1D-C7F3996E1C15}" name="Column5542" dataDxfId="27545"/>
    <tableColumn id="5547" xr3:uid="{86B96DF7-B036-4A9D-B235-10DDEDB78232}" name="Column5543" dataDxfId="27544"/>
    <tableColumn id="5548" xr3:uid="{13C6C9B5-AAE5-45BC-BB22-C9215ADB5F3C}" name="Column5544" dataDxfId="27543"/>
    <tableColumn id="5549" xr3:uid="{B6C3CF35-0435-4B9B-99D6-956E47B6F0D2}" name="Column5545" dataDxfId="27542"/>
    <tableColumn id="5550" xr3:uid="{7455DD09-2A70-4DE8-8CBA-748DB3CDF61A}" name="Column5546" dataDxfId="27541"/>
    <tableColumn id="5551" xr3:uid="{19DDA8FB-D47F-4152-8D1C-01EA5295E5B3}" name="Column5547" dataDxfId="27540"/>
    <tableColumn id="5552" xr3:uid="{574891A2-1749-4616-8866-06C5D7B4BB23}" name="Column5548" dataDxfId="27539"/>
    <tableColumn id="5553" xr3:uid="{3FBB260A-80F7-4FA9-9862-37151105AC54}" name="Column5549" dataDxfId="27538"/>
    <tableColumn id="5554" xr3:uid="{A15AF3A7-4EE0-4C17-8D2C-AF73586DE7B6}" name="Column5550" dataDxfId="27537"/>
    <tableColumn id="5555" xr3:uid="{14FAAB39-C232-43BC-BE38-08A5E044ACA0}" name="Column5551" dataDxfId="27536"/>
    <tableColumn id="5556" xr3:uid="{B65D0678-D45F-4958-8BEF-2BC7ED5DAE8D}" name="Column5552" dataDxfId="27535"/>
    <tableColumn id="5557" xr3:uid="{2C8F0B9D-9AA5-4D13-B23A-ACC06D712C1B}" name="Column5553" dataDxfId="27534"/>
    <tableColumn id="5558" xr3:uid="{617CDDE9-1DE9-4CEF-8EA1-7657649A627C}" name="Column5554" dataDxfId="27533"/>
    <tableColumn id="5559" xr3:uid="{87BC9C36-3269-42F3-BD95-20968297E3E6}" name="Column5555" dataDxfId="27532"/>
    <tableColumn id="5560" xr3:uid="{DC1FAEF3-DD90-496B-B14B-C849C4364279}" name="Column5556" dataDxfId="27531"/>
    <tableColumn id="5561" xr3:uid="{EEF0035F-79C2-48AA-8F2F-753D3E3B3AE3}" name="Column5557" dataDxfId="27530"/>
    <tableColumn id="5562" xr3:uid="{1260ACC7-D5A8-4C44-8EB6-54DDEEF2DCBB}" name="Column5558" dataDxfId="27529"/>
    <tableColumn id="5563" xr3:uid="{2DD31B96-2C69-46AB-988D-72AEBD664E97}" name="Column5559" dataDxfId="27528"/>
    <tableColumn id="5564" xr3:uid="{DE3E01A4-EC87-4328-9AA4-E5B4273BA08B}" name="Column5560" dataDxfId="27527"/>
    <tableColumn id="5565" xr3:uid="{60E1E9EC-17EA-4B97-BBAC-93C24EADE0A5}" name="Column5561" dataDxfId="27526"/>
    <tableColumn id="5566" xr3:uid="{BDB3BEFB-B0B2-4308-BD56-203254C56DE8}" name="Column5562" dataDxfId="27525"/>
    <tableColumn id="5567" xr3:uid="{A9904000-2500-40C1-8753-4006A0F81CB2}" name="Column5563" dataDxfId="27524"/>
    <tableColumn id="5568" xr3:uid="{233C94E7-2ED6-47FD-B0F9-90C1951F317C}" name="Column5564" dataDxfId="27523"/>
    <tableColumn id="5569" xr3:uid="{FD194AFF-B88D-4D33-8CEB-1D04307CA458}" name="Column5565" dataDxfId="27522"/>
    <tableColumn id="5570" xr3:uid="{6DF74695-7743-4801-ADFC-056C2BC47A53}" name="Column5566" dataDxfId="27521"/>
    <tableColumn id="5571" xr3:uid="{308925B9-B5F1-4125-B406-4762B04DC138}" name="Column5567" dataDxfId="27520"/>
    <tableColumn id="5572" xr3:uid="{ECA26F7E-0923-4209-932F-B9CD4E391B63}" name="Column5568" dataDxfId="27519"/>
    <tableColumn id="5573" xr3:uid="{32F39C81-45A0-4641-BD3B-30F5E5C3271B}" name="Column5569" dataDxfId="27518"/>
    <tableColumn id="5574" xr3:uid="{556C89F6-E557-48D3-8F0C-538F63904AA6}" name="Column5570" dataDxfId="27517"/>
    <tableColumn id="5575" xr3:uid="{D62D1F69-CD30-4F25-90E7-DF45911DB398}" name="Column5571" dataDxfId="27516"/>
    <tableColumn id="5576" xr3:uid="{79D15413-C7A6-44EB-BD6C-C709D62E3F5F}" name="Column5572" dataDxfId="27515"/>
    <tableColumn id="5577" xr3:uid="{E6D043B8-B7C4-45DE-9274-C44FC3800542}" name="Column5573" dataDxfId="27514"/>
    <tableColumn id="5578" xr3:uid="{84F50B1F-C8FD-4FA7-937F-ECA085181907}" name="Column5574" dataDxfId="27513"/>
    <tableColumn id="5579" xr3:uid="{FD61087B-91C1-4902-B98A-D4195D141AEF}" name="Column5575" dataDxfId="27512"/>
    <tableColumn id="5580" xr3:uid="{E91B7AEA-3E53-4B0C-B65F-4CA3EB76D09C}" name="Column5576" dataDxfId="27511"/>
    <tableColumn id="5581" xr3:uid="{6D581B96-E3E8-4BC4-AFED-9BAEE4D1784B}" name="Column5577" dataDxfId="27510"/>
    <tableColumn id="5582" xr3:uid="{890BF87D-7A13-4C5F-A65C-57EA8619DF9B}" name="Column5578" dataDxfId="27509"/>
    <tableColumn id="5583" xr3:uid="{0D3F78C1-4C1E-495F-A792-3A02716CC707}" name="Column5579" dataDxfId="27508"/>
    <tableColumn id="5584" xr3:uid="{A94FBDDB-8ED1-477C-9383-A15853194809}" name="Column5580" dataDxfId="27507"/>
    <tableColumn id="5585" xr3:uid="{075D9F12-097F-4D39-8D19-06E42F887767}" name="Column5581" dataDxfId="27506"/>
    <tableColumn id="5586" xr3:uid="{397FAF4E-9ADD-4247-82DC-537F2E9F40F1}" name="Column5582" dataDxfId="27505"/>
    <tableColumn id="5587" xr3:uid="{70A4FF95-F347-4DB4-A9FE-CC6FB20C67DE}" name="Column5583" dataDxfId="27504"/>
    <tableColumn id="5588" xr3:uid="{FF7DA9DC-BC4A-4993-9DB5-235DC09A8607}" name="Column5584" dataDxfId="27503"/>
    <tableColumn id="5589" xr3:uid="{462A5876-3643-4457-A203-B7B023CD053F}" name="Column5585" dataDxfId="27502"/>
    <tableColumn id="5590" xr3:uid="{DCA50C82-A36F-426C-92AF-7920320D72CB}" name="Column5586" dataDxfId="27501"/>
    <tableColumn id="5591" xr3:uid="{423BA909-993C-4CC6-ABBF-0FBF6E94FACC}" name="Column5587" dataDxfId="27500"/>
    <tableColumn id="5592" xr3:uid="{85B90CAE-D7E8-4859-9266-05C9BDDD1610}" name="Column5588" dataDxfId="27499"/>
    <tableColumn id="5593" xr3:uid="{54452FA3-AE5F-479B-9718-B918071CC00D}" name="Column5589" dataDxfId="27498"/>
    <tableColumn id="5594" xr3:uid="{8AC4F662-84CC-4C06-9DD9-72D1E5086E09}" name="Column5590" dataDxfId="27497"/>
    <tableColumn id="5595" xr3:uid="{BFE20959-44B9-4001-8160-64430D1DA690}" name="Column5591" dataDxfId="27496"/>
    <tableColumn id="5596" xr3:uid="{5361B642-86D0-409F-8179-935D8C311B49}" name="Column5592" dataDxfId="27495"/>
    <tableColumn id="5597" xr3:uid="{DF28744D-0A9A-4C31-B390-A733084F2FB6}" name="Column5593" dataDxfId="27494"/>
    <tableColumn id="5598" xr3:uid="{294443BB-9394-4CCA-AFD4-ED29E317B413}" name="Column5594" dataDxfId="27493"/>
    <tableColumn id="5599" xr3:uid="{2F4B8F24-E06E-4F16-8E44-62831C3AB407}" name="Column5595" dataDxfId="27492"/>
    <tableColumn id="5600" xr3:uid="{DADB7D62-0BFB-432C-8FE0-ED8A3D6790D5}" name="Column5596" dataDxfId="27491"/>
    <tableColumn id="5601" xr3:uid="{5E671912-9984-4A17-AE50-39B90EF418FD}" name="Column5597" dataDxfId="27490"/>
    <tableColumn id="5602" xr3:uid="{CF8FE2C5-84FA-48A7-8169-E88583639331}" name="Column5598" dataDxfId="27489"/>
    <tableColumn id="5603" xr3:uid="{332F9BA3-E711-4802-BDDF-F3B13B288CFD}" name="Column5599" dataDxfId="27488"/>
    <tableColumn id="5604" xr3:uid="{19514C13-D306-48BC-90BA-974E2366FFE8}" name="Column5600" dataDxfId="27487"/>
    <tableColumn id="5605" xr3:uid="{E66778D3-FBF3-4488-926A-65EF6036146F}" name="Column5601" dataDxfId="27486"/>
    <tableColumn id="5606" xr3:uid="{74799B88-BEEA-4123-8F7F-87BBB1E67767}" name="Column5602" dataDxfId="27485"/>
    <tableColumn id="5607" xr3:uid="{15BB192C-B05A-476D-95A1-A800F09EAAEF}" name="Column5603" dataDxfId="27484"/>
    <tableColumn id="5608" xr3:uid="{9A5349AB-4201-4A89-9464-D055EE20EBF7}" name="Column5604" dataDxfId="27483"/>
    <tableColumn id="5609" xr3:uid="{DD03D68A-A1AD-4B24-AD9C-89348C967D26}" name="Column5605" dataDxfId="27482"/>
    <tableColumn id="5610" xr3:uid="{31A0BE28-39AB-40A1-A7DF-D5D1041C5ED4}" name="Column5606" dataDxfId="27481"/>
    <tableColumn id="5611" xr3:uid="{46665880-63CE-4050-89B6-82FD4C4146EF}" name="Column5607" dataDxfId="27480"/>
    <tableColumn id="5612" xr3:uid="{C4D5CB27-ABAE-435C-9358-F66D09706E59}" name="Column5608" dataDxfId="27479"/>
    <tableColumn id="5613" xr3:uid="{2DC40BB4-9FC6-46C4-BBA1-BDA510F2D847}" name="Column5609" dataDxfId="27478"/>
    <tableColumn id="5614" xr3:uid="{3B067A4D-4F0C-4BB4-84E6-3F66DC7184B2}" name="Column5610" dataDxfId="27477"/>
    <tableColumn id="5615" xr3:uid="{4B8B733A-9423-4B63-BC5A-0A0593959A60}" name="Column5611" dataDxfId="27476"/>
    <tableColumn id="5616" xr3:uid="{4DD044C8-E47D-4822-BC0D-D85DB68F7EC1}" name="Column5612" dataDxfId="27475"/>
    <tableColumn id="5617" xr3:uid="{251C562F-7D32-4387-91DC-32B547F9382E}" name="Column5613" dataDxfId="27474"/>
    <tableColumn id="5618" xr3:uid="{9F0A98F4-F2CA-4CF1-AD16-B1D7A9D90640}" name="Column5614" dataDxfId="27473"/>
    <tableColumn id="5619" xr3:uid="{0C735217-20C0-4832-BD24-3F3D508DFA49}" name="Column5615" dataDxfId="27472"/>
    <tableColumn id="5620" xr3:uid="{D2D701ED-A659-432F-AB16-E261B9296CF0}" name="Column5616" dataDxfId="27471"/>
    <tableColumn id="5621" xr3:uid="{12A91AFE-536B-4A67-A366-E39894EF352B}" name="Column5617" dataDxfId="27470"/>
    <tableColumn id="5622" xr3:uid="{65D87339-7964-4E2E-8742-093881B608C8}" name="Column5618" dataDxfId="27469"/>
    <tableColumn id="5623" xr3:uid="{FD1F10A7-C124-483F-AB65-3DD5ECCAD80D}" name="Column5619" dataDxfId="27468"/>
    <tableColumn id="5624" xr3:uid="{C41F67C3-8C48-43B7-A82B-CB19BC2942EA}" name="Column5620" dataDxfId="27467"/>
    <tableColumn id="5625" xr3:uid="{4E923C79-2919-4481-8F7A-A0BA70C36B36}" name="Column5621" dataDxfId="27466"/>
    <tableColumn id="5626" xr3:uid="{FF1710AF-32DD-4159-8A3D-D3DE8FD736E1}" name="Column5622" dataDxfId="27465"/>
    <tableColumn id="5627" xr3:uid="{F5C32DAA-6BEC-44A4-BEEC-94E5B4045BFC}" name="Column5623" dataDxfId="27464"/>
    <tableColumn id="5628" xr3:uid="{F8847677-6CAB-44DB-AD44-23E15634AFF7}" name="Column5624" dataDxfId="27463"/>
    <tableColumn id="5629" xr3:uid="{64548410-80CD-46B4-8892-266E093F0C93}" name="Column5625" dataDxfId="27462"/>
    <tableColumn id="5630" xr3:uid="{E079D926-6D9B-4D67-B015-5FD1C517BBF1}" name="Column5626" dataDxfId="27461"/>
    <tableColumn id="5631" xr3:uid="{245D523B-7B99-4263-82C3-A8E779812A6D}" name="Column5627" dataDxfId="27460"/>
    <tableColumn id="5632" xr3:uid="{A977A2CB-D1F0-410B-8C42-EA93E1D0648D}" name="Column5628" dataDxfId="27459"/>
    <tableColumn id="5633" xr3:uid="{47FE6EB2-8FD0-4DC1-BE5C-982379745F5A}" name="Column5629" dataDxfId="27458"/>
    <tableColumn id="5634" xr3:uid="{F3F7A53A-074C-48F2-ADC7-5791C6838F2E}" name="Column5630" dataDxfId="27457"/>
    <tableColumn id="5635" xr3:uid="{7D19CAB5-9E90-44E2-8A6F-96340D422693}" name="Column5631" dataDxfId="27456"/>
    <tableColumn id="5636" xr3:uid="{5495DFC8-EB43-41F3-B554-61434C157102}" name="Column5632" dataDxfId="27455"/>
    <tableColumn id="5637" xr3:uid="{B7C208C1-C054-4121-BB22-526CE1C42339}" name="Column5633" dataDxfId="27454"/>
    <tableColumn id="5638" xr3:uid="{B1DB2371-A94B-456F-B31E-28581BBC584C}" name="Column5634" dataDxfId="27453"/>
    <tableColumn id="5639" xr3:uid="{BACC5247-EC96-4488-90E8-31350B609D56}" name="Column5635" dataDxfId="27452"/>
    <tableColumn id="5640" xr3:uid="{7873D62E-6817-4C7C-A9FC-8F5916EAD8D5}" name="Column5636" dataDxfId="27451"/>
    <tableColumn id="5641" xr3:uid="{C7BB5459-B39B-45C5-A36C-62E06D0044C4}" name="Column5637" dataDxfId="27450"/>
    <tableColumn id="5642" xr3:uid="{07802265-619C-4671-AFC5-D76E185A9040}" name="Column5638" dataDxfId="27449"/>
    <tableColumn id="5643" xr3:uid="{2D240181-F5F6-45A6-8123-607DA3AC0149}" name="Column5639" dataDxfId="27448"/>
    <tableColumn id="5644" xr3:uid="{56BE75F7-B8A5-45F8-A339-1F060BAD75BE}" name="Column5640" dataDxfId="27447"/>
    <tableColumn id="5645" xr3:uid="{1B0509B3-9C22-440C-A722-C673252EA99E}" name="Column5641" dataDxfId="27446"/>
    <tableColumn id="5646" xr3:uid="{F908AC43-7D14-4CB9-83AD-0B4CE6AF0489}" name="Column5642" dataDxfId="27445"/>
    <tableColumn id="5647" xr3:uid="{B7E950E5-4325-416F-98D8-FB0D8949E49F}" name="Column5643" dataDxfId="27444"/>
    <tableColumn id="5648" xr3:uid="{27B0A1E0-336F-454E-82E0-E32AD3F455FE}" name="Column5644" dataDxfId="27443"/>
    <tableColumn id="5649" xr3:uid="{7D9E2A6B-A5BC-4BFA-A398-5680A2A5E779}" name="Column5645" dataDxfId="27442"/>
    <tableColumn id="5650" xr3:uid="{9A3285E8-76AB-408F-A00E-84F6B8221419}" name="Column5646" dataDxfId="27441"/>
    <tableColumn id="5651" xr3:uid="{48BF7931-1541-4489-8230-DBC8BEC7783C}" name="Column5647" dataDxfId="27440"/>
    <tableColumn id="5652" xr3:uid="{0B61A649-9E15-4365-9F59-7D8149F9CCE9}" name="Column5648" dataDxfId="27439"/>
    <tableColumn id="5653" xr3:uid="{B4FBCE68-9A2E-4D22-A369-6F0A8D824C54}" name="Column5649" dataDxfId="27438"/>
    <tableColumn id="5654" xr3:uid="{AC212AF8-F511-4CDC-9AFE-CE3EE8ADE108}" name="Column5650" dataDxfId="27437"/>
    <tableColumn id="5655" xr3:uid="{5C830CCC-67F5-4DD1-8C64-4C827F673838}" name="Column5651" dataDxfId="27436"/>
    <tableColumn id="5656" xr3:uid="{20CA020B-E662-4C39-A4E0-DA754802C057}" name="Column5652" dataDxfId="27435"/>
    <tableColumn id="5657" xr3:uid="{D0EA22BA-3B1E-43AF-A545-ECF982A6A943}" name="Column5653" dataDxfId="27434"/>
    <tableColumn id="5658" xr3:uid="{7FCB2A0C-B051-433F-BE61-6E86942C42CE}" name="Column5654" dataDxfId="27433"/>
    <tableColumn id="5659" xr3:uid="{59D7201B-8CC9-470A-97AA-55997F8472E3}" name="Column5655" dataDxfId="27432"/>
    <tableColumn id="5660" xr3:uid="{AD0F6213-C9BF-459A-9A3C-2F3648700DA6}" name="Column5656" dataDxfId="27431"/>
    <tableColumn id="5661" xr3:uid="{9B8D19C6-D8E5-45F2-BFE3-DD4072BF763A}" name="Column5657" dataDxfId="27430"/>
    <tableColumn id="5662" xr3:uid="{62E6D7A5-C958-4371-A044-4EB6E4F16E8F}" name="Column5658" dataDxfId="27429"/>
    <tableColumn id="5663" xr3:uid="{F1AE349E-5EF7-4DDC-91E9-FED707D1EE83}" name="Column5659" dataDxfId="27428"/>
    <tableColumn id="5664" xr3:uid="{307A1A48-A702-451D-9D71-1BAF7D317E5A}" name="Column5660" dataDxfId="27427"/>
    <tableColumn id="5665" xr3:uid="{97EB773E-C0F8-4682-86DD-74AB9BE673DA}" name="Column5661" dataDxfId="27426"/>
    <tableColumn id="5666" xr3:uid="{4C360844-8E67-4B12-B99D-AEEDA30325E6}" name="Column5662" dataDxfId="27425"/>
    <tableColumn id="5667" xr3:uid="{8152EE00-9604-4976-BB87-75B713184F5B}" name="Column5663" dataDxfId="27424"/>
    <tableColumn id="5668" xr3:uid="{D67F6670-37AF-4447-B09E-41EFEC86B2D9}" name="Column5664" dataDxfId="27423"/>
    <tableColumn id="5669" xr3:uid="{14F3648F-DC30-4F95-B7B4-2C2ECF866BF3}" name="Column5665" dataDxfId="27422"/>
    <tableColumn id="5670" xr3:uid="{D5B5F034-4ED3-498D-8FDE-3A2851E72718}" name="Column5666" dataDxfId="27421"/>
    <tableColumn id="5671" xr3:uid="{AADC8DD0-3E4A-4511-BD14-A01F3044755E}" name="Column5667" dataDxfId="27420"/>
    <tableColumn id="5672" xr3:uid="{E7DEF727-2AE6-4886-8683-6689686CA2E8}" name="Column5668" dataDxfId="27419"/>
    <tableColumn id="5673" xr3:uid="{07B7A53C-C7F9-4518-B97C-F4A4D3DCDAB6}" name="Column5669" dataDxfId="27418"/>
    <tableColumn id="5674" xr3:uid="{E0F88CF1-F08D-4662-8F60-A9B09AA6ED33}" name="Column5670" dataDxfId="27417"/>
    <tableColumn id="5675" xr3:uid="{FF72332F-B53E-4F9A-9C38-2E34D106B7DE}" name="Column5671" dataDxfId="27416"/>
    <tableColumn id="5676" xr3:uid="{642D9AC7-F9C9-44D5-B088-016AD6D79C3B}" name="Column5672" dataDxfId="27415"/>
    <tableColumn id="5677" xr3:uid="{7E611F06-D40C-454B-9F47-7A6C39527206}" name="Column5673" dataDxfId="27414"/>
    <tableColumn id="5678" xr3:uid="{2E16AEA9-CA3B-4215-B765-E379165B0719}" name="Column5674" dataDxfId="27413"/>
    <tableColumn id="5679" xr3:uid="{3058F8F5-5DCD-4AEA-83FD-6329944E80F0}" name="Column5675" dataDxfId="27412"/>
    <tableColumn id="5680" xr3:uid="{88AB7B21-85BC-408B-9DFB-849681853AE1}" name="Column5676" dataDxfId="27411"/>
    <tableColumn id="5681" xr3:uid="{F1B6135D-7B4E-4464-91C0-4440FC594F29}" name="Column5677" dataDxfId="27410"/>
    <tableColumn id="5682" xr3:uid="{213A12F4-02C2-4D96-9C8E-F65E83AB4064}" name="Column5678" dataDxfId="27409"/>
    <tableColumn id="5683" xr3:uid="{FC1C93CB-F962-42EA-A19F-DCB6C230C8F4}" name="Column5679" dataDxfId="27408"/>
    <tableColumn id="5684" xr3:uid="{236F140C-E4CC-40DE-B3E5-357E47FDD18E}" name="Column5680" dataDxfId="27407"/>
    <tableColumn id="5685" xr3:uid="{8260F1C0-3FA5-4553-BB39-CDB2A0C37388}" name="Column5681" dataDxfId="27406"/>
    <tableColumn id="5686" xr3:uid="{DC226743-B7E1-4851-A5A9-0F8B99EED8D1}" name="Column5682" dataDxfId="27405"/>
    <tableColumn id="5687" xr3:uid="{6F695C4A-2A3D-4EB2-A5EF-A0E23107FD03}" name="Column5683" dataDxfId="27404"/>
    <tableColumn id="5688" xr3:uid="{90F515DF-4F7C-4CB7-934A-0A274949A9BD}" name="Column5684" dataDxfId="27403"/>
    <tableColumn id="5689" xr3:uid="{96C0E095-866B-49B6-8A07-186A32CEFCB7}" name="Column5685" dataDxfId="27402"/>
    <tableColumn id="5690" xr3:uid="{35280BEC-E749-4D4F-948A-BBB920BCF52F}" name="Column5686" dataDxfId="27401"/>
    <tableColumn id="5691" xr3:uid="{C5E5B6B1-8EFB-40EF-8A25-27DA5B4D9FCE}" name="Column5687" dataDxfId="27400"/>
    <tableColumn id="5692" xr3:uid="{63A7B605-6484-44FF-B335-9D184F494AF4}" name="Column5688" dataDxfId="27399"/>
    <tableColumn id="5693" xr3:uid="{0CD49290-9A14-44EC-AD72-10A69F2581C7}" name="Column5689" dataDxfId="27398"/>
    <tableColumn id="5694" xr3:uid="{63A47D71-F82B-4326-BB55-C1EB7D3D76A3}" name="Column5690" dataDxfId="27397"/>
    <tableColumn id="5695" xr3:uid="{02A726A4-A47B-4ACD-B416-2063F73B527C}" name="Column5691" dataDxfId="27396"/>
    <tableColumn id="5696" xr3:uid="{A0587793-0F34-4549-957B-8FA517E3958E}" name="Column5692" dataDxfId="27395"/>
    <tableColumn id="5697" xr3:uid="{4C260DF7-5A7A-4CAB-8C68-8ACB49315067}" name="Column5693" dataDxfId="27394"/>
    <tableColumn id="5698" xr3:uid="{37FC18DF-2B33-4524-910A-F19DF96913FF}" name="Column5694" dataDxfId="27393"/>
    <tableColumn id="5699" xr3:uid="{9C9108DC-9E89-4FF3-80B6-DA840948BDF8}" name="Column5695" dataDxfId="27392"/>
    <tableColumn id="5700" xr3:uid="{92BE78C3-EAEF-4727-834B-B1E739243671}" name="Column5696" dataDxfId="27391"/>
    <tableColumn id="5701" xr3:uid="{897477A6-67AB-497F-ABF1-525F283CC1E5}" name="Column5697" dataDxfId="27390"/>
    <tableColumn id="5702" xr3:uid="{0413084B-0B0D-4CDB-AFF8-8AE8428CE62A}" name="Column5698" dataDxfId="27389"/>
    <tableColumn id="5703" xr3:uid="{E204BC56-25BE-48CC-B452-FD1D58B51C71}" name="Column5699" dataDxfId="27388"/>
    <tableColumn id="5704" xr3:uid="{98666834-45D3-46C0-8706-923B5816E499}" name="Column5700" dataDxfId="27387"/>
    <tableColumn id="5705" xr3:uid="{0C1B92D3-A990-465B-8C18-D5F0B06AF0DE}" name="Column5701" dataDxfId="27386"/>
    <tableColumn id="5706" xr3:uid="{30CABDD7-E2B7-4068-8152-D7C48C8573F3}" name="Column5702" dataDxfId="27385"/>
    <tableColumn id="5707" xr3:uid="{1D6094C0-0F62-469C-8AB6-86763C0AD0D9}" name="Column5703" dataDxfId="27384"/>
    <tableColumn id="5708" xr3:uid="{D14C6A87-5B50-4FDA-A240-2A57B664FE77}" name="Column5704" dataDxfId="27383"/>
    <tableColumn id="5709" xr3:uid="{7757A93A-4975-42EB-976B-A76D686C7C00}" name="Column5705" dataDxfId="27382"/>
    <tableColumn id="5710" xr3:uid="{83F88075-7735-4130-8B36-30867E945639}" name="Column5706" dataDxfId="27381"/>
    <tableColumn id="5711" xr3:uid="{2EC286AC-939F-4C6A-87B7-A715183AF47E}" name="Column5707" dataDxfId="27380"/>
    <tableColumn id="5712" xr3:uid="{6EFB7C08-1128-4074-BFEB-6E28BE35C2BE}" name="Column5708" dataDxfId="27379"/>
    <tableColumn id="5713" xr3:uid="{7C02198B-4325-4015-A06A-1ED86454C122}" name="Column5709" dataDxfId="27378"/>
    <tableColumn id="5714" xr3:uid="{283313C0-FD33-40C1-9715-859032B3D945}" name="Column5710" dataDxfId="27377"/>
    <tableColumn id="5715" xr3:uid="{33198B5B-219F-4B36-B315-6BC2177B2084}" name="Column5711" dataDxfId="27376"/>
    <tableColumn id="5716" xr3:uid="{1C457649-88A8-419C-838F-3A2A187434E3}" name="Column5712" dataDxfId="27375"/>
    <tableColumn id="5717" xr3:uid="{474B3359-9691-4BB5-AF95-4249C43F8808}" name="Column5713" dataDxfId="27374"/>
    <tableColumn id="5718" xr3:uid="{25BE739A-1406-4CDD-ACCB-896A6978C6A0}" name="Column5714" dataDxfId="27373"/>
    <tableColumn id="5719" xr3:uid="{171AEB6B-DD13-4BCF-9F52-BEDDF5F600BA}" name="Column5715" dataDxfId="27372"/>
    <tableColumn id="5720" xr3:uid="{85BCD36E-AED4-4907-B35B-1D19B083EC98}" name="Column5716" dataDxfId="27371"/>
    <tableColumn id="5721" xr3:uid="{494040CB-39DA-4900-8DAC-505327382860}" name="Column5717" dataDxfId="27370"/>
    <tableColumn id="5722" xr3:uid="{FBE1F85A-479F-43E1-803B-325F6E51A501}" name="Column5718" dataDxfId="27369"/>
    <tableColumn id="5723" xr3:uid="{13D6D82E-C2B4-48EF-B166-64CD5E413066}" name="Column5719" dataDxfId="27368"/>
    <tableColumn id="5724" xr3:uid="{399673E1-5534-44A5-A53A-2A9259B4DB26}" name="Column5720" dataDxfId="27367"/>
    <tableColumn id="5725" xr3:uid="{CE71D0E5-0239-4088-93E5-3E77E503C009}" name="Column5721" dataDxfId="27366"/>
    <tableColumn id="5726" xr3:uid="{49CA05CB-2204-42BF-A66C-75F11D488861}" name="Column5722" dataDxfId="27365"/>
    <tableColumn id="5727" xr3:uid="{B4E1F899-5380-4187-B0D2-5236F5ED9843}" name="Column5723" dataDxfId="27364"/>
    <tableColumn id="5728" xr3:uid="{9A10371F-B40B-40B5-8695-E4F2E364F280}" name="Column5724" dataDxfId="27363"/>
    <tableColumn id="5729" xr3:uid="{EBF8EA34-6AE4-4913-8826-07E8E66B0CD3}" name="Column5725" dataDxfId="27362"/>
    <tableColumn id="5730" xr3:uid="{6BB69FBA-7B9C-43F3-B556-DEC53309798A}" name="Column5726" dataDxfId="27361"/>
    <tableColumn id="5731" xr3:uid="{F428C5C9-00BB-4B24-8103-449D0F66210A}" name="Column5727" dataDxfId="27360"/>
    <tableColumn id="5732" xr3:uid="{F1D53363-8248-4D6A-B45E-E2C8EFCFF7F1}" name="Column5728" dataDxfId="27359"/>
    <tableColumn id="5733" xr3:uid="{4A146445-23CD-47BA-B55B-EEF7DD616A33}" name="Column5729" dataDxfId="27358"/>
    <tableColumn id="5734" xr3:uid="{49D3EA36-952A-48EF-940E-7DC1EC28C5DF}" name="Column5730" dataDxfId="27357"/>
    <tableColumn id="5735" xr3:uid="{AB98CF4F-F83D-4197-9E08-BD8BF720370E}" name="Column5731" dataDxfId="27356"/>
    <tableColumn id="5736" xr3:uid="{A192DFD1-385E-46E6-A470-00E727CFE069}" name="Column5732" dataDxfId="27355"/>
    <tableColumn id="5737" xr3:uid="{8A44D260-9545-4AE3-B9BD-B226ED3EF717}" name="Column5733" dataDxfId="27354"/>
    <tableColumn id="5738" xr3:uid="{1FC1D39B-8534-4559-A257-FA74C3C97F21}" name="Column5734" dataDxfId="27353"/>
    <tableColumn id="5739" xr3:uid="{3D67C6E9-271B-4418-8413-EF0A656790C7}" name="Column5735" dataDxfId="27352"/>
    <tableColumn id="5740" xr3:uid="{B5454E5C-6E1B-41F9-9014-2E5C623A14B7}" name="Column5736" dataDxfId="27351"/>
    <tableColumn id="5741" xr3:uid="{853533A7-37F9-4B4F-9E07-6527F8B58190}" name="Column5737" dataDxfId="27350"/>
    <tableColumn id="5742" xr3:uid="{0A0DD0FC-78B6-448C-89EE-C2A4EF8A812B}" name="Column5738" dataDxfId="27349"/>
    <tableColumn id="5743" xr3:uid="{38390944-1936-40B3-B27B-3B09F258A8D7}" name="Column5739" dataDxfId="27348"/>
    <tableColumn id="5744" xr3:uid="{D8A84E35-DB40-4159-ACE1-2119C10FB568}" name="Column5740" dataDxfId="27347"/>
    <tableColumn id="5745" xr3:uid="{FCD9CEEF-F4A3-4030-AAB2-CBD853EDDBE4}" name="Column5741" dataDxfId="27346"/>
    <tableColumn id="5746" xr3:uid="{BF645F04-6817-4345-9EE1-364F00712436}" name="Column5742" dataDxfId="27345"/>
    <tableColumn id="5747" xr3:uid="{44931F7C-ACCA-45EB-A7BB-7165CDE361FE}" name="Column5743" dataDxfId="27344"/>
    <tableColumn id="5748" xr3:uid="{F8A5F948-C984-4612-AA1E-52B0E098AB38}" name="Column5744" dataDxfId="27343"/>
    <tableColumn id="5749" xr3:uid="{1486E45A-3322-4451-915C-DAC0F668C1A5}" name="Column5745" dataDxfId="27342"/>
    <tableColumn id="5750" xr3:uid="{34472B57-A040-43AF-8D1D-80C81336D5CD}" name="Column5746" dataDxfId="27341"/>
    <tableColumn id="5751" xr3:uid="{9863DF1D-4DC0-46D6-8FC3-0EA4F936787A}" name="Column5747" dataDxfId="27340"/>
    <tableColumn id="5752" xr3:uid="{52773F25-E8F7-4C06-803D-4250EE118059}" name="Column5748" dataDxfId="27339"/>
    <tableColumn id="5753" xr3:uid="{7D5B6948-95FC-48B2-977B-ABAD0BFDF7B7}" name="Column5749" dataDxfId="27338"/>
    <tableColumn id="5754" xr3:uid="{BB5F1CEC-F2C9-4292-959E-5E36AD43883E}" name="Column5750" dataDxfId="27337"/>
    <tableColumn id="5755" xr3:uid="{B172B4EE-C333-4654-A720-2873DE9448C4}" name="Column5751" dataDxfId="27336"/>
    <tableColumn id="5756" xr3:uid="{8027D29C-F43A-4524-B936-4AC47A364B01}" name="Column5752" dataDxfId="27335"/>
    <tableColumn id="5757" xr3:uid="{BD656550-03C3-499A-A48B-02AF6D6D580E}" name="Column5753" dataDxfId="27334"/>
    <tableColumn id="5758" xr3:uid="{B379636F-F276-4655-9965-A6241376B718}" name="Column5754" dataDxfId="27333"/>
    <tableColumn id="5759" xr3:uid="{7CC59EDC-C17E-4829-A4D3-0E07F72FCEC0}" name="Column5755" dataDxfId="27332"/>
    <tableColumn id="5760" xr3:uid="{1AE9A798-0FA1-4294-B708-1E82D6448CCE}" name="Column5756" dataDxfId="27331"/>
    <tableColumn id="5761" xr3:uid="{24F2FE0D-0E77-4C99-81A1-B257A9EB26AA}" name="Column5757" dataDxfId="27330"/>
    <tableColumn id="5762" xr3:uid="{DB4B9695-DDF1-44C7-A0B2-471500D24C9C}" name="Column5758" dataDxfId="27329"/>
    <tableColumn id="5763" xr3:uid="{24A585CA-FDB2-45AA-ADB4-747577D28907}" name="Column5759" dataDxfId="27328"/>
    <tableColumn id="5764" xr3:uid="{9CAEDC69-7A44-42FD-9D03-8D3D3250169A}" name="Column5760" dataDxfId="27327"/>
    <tableColumn id="5765" xr3:uid="{8B34EE2F-24A2-493C-ABB8-7EFE6EAAD681}" name="Column5761" dataDxfId="27326"/>
    <tableColumn id="5766" xr3:uid="{1EFF02EF-5606-4D1C-BE1C-D279B0FC16EF}" name="Column5762" dataDxfId="27325"/>
    <tableColumn id="5767" xr3:uid="{56573115-6BA7-49B7-B160-254CF22979CF}" name="Column5763" dataDxfId="27324"/>
    <tableColumn id="5768" xr3:uid="{4F6F6F66-F811-4546-8E8B-56D915781F64}" name="Column5764" dataDxfId="27323"/>
    <tableColumn id="5769" xr3:uid="{373CD786-9CB1-42DA-90A4-9AAAACCD80DC}" name="Column5765" dataDxfId="27322"/>
    <tableColumn id="5770" xr3:uid="{E86E35B7-CABE-4F0F-AAD1-CE6C218CB883}" name="Column5766" dataDxfId="27321"/>
    <tableColumn id="5771" xr3:uid="{DBE79A9C-7076-4F90-A140-05BFDF078CEC}" name="Column5767" dataDxfId="27320"/>
    <tableColumn id="5772" xr3:uid="{3D62E6BC-9762-4CE0-ACEE-732863280F6D}" name="Column5768" dataDxfId="27319"/>
    <tableColumn id="5773" xr3:uid="{EB2AA2FC-B4AF-49AD-B30C-8E6A397FEB81}" name="Column5769" dataDxfId="27318"/>
    <tableColumn id="5774" xr3:uid="{6C71C4B0-45FF-4CD3-A93B-428BE33EDF7E}" name="Column5770" dataDxfId="27317"/>
    <tableColumn id="5775" xr3:uid="{B20E8F64-92DB-43C1-BEF5-7640104351D7}" name="Column5771" dataDxfId="27316"/>
    <tableColumn id="5776" xr3:uid="{CCB1B69E-1791-4093-95EE-05374215EC42}" name="Column5772" dataDxfId="27315"/>
    <tableColumn id="5777" xr3:uid="{FF091ED3-F29E-4C73-B723-2CA7B4D5DAE3}" name="Column5773" dataDxfId="27314"/>
    <tableColumn id="5778" xr3:uid="{62039A56-A162-49DE-AB25-7BDD39C7E88C}" name="Column5774" dataDxfId="27313"/>
    <tableColumn id="5779" xr3:uid="{991BD57D-10E8-48E9-9479-8F6E59FB01BC}" name="Column5775" dataDxfId="27312"/>
    <tableColumn id="5780" xr3:uid="{77A020DB-FC68-4C43-9E3D-8B0E8E2FAD07}" name="Column5776" dataDxfId="27311"/>
    <tableColumn id="5781" xr3:uid="{4B182B96-A8A4-47BB-BDC7-C8CEB6811449}" name="Column5777" dataDxfId="27310"/>
    <tableColumn id="5782" xr3:uid="{F48AAB4F-93C1-433A-A985-9320115309E3}" name="Column5778" dataDxfId="27309"/>
    <tableColumn id="5783" xr3:uid="{40BA45D0-9315-428D-81A0-DEDFE9635096}" name="Column5779" dataDxfId="27308"/>
    <tableColumn id="5784" xr3:uid="{E6E2446D-21D7-42BC-A505-3F0435B97FBC}" name="Column5780" dataDxfId="27307"/>
    <tableColumn id="5785" xr3:uid="{AEC81A5C-B1BF-482C-AA98-E72C7CA2152D}" name="Column5781" dataDxfId="27306"/>
    <tableColumn id="5786" xr3:uid="{CE6DDF02-3ABA-4F6D-8746-05909C345D09}" name="Column5782" dataDxfId="27305"/>
    <tableColumn id="5787" xr3:uid="{58FC9214-3E68-4F8C-AE8B-C17C3C59629B}" name="Column5783" dataDxfId="27304"/>
    <tableColumn id="5788" xr3:uid="{8F6918BD-1389-4555-A6F0-6BAB76770AE8}" name="Column5784" dataDxfId="27303"/>
    <tableColumn id="5789" xr3:uid="{A18A287D-AB00-4321-9240-FB9809A0556E}" name="Column5785" dataDxfId="27302"/>
    <tableColumn id="5790" xr3:uid="{BF345CE2-8CF2-4A99-AE75-3C6B0D7A336E}" name="Column5786" dataDxfId="27301"/>
    <tableColumn id="5791" xr3:uid="{D8B46FD6-1555-4E1E-A217-65C3EF79A176}" name="Column5787" dataDxfId="27300"/>
    <tableColumn id="5792" xr3:uid="{7059273A-377C-4D5E-9403-E062A5983CFB}" name="Column5788" dataDxfId="27299"/>
    <tableColumn id="5793" xr3:uid="{CC4A551D-515C-4D3E-B6A3-99EDEB15F978}" name="Column5789" dataDxfId="27298"/>
    <tableColumn id="5794" xr3:uid="{FD12E256-2704-4D2A-957B-E65ED0C9230B}" name="Column5790" dataDxfId="27297"/>
    <tableColumn id="5795" xr3:uid="{1F12F8DB-BE83-404F-B137-DF7A0D91AAD2}" name="Column5791" dataDxfId="27296"/>
    <tableColumn id="5796" xr3:uid="{8EB76A79-05B1-4AE9-84DD-36972400F380}" name="Column5792" dataDxfId="27295"/>
    <tableColumn id="5797" xr3:uid="{B6D023AD-323C-4B32-B206-686303D46381}" name="Column5793" dataDxfId="27294"/>
    <tableColumn id="5798" xr3:uid="{32DB5DC8-C805-464D-9ED9-093E2F04C8F4}" name="Column5794" dataDxfId="27293"/>
    <tableColumn id="5799" xr3:uid="{CCC0D742-C5F0-4E33-B7DD-AFB4D524768B}" name="Column5795" dataDxfId="27292"/>
    <tableColumn id="5800" xr3:uid="{96F44CC0-C159-404D-92A7-B54E872E1F2F}" name="Column5796" dataDxfId="27291"/>
    <tableColumn id="5801" xr3:uid="{99BDC752-F2E5-4247-BA24-5942955CC368}" name="Column5797" dataDxfId="27290"/>
    <tableColumn id="5802" xr3:uid="{08CC5881-F09B-445E-B848-3A6A67863155}" name="Column5798" dataDxfId="27289"/>
    <tableColumn id="5803" xr3:uid="{85B39FF6-1288-4229-A187-335656222659}" name="Column5799" dataDxfId="27288"/>
    <tableColumn id="5804" xr3:uid="{179DF1F3-BE70-4E08-AB08-C95D9F416735}" name="Column5800" dataDxfId="27287"/>
    <tableColumn id="5805" xr3:uid="{43AEE465-6649-46CF-9329-3028F8CB3D42}" name="Column5801" dataDxfId="27286"/>
    <tableColumn id="5806" xr3:uid="{6F740DA0-5DFE-41DC-B14E-E890448C1B51}" name="Column5802" dataDxfId="27285"/>
    <tableColumn id="5807" xr3:uid="{F56E8706-5127-416E-B065-275C20A191D9}" name="Column5803" dataDxfId="27284"/>
    <tableColumn id="5808" xr3:uid="{C1CD1585-0582-4767-9E25-39E6ED582067}" name="Column5804" dataDxfId="27283"/>
    <tableColumn id="5809" xr3:uid="{161DE9D2-757B-4BFC-A932-1CA41F874B56}" name="Column5805" dataDxfId="27282"/>
    <tableColumn id="5810" xr3:uid="{AE1E1AF3-5C4E-4D72-91A5-98DE5980AD96}" name="Column5806" dataDxfId="27281"/>
    <tableColumn id="5811" xr3:uid="{5AC6FFD0-1B22-41C4-AA69-479A53DA33F1}" name="Column5807" dataDxfId="27280"/>
    <tableColumn id="5812" xr3:uid="{C86C8BEE-0C51-48A0-BC4F-185C5B45B94C}" name="Column5808" dataDxfId="27279"/>
    <tableColumn id="5813" xr3:uid="{3B8381D0-C651-4DB7-9C1E-0B4ADCF33604}" name="Column5809" dataDxfId="27278"/>
    <tableColumn id="5814" xr3:uid="{E948467B-0C94-4B31-9B45-D37610FEABC4}" name="Column5810" dataDxfId="27277"/>
    <tableColumn id="5815" xr3:uid="{488D2269-B357-4D25-B75B-8689B1D48019}" name="Column5811" dataDxfId="27276"/>
    <tableColumn id="5816" xr3:uid="{4B4F00C1-3AA7-413C-9C0C-CA318ECDBC91}" name="Column5812" dataDxfId="27275"/>
    <tableColumn id="5817" xr3:uid="{0BBDE06A-99B2-4D13-B10F-BED8018B5D5A}" name="Column5813" dataDxfId="27274"/>
    <tableColumn id="5818" xr3:uid="{2AB94B31-D07F-47A1-A15A-BD3035A7B4CC}" name="Column5814" dataDxfId="27273"/>
    <tableColumn id="5819" xr3:uid="{670CBA30-7CDB-4CAE-B592-6B0AB0951FB1}" name="Column5815" dataDxfId="27272"/>
    <tableColumn id="5820" xr3:uid="{14C0DD7F-3787-4757-986F-270FF609C165}" name="Column5816" dataDxfId="27271"/>
    <tableColumn id="5821" xr3:uid="{E79FEE2A-A6A1-43D8-8ADF-0D79E9DFB093}" name="Column5817" dataDxfId="27270"/>
    <tableColumn id="5822" xr3:uid="{E5A21203-E061-4B5E-B553-0332DFC2B571}" name="Column5818" dataDxfId="27269"/>
    <tableColumn id="5823" xr3:uid="{5EEF49D7-725D-41D3-80D6-181271A3D106}" name="Column5819" dataDxfId="27268"/>
    <tableColumn id="5824" xr3:uid="{72CEB223-1327-4395-A52E-D461F958FE7B}" name="Column5820" dataDxfId="27267"/>
    <tableColumn id="5825" xr3:uid="{7A925460-7557-43AA-80F1-7F3DBD7CD613}" name="Column5821" dataDxfId="27266"/>
    <tableColumn id="5826" xr3:uid="{3163782A-3024-42CB-9E8A-C6B0270D7894}" name="Column5822" dataDxfId="27265"/>
    <tableColumn id="5827" xr3:uid="{11DD0CBC-8FF9-48CC-ACBB-C86890D98747}" name="Column5823" dataDxfId="27264"/>
    <tableColumn id="5828" xr3:uid="{2A220A3A-9642-4B6A-8780-8C122198C563}" name="Column5824" dataDxfId="27263"/>
    <tableColumn id="5829" xr3:uid="{484CCB68-8E8F-4089-98ED-48C4ACAB6D0D}" name="Column5825" dataDxfId="27262"/>
    <tableColumn id="5830" xr3:uid="{788E777E-3CFB-4597-B512-75F89E853646}" name="Column5826" dataDxfId="27261"/>
    <tableColumn id="5831" xr3:uid="{E80383CC-52E0-4F12-A6C2-25ECA5D54079}" name="Column5827" dataDxfId="27260"/>
    <tableColumn id="5832" xr3:uid="{C0CF3EC7-9726-4E27-85BC-BBF718ECB565}" name="Column5828" dataDxfId="27259"/>
    <tableColumn id="5833" xr3:uid="{B3B940AA-4656-4202-A115-69952E977E28}" name="Column5829" dataDxfId="27258"/>
    <tableColumn id="5834" xr3:uid="{F462E967-844C-4CDD-AEF3-7BFC822424F7}" name="Column5830" dataDxfId="27257"/>
    <tableColumn id="5835" xr3:uid="{7ABCCF1C-D945-4741-94CA-49E800F7AD0B}" name="Column5831" dataDxfId="27256"/>
    <tableColumn id="5836" xr3:uid="{7A5727F8-A86D-4C47-8207-FBF9ADD74E43}" name="Column5832" dataDxfId="27255"/>
    <tableColumn id="5837" xr3:uid="{AB9C95B5-6DA8-45E9-8AC9-7ACD5034E7EA}" name="Column5833" dataDxfId="27254"/>
    <tableColumn id="5838" xr3:uid="{3E3D3B54-829B-43A7-A7FD-8A5FC2423F4F}" name="Column5834" dataDxfId="27253"/>
    <tableColumn id="5839" xr3:uid="{5CDF69D7-6E1A-410D-A0A5-4B541A05DD11}" name="Column5835" dataDxfId="27252"/>
    <tableColumn id="5840" xr3:uid="{95199CDD-DB95-485F-86FD-9325ADB8A867}" name="Column5836" dataDxfId="27251"/>
    <tableColumn id="5841" xr3:uid="{37C5751D-07BC-4C7E-8706-F0A690555328}" name="Column5837" dataDxfId="27250"/>
    <tableColumn id="5842" xr3:uid="{A48053A1-B5F0-45AC-9C96-B32170035F2F}" name="Column5838" dataDxfId="27249"/>
    <tableColumn id="5843" xr3:uid="{ED85789F-9ED1-4D9B-A5EB-736D5383D39A}" name="Column5839" dataDxfId="27248"/>
    <tableColumn id="5844" xr3:uid="{972D045A-7383-46E7-9BCB-85071A435CA0}" name="Column5840" dataDxfId="27247"/>
    <tableColumn id="5845" xr3:uid="{B56C498C-38F0-4FD8-A401-D3D037AC276E}" name="Column5841" dataDxfId="27246"/>
    <tableColumn id="5846" xr3:uid="{9CD3D05F-5331-4BFB-B1AE-083DCBA5CE57}" name="Column5842" dataDxfId="27245"/>
    <tableColumn id="5847" xr3:uid="{E7DA4EB1-6386-4046-A075-BDA080C8F0AE}" name="Column5843" dataDxfId="27244"/>
    <tableColumn id="5848" xr3:uid="{E1AB635E-4ECD-4DA5-8649-9503A6117059}" name="Column5844" dataDxfId="27243"/>
    <tableColumn id="5849" xr3:uid="{8DDC493E-2D19-403C-A940-C12C4E3E660D}" name="Column5845" dataDxfId="27242"/>
    <tableColumn id="5850" xr3:uid="{7043C474-E8E3-4D03-9D82-B9857780CABB}" name="Column5846" dataDxfId="27241"/>
    <tableColumn id="5851" xr3:uid="{BD189F60-0DEC-4469-B4DF-727B1EFF00D5}" name="Column5847" dataDxfId="27240"/>
    <tableColumn id="5852" xr3:uid="{388CBBAB-C23C-4DB3-8D85-6FBBCFB1178F}" name="Column5848" dataDxfId="27239"/>
    <tableColumn id="5853" xr3:uid="{256490D4-6CAD-4965-A02B-F8D7B345423A}" name="Column5849" dataDxfId="27238"/>
    <tableColumn id="5854" xr3:uid="{EEFA741D-289F-44AB-B05A-78E6720BF1D6}" name="Column5850" dataDxfId="27237"/>
    <tableColumn id="5855" xr3:uid="{AE78AED1-27F2-4202-8E13-768617128229}" name="Column5851" dataDxfId="27236"/>
    <tableColumn id="5856" xr3:uid="{421DEB82-4A32-49D5-BE03-E9E30CF220BF}" name="Column5852" dataDxfId="27235"/>
    <tableColumn id="5857" xr3:uid="{584E72F4-B155-4019-813E-49F394162088}" name="Column5853" dataDxfId="27234"/>
    <tableColumn id="5858" xr3:uid="{41CFD167-CD69-4438-8B8A-2699354E4EE9}" name="Column5854" dataDxfId="27233"/>
    <tableColumn id="5859" xr3:uid="{2804052F-74FD-4466-B552-E4B0A0B7E1AE}" name="Column5855" dataDxfId="27232"/>
    <tableColumn id="5860" xr3:uid="{C2B14EE3-44E0-4297-B5E3-6D03D84EBD03}" name="Column5856" dataDxfId="27231"/>
    <tableColumn id="5861" xr3:uid="{1EF6F6A5-468D-4195-A6ED-565C58EBFF0A}" name="Column5857" dataDxfId="27230"/>
    <tableColumn id="5862" xr3:uid="{23D5848B-A245-421F-AEDE-76CBA7B48337}" name="Column5858" dataDxfId="27229"/>
    <tableColumn id="5863" xr3:uid="{EEDD8EDA-9CD5-4570-A716-3378CA4FD3DE}" name="Column5859" dataDxfId="27228"/>
    <tableColumn id="5864" xr3:uid="{779D6DD5-5E7C-42B3-BDE2-D23339486613}" name="Column5860" dataDxfId="27227"/>
    <tableColumn id="5865" xr3:uid="{879FC869-9474-4B91-BDF5-48020279500A}" name="Column5861" dataDxfId="27226"/>
    <tableColumn id="5866" xr3:uid="{E23CD8F6-0B10-48F8-BE63-D9C3EC2CE7F8}" name="Column5862" dataDxfId="27225"/>
    <tableColumn id="5867" xr3:uid="{A579A6CD-3D29-47B9-8295-BC01BCA4EE0E}" name="Column5863" dataDxfId="27224"/>
    <tableColumn id="5868" xr3:uid="{7B8552ED-D3A5-4052-BC68-A1EBF9B7BEC9}" name="Column5864" dataDxfId="27223"/>
    <tableColumn id="5869" xr3:uid="{77337636-1CA1-4D78-8FEB-5CDC0F0A0A4E}" name="Column5865" dataDxfId="27222"/>
    <tableColumn id="5870" xr3:uid="{3732A3FB-FD2B-4B3E-84C2-4EBDB868E318}" name="Column5866" dataDxfId="27221"/>
    <tableColumn id="5871" xr3:uid="{825EEF95-1C32-44F9-9E0E-16F4585726B9}" name="Column5867" dataDxfId="27220"/>
    <tableColumn id="5872" xr3:uid="{D0421F5B-0F2A-467E-A7E6-D004132C8790}" name="Column5868" dataDxfId="27219"/>
    <tableColumn id="5873" xr3:uid="{D99DE4EE-15EB-439A-A796-04ECCA7CBD75}" name="Column5869" dataDxfId="27218"/>
    <tableColumn id="5874" xr3:uid="{0B2DDF7A-A57F-4D01-B6C9-15BEBC039B7D}" name="Column5870" dataDxfId="27217"/>
    <tableColumn id="5875" xr3:uid="{512B6BAE-DCCD-4A21-8434-BB9B3968096E}" name="Column5871" dataDxfId="27216"/>
    <tableColumn id="5876" xr3:uid="{07B18A9D-B582-4849-B50E-824D639E0263}" name="Column5872" dataDxfId="27215"/>
    <tableColumn id="5877" xr3:uid="{D1D82167-B2B7-4224-9AEF-012BEE89ED78}" name="Column5873" dataDxfId="27214"/>
    <tableColumn id="5878" xr3:uid="{FC04C767-63BC-49F4-B051-9B214E9D0922}" name="Column5874" dataDxfId="27213"/>
    <tableColumn id="5879" xr3:uid="{0C3767DB-7AC9-46ED-BFEB-F443538446E7}" name="Column5875" dataDxfId="27212"/>
    <tableColumn id="5880" xr3:uid="{615FC6AA-0F29-46D5-A122-56081A9653EC}" name="Column5876" dataDxfId="27211"/>
    <tableColumn id="5881" xr3:uid="{DF0E18FF-EFEE-42AB-9D91-B59DB28453AD}" name="Column5877" dataDxfId="27210"/>
    <tableColumn id="5882" xr3:uid="{E54820D7-D250-41A6-AFA1-0BB3E6F7C595}" name="Column5878" dataDxfId="27209"/>
    <tableColumn id="5883" xr3:uid="{6CC5D320-B462-4F47-B009-15AEE77100D6}" name="Column5879" dataDxfId="27208"/>
    <tableColumn id="5884" xr3:uid="{C5E0CA19-5A87-4B65-8177-D43874454D60}" name="Column5880" dataDxfId="27207"/>
    <tableColumn id="5885" xr3:uid="{91B59C21-6215-47F4-9C60-E65D021861F9}" name="Column5881" dataDxfId="27206"/>
    <tableColumn id="5886" xr3:uid="{84B3216F-C25E-49F8-BB5B-41B289BCBA62}" name="Column5882" dataDxfId="27205"/>
    <tableColumn id="5887" xr3:uid="{9167AD21-DA99-466A-A112-757F41A34D29}" name="Column5883" dataDxfId="27204"/>
    <tableColumn id="5888" xr3:uid="{A9E271E7-E3D1-4F0C-A7C7-DB5CAFE663B5}" name="Column5884" dataDxfId="27203"/>
    <tableColumn id="5889" xr3:uid="{E896296B-3367-47B0-B421-51CFCC31F4FB}" name="Column5885" dataDxfId="27202"/>
    <tableColumn id="5890" xr3:uid="{059888A9-5CAA-4719-AED5-4333C1C56183}" name="Column5886" dataDxfId="27201"/>
    <tableColumn id="5891" xr3:uid="{B1EA2001-3C09-45B9-8D4E-C9329F2927AD}" name="Column5887" dataDxfId="27200"/>
    <tableColumn id="5892" xr3:uid="{E3D11A9E-D984-4396-8CE6-0152AD97CA3A}" name="Column5888" dataDxfId="27199"/>
    <tableColumn id="5893" xr3:uid="{C74B7E3A-2034-4BB1-BAAE-DE0859155DF3}" name="Column5889" dataDxfId="27198"/>
    <tableColumn id="5894" xr3:uid="{1FF2C0F0-FF94-4D23-BC6A-E2D3C4D7529B}" name="Column5890" dataDxfId="27197"/>
    <tableColumn id="5895" xr3:uid="{F6C22971-5343-40B0-B5A4-E4F3FCA0C1A9}" name="Column5891" dataDxfId="27196"/>
    <tableColumn id="5896" xr3:uid="{6DEAAC50-35DB-400A-9C45-8F333DE2791C}" name="Column5892" dataDxfId="27195"/>
    <tableColumn id="5897" xr3:uid="{7E61D69F-B73D-4665-8BC8-0B09E880C5B1}" name="Column5893" dataDxfId="27194"/>
    <tableColumn id="5898" xr3:uid="{F77FE931-6739-4D73-91BA-BF0981F789E8}" name="Column5894" dataDxfId="27193"/>
    <tableColumn id="5899" xr3:uid="{B6030D5B-5621-4D82-BD4E-441B9B54165F}" name="Column5895" dataDxfId="27192"/>
    <tableColumn id="5900" xr3:uid="{1A740D24-06FE-4731-A740-F7EE33CCC016}" name="Column5896" dataDxfId="27191"/>
    <tableColumn id="5901" xr3:uid="{E25C669B-9B92-4B3E-807A-3449DA3F7F60}" name="Column5897" dataDxfId="27190"/>
    <tableColumn id="5902" xr3:uid="{2DCF7744-C0B5-4629-8342-FD5F11EDF3C9}" name="Column5898" dataDxfId="27189"/>
    <tableColumn id="5903" xr3:uid="{2B7A64AA-3AD4-49C2-ABCE-1C520417CCB4}" name="Column5899" dataDxfId="27188"/>
    <tableColumn id="5904" xr3:uid="{01D59586-2DEF-467B-9989-1F2921FCE1C5}" name="Column5900" dataDxfId="27187"/>
    <tableColumn id="5905" xr3:uid="{40EC33DA-1500-4F0F-9393-B32BC040B126}" name="Column5901" dataDxfId="27186"/>
    <tableColumn id="5906" xr3:uid="{A4F2BED1-A72F-4CAC-9308-C5E9D546D872}" name="Column5902" dataDxfId="27185"/>
    <tableColumn id="5907" xr3:uid="{E3546344-25DE-4940-A9DF-3155D36AE3A1}" name="Column5903" dataDxfId="27184"/>
    <tableColumn id="5908" xr3:uid="{40AB72D3-9A29-4230-9B29-77851FF3BCE8}" name="Column5904" dataDxfId="27183"/>
    <tableColumn id="5909" xr3:uid="{63D0B1BA-6372-48FD-8916-FAED29978224}" name="Column5905" dataDxfId="27182"/>
    <tableColumn id="5910" xr3:uid="{FC13C0C6-54B5-41F6-9A18-951A19DED0FF}" name="Column5906" dataDxfId="27181"/>
    <tableColumn id="5911" xr3:uid="{3DB397A1-A49B-4DC7-BE4D-808DDFE006DE}" name="Column5907" dataDxfId="27180"/>
    <tableColumn id="5912" xr3:uid="{702FC380-47A3-46EF-9248-9312E75F7E51}" name="Column5908" dataDxfId="27179"/>
    <tableColumn id="5913" xr3:uid="{FD903D79-F66F-4559-A61A-282FC10DD023}" name="Column5909" dataDxfId="27178"/>
    <tableColumn id="5914" xr3:uid="{ABAD6F4C-864E-46D3-93EC-37B894460BBD}" name="Column5910" dataDxfId="27177"/>
    <tableColumn id="5915" xr3:uid="{A2BECC81-CAA2-42B5-BBAC-C8216B96D1C6}" name="Column5911" dataDxfId="27176"/>
    <tableColumn id="5916" xr3:uid="{1DE47620-2EA1-473E-8786-71AA7BFE1818}" name="Column5912" dataDxfId="27175"/>
    <tableColumn id="5917" xr3:uid="{AC701B3A-7223-4C04-8107-8298F7BEAD07}" name="Column5913" dataDxfId="27174"/>
    <tableColumn id="5918" xr3:uid="{41E60ED3-54D9-4E24-9558-CACCE7C8F046}" name="Column5914" dataDxfId="27173"/>
    <tableColumn id="5919" xr3:uid="{C25F41CE-0B68-4BB2-ADBC-199AB36EA2B9}" name="Column5915" dataDxfId="27172"/>
    <tableColumn id="5920" xr3:uid="{61330110-58BA-42C7-B759-929C90D373F3}" name="Column5916" dataDxfId="27171"/>
    <tableColumn id="5921" xr3:uid="{CD54888D-0C6A-4A57-8F5D-354033E5C65A}" name="Column5917" dataDxfId="27170"/>
    <tableColumn id="5922" xr3:uid="{025D0F5E-1E34-4BC2-8D47-5F3F8B254D8C}" name="Column5918" dataDxfId="27169"/>
    <tableColumn id="5923" xr3:uid="{A820D020-22BA-4E38-88FC-E7A4A1AD3FFA}" name="Column5919" dataDxfId="27168"/>
    <tableColumn id="5924" xr3:uid="{E361EFEF-022A-41F1-AA5D-C5660ED0B1C8}" name="Column5920" dataDxfId="27167"/>
    <tableColumn id="5925" xr3:uid="{3853C19C-6EA3-4A32-8433-C0EE32CADEA4}" name="Column5921" dataDxfId="27166"/>
    <tableColumn id="5926" xr3:uid="{A9B6174D-C1F5-40B4-A395-334AC3562E18}" name="Column5922" dataDxfId="27165"/>
    <tableColumn id="5927" xr3:uid="{ED581161-C6AD-472D-BB46-20BDD8B4A8A0}" name="Column5923" dataDxfId="27164"/>
    <tableColumn id="5928" xr3:uid="{1353EA4F-4C78-4472-8044-4BDEB7649F6F}" name="Column5924" dataDxfId="27163"/>
    <tableColumn id="5929" xr3:uid="{7DF04E72-EA06-4BE9-A592-CEE43640C728}" name="Column5925" dataDxfId="27162"/>
    <tableColumn id="5930" xr3:uid="{4C64003D-949A-4700-B1AF-C97F8CF636EE}" name="Column5926" dataDxfId="27161"/>
    <tableColumn id="5931" xr3:uid="{2ADB1760-03BB-4342-8B30-A96698A7658A}" name="Column5927" dataDxfId="27160"/>
    <tableColumn id="5932" xr3:uid="{ED2F81C6-16D1-4C66-8B7D-600BCD968607}" name="Column5928" dataDxfId="27159"/>
    <tableColumn id="5933" xr3:uid="{8902387E-D714-41B4-991F-592BD124BA3B}" name="Column5929" dataDxfId="27158"/>
    <tableColumn id="5934" xr3:uid="{0E5CB4A4-E995-432D-8543-B552ECBEC8EA}" name="Column5930" dataDxfId="27157"/>
    <tableColumn id="5935" xr3:uid="{EE03AB26-A215-4BC9-B03B-2222A3873963}" name="Column5931" dataDxfId="27156"/>
    <tableColumn id="5936" xr3:uid="{AD308766-474B-4A6C-ABAD-AFD889826F97}" name="Column5932" dataDxfId="27155"/>
    <tableColumn id="5937" xr3:uid="{B5AD6D07-5225-48D3-B239-6B7371697488}" name="Column5933" dataDxfId="27154"/>
    <tableColumn id="5938" xr3:uid="{D8A97693-FF5B-4F97-A9E7-8B7C6ECD52D5}" name="Column5934" dataDxfId="27153"/>
    <tableColumn id="5939" xr3:uid="{DDC3E87C-5CBD-40CE-935E-68CE46858E93}" name="Column5935" dataDxfId="27152"/>
    <tableColumn id="5940" xr3:uid="{FA92CCFC-EBDB-4364-959A-5947739A8D5D}" name="Column5936" dataDxfId="27151"/>
    <tableColumn id="5941" xr3:uid="{BA48560C-C547-44B8-B999-07068D1114F8}" name="Column5937" dataDxfId="27150"/>
    <tableColumn id="5942" xr3:uid="{45784E17-3351-40F4-B40D-B7A341F25C58}" name="Column5938" dataDxfId="27149"/>
    <tableColumn id="5943" xr3:uid="{0057EBF6-83E3-4688-A2E9-6B30CA916A19}" name="Column5939" dataDxfId="27148"/>
    <tableColumn id="5944" xr3:uid="{428CE501-53B9-4763-BD72-A8EB25E5AA2D}" name="Column5940" dataDxfId="27147"/>
    <tableColumn id="5945" xr3:uid="{B3AB6CAD-5823-43D9-8B9B-83B4FD2294E8}" name="Column5941" dataDxfId="27146"/>
    <tableColumn id="5946" xr3:uid="{779A3259-A925-474B-BC89-27783699C1C8}" name="Column5942" dataDxfId="27145"/>
    <tableColumn id="5947" xr3:uid="{A7676256-4F74-4C6B-9CB5-E583AED044B2}" name="Column5943" dataDxfId="27144"/>
    <tableColumn id="5948" xr3:uid="{190F9256-357B-40BF-B1C5-6B6EDE60882B}" name="Column5944" dataDxfId="27143"/>
    <tableColumn id="5949" xr3:uid="{76A3E0AE-871A-41AB-A724-FD1E76F33372}" name="Column5945" dataDxfId="27142"/>
    <tableColumn id="5950" xr3:uid="{A8A6C71F-93DA-4D28-B8DA-1F1E0F2518CF}" name="Column5946" dataDxfId="27141"/>
    <tableColumn id="5951" xr3:uid="{E270779D-D7F4-438C-A93D-0420CFCBE82D}" name="Column5947" dataDxfId="27140"/>
    <tableColumn id="5952" xr3:uid="{A4AB5AE9-BA43-4567-9F2B-C967CE2C6072}" name="Column5948" dataDxfId="27139"/>
    <tableColumn id="5953" xr3:uid="{C2676BD8-52E4-4F5A-9E33-9835904AC080}" name="Column5949" dataDxfId="27138"/>
    <tableColumn id="5954" xr3:uid="{1B98B8EA-724F-4775-8847-C085990A589F}" name="Column5950" dataDxfId="27137"/>
    <tableColumn id="5955" xr3:uid="{F5C9958F-8FBE-473D-B227-90F9CBB280D5}" name="Column5951" dataDxfId="27136"/>
    <tableColumn id="5956" xr3:uid="{54A8205E-E603-4107-A082-290E723F8B5E}" name="Column5952" dataDxfId="27135"/>
    <tableColumn id="5957" xr3:uid="{4A56859A-AAEC-4AD1-9597-0FA0D757672F}" name="Column5953" dataDxfId="27134"/>
    <tableColumn id="5958" xr3:uid="{298A7AA5-B1DC-41BA-BC1A-6EF42A16BC2C}" name="Column5954" dataDxfId="27133"/>
    <tableColumn id="5959" xr3:uid="{13194FAA-7B5E-4FCD-9013-CFD288332EFA}" name="Column5955" dataDxfId="27132"/>
    <tableColumn id="5960" xr3:uid="{F73693B5-84A8-4605-8055-B725A367FE0E}" name="Column5956" dataDxfId="27131"/>
    <tableColumn id="5961" xr3:uid="{EE2B12EF-2DF0-46CF-A2CD-CC80F288D06E}" name="Column5957" dataDxfId="27130"/>
    <tableColumn id="5962" xr3:uid="{407B691F-3368-4EB6-9385-7B43678CBC51}" name="Column5958" dataDxfId="27129"/>
    <tableColumn id="5963" xr3:uid="{E2DEA2FD-2060-4389-A315-39725E4A39E4}" name="Column5959" dataDxfId="27128"/>
    <tableColumn id="5964" xr3:uid="{82D413CB-B37F-4B07-949F-19A1963648EB}" name="Column5960" dataDxfId="27127"/>
    <tableColumn id="5965" xr3:uid="{EC62A7F0-12D4-448A-8B6A-36B2830EB310}" name="Column5961" dataDxfId="27126"/>
    <tableColumn id="5966" xr3:uid="{82CDC754-076F-4A92-A52B-3D8F9E018609}" name="Column5962" dataDxfId="27125"/>
    <tableColumn id="5967" xr3:uid="{2E13777E-D7F8-4F1B-B849-03483DDE7BA9}" name="Column5963" dataDxfId="27124"/>
    <tableColumn id="5968" xr3:uid="{8182D2CD-2D75-4F98-8CD1-DDCC4A22A5FC}" name="Column5964" dataDxfId="27123"/>
    <tableColumn id="5969" xr3:uid="{E367C582-448E-4394-8221-6F97F18C1E00}" name="Column5965" dataDxfId="27122"/>
    <tableColumn id="5970" xr3:uid="{7189E792-E0A6-49E1-B432-DCFF965EE7E7}" name="Column5966" dataDxfId="27121"/>
    <tableColumn id="5971" xr3:uid="{5685E00F-BFFB-4A27-B65A-B9E3E50E7EA8}" name="Column5967" dataDxfId="27120"/>
    <tableColumn id="5972" xr3:uid="{5AF92A33-9293-486D-BE32-327A3E81B5E9}" name="Column5968" dataDxfId="27119"/>
    <tableColumn id="5973" xr3:uid="{3A584351-8FCB-49D3-A297-A1E45879D4E0}" name="Column5969" dataDxfId="27118"/>
    <tableColumn id="5974" xr3:uid="{B5727996-27C8-436D-8C0F-193137731F77}" name="Column5970" dataDxfId="27117"/>
    <tableColumn id="5975" xr3:uid="{0823F20D-BD79-488A-9F54-F11A9530D35F}" name="Column5971" dataDxfId="27116"/>
    <tableColumn id="5976" xr3:uid="{9CC20BD7-57D7-4EF2-B2F3-73AE6AAF7B10}" name="Column5972" dataDxfId="27115"/>
    <tableColumn id="5977" xr3:uid="{EFD5B2DF-ED74-40D9-9254-15F93C7970ED}" name="Column5973" dataDxfId="27114"/>
    <tableColumn id="5978" xr3:uid="{279EA3C5-019E-4F72-A004-9E4F0A3AB3F0}" name="Column5974" dataDxfId="27113"/>
    <tableColumn id="5979" xr3:uid="{DD607884-970B-4416-871A-6F8582D1063E}" name="Column5975" dataDxfId="27112"/>
    <tableColumn id="5980" xr3:uid="{2E28BCD5-8AB6-42A4-8042-93C77F95EB51}" name="Column5976" dataDxfId="27111"/>
    <tableColumn id="5981" xr3:uid="{795F796F-1E87-4B39-A730-2C3753F213C4}" name="Column5977" dataDxfId="27110"/>
    <tableColumn id="5982" xr3:uid="{605168C5-A1E9-4DD6-9401-FB59676BAB9D}" name="Column5978" dataDxfId="27109"/>
    <tableColumn id="5983" xr3:uid="{0F77E2AA-39F8-4D92-9849-799B3FE02C83}" name="Column5979" dataDxfId="27108"/>
    <tableColumn id="5984" xr3:uid="{9AE6DC2F-C8EF-4315-8940-5E87A0988611}" name="Column5980" dataDxfId="27107"/>
    <tableColumn id="5985" xr3:uid="{5A4DACF7-12C0-46FE-8C2A-5631303CC7E6}" name="Column5981" dataDxfId="27106"/>
    <tableColumn id="5986" xr3:uid="{DE176748-3151-45E0-9676-3FCA423A65D0}" name="Column5982" dataDxfId="27105"/>
    <tableColumn id="5987" xr3:uid="{FDD5BDF6-CFCA-4984-92BD-69B13E071097}" name="Column5983" dataDxfId="27104"/>
    <tableColumn id="5988" xr3:uid="{48492728-1745-40AC-9C32-7131F975FFC5}" name="Column5984" dataDxfId="27103"/>
    <tableColumn id="5989" xr3:uid="{056E2989-E614-48CF-AA1C-6F2DF599CBD5}" name="Column5985" dataDxfId="27102"/>
    <tableColumn id="5990" xr3:uid="{F1BBE9E4-5519-4245-A945-33E6AD6BE39E}" name="Column5986" dataDxfId="27101"/>
    <tableColumn id="5991" xr3:uid="{CB3DA933-A669-428B-A3BE-1BF19861BC7A}" name="Column5987" dataDxfId="27100"/>
    <tableColumn id="5992" xr3:uid="{90427D24-374A-45A0-A469-E5F4186BEF27}" name="Column5988" dataDxfId="27099"/>
    <tableColumn id="5993" xr3:uid="{C0240D94-A134-49A3-9150-FC5AED3F20AC}" name="Column5989" dataDxfId="27098"/>
    <tableColumn id="5994" xr3:uid="{715A16CC-FFC7-44C8-9EDA-641AD3AFF595}" name="Column5990" dataDxfId="27097"/>
    <tableColumn id="5995" xr3:uid="{D0E49263-D65C-4765-825D-B052DE0356F6}" name="Column5991" dataDxfId="27096"/>
    <tableColumn id="5996" xr3:uid="{A1A168D2-B132-4DB7-A8D6-EA94951969E5}" name="Column5992" dataDxfId="27095"/>
    <tableColumn id="5997" xr3:uid="{3B4CCACB-7E71-4B27-9F76-E443D0C00F8A}" name="Column5993" dataDxfId="27094"/>
    <tableColumn id="5998" xr3:uid="{D3BEBECB-D7F1-4F2D-9996-585C3C6FED7A}" name="Column5994" dataDxfId="27093"/>
    <tableColumn id="5999" xr3:uid="{083C1659-5CE4-4FF7-948B-4CBD9F82187E}" name="Column5995" dataDxfId="27092"/>
    <tableColumn id="6000" xr3:uid="{F9E364D4-2D74-4F3C-996E-F99DD4822506}" name="Column5996" dataDxfId="27091"/>
    <tableColumn id="6001" xr3:uid="{CB676D27-7AFF-4101-A6CF-8075EC883A06}" name="Column5997" dataDxfId="27090"/>
    <tableColumn id="6002" xr3:uid="{32675715-B634-4D18-93AB-CB5C04644476}" name="Column5998" dataDxfId="27089"/>
    <tableColumn id="6003" xr3:uid="{87AB4CEC-1F52-4E69-B95D-C765319E8747}" name="Column5999" dataDxfId="27088"/>
    <tableColumn id="6004" xr3:uid="{CD150660-188D-4CAF-8DAD-E257CEACC8E9}" name="Column6000" dataDxfId="27087"/>
    <tableColumn id="6005" xr3:uid="{153E54A4-837C-4EB6-8ABC-FFAE28D3B707}" name="Column6001" dataDxfId="27086"/>
    <tableColumn id="6006" xr3:uid="{800B5FFC-9319-4D29-B536-453B653F9A6F}" name="Column6002" dataDxfId="27085"/>
    <tableColumn id="6007" xr3:uid="{9AE53424-B77C-40A1-BF1D-47930A278504}" name="Column6003" dataDxfId="27084"/>
    <tableColumn id="6008" xr3:uid="{FEB58886-4779-4E5A-9BA0-AD14D7AF990D}" name="Column6004" dataDxfId="27083"/>
    <tableColumn id="6009" xr3:uid="{7AEFBA90-0692-4A0D-BC1C-BD809ACBD4C1}" name="Column6005" dataDxfId="27082"/>
    <tableColumn id="6010" xr3:uid="{D8DF76BF-0CDE-40DD-A5AB-5E2711966EA4}" name="Column6006" dataDxfId="27081"/>
    <tableColumn id="6011" xr3:uid="{AB1740E3-60A1-4BC0-B325-CEBDD2F95A22}" name="Column6007" dataDxfId="27080"/>
    <tableColumn id="6012" xr3:uid="{0E7CD824-286F-4CDB-891A-54A316E7D271}" name="Column6008" dataDxfId="27079"/>
    <tableColumn id="6013" xr3:uid="{F22BEFE2-7084-4585-8A9A-F0B624AF2463}" name="Column6009" dataDxfId="27078"/>
    <tableColumn id="6014" xr3:uid="{1D31177D-712B-4E77-8185-33144CE330E1}" name="Column6010" dataDxfId="27077"/>
    <tableColumn id="6015" xr3:uid="{DAC318E1-A764-4AD4-8685-FAC01D68F5DE}" name="Column6011" dataDxfId="27076"/>
    <tableColumn id="6016" xr3:uid="{FD6F9C7A-3A7F-4076-AB21-1993D7C56D7A}" name="Column6012" dataDxfId="27075"/>
    <tableColumn id="6017" xr3:uid="{2D9EF0F3-15E1-449F-B225-FB03F1BEB64F}" name="Column6013" dataDxfId="27074"/>
    <tableColumn id="6018" xr3:uid="{1A51875D-70BD-4D9D-B7D6-45E88430341F}" name="Column6014" dataDxfId="27073"/>
    <tableColumn id="6019" xr3:uid="{AA93DD86-0B47-4142-9B20-3E1FD02AF723}" name="Column6015" dataDxfId="27072"/>
    <tableColumn id="6020" xr3:uid="{0AE5CF92-7EAA-4DFF-9BB1-17E466CE9499}" name="Column6016" dataDxfId="27071"/>
    <tableColumn id="6021" xr3:uid="{861C97F6-F5FD-4F11-B3FF-0B1E52604D59}" name="Column6017" dataDxfId="27070"/>
    <tableColumn id="6022" xr3:uid="{2195D521-F0BC-4BA6-813F-64C70B896016}" name="Column6018" dataDxfId="27069"/>
    <tableColumn id="6023" xr3:uid="{649C00BC-81AC-47AD-8853-ECA2F9193ADC}" name="Column6019" dataDxfId="27068"/>
    <tableColumn id="6024" xr3:uid="{155255C4-7E77-438A-A726-2EF8C3FC4446}" name="Column6020" dataDxfId="27067"/>
    <tableColumn id="6025" xr3:uid="{8CC7A1E7-E355-4632-854C-F767E384CA4F}" name="Column6021" dataDxfId="27066"/>
    <tableColumn id="6026" xr3:uid="{B79FA332-77F3-4217-B0D2-6D5E13FD0E83}" name="Column6022" dataDxfId="27065"/>
    <tableColumn id="6027" xr3:uid="{6E5E63DF-07AD-4F44-A078-B8CDD601DC31}" name="Column6023" dataDxfId="27064"/>
    <tableColumn id="6028" xr3:uid="{9BF541FA-B830-42AA-BE69-1B0C949CCA68}" name="Column6024" dataDxfId="27063"/>
    <tableColumn id="6029" xr3:uid="{8A837295-162B-4335-91F0-1451F03AB35A}" name="Column6025" dataDxfId="27062"/>
    <tableColumn id="6030" xr3:uid="{501A7F92-D740-4129-B226-47BD8E802B40}" name="Column6026" dataDxfId="27061"/>
    <tableColumn id="6031" xr3:uid="{81C535D5-3FD1-477A-BF33-E1BF475EECDF}" name="Column6027" dataDxfId="27060"/>
    <tableColumn id="6032" xr3:uid="{2BB0919F-CD64-4C93-91BA-367EA7811190}" name="Column6028" dataDxfId="27059"/>
    <tableColumn id="6033" xr3:uid="{50C98156-0087-45CF-B2EA-C24E1C2A9075}" name="Column6029" dataDxfId="27058"/>
    <tableColumn id="6034" xr3:uid="{D131E589-DD12-42D7-AFDB-F34854BEF920}" name="Column6030" dataDxfId="27057"/>
    <tableColumn id="6035" xr3:uid="{4BA06017-AD4A-4AE7-A2D5-D6530182C774}" name="Column6031" dataDxfId="27056"/>
    <tableColumn id="6036" xr3:uid="{ED77C4E6-027A-4DA1-9FD7-F5FFD9F035C5}" name="Column6032" dataDxfId="27055"/>
    <tableColumn id="6037" xr3:uid="{3AE556B5-4314-47CE-A2F7-5630461E8314}" name="Column6033" dataDxfId="27054"/>
    <tableColumn id="6038" xr3:uid="{2943B16F-4897-4064-8A70-EB1495743006}" name="Column6034" dataDxfId="27053"/>
    <tableColumn id="6039" xr3:uid="{73E2F9D4-1B7A-4191-A875-6E8B0A34B6CA}" name="Column6035" dataDxfId="27052"/>
    <tableColumn id="6040" xr3:uid="{201F91C7-30C8-48E5-9A32-A0247EBCCE36}" name="Column6036" dataDxfId="27051"/>
    <tableColumn id="6041" xr3:uid="{724CD3A4-5BB5-44F6-AC49-D2F5AFF5E7E0}" name="Column6037" dataDxfId="27050"/>
    <tableColumn id="6042" xr3:uid="{6BC31D3E-61D4-4B04-9A8D-1B99BCD158A9}" name="Column6038" dataDxfId="27049"/>
    <tableColumn id="6043" xr3:uid="{86D5066F-B5E4-4DBA-86ED-283F8416261D}" name="Column6039" dataDxfId="27048"/>
    <tableColumn id="6044" xr3:uid="{D390C81A-8D84-4F6F-B0C4-76583D03B501}" name="Column6040" dataDxfId="27047"/>
    <tableColumn id="6045" xr3:uid="{298C5289-614A-4B59-9D5D-1563C4EA697A}" name="Column6041" dataDxfId="27046"/>
    <tableColumn id="6046" xr3:uid="{9C030B34-BC59-4A2C-A28A-F21429290E92}" name="Column6042" dataDxfId="27045"/>
    <tableColumn id="6047" xr3:uid="{096990C7-AE09-4005-BFA2-F0584158C4FA}" name="Column6043" dataDxfId="27044"/>
    <tableColumn id="6048" xr3:uid="{499D45C5-EE2E-4A52-BDDB-DA0FFB790B15}" name="Column6044" dataDxfId="27043"/>
    <tableColumn id="6049" xr3:uid="{BC987563-E7F9-41FD-818D-21353E4C7F82}" name="Column6045" dataDxfId="27042"/>
    <tableColumn id="6050" xr3:uid="{EED2F87C-6BF9-4D4E-A208-3BDE9042C41A}" name="Column6046" dataDxfId="27041"/>
    <tableColumn id="6051" xr3:uid="{49949653-C28D-4DE7-84F0-8208C15301FB}" name="Column6047" dataDxfId="27040"/>
    <tableColumn id="6052" xr3:uid="{1C21A2F6-B113-4483-BA2D-823FBD7233D6}" name="Column6048" dataDxfId="27039"/>
    <tableColumn id="6053" xr3:uid="{9392CE48-79A7-454E-AFFB-54252D87A644}" name="Column6049" dataDxfId="27038"/>
    <tableColumn id="6054" xr3:uid="{282E2BCD-9813-4C11-B7DF-57F285BE3AEA}" name="Column6050" dataDxfId="27037"/>
    <tableColumn id="6055" xr3:uid="{DCDC75C1-BD7F-40C2-9419-208C4B25A653}" name="Column6051" dataDxfId="27036"/>
    <tableColumn id="6056" xr3:uid="{7B6DB189-09CF-4DD0-847E-AB710975F492}" name="Column6052" dataDxfId="27035"/>
    <tableColumn id="6057" xr3:uid="{CFF35394-0D68-4E56-AED1-8E3CD5154EA8}" name="Column6053" dataDxfId="27034"/>
    <tableColumn id="6058" xr3:uid="{F9BC845B-B6CC-4C4C-B09F-8BF2D6AC0814}" name="Column6054" dataDxfId="27033"/>
    <tableColumn id="6059" xr3:uid="{9DE83CED-BF6E-47DC-A3C3-445BFA218A70}" name="Column6055" dataDxfId="27032"/>
    <tableColumn id="6060" xr3:uid="{A9176F2D-31BB-4106-897E-0B1BFFAD9B6F}" name="Column6056" dataDxfId="27031"/>
    <tableColumn id="6061" xr3:uid="{6C55E429-9862-4AD2-B662-D2E605D54275}" name="Column6057" dataDxfId="27030"/>
    <tableColumn id="6062" xr3:uid="{A49B0C17-FB40-4A01-8D31-DDB2B73A51DE}" name="Column6058" dataDxfId="27029"/>
    <tableColumn id="6063" xr3:uid="{CDBCA37D-D9AC-4275-AE6E-A94AC5B1AA9E}" name="Column6059" dataDxfId="27028"/>
    <tableColumn id="6064" xr3:uid="{88901194-8F3A-4ECE-9677-43A904F0E624}" name="Column6060" dataDxfId="27027"/>
    <tableColumn id="6065" xr3:uid="{E65834C4-6FBB-4C7C-8BE1-25AFD1DBC72D}" name="Column6061" dataDxfId="27026"/>
    <tableColumn id="6066" xr3:uid="{E9A86436-97D6-4FAA-9EEC-C022B60C5F34}" name="Column6062" dataDxfId="27025"/>
    <tableColumn id="6067" xr3:uid="{49E86948-40F4-409A-B76D-E6D71B29FE91}" name="Column6063" dataDxfId="27024"/>
    <tableColumn id="6068" xr3:uid="{FE1B88CE-8164-4589-9D5C-17F0D803F0FD}" name="Column6064" dataDxfId="27023"/>
    <tableColumn id="6069" xr3:uid="{21357AF2-C0A4-4671-8C96-B08FBF65403E}" name="Column6065" dataDxfId="27022"/>
    <tableColumn id="6070" xr3:uid="{A6559C04-9110-41A1-BB8A-9E7FAF2EED5F}" name="Column6066" dataDxfId="27021"/>
    <tableColumn id="6071" xr3:uid="{962C49B4-CAF8-4DCD-AD82-5AC76CCA66B9}" name="Column6067" dataDxfId="27020"/>
    <tableColumn id="6072" xr3:uid="{99127D20-7AEA-4A22-93A7-193DAE0692BE}" name="Column6068" dataDxfId="27019"/>
    <tableColumn id="6073" xr3:uid="{10B66AA5-5C21-4078-927B-E97615723821}" name="Column6069" dataDxfId="27018"/>
    <tableColumn id="6074" xr3:uid="{8A17AFFD-4A2A-494B-B0DF-6EC18EF5B6F1}" name="Column6070" dataDxfId="27017"/>
    <tableColumn id="6075" xr3:uid="{21E03E67-7DA8-495D-863C-A0DFFC8257F2}" name="Column6071" dataDxfId="27016"/>
    <tableColumn id="6076" xr3:uid="{3480E8A3-A3A0-4203-9716-A9B2BC099627}" name="Column6072" dataDxfId="27015"/>
    <tableColumn id="6077" xr3:uid="{682716C1-5162-403E-9A67-8128691B1DA0}" name="Column6073" dataDxfId="27014"/>
    <tableColumn id="6078" xr3:uid="{3A630788-4FED-49E2-B4E9-35ECD0793101}" name="Column6074" dataDxfId="27013"/>
    <tableColumn id="6079" xr3:uid="{A86872CC-DD7C-47E5-9CAE-1BFC41F1A8DA}" name="Column6075" dataDxfId="27012"/>
    <tableColumn id="6080" xr3:uid="{9A4D5919-2D6D-4DA9-9B03-BB92E682BA6E}" name="Column6076" dataDxfId="27011"/>
    <tableColumn id="6081" xr3:uid="{124FAA72-D493-4B32-B5A2-8178D21675FF}" name="Column6077" dataDxfId="27010"/>
    <tableColumn id="6082" xr3:uid="{8C6C1F77-79C5-49A1-BFBE-C3A8C6FD012A}" name="Column6078" dataDxfId="27009"/>
    <tableColumn id="6083" xr3:uid="{AB677CDD-3976-40EE-B7FD-6614F3D6F111}" name="Column6079" dataDxfId="27008"/>
    <tableColumn id="6084" xr3:uid="{394E3723-C4FB-4B8C-A3A1-DAD124633A57}" name="Column6080" dataDxfId="27007"/>
    <tableColumn id="6085" xr3:uid="{7937ED77-EB44-4172-BF2D-4780FBCB4918}" name="Column6081" dataDxfId="27006"/>
    <tableColumn id="6086" xr3:uid="{C24C4F11-FAC7-4402-B10C-CD7B6DABFC85}" name="Column6082" dataDxfId="27005"/>
    <tableColumn id="6087" xr3:uid="{E44FC851-39FD-4AA3-A2B2-4367C236300F}" name="Column6083" dataDxfId="27004"/>
    <tableColumn id="6088" xr3:uid="{4BCA1CAA-3D6F-4831-A606-08F3A0A66457}" name="Column6084" dataDxfId="27003"/>
    <tableColumn id="6089" xr3:uid="{1A067B28-C6BC-4DAC-9FE1-624B1B644459}" name="Column6085" dataDxfId="27002"/>
    <tableColumn id="6090" xr3:uid="{7997C5C5-6A3F-4519-AB44-E116EF97B5CE}" name="Column6086" dataDxfId="27001"/>
    <tableColumn id="6091" xr3:uid="{C7125C53-84DB-43ED-848C-06AE8992E026}" name="Column6087" dataDxfId="27000"/>
    <tableColumn id="6092" xr3:uid="{8550D588-0B38-4247-9573-352C8D2AA0F8}" name="Column6088" dataDxfId="26999"/>
    <tableColumn id="6093" xr3:uid="{7B5F0EDE-3696-415F-9E45-231127E73865}" name="Column6089" dataDxfId="26998"/>
    <tableColumn id="6094" xr3:uid="{FEA37362-0D7F-4BA3-91CB-44190A7C8C53}" name="Column6090" dataDxfId="26997"/>
    <tableColumn id="6095" xr3:uid="{6729D491-0697-4193-9094-7F6C1081811E}" name="Column6091" dataDxfId="26996"/>
    <tableColumn id="6096" xr3:uid="{27D8D81B-9009-49FC-932C-AE593627089E}" name="Column6092" dataDxfId="26995"/>
    <tableColumn id="6097" xr3:uid="{8E3986E3-3C78-4A7D-8878-10440AB971F7}" name="Column6093" dataDxfId="26994"/>
    <tableColumn id="6098" xr3:uid="{C1C9BDEF-1A7C-49D7-9F94-02BAA7548C8F}" name="Column6094" dataDxfId="26993"/>
    <tableColumn id="6099" xr3:uid="{D209F8B7-1E97-49D9-A5E6-A1147AAD489E}" name="Column6095" dataDxfId="26992"/>
    <tableColumn id="6100" xr3:uid="{5C789275-9999-4EED-B72C-AF00D3962D7C}" name="Column6096" dataDxfId="26991"/>
    <tableColumn id="6101" xr3:uid="{A84240C8-4ABA-47CF-BF83-F17AA6A7A6BE}" name="Column6097" dataDxfId="26990"/>
    <tableColumn id="6102" xr3:uid="{83F1D67B-B9B0-4EC5-8C12-EBF25E983FAF}" name="Column6098" dataDxfId="26989"/>
    <tableColumn id="6103" xr3:uid="{AF9560C9-6AD4-42A0-90B5-250CA64847DE}" name="Column6099" dataDxfId="26988"/>
    <tableColumn id="6104" xr3:uid="{64802430-71AB-4C85-95B3-348FBBA5B93E}" name="Column6100" dataDxfId="26987"/>
    <tableColumn id="6105" xr3:uid="{55DA2712-4DFE-42A4-B889-31A0B8CAA439}" name="Column6101" dataDxfId="26986"/>
    <tableColumn id="6106" xr3:uid="{41C49673-4160-4B94-98F8-F70346A7E538}" name="Column6102" dataDxfId="26985"/>
    <tableColumn id="6107" xr3:uid="{3CF49676-6DCC-4689-8999-C243FFD24DBB}" name="Column6103" dataDxfId="26984"/>
    <tableColumn id="6108" xr3:uid="{BA1F3B46-F78E-4177-95DA-B7D6BC1C3832}" name="Column6104" dataDxfId="26983"/>
    <tableColumn id="6109" xr3:uid="{18543614-7763-4EAE-9972-E442D6B6C6BD}" name="Column6105" dataDxfId="26982"/>
    <tableColumn id="6110" xr3:uid="{6E4413A9-BB2A-4CFB-B26C-4AD4B45E23DA}" name="Column6106" dataDxfId="26981"/>
    <tableColumn id="6111" xr3:uid="{C6E4C545-DC02-4535-B59C-E5DE63FE5972}" name="Column6107" dataDxfId="26980"/>
    <tableColumn id="6112" xr3:uid="{AAD1A24F-7837-436C-89DF-6EA93CD4A3A2}" name="Column6108" dataDxfId="26979"/>
    <tableColumn id="6113" xr3:uid="{EF3835AC-AA4A-4D0D-A560-075830E4C1B0}" name="Column6109" dataDxfId="26978"/>
    <tableColumn id="6114" xr3:uid="{980838C3-FAF5-4F38-B808-CBF4796EFDC2}" name="Column6110" dataDxfId="26977"/>
    <tableColumn id="6115" xr3:uid="{C5ED48F8-CFBE-43BF-883F-7A5676DE54BA}" name="Column6111" dataDxfId="26976"/>
    <tableColumn id="6116" xr3:uid="{13F777A2-80B7-4607-9D6B-EE3063B95E02}" name="Column6112" dataDxfId="26975"/>
    <tableColumn id="6117" xr3:uid="{A1F934CD-2419-4C93-9300-BF1BCC3183ED}" name="Column6113" dataDxfId="26974"/>
    <tableColumn id="6118" xr3:uid="{FB03A094-E805-40F1-8249-C1370D58020C}" name="Column6114" dataDxfId="26973"/>
    <tableColumn id="6119" xr3:uid="{27FC929A-7A63-4848-84F1-6D30A4DD0017}" name="Column6115" dataDxfId="26972"/>
    <tableColumn id="6120" xr3:uid="{7BBA600C-2366-4B32-B570-4FB008D1C1B6}" name="Column6116" dataDxfId="26971"/>
    <tableColumn id="6121" xr3:uid="{5B5ABCFD-328D-46DD-A4F3-4CBA4EE96FCE}" name="Column6117" dataDxfId="26970"/>
    <tableColumn id="6122" xr3:uid="{FD682265-3F8D-45FF-B2B8-BFF0359EC492}" name="Column6118" dataDxfId="26969"/>
    <tableColumn id="6123" xr3:uid="{755002EA-E79F-49CC-89C5-7FE00B413B57}" name="Column6119" dataDxfId="26968"/>
    <tableColumn id="6124" xr3:uid="{7004BC6B-EA74-427D-A17A-258058A88C22}" name="Column6120" dataDxfId="26967"/>
    <tableColumn id="6125" xr3:uid="{0DD2ED77-B363-48F2-AD5D-B4D610BEEE8F}" name="Column6121" dataDxfId="26966"/>
    <tableColumn id="6126" xr3:uid="{2C480BA8-6E35-4637-BBAD-E59A763EC710}" name="Column6122" dataDxfId="26965"/>
    <tableColumn id="6127" xr3:uid="{0CB4796E-4E52-4D3E-93D6-C21CEBF1D326}" name="Column6123" dataDxfId="26964"/>
    <tableColumn id="6128" xr3:uid="{D5A64453-8BCF-4EA8-8115-AF5CBCF5B4C4}" name="Column6124" dataDxfId="26963"/>
    <tableColumn id="6129" xr3:uid="{D04A1D47-BF6E-4908-B0C8-3467D2F9411D}" name="Column6125" dataDxfId="26962"/>
    <tableColumn id="6130" xr3:uid="{E8F4FA69-8924-4513-B923-6B4028D7713D}" name="Column6126" dataDxfId="26961"/>
    <tableColumn id="6131" xr3:uid="{95996814-7151-45A9-879E-4064015BA9F0}" name="Column6127" dataDxfId="26960"/>
    <tableColumn id="6132" xr3:uid="{401A42C9-2C77-4D1A-925A-0E9F6A66A83F}" name="Column6128" dataDxfId="26959"/>
    <tableColumn id="6133" xr3:uid="{86D5E6C8-F0FB-47E4-816C-22D967855B3F}" name="Column6129" dataDxfId="26958"/>
    <tableColumn id="6134" xr3:uid="{4D3FB0BB-ED9A-4A8F-949E-A26194FECC60}" name="Column6130" dataDxfId="26957"/>
    <tableColumn id="6135" xr3:uid="{E3DC90A0-6C5F-4D33-9BA2-66C483CAAB44}" name="Column6131" dataDxfId="26956"/>
    <tableColumn id="6136" xr3:uid="{C78C811A-25DA-4DF2-92A7-DC898C6F58AA}" name="Column6132" dataDxfId="26955"/>
    <tableColumn id="6137" xr3:uid="{033F623C-09B9-4A2B-9581-86C5AFB41DBD}" name="Column6133" dataDxfId="26954"/>
    <tableColumn id="6138" xr3:uid="{FA1788AC-2871-445A-866D-AF0EC312370F}" name="Column6134" dataDxfId="26953"/>
    <tableColumn id="6139" xr3:uid="{DD06AECF-6901-4C15-9084-9EAE7CA9574F}" name="Column6135" dataDxfId="26952"/>
    <tableColumn id="6140" xr3:uid="{1FEC4D7F-243E-4D4A-8683-38FE8FC98080}" name="Column6136" dataDxfId="26951"/>
    <tableColumn id="6141" xr3:uid="{28F71790-400F-408D-A9C5-64AA2DBC319B}" name="Column6137" dataDxfId="26950"/>
    <tableColumn id="6142" xr3:uid="{3234CC66-A619-4C04-B153-C2F12DF98A5F}" name="Column6138" dataDxfId="26949"/>
    <tableColumn id="6143" xr3:uid="{52E5F92E-3DF1-4130-92D3-7695F6E37B97}" name="Column6139" dataDxfId="26948"/>
    <tableColumn id="6144" xr3:uid="{18C8DB40-436A-4E50-90C7-55307BDB1017}" name="Column6140" dataDxfId="26947"/>
    <tableColumn id="6145" xr3:uid="{15F5FC6E-B198-4820-A150-69D401EFE77E}" name="Column6141" dataDxfId="26946"/>
    <tableColumn id="6146" xr3:uid="{F3C6E203-F987-4E94-B13F-191BAB547A8A}" name="Column6142" dataDxfId="26945"/>
    <tableColumn id="6147" xr3:uid="{7B32CE5A-48F2-465C-92F7-B98CF00F89FB}" name="Column6143" dataDxfId="26944"/>
    <tableColumn id="6148" xr3:uid="{1E0ACAAE-C7AC-41A9-AF3C-91A2E4F1345B}" name="Column6144" dataDxfId="26943"/>
    <tableColumn id="6149" xr3:uid="{EBDF7F03-470E-4666-96BD-589D1C858C80}" name="Column6145" dataDxfId="26942"/>
    <tableColumn id="6150" xr3:uid="{64626EEE-46F5-405B-BA96-9C132E32721D}" name="Column6146" dataDxfId="26941"/>
    <tableColumn id="6151" xr3:uid="{F822AAC7-6AA3-45E5-B361-144921B8D6C1}" name="Column6147" dataDxfId="26940"/>
    <tableColumn id="6152" xr3:uid="{0B880773-38C4-4B50-B390-8CEC704F2AD2}" name="Column6148" dataDxfId="26939"/>
    <tableColumn id="6153" xr3:uid="{594ECB9C-7F2F-4F0D-B15B-FA4D12F356A0}" name="Column6149" dataDxfId="26938"/>
    <tableColumn id="6154" xr3:uid="{ADFECBAD-3833-4F90-B56B-801ED4237F9A}" name="Column6150" dataDxfId="26937"/>
    <tableColumn id="6155" xr3:uid="{006BF90C-D065-4C06-95C4-7E08A9256BAD}" name="Column6151" dataDxfId="26936"/>
    <tableColumn id="6156" xr3:uid="{5A4FDB5E-9378-4AF5-BBEE-B9B31F3CFC54}" name="Column6152" dataDxfId="26935"/>
    <tableColumn id="6157" xr3:uid="{2B9DEE70-3F97-4849-B761-4D2DBE8C2D74}" name="Column6153" dataDxfId="26934"/>
    <tableColumn id="6158" xr3:uid="{315E89B6-2C0B-4B7F-B7D0-47076160369B}" name="Column6154" dataDxfId="26933"/>
    <tableColumn id="6159" xr3:uid="{8884CA91-5F82-4CA5-9312-D84F9CBFC906}" name="Column6155" dataDxfId="26932"/>
    <tableColumn id="6160" xr3:uid="{FDC95883-7A52-4AFC-914F-92C44DAC9B8E}" name="Column6156" dataDxfId="26931"/>
    <tableColumn id="6161" xr3:uid="{2FD5E73C-488F-483E-B294-6D75CA4FB8DD}" name="Column6157" dataDxfId="26930"/>
    <tableColumn id="6162" xr3:uid="{48BA16E0-8153-4639-9DB1-9FAFD21A84F0}" name="Column6158" dataDxfId="26929"/>
    <tableColumn id="6163" xr3:uid="{7BF09D12-3FE0-47D6-A373-B2120385A72A}" name="Column6159" dataDxfId="26928"/>
    <tableColumn id="6164" xr3:uid="{066DB21C-8397-47AF-88D4-F38CF457943C}" name="Column6160" dataDxfId="26927"/>
    <tableColumn id="6165" xr3:uid="{6672EFB6-CE8B-4069-AFD1-F9DB0D3ACE1D}" name="Column6161" dataDxfId="26926"/>
    <tableColumn id="6166" xr3:uid="{D365A403-4086-4274-9882-C7C9F87BD39D}" name="Column6162" dataDxfId="26925"/>
    <tableColumn id="6167" xr3:uid="{DED9D02C-7179-4FF0-9679-4F478CE9F5B7}" name="Column6163" dataDxfId="26924"/>
    <tableColumn id="6168" xr3:uid="{BB7C0441-CAB4-4D93-9BDD-B188FA60A024}" name="Column6164" dataDxfId="26923"/>
    <tableColumn id="6169" xr3:uid="{1A682E46-248F-400D-81A8-31DBF161755C}" name="Column6165" dataDxfId="26922"/>
    <tableColumn id="6170" xr3:uid="{E47B9C17-A0E8-4476-B10C-72E6A885CFDF}" name="Column6166" dataDxfId="26921"/>
    <tableColumn id="6171" xr3:uid="{4DD1C37C-EC8D-4C8C-B5E8-C1E351020091}" name="Column6167" dataDxfId="26920"/>
    <tableColumn id="6172" xr3:uid="{FEFC4650-85EC-4FD8-97A8-3FDEC6E6ADFB}" name="Column6168" dataDxfId="26919"/>
    <tableColumn id="6173" xr3:uid="{EEF83D90-48E7-41B1-B5BF-08BE4C169437}" name="Column6169" dataDxfId="26918"/>
    <tableColumn id="6174" xr3:uid="{6F1C5698-196B-4093-B676-08C4C181FDA0}" name="Column6170" dataDxfId="26917"/>
    <tableColumn id="6175" xr3:uid="{2D2E4191-4697-4CEC-9CC1-7BFEB7F0D2BA}" name="Column6171" dataDxfId="26916"/>
    <tableColumn id="6176" xr3:uid="{05C4A487-5868-4DDD-8308-19C569FCF00F}" name="Column6172" dataDxfId="26915"/>
    <tableColumn id="6177" xr3:uid="{C138A878-8AB5-41E8-8F3B-FDB3921AFC94}" name="Column6173" dataDxfId="26914"/>
    <tableColumn id="6178" xr3:uid="{9CEC3229-76F1-483B-85EE-C0205E1F3C37}" name="Column6174" dataDxfId="26913"/>
    <tableColumn id="6179" xr3:uid="{F7C133F1-B11A-4CA2-B232-AE4C148C8359}" name="Column6175" dataDxfId="26912"/>
    <tableColumn id="6180" xr3:uid="{1367E1C3-9CEB-456C-8AB8-1C3FD9F55171}" name="Column6176" dataDxfId="26911"/>
    <tableColumn id="6181" xr3:uid="{76E674D1-DFE3-4C4B-9EC3-4DAA6CAB39AB}" name="Column6177" dataDxfId="26910"/>
    <tableColumn id="6182" xr3:uid="{1A524FE0-3309-415C-88FE-7A650BE2935E}" name="Column6178" dataDxfId="26909"/>
    <tableColumn id="6183" xr3:uid="{E3E1C06C-3BD6-4C0F-942C-EABC0F1DE5D5}" name="Column6179" dataDxfId="26908"/>
    <tableColumn id="6184" xr3:uid="{6BD5F9E5-6695-4AB5-8032-F9057EA04DED}" name="Column6180" dataDxfId="26907"/>
    <tableColumn id="6185" xr3:uid="{F664602D-F23F-427E-8400-EF6F3EAA9F36}" name="Column6181" dataDxfId="26906"/>
    <tableColumn id="6186" xr3:uid="{30A01CB8-96D0-4D82-8FCE-0CD4EED7F7E5}" name="Column6182" dataDxfId="26905"/>
    <tableColumn id="6187" xr3:uid="{E07E37E5-4B17-4AC9-A0ED-A2AB0545D099}" name="Column6183" dataDxfId="26904"/>
    <tableColumn id="6188" xr3:uid="{2137F753-3678-4589-974B-E048361F8CB7}" name="Column6184" dataDxfId="26903"/>
    <tableColumn id="6189" xr3:uid="{C4061F9C-38CA-4D33-9FF6-C61FDAA5F9EF}" name="Column6185" dataDxfId="26902"/>
    <tableColumn id="6190" xr3:uid="{6B8E5A36-8F10-43B2-8D70-FEC45D4E9576}" name="Column6186" dataDxfId="26901"/>
    <tableColumn id="6191" xr3:uid="{367B88B6-0176-41C0-8FB3-918A3EEB09D5}" name="Column6187" dataDxfId="26900"/>
    <tableColumn id="6192" xr3:uid="{FBD2ED9A-6215-4776-91A8-AF97D8D0A615}" name="Column6188" dataDxfId="26899"/>
    <tableColumn id="6193" xr3:uid="{1707D855-5E44-4D58-8AD2-AB89D42EF6CC}" name="Column6189" dataDxfId="26898"/>
    <tableColumn id="6194" xr3:uid="{3D0C3AF7-0D1A-4C11-A8EA-3276708E2A23}" name="Column6190" dataDxfId="26897"/>
    <tableColumn id="6195" xr3:uid="{F115D98D-6C95-4D47-B73E-5557965023E1}" name="Column6191" dataDxfId="26896"/>
    <tableColumn id="6196" xr3:uid="{467DCCF4-7BF0-49EF-A03B-266E27DE74A8}" name="Column6192" dataDxfId="26895"/>
    <tableColumn id="6197" xr3:uid="{D61904E7-06B1-4E4F-A7B0-7903802BB80E}" name="Column6193" dataDxfId="26894"/>
    <tableColumn id="6198" xr3:uid="{2BA06E35-AB23-4EA1-8383-4EE484EBA2D7}" name="Column6194" dataDxfId="26893"/>
    <tableColumn id="6199" xr3:uid="{E3FEAA10-599A-407F-A0CD-87AABF90C936}" name="Column6195" dataDxfId="26892"/>
    <tableColumn id="6200" xr3:uid="{5ECBA0E6-4CBD-494B-BAD2-D213DC9FC3BE}" name="Column6196" dataDxfId="26891"/>
    <tableColumn id="6201" xr3:uid="{CE060F0D-553C-4706-BF25-952B25FC2CAE}" name="Column6197" dataDxfId="26890"/>
    <tableColumn id="6202" xr3:uid="{FBC3D7E3-C994-4600-B589-17686596B00F}" name="Column6198" dataDxfId="26889"/>
    <tableColumn id="6203" xr3:uid="{AECEF7C0-9F6B-4294-84F4-FD1BFE7F3D04}" name="Column6199" dataDxfId="26888"/>
    <tableColumn id="6204" xr3:uid="{AA726152-5E80-47ED-A1A6-BB43591270F4}" name="Column6200" dataDxfId="26887"/>
    <tableColumn id="6205" xr3:uid="{318D1EA5-B447-4DF9-B0A6-7FA2CC7458BB}" name="Column6201" dataDxfId="26886"/>
    <tableColumn id="6206" xr3:uid="{A9E85B5F-5167-4D4C-A46B-BCE9F52E4134}" name="Column6202" dataDxfId="26885"/>
    <tableColumn id="6207" xr3:uid="{006A80D3-F07E-4FB2-A1ED-ABF1252A2F07}" name="Column6203" dataDxfId="26884"/>
    <tableColumn id="6208" xr3:uid="{3F763691-39B8-457B-B3A4-0DE2B6355450}" name="Column6204" dataDxfId="26883"/>
    <tableColumn id="6209" xr3:uid="{C01F0EA8-5A4A-41F7-9F22-708C438991D5}" name="Column6205" dataDxfId="26882"/>
    <tableColumn id="6210" xr3:uid="{9DDF5416-4F87-49C4-8675-436D58B35F83}" name="Column6206" dataDxfId="26881"/>
    <tableColumn id="6211" xr3:uid="{D3F409CC-F9E4-41D2-A011-898C4A5E1EDF}" name="Column6207" dataDxfId="26880"/>
    <tableColumn id="6212" xr3:uid="{5C422EB0-7602-459F-883F-161C5CBEFBB7}" name="Column6208" dataDxfId="26879"/>
    <tableColumn id="6213" xr3:uid="{928975F2-1A05-4541-8AC4-8238EB1A711A}" name="Column6209" dataDxfId="26878"/>
    <tableColumn id="6214" xr3:uid="{CC2C1375-A8D5-48BB-B8DD-C05B492A54D4}" name="Column6210" dataDxfId="26877"/>
    <tableColumn id="6215" xr3:uid="{320AA199-EB36-44D5-A065-506CF3AD5058}" name="Column6211" dataDxfId="26876"/>
    <tableColumn id="6216" xr3:uid="{4887A31C-A5CC-4281-A088-61F50B2FEC5A}" name="Column6212" dataDxfId="26875"/>
    <tableColumn id="6217" xr3:uid="{D59268C1-D2D5-46CE-A1D0-8DD88D0B0BD8}" name="Column6213" dataDxfId="26874"/>
    <tableColumn id="6218" xr3:uid="{60CD5900-F6AA-404D-9AB2-7BC7048F5446}" name="Column6214" dataDxfId="26873"/>
    <tableColumn id="6219" xr3:uid="{09DE8E7F-D66A-4D3C-9AEC-BDFFFBA78BB5}" name="Column6215" dataDxfId="26872"/>
    <tableColumn id="6220" xr3:uid="{1EE99F3D-78C1-440E-9FB1-517A8B2BF832}" name="Column6216" dataDxfId="26871"/>
    <tableColumn id="6221" xr3:uid="{1E88C157-967B-4EE0-970A-9252AEE8DF16}" name="Column6217" dataDxfId="26870"/>
    <tableColumn id="6222" xr3:uid="{25DE2055-B181-4F52-994B-2CB36F892048}" name="Column6218" dataDxfId="26869"/>
    <tableColumn id="6223" xr3:uid="{82F95AEF-E6BB-4EAD-9D7E-C9AF97BA8AF8}" name="Column6219" dataDxfId="26868"/>
    <tableColumn id="6224" xr3:uid="{4C3E147E-54F1-4DA9-ACE7-2A1F8804D8FA}" name="Column6220" dataDxfId="26867"/>
    <tableColumn id="6225" xr3:uid="{75A56EE4-E900-4804-A16C-EF4D469068BC}" name="Column6221" dataDxfId="26866"/>
    <tableColumn id="6226" xr3:uid="{3F9E1D1B-A3A8-482D-AE5D-38DE6E88C28E}" name="Column6222" dataDxfId="26865"/>
    <tableColumn id="6227" xr3:uid="{59160986-BBA9-4E10-8F1E-E8CEA4850E64}" name="Column6223" dataDxfId="26864"/>
    <tableColumn id="6228" xr3:uid="{6933AB64-7923-4276-8BBA-98DE01C5FCC1}" name="Column6224" dataDxfId="26863"/>
    <tableColumn id="6229" xr3:uid="{AC860D82-4666-4FBE-9AEB-896F7132814B}" name="Column6225" dataDxfId="26862"/>
    <tableColumn id="6230" xr3:uid="{EA7F8E9C-8059-4210-BEC7-139BAE759884}" name="Column6226" dataDxfId="26861"/>
    <tableColumn id="6231" xr3:uid="{D804BD26-FD47-4762-AF31-0B48CF98CF1A}" name="Column6227" dataDxfId="26860"/>
    <tableColumn id="6232" xr3:uid="{0AE1C098-F972-478D-B76A-A48058412966}" name="Column6228" dataDxfId="26859"/>
    <tableColumn id="6233" xr3:uid="{A41C5C7B-992C-464C-A4E9-252A09F43D66}" name="Column6229" dataDxfId="26858"/>
    <tableColumn id="6234" xr3:uid="{5936FB3D-7121-4F31-8F48-98C2FCF9E29E}" name="Column6230" dataDxfId="26857"/>
    <tableColumn id="6235" xr3:uid="{1BDEE638-D5D0-4ED2-A302-346DFCA895DB}" name="Column6231" dataDxfId="26856"/>
    <tableColumn id="6236" xr3:uid="{D4C6E423-4A11-4CE8-B84C-C7EB59B70796}" name="Column6232" dataDxfId="26855"/>
    <tableColumn id="6237" xr3:uid="{2B694610-D1F1-493D-94C6-7AA571697CE6}" name="Column6233" dataDxfId="26854"/>
    <tableColumn id="6238" xr3:uid="{28167245-3AC3-4F05-91E7-491B81FC3365}" name="Column6234" dataDxfId="26853"/>
    <tableColumn id="6239" xr3:uid="{F5216FB5-E55F-4356-B8BE-95E158E2CE95}" name="Column6235" dataDxfId="26852"/>
    <tableColumn id="6240" xr3:uid="{BCBC7B1F-4443-414F-9714-0277E69AF64D}" name="Column6236" dataDxfId="26851"/>
    <tableColumn id="6241" xr3:uid="{196F44D3-EF8B-4307-8FED-E0215FFA9008}" name="Column6237" dataDxfId="26850"/>
    <tableColumn id="6242" xr3:uid="{87A80FBC-9749-4A93-BE16-FF8F9524C47F}" name="Column6238" dataDxfId="26849"/>
    <tableColumn id="6243" xr3:uid="{EF62612E-B7F1-47C6-ABBF-188B36D8B7DD}" name="Column6239" dataDxfId="26848"/>
    <tableColumn id="6244" xr3:uid="{8DB2369A-2969-43E2-B248-2F7B90ED8F83}" name="Column6240" dataDxfId="26847"/>
    <tableColumn id="6245" xr3:uid="{668456B9-2325-4E53-9F9D-E4DC4DD18960}" name="Column6241" dataDxfId="26846"/>
    <tableColumn id="6246" xr3:uid="{91D27AD9-6272-4989-994A-8489F84E9A71}" name="Column6242" dataDxfId="26845"/>
    <tableColumn id="6247" xr3:uid="{5DC4468C-B8DC-42D7-AADF-8801C5CF1C80}" name="Column6243" dataDxfId="26844"/>
    <tableColumn id="6248" xr3:uid="{A7A59129-908B-40B0-99B8-579676EA16C5}" name="Column6244" dataDxfId="26843"/>
    <tableColumn id="6249" xr3:uid="{5730EEF8-60F5-4A80-B31A-28D8DBA129CD}" name="Column6245" dataDxfId="26842"/>
    <tableColumn id="6250" xr3:uid="{262736AF-F536-4F14-B15B-11DD7236F688}" name="Column6246" dataDxfId="26841"/>
    <tableColumn id="6251" xr3:uid="{EA855C44-915A-42DD-9E0E-E28BA900F450}" name="Column6247" dataDxfId="26840"/>
    <tableColumn id="6252" xr3:uid="{205256DB-671D-4FDF-B5C6-80A686A59CD2}" name="Column6248" dataDxfId="26839"/>
    <tableColumn id="6253" xr3:uid="{2B327175-ABB3-4390-87D5-18AAF3A83CC6}" name="Column6249" dataDxfId="26838"/>
    <tableColumn id="6254" xr3:uid="{EAB3C286-3F9D-43DD-A75D-24E73E87564A}" name="Column6250" dataDxfId="26837"/>
    <tableColumn id="6255" xr3:uid="{01FBBA64-25F8-41A6-B21C-8DF15281B773}" name="Column6251" dataDxfId="26836"/>
    <tableColumn id="6256" xr3:uid="{105E2763-BC43-41F1-9683-A32D2781FDB0}" name="Column6252" dataDxfId="26835"/>
    <tableColumn id="6257" xr3:uid="{D639EE94-AACC-42A0-B09C-8F9C1A3B1D4C}" name="Column6253" dataDxfId="26834"/>
    <tableColumn id="6258" xr3:uid="{B29A3637-A974-4513-8069-EE241B624C46}" name="Column6254" dataDxfId="26833"/>
    <tableColumn id="6259" xr3:uid="{FE5BEB71-EE2D-42E7-B4B4-FF9CCEB2D82D}" name="Column6255" dataDxfId="26832"/>
    <tableColumn id="6260" xr3:uid="{7AA4032F-E681-4706-80D0-8E92A2119F87}" name="Column6256" dataDxfId="26831"/>
    <tableColumn id="6261" xr3:uid="{245036B6-0521-43EE-B6BD-9A4DCC6075B6}" name="Column6257" dataDxfId="26830"/>
    <tableColumn id="6262" xr3:uid="{00EDEDC4-C619-4269-A11E-A7D704451A6B}" name="Column6258" dataDxfId="26829"/>
    <tableColumn id="6263" xr3:uid="{6900AF88-8DAE-4559-9494-52B02FB3DAA0}" name="Column6259" dataDxfId="26828"/>
    <tableColumn id="6264" xr3:uid="{BB3DB378-9C6F-4634-A757-FC604BD7881E}" name="Column6260" dataDxfId="26827"/>
    <tableColumn id="6265" xr3:uid="{EC758E83-3B19-46AD-8419-10DC227ECD9D}" name="Column6261" dataDxfId="26826"/>
    <tableColumn id="6266" xr3:uid="{C48E52BD-EBF4-4725-9579-5E7CFBAE4B56}" name="Column6262" dataDxfId="26825"/>
    <tableColumn id="6267" xr3:uid="{CAE123A1-7D37-4D25-83D3-2294E302E27B}" name="Column6263" dataDxfId="26824"/>
    <tableColumn id="6268" xr3:uid="{C6720C93-1AA4-4441-AD2B-9D9B4DE143AA}" name="Column6264" dataDxfId="26823"/>
    <tableColumn id="6269" xr3:uid="{96174DA6-16D7-4198-87DB-1701D4B40DB2}" name="Column6265" dataDxfId="26822"/>
    <tableColumn id="6270" xr3:uid="{9C809E2F-6B88-46F8-8580-395722E59855}" name="Column6266" dataDxfId="26821"/>
    <tableColumn id="6271" xr3:uid="{40B498E2-8FF3-41B5-A6E8-7AC79906A42F}" name="Column6267" dataDxfId="26820"/>
    <tableColumn id="6272" xr3:uid="{97FBE2A5-A7FC-44D5-BF9D-DFB5B22E29F0}" name="Column6268" dataDxfId="26819"/>
    <tableColumn id="6273" xr3:uid="{C6A98173-9969-42F0-95AE-A3F435322529}" name="Column6269" dataDxfId="26818"/>
    <tableColumn id="6274" xr3:uid="{E89C3544-3800-43AB-93F3-9757E6B6CA6D}" name="Column6270" dataDxfId="26817"/>
    <tableColumn id="6275" xr3:uid="{E0C1707E-708A-4020-B9E1-C317BBDC1057}" name="Column6271" dataDxfId="26816"/>
    <tableColumn id="6276" xr3:uid="{76DB2CE0-3AA2-411D-90F8-DB5E50AA0555}" name="Column6272" dataDxfId="26815"/>
    <tableColumn id="6277" xr3:uid="{0C3A3959-CE5B-4E21-ACF1-11563C48BA81}" name="Column6273" dataDxfId="26814"/>
    <tableColumn id="6278" xr3:uid="{DB5AD37B-817A-4AA4-8728-1CFA09D326F4}" name="Column6274" dataDxfId="26813"/>
    <tableColumn id="6279" xr3:uid="{A621E77F-2C76-4F91-9763-6E3D40D9B0FD}" name="Column6275" dataDxfId="26812"/>
    <tableColumn id="6280" xr3:uid="{9EE89E69-EBAF-44B7-B265-941AD5E087FB}" name="Column6276" dataDxfId="26811"/>
    <tableColumn id="6281" xr3:uid="{2EDBB053-4E40-48F1-BA36-285D27B231B8}" name="Column6277" dataDxfId="26810"/>
    <tableColumn id="6282" xr3:uid="{B8E709C5-61C5-40E6-AA89-9F7053FC83F3}" name="Column6278" dataDxfId="26809"/>
    <tableColumn id="6283" xr3:uid="{F67C9AD0-3D0A-4829-8025-104870EE387A}" name="Column6279" dataDxfId="26808"/>
    <tableColumn id="6284" xr3:uid="{156CF014-C1ED-4D9C-BB6A-8252E83C2283}" name="Column6280" dataDxfId="26807"/>
    <tableColumn id="6285" xr3:uid="{E8ABCE9A-4E00-4FEE-8243-BFC9FD9A489B}" name="Column6281" dataDxfId="26806"/>
    <tableColumn id="6286" xr3:uid="{7149C11A-F28C-45EE-8DE4-5BC4B9AC03E0}" name="Column6282" dataDxfId="26805"/>
    <tableColumn id="6287" xr3:uid="{7C871B9A-C1EF-4B9D-9BC5-6B8C556F2051}" name="Column6283" dataDxfId="26804"/>
    <tableColumn id="6288" xr3:uid="{DBF90A23-92AC-4CDC-9775-742F777491A5}" name="Column6284" dataDxfId="26803"/>
    <tableColumn id="6289" xr3:uid="{DB21B36F-09B0-4BAE-94BE-BA3E7B4576F7}" name="Column6285" dataDxfId="26802"/>
    <tableColumn id="6290" xr3:uid="{B53A84E1-8E4D-4D42-9C47-27DA8C2EEBA1}" name="Column6286" dataDxfId="26801"/>
    <tableColumn id="6291" xr3:uid="{601AF76E-3B97-4790-8E76-32180446DC51}" name="Column6287" dataDxfId="26800"/>
    <tableColumn id="6292" xr3:uid="{CEB0B0E2-D06A-4F30-863E-771003291E84}" name="Column6288" dataDxfId="26799"/>
    <tableColumn id="6293" xr3:uid="{C6B86818-5743-4025-85D5-FA8A08E5C54D}" name="Column6289" dataDxfId="26798"/>
    <tableColumn id="6294" xr3:uid="{28D539C6-A503-452C-B646-C0D34423D0A5}" name="Column6290" dataDxfId="26797"/>
    <tableColumn id="6295" xr3:uid="{86C91AA2-1C73-41C2-A88E-A37B950F5BF0}" name="Column6291" dataDxfId="26796"/>
    <tableColumn id="6296" xr3:uid="{7CAA3934-4308-4796-81F2-C964FE632E4F}" name="Column6292" dataDxfId="26795"/>
    <tableColumn id="6297" xr3:uid="{476D3FDA-6398-4D02-807B-851E7E1D5054}" name="Column6293" dataDxfId="26794"/>
    <tableColumn id="6298" xr3:uid="{C3BC6E96-2A95-47AA-93C8-037D9F93366A}" name="Column6294" dataDxfId="26793"/>
    <tableColumn id="6299" xr3:uid="{B5032EB3-2E13-4562-AA6B-8AF04B2C0DAA}" name="Column6295" dataDxfId="26792"/>
    <tableColumn id="6300" xr3:uid="{F9832BE6-1C61-4087-BA15-825C75CF5C3B}" name="Column6296" dataDxfId="26791"/>
    <tableColumn id="6301" xr3:uid="{F3CBCBA6-A104-440E-9A02-585E9F7C6FDD}" name="Column6297" dataDxfId="26790"/>
    <tableColumn id="6302" xr3:uid="{D60EE5CE-3D22-4592-9113-30CE3AFD47B6}" name="Column6298" dataDxfId="26789"/>
    <tableColumn id="6303" xr3:uid="{8126285C-3ED9-4D3E-8CA7-126BE0014C54}" name="Column6299" dataDxfId="26788"/>
    <tableColumn id="6304" xr3:uid="{CFDE13DF-E972-4C50-9A3D-93724D36CCB6}" name="Column6300" dataDxfId="26787"/>
    <tableColumn id="6305" xr3:uid="{EC5AEE52-8E66-4F34-ACFB-A005828FBB68}" name="Column6301" dataDxfId="26786"/>
    <tableColumn id="6306" xr3:uid="{4AD277F3-347A-460F-A677-702A0C1F33DE}" name="Column6302" dataDxfId="26785"/>
    <tableColumn id="6307" xr3:uid="{1A692227-3651-4044-B68D-D216040DF438}" name="Column6303" dataDxfId="26784"/>
    <tableColumn id="6308" xr3:uid="{0A10F449-C5A7-4076-A506-645B6C1880DA}" name="Column6304" dataDxfId="26783"/>
    <tableColumn id="6309" xr3:uid="{1DC772F9-FC16-4EBC-8582-CA6570331070}" name="Column6305" dataDxfId="26782"/>
    <tableColumn id="6310" xr3:uid="{E2BF15B0-6E84-40C7-8601-FBDCD83B664D}" name="Column6306" dataDxfId="26781"/>
    <tableColumn id="6311" xr3:uid="{5BD735AE-8A3E-4418-8B58-011969115E7C}" name="Column6307" dataDxfId="26780"/>
    <tableColumn id="6312" xr3:uid="{A1C7C1DE-661F-4FE8-9820-90249BCD29C4}" name="Column6308" dataDxfId="26779"/>
    <tableColumn id="6313" xr3:uid="{2B02E78B-7975-40C8-9825-B038834E934E}" name="Column6309" dataDxfId="26778"/>
    <tableColumn id="6314" xr3:uid="{854A2435-3F88-4368-9BDA-943567450AC0}" name="Column6310" dataDxfId="26777"/>
    <tableColumn id="6315" xr3:uid="{36FB5CE1-FFCF-4C66-9562-41040CB22346}" name="Column6311" dataDxfId="26776"/>
    <tableColumn id="6316" xr3:uid="{02FE4313-8DF9-4D1A-9179-687AD264C87B}" name="Column6312" dataDxfId="26775"/>
    <tableColumn id="6317" xr3:uid="{B4B97F8F-DF5F-4F98-87FA-075D140DE36E}" name="Column6313" dataDxfId="26774"/>
    <tableColumn id="6318" xr3:uid="{18DA6981-C13F-4ECF-9864-CA06551221CF}" name="Column6314" dataDxfId="26773"/>
    <tableColumn id="6319" xr3:uid="{FE51E1D2-6930-4692-B6DB-2C44A656C0AE}" name="Column6315" dataDxfId="26772"/>
    <tableColumn id="6320" xr3:uid="{402B84EC-0AA3-451D-AC67-84631D9CB173}" name="Column6316" dataDxfId="26771"/>
    <tableColumn id="6321" xr3:uid="{5F184963-5A65-43BC-97CF-94D3F3B1270D}" name="Column6317" dataDxfId="26770"/>
    <tableColumn id="6322" xr3:uid="{2A756F4D-DDC6-4734-B522-2B91315AA82B}" name="Column6318" dataDxfId="26769"/>
    <tableColumn id="6323" xr3:uid="{2E631E7E-81DC-442C-B4B1-F7C9890B657C}" name="Column6319" dataDxfId="26768"/>
    <tableColumn id="6324" xr3:uid="{C6C24F52-1533-403D-8059-2617F4DDA66A}" name="Column6320" dataDxfId="26767"/>
    <tableColumn id="6325" xr3:uid="{0FE3F46A-1CA3-48D5-92C7-64DA3A66178C}" name="Column6321" dataDxfId="26766"/>
    <tableColumn id="6326" xr3:uid="{39328578-EA30-4B38-9324-4AA4E07610CA}" name="Column6322" dataDxfId="26765"/>
    <tableColumn id="6327" xr3:uid="{89E903FF-6361-45F8-9562-51F6721F8477}" name="Column6323" dataDxfId="26764"/>
    <tableColumn id="6328" xr3:uid="{22500447-C0C0-4F88-8625-69404BCE76F0}" name="Column6324" dataDxfId="26763"/>
    <tableColumn id="6329" xr3:uid="{1BDA9104-14E4-45FC-94E2-D01C5A636DB8}" name="Column6325" dataDxfId="26762"/>
    <tableColumn id="6330" xr3:uid="{4E02ABFE-867B-412E-8501-1D4EBFD43AE0}" name="Column6326" dataDxfId="26761"/>
    <tableColumn id="6331" xr3:uid="{38FC290D-ECF2-4A5B-B2A7-B1263E328DF0}" name="Column6327" dataDxfId="26760"/>
    <tableColumn id="6332" xr3:uid="{B5190F03-6418-4D8D-B042-DD9D6D5FB486}" name="Column6328" dataDxfId="26759"/>
    <tableColumn id="6333" xr3:uid="{0C3D6EED-AA4A-4346-95B9-63A9033AF4DD}" name="Column6329" dataDxfId="26758"/>
    <tableColumn id="6334" xr3:uid="{DEEA2A5A-87C5-4FDD-AF37-F1ECCF12CC17}" name="Column6330" dataDxfId="26757"/>
    <tableColumn id="6335" xr3:uid="{FD394606-00A3-4A50-9E82-0933228B8C50}" name="Column6331" dataDxfId="26756"/>
    <tableColumn id="6336" xr3:uid="{3D91D92C-0086-402D-8554-4D21E177EB6E}" name="Column6332" dataDxfId="26755"/>
    <tableColumn id="6337" xr3:uid="{B6A511AF-F73A-433E-8D34-1D424872ED50}" name="Column6333" dataDxfId="26754"/>
    <tableColumn id="6338" xr3:uid="{752C041D-BA0E-4BD6-AAC7-2CC5312A27E2}" name="Column6334" dataDxfId="26753"/>
    <tableColumn id="6339" xr3:uid="{8AF41D81-298D-450C-8B66-A65B65E2B369}" name="Column6335" dataDxfId="26752"/>
    <tableColumn id="6340" xr3:uid="{37CC9C65-2CD5-403D-9831-E2FCBB16B6CC}" name="Column6336" dataDxfId="26751"/>
    <tableColumn id="6341" xr3:uid="{E6D5B8EA-EE3D-485E-AC9B-9A2DD699E5D2}" name="Column6337" dataDxfId="26750"/>
    <tableColumn id="6342" xr3:uid="{CCA413F2-4858-48F5-8410-413952660A52}" name="Column6338" dataDxfId="26749"/>
    <tableColumn id="6343" xr3:uid="{BA49FDBB-73F2-4D3D-AA86-ED452F37A59B}" name="Column6339" dataDxfId="26748"/>
    <tableColumn id="6344" xr3:uid="{DC4086F1-A7E1-4278-87D3-0E338FC93A39}" name="Column6340" dataDxfId="26747"/>
    <tableColumn id="6345" xr3:uid="{43757834-8AE3-4CE7-AE66-971F13B8FC0B}" name="Column6341" dataDxfId="26746"/>
    <tableColumn id="6346" xr3:uid="{B74F054B-0614-47FC-9A77-0CA73A671E6A}" name="Column6342" dataDxfId="26745"/>
    <tableColumn id="6347" xr3:uid="{0FEB36E3-582B-4578-B9F8-1A0CC690A073}" name="Column6343" dataDxfId="26744"/>
    <tableColumn id="6348" xr3:uid="{3D71A09F-3202-4070-8B05-337DC9558BDF}" name="Column6344" dataDxfId="26743"/>
    <tableColumn id="6349" xr3:uid="{713C7C7E-D203-4A24-9EC2-CD95000AE2AB}" name="Column6345" dataDxfId="26742"/>
    <tableColumn id="6350" xr3:uid="{984E6724-C816-4880-8FE8-36C9FD799979}" name="Column6346" dataDxfId="26741"/>
    <tableColumn id="6351" xr3:uid="{C83D9A86-1866-4996-922A-47A073B19FFD}" name="Column6347" dataDxfId="26740"/>
    <tableColumn id="6352" xr3:uid="{46693883-5451-492C-906E-FC53D2847A2A}" name="Column6348" dataDxfId="26739"/>
    <tableColumn id="6353" xr3:uid="{17759132-F7DC-43D9-A292-47688E481501}" name="Column6349" dataDxfId="26738"/>
    <tableColumn id="6354" xr3:uid="{1C6FBA8D-E6B3-40C2-8A24-678BECED3B7C}" name="Column6350" dataDxfId="26737"/>
    <tableColumn id="6355" xr3:uid="{D618C3E7-A91F-41C4-B9CC-D037FE835E5A}" name="Column6351" dataDxfId="26736"/>
    <tableColumn id="6356" xr3:uid="{B3982F7C-AFF1-4E10-8C9A-45800A17C85B}" name="Column6352" dataDxfId="26735"/>
    <tableColumn id="6357" xr3:uid="{D87F611C-A498-4B4A-BCAB-F58E0811D54F}" name="Column6353" dataDxfId="26734"/>
    <tableColumn id="6358" xr3:uid="{6566101E-A4B3-45D9-932C-26F2D88E71BC}" name="Column6354" dataDxfId="26733"/>
    <tableColumn id="6359" xr3:uid="{262D2D0A-3F5A-4E5D-AB31-B15111D61737}" name="Column6355" dataDxfId="26732"/>
    <tableColumn id="6360" xr3:uid="{BBD9D812-DED0-415B-AEB5-A4EF90DD020A}" name="Column6356" dataDxfId="26731"/>
    <tableColumn id="6361" xr3:uid="{EA2904FE-12AA-4839-9A1A-112235CF7A62}" name="Column6357" dataDxfId="26730"/>
    <tableColumn id="6362" xr3:uid="{E0572F68-2DE6-42A5-B6C9-F3B5C0DA1B30}" name="Column6358" dataDxfId="26729"/>
    <tableColumn id="6363" xr3:uid="{8F4B2553-C782-46CC-92EA-A368BBA2BD1B}" name="Column6359" dataDxfId="26728"/>
    <tableColumn id="6364" xr3:uid="{C54608DF-8C1F-48C8-96B8-82333DCB178C}" name="Column6360" dataDxfId="26727"/>
    <tableColumn id="6365" xr3:uid="{9A6B3FC5-F21B-4C0F-B557-FC174230CF4A}" name="Column6361" dataDxfId="26726"/>
    <tableColumn id="6366" xr3:uid="{E6A21AB5-6DF6-499F-9EEF-EA3B6F51A6E2}" name="Column6362" dataDxfId="26725"/>
    <tableColumn id="6367" xr3:uid="{3921B395-C4CC-48C0-BE25-731451F97BD9}" name="Column6363" dataDxfId="26724"/>
    <tableColumn id="6368" xr3:uid="{36D5E009-7E97-4417-94BD-3EBD23206ACC}" name="Column6364" dataDxfId="26723"/>
    <tableColumn id="6369" xr3:uid="{AE5D601C-C403-4C62-8505-CBCD165BBEE4}" name="Column6365" dataDxfId="26722"/>
    <tableColumn id="6370" xr3:uid="{60D3206D-80D9-463D-A552-C238DC0AF03D}" name="Column6366" dataDxfId="26721"/>
    <tableColumn id="6371" xr3:uid="{2ED519E6-D8A4-407D-89D4-47825625A8B0}" name="Column6367" dataDxfId="26720"/>
    <tableColumn id="6372" xr3:uid="{B6BC9173-3001-4CC2-ADD1-A5542ACB1217}" name="Column6368" dataDxfId="26719"/>
    <tableColumn id="6373" xr3:uid="{0D9A325D-262C-4D93-9E37-109B8A31BE3F}" name="Column6369" dataDxfId="26718"/>
    <tableColumn id="6374" xr3:uid="{415D27DF-BF9B-4459-B986-7CE9844FA80C}" name="Column6370" dataDxfId="26717"/>
    <tableColumn id="6375" xr3:uid="{80CEE427-C8A8-4CAB-AA97-155161F9CE23}" name="Column6371" dataDxfId="26716"/>
    <tableColumn id="6376" xr3:uid="{604A89B4-E3E2-4802-B42E-507036D0CCBC}" name="Column6372" dataDxfId="26715"/>
    <tableColumn id="6377" xr3:uid="{24AE900F-54F7-442F-8723-A9DEEB345B01}" name="Column6373" dataDxfId="26714"/>
    <tableColumn id="6378" xr3:uid="{31831360-15B0-406D-89A1-BC60C0804C76}" name="Column6374" dataDxfId="26713"/>
    <tableColumn id="6379" xr3:uid="{863B3A14-5C60-46F4-A625-429D0678D2C4}" name="Column6375" dataDxfId="26712"/>
    <tableColumn id="6380" xr3:uid="{C39E0AC8-478F-4AC0-9AF1-326C6289CECD}" name="Column6376" dataDxfId="26711"/>
    <tableColumn id="6381" xr3:uid="{D5CDE2CF-5A5C-48C1-B09B-778DE1B8AA42}" name="Column6377" dataDxfId="26710"/>
    <tableColumn id="6382" xr3:uid="{D7E1D47B-A540-4B31-9BBB-4025E447879C}" name="Column6378" dataDxfId="26709"/>
    <tableColumn id="6383" xr3:uid="{255E99C0-1A38-4FF5-9F02-2FADB885C0E9}" name="Column6379" dataDxfId="26708"/>
    <tableColumn id="6384" xr3:uid="{5293B6F8-18AF-4450-ACB5-71E0FF775673}" name="Column6380" dataDxfId="26707"/>
    <tableColumn id="6385" xr3:uid="{74D100D4-03AD-4315-9670-25AB5CEAF193}" name="Column6381" dataDxfId="26706"/>
    <tableColumn id="6386" xr3:uid="{67E61E6C-72D2-48AE-BAD9-450CB3289D99}" name="Column6382" dataDxfId="26705"/>
    <tableColumn id="6387" xr3:uid="{7FCA1B51-2F08-4FC7-ACE0-19416FCE7F08}" name="Column6383" dataDxfId="26704"/>
    <tableColumn id="6388" xr3:uid="{A36AADB7-871F-44C0-8E56-CC5FF2FB9E63}" name="Column6384" dataDxfId="26703"/>
    <tableColumn id="6389" xr3:uid="{B061BAD2-B9EC-41A8-816B-858284A89396}" name="Column6385" dataDxfId="26702"/>
    <tableColumn id="6390" xr3:uid="{FA6E7ADE-AE7D-4F94-A2B0-89A19C45BFA7}" name="Column6386" dataDxfId="26701"/>
    <tableColumn id="6391" xr3:uid="{F826ED5E-E16D-4E23-A34A-603872F5E012}" name="Column6387" dataDxfId="26700"/>
    <tableColumn id="6392" xr3:uid="{7AECA6E9-95EA-404D-B52D-227C892B4EDA}" name="Column6388" dataDxfId="26699"/>
    <tableColumn id="6393" xr3:uid="{1243C212-D926-464F-B3CB-35A1EFF5FD7C}" name="Column6389" dataDxfId="26698"/>
    <tableColumn id="6394" xr3:uid="{AFB5EB14-7B13-4C42-86FE-4DDA79142901}" name="Column6390" dataDxfId="26697"/>
    <tableColumn id="6395" xr3:uid="{2E9349E6-B72A-47EC-AC14-779652D2E003}" name="Column6391" dataDxfId="26696"/>
    <tableColumn id="6396" xr3:uid="{B18619BB-D9EF-4185-9110-7886387285B5}" name="Column6392" dataDxfId="26695"/>
    <tableColumn id="6397" xr3:uid="{B78FF1CB-C26D-477B-A52C-80374E5AF7D7}" name="Column6393" dataDxfId="26694"/>
    <tableColumn id="6398" xr3:uid="{B1CEBD98-E36C-4FC7-A026-39B2E9E1BFBD}" name="Column6394" dataDxfId="26693"/>
    <tableColumn id="6399" xr3:uid="{AADF0161-3453-4630-A38C-54B6E49A2C3B}" name="Column6395" dataDxfId="26692"/>
    <tableColumn id="6400" xr3:uid="{6F83D20A-34E3-4A8F-9F82-74A6D77B29D0}" name="Column6396" dataDxfId="26691"/>
    <tableColumn id="6401" xr3:uid="{C121F53B-D09D-43E5-A128-C81083A15E66}" name="Column6397" dataDxfId="26690"/>
    <tableColumn id="6402" xr3:uid="{DC393297-850D-49B3-B7A5-E8266E285F45}" name="Column6398" dataDxfId="26689"/>
    <tableColumn id="6403" xr3:uid="{9620787E-7F68-4BE5-BC4E-86FA9ED2B333}" name="Column6399" dataDxfId="26688"/>
    <tableColumn id="6404" xr3:uid="{38DBF9D1-5DA1-4F56-AF43-E47EFE4DA789}" name="Column6400" dataDxfId="26687"/>
    <tableColumn id="6405" xr3:uid="{0C5731A3-8ED8-4393-9A6D-C547852E8591}" name="Column6401" dataDxfId="26686"/>
    <tableColumn id="6406" xr3:uid="{E683DAAB-56B8-4987-9038-C2C4F1ED3E86}" name="Column6402" dataDxfId="26685"/>
    <tableColumn id="6407" xr3:uid="{DB417609-F890-4990-A807-FE7D37582649}" name="Column6403" dataDxfId="26684"/>
    <tableColumn id="6408" xr3:uid="{47BEBC77-2AB1-42C1-AB2F-FE338E81741D}" name="Column6404" dataDxfId="26683"/>
    <tableColumn id="6409" xr3:uid="{D694C2C6-011A-43CA-B1BD-7A859E673EE6}" name="Column6405" dataDxfId="26682"/>
    <tableColumn id="6410" xr3:uid="{0977816B-9470-408B-B267-69E2DFB7B985}" name="Column6406" dataDxfId="26681"/>
    <tableColumn id="6411" xr3:uid="{147E087F-1B99-401A-A3AB-D0221E7FBE88}" name="Column6407" dataDxfId="26680"/>
    <tableColumn id="6412" xr3:uid="{924F2AFD-6D52-4900-AAAE-E0C973970DD4}" name="Column6408" dataDxfId="26679"/>
    <tableColumn id="6413" xr3:uid="{FCFA7DB4-5C4B-4834-9E75-A176A1918197}" name="Column6409" dataDxfId="26678"/>
    <tableColumn id="6414" xr3:uid="{454E0EE5-2486-4230-ABA7-4AA5D8DCEF0D}" name="Column6410" dataDxfId="26677"/>
    <tableColumn id="6415" xr3:uid="{170AF3A6-BC81-487A-8455-190A2946C307}" name="Column6411" dataDxfId="26676"/>
    <tableColumn id="6416" xr3:uid="{E7506D9E-ABEE-46AC-B40C-D16B63B7831E}" name="Column6412" dataDxfId="26675"/>
    <tableColumn id="6417" xr3:uid="{B7222A31-B7E3-43EB-B68D-BB1824F9A995}" name="Column6413" dataDxfId="26674"/>
    <tableColumn id="6418" xr3:uid="{044C46B0-DDB1-4516-9EC2-D6116AEE38C6}" name="Column6414" dataDxfId="26673"/>
    <tableColumn id="6419" xr3:uid="{5908CF96-ABA7-4993-8D7F-DF3EEADD9BF2}" name="Column6415" dataDxfId="26672"/>
    <tableColumn id="6420" xr3:uid="{566014FD-54B1-4C83-9EE3-29E211462878}" name="Column6416" dataDxfId="26671"/>
    <tableColumn id="6421" xr3:uid="{6C94E5AD-A428-47AD-B1C3-D3A98AF98E59}" name="Column6417" dataDxfId="26670"/>
    <tableColumn id="6422" xr3:uid="{F49DA51A-895E-4F9C-BB51-FFBD4B81BA67}" name="Column6418" dataDxfId="26669"/>
    <tableColumn id="6423" xr3:uid="{F9DCD469-E826-4632-99E5-06C260363875}" name="Column6419" dataDxfId="26668"/>
    <tableColumn id="6424" xr3:uid="{150EAE41-B1D7-4401-8B26-2F83833CA162}" name="Column6420" dataDxfId="26667"/>
    <tableColumn id="6425" xr3:uid="{FE4BB1E8-6FFE-46D3-9037-C51DD2734FEB}" name="Column6421" dataDxfId="26666"/>
    <tableColumn id="6426" xr3:uid="{7032BF5D-86C6-443B-8836-F190BBD2931B}" name="Column6422" dataDxfId="26665"/>
    <tableColumn id="6427" xr3:uid="{59B912A8-91CE-4A54-B2E4-B8C91B8EC392}" name="Column6423" dataDxfId="26664"/>
    <tableColumn id="6428" xr3:uid="{7755968F-E3C9-4C56-9329-9446EC102C26}" name="Column6424" dataDxfId="26663"/>
    <tableColumn id="6429" xr3:uid="{C0E455F4-E984-4661-9DFB-8E7E2F51CBE0}" name="Column6425" dataDxfId="26662"/>
    <tableColumn id="6430" xr3:uid="{539EEBDB-4F90-4E91-9841-DA6FD5501F09}" name="Column6426" dataDxfId="26661"/>
    <tableColumn id="6431" xr3:uid="{CD17F2E4-789D-4193-8607-1F6E9564BA92}" name="Column6427" dataDxfId="26660"/>
    <tableColumn id="6432" xr3:uid="{D679A643-F8C5-4766-AC5A-77D8D3A75053}" name="Column6428" dataDxfId="26659"/>
    <tableColumn id="6433" xr3:uid="{65746CDD-86F6-472E-A984-AAD0DB9F52B6}" name="Column6429" dataDxfId="26658"/>
    <tableColumn id="6434" xr3:uid="{F05EF64C-4745-4349-BD90-796E141D27DE}" name="Column6430" dataDxfId="26657"/>
    <tableColumn id="6435" xr3:uid="{295398B8-ABAE-41F9-851C-77078C7B3165}" name="Column6431" dataDxfId="26656"/>
    <tableColumn id="6436" xr3:uid="{5FEEBB3E-846F-43A9-A410-01C2EC054F7C}" name="Column6432" dataDxfId="26655"/>
    <tableColumn id="6437" xr3:uid="{66DAD603-D6BD-4355-821D-163D31FDAE20}" name="Column6433" dataDxfId="26654"/>
    <tableColumn id="6438" xr3:uid="{BBC21913-ACC3-492E-A117-1AC982D118AA}" name="Column6434" dataDxfId="26653"/>
    <tableColumn id="6439" xr3:uid="{5F7FA325-DA9E-42D9-A66D-A81D89BB7F21}" name="Column6435" dataDxfId="26652"/>
    <tableColumn id="6440" xr3:uid="{D8013D30-C091-4FA3-8421-EAC32590108A}" name="Column6436" dataDxfId="26651"/>
    <tableColumn id="6441" xr3:uid="{F35AFF4C-5E60-47EF-9EBB-C3FD9C8737F0}" name="Column6437" dataDxfId="26650"/>
    <tableColumn id="6442" xr3:uid="{2B69C7D4-9B4F-409A-84D1-0041411ADA3A}" name="Column6438" dataDxfId="26649"/>
    <tableColumn id="6443" xr3:uid="{314EE9E4-5BA6-48CE-9C48-9CA54E8C9C11}" name="Column6439" dataDxfId="26648"/>
    <tableColumn id="6444" xr3:uid="{8EB7819B-E82C-4279-AD29-8447B4BA7320}" name="Column6440" dataDxfId="26647"/>
    <tableColumn id="6445" xr3:uid="{D0BE861C-0161-4068-A141-2E3D409DDD60}" name="Column6441" dataDxfId="26646"/>
    <tableColumn id="6446" xr3:uid="{29592B8A-2EBF-4B1D-97CC-D1C3880949EC}" name="Column6442" dataDxfId="26645"/>
    <tableColumn id="6447" xr3:uid="{443E9CD8-7652-49F7-A788-598FE8D1FBFF}" name="Column6443" dataDxfId="26644"/>
    <tableColumn id="6448" xr3:uid="{E1C7656D-A06C-4068-8459-1FEB1A4EE049}" name="Column6444" dataDxfId="26643"/>
    <tableColumn id="6449" xr3:uid="{C4535CC2-E83F-4603-873D-F743061EA5B0}" name="Column6445" dataDxfId="26642"/>
    <tableColumn id="6450" xr3:uid="{2FD677B2-C3AD-4C27-A58C-4AF6DFB37779}" name="Column6446" dataDxfId="26641"/>
    <tableColumn id="6451" xr3:uid="{554EF8ED-CF12-4156-A2AD-F3311E2794D3}" name="Column6447" dataDxfId="26640"/>
    <tableColumn id="6452" xr3:uid="{7B714D45-64AB-432A-9E43-E104543F2646}" name="Column6448" dataDxfId="26639"/>
    <tableColumn id="6453" xr3:uid="{E6A6D309-DA72-4DD0-AF34-8A57E77D6CB6}" name="Column6449" dataDxfId="26638"/>
    <tableColumn id="6454" xr3:uid="{12F0A979-D407-49CD-A86B-8A5A0801FF3F}" name="Column6450" dataDxfId="26637"/>
    <tableColumn id="6455" xr3:uid="{BB2E566B-5AE8-4058-BE99-DA9CC378CF7F}" name="Column6451" dataDxfId="26636"/>
    <tableColumn id="6456" xr3:uid="{F604C9F8-D7BB-487A-B96E-F45B7E90BA58}" name="Column6452" dataDxfId="26635"/>
    <tableColumn id="6457" xr3:uid="{94189201-B706-4A77-8397-295FD6AECEA9}" name="Column6453" dataDxfId="26634"/>
    <tableColumn id="6458" xr3:uid="{CB126806-801B-4CB9-9CB1-4EBE7EAF4E72}" name="Column6454" dataDxfId="26633"/>
    <tableColumn id="6459" xr3:uid="{CCDC63B9-0396-4ADE-9B3A-79C57E65D6AA}" name="Column6455" dataDxfId="26632"/>
    <tableColumn id="6460" xr3:uid="{8573253C-0446-42F6-BE3F-BD09D169F96B}" name="Column6456" dataDxfId="26631"/>
    <tableColumn id="6461" xr3:uid="{723FB70A-52E3-43DF-87AD-87EB02215FCF}" name="Column6457" dataDxfId="26630"/>
    <tableColumn id="6462" xr3:uid="{D23AC1E3-A937-4FF0-852F-F3C682414031}" name="Column6458" dataDxfId="26629"/>
    <tableColumn id="6463" xr3:uid="{8F4C23FA-CCE4-4CE8-A6D8-FD93EEEEB670}" name="Column6459" dataDxfId="26628"/>
    <tableColumn id="6464" xr3:uid="{D7284E58-D0E5-48A5-AD96-21DEE50FAAEA}" name="Column6460" dataDxfId="26627"/>
    <tableColumn id="6465" xr3:uid="{41ED79EE-1FC5-48AD-B026-DFF81CA42F11}" name="Column6461" dataDxfId="26626"/>
    <tableColumn id="6466" xr3:uid="{9B6FCCA0-8791-42FE-99F4-23AB8E8BDAE5}" name="Column6462" dataDxfId="26625"/>
    <tableColumn id="6467" xr3:uid="{9BFF3DAE-B5B8-4A01-AC04-06E2F59734BC}" name="Column6463" dataDxfId="26624"/>
    <tableColumn id="6468" xr3:uid="{95782A42-41B6-4E3E-9EA6-E07F90F45EF1}" name="Column6464" dataDxfId="26623"/>
    <tableColumn id="6469" xr3:uid="{71988D94-2D00-474C-9512-F532F915EC83}" name="Column6465" dataDxfId="26622"/>
    <tableColumn id="6470" xr3:uid="{E9A5D477-6158-46BE-9FCB-A7CFA2FFCD55}" name="Column6466" dataDxfId="26621"/>
    <tableColumn id="6471" xr3:uid="{0721AC7D-7CAF-45EE-B4A8-8DB345F66CA1}" name="Column6467" dataDxfId="26620"/>
    <tableColumn id="6472" xr3:uid="{18675AB8-9BF5-43C9-A8C1-66D4E81F01F8}" name="Column6468" dataDxfId="26619"/>
    <tableColumn id="6473" xr3:uid="{24A7BA7C-B34B-437F-B2BF-CE38050EE0EA}" name="Column6469" dataDxfId="26618"/>
    <tableColumn id="6474" xr3:uid="{76AD30B5-885E-468E-A414-F41E3C861219}" name="Column6470" dataDxfId="26617"/>
    <tableColumn id="6475" xr3:uid="{F50BF5F2-27AB-407E-979E-C4BB1895A7EB}" name="Column6471" dataDxfId="26616"/>
    <tableColumn id="6476" xr3:uid="{6858B7E4-A027-4E0A-8C33-01DBE674BF05}" name="Column6472" dataDxfId="26615"/>
    <tableColumn id="6477" xr3:uid="{8A0184A2-1D77-4304-B1A2-F889C8F0E4FE}" name="Column6473" dataDxfId="26614"/>
    <tableColumn id="6478" xr3:uid="{F3DE4356-E57F-441C-BCFA-CA7BB6F80640}" name="Column6474" dataDxfId="26613"/>
    <tableColumn id="6479" xr3:uid="{7C08C3D8-75C0-4631-B787-D9C008730427}" name="Column6475" dataDxfId="26612"/>
    <tableColumn id="6480" xr3:uid="{E7F6EC58-9C5F-4409-A3CC-6A545BE2C053}" name="Column6476" dataDxfId="26611"/>
    <tableColumn id="6481" xr3:uid="{C597F5D5-E654-4059-9284-215543D6C88F}" name="Column6477" dataDxfId="26610"/>
    <tableColumn id="6482" xr3:uid="{7B908353-820A-4AE8-AC22-06BED38EF214}" name="Column6478" dataDxfId="26609"/>
    <tableColumn id="6483" xr3:uid="{5A5795CF-8632-47F0-A0C3-B05BC553648C}" name="Column6479" dataDxfId="26608"/>
    <tableColumn id="6484" xr3:uid="{A1364EE1-9F06-47E7-BC0E-591CBBFD8C10}" name="Column6480" dataDxfId="26607"/>
    <tableColumn id="6485" xr3:uid="{266E885E-29E7-4037-96D4-E5DD8930D344}" name="Column6481" dataDxfId="26606"/>
    <tableColumn id="6486" xr3:uid="{3CAE35AC-BD1B-42AE-8CD7-4EEE1FB9AE39}" name="Column6482" dataDxfId="26605"/>
    <tableColumn id="6487" xr3:uid="{4E7AB34C-60F3-440C-9E49-B9E618B0CDF1}" name="Column6483" dataDxfId="26604"/>
    <tableColumn id="6488" xr3:uid="{9242EEAA-3923-4151-91EC-8EB5B436C239}" name="Column6484" dataDxfId="26603"/>
    <tableColumn id="6489" xr3:uid="{DA3CDEA0-736B-4542-9765-4FFD16666C71}" name="Column6485" dataDxfId="26602"/>
    <tableColumn id="6490" xr3:uid="{5EE365A5-D9A6-42C8-B5A4-8B11BAF46F82}" name="Column6486" dataDxfId="26601"/>
    <tableColumn id="6491" xr3:uid="{2B706B73-3D76-4BF6-A839-F2728EFC3BA0}" name="Column6487" dataDxfId="26600"/>
    <tableColumn id="6492" xr3:uid="{6862DF2E-DD9C-462D-B4D0-1A2D27BA5FCF}" name="Column6488" dataDxfId="26599"/>
    <tableColumn id="6493" xr3:uid="{6DF9B639-5500-4661-BD35-4FDB3911181E}" name="Column6489" dataDxfId="26598"/>
    <tableColumn id="6494" xr3:uid="{C90EB2E3-BD24-486B-84ED-7C002D4912C9}" name="Column6490" dataDxfId="26597"/>
    <tableColumn id="6495" xr3:uid="{08A195C2-2B6E-431F-8391-B70CBC7B978C}" name="Column6491" dataDxfId="26596"/>
    <tableColumn id="6496" xr3:uid="{F5877C5B-6484-4662-8471-1A9C8389DB9B}" name="Column6492" dataDxfId="26595"/>
    <tableColumn id="6497" xr3:uid="{BCD393AC-497B-4BAD-AFFE-5156337CF3B3}" name="Column6493" dataDxfId="26594"/>
    <tableColumn id="6498" xr3:uid="{F92978DE-45F2-4F54-89D1-83F25490AD89}" name="Column6494" dataDxfId="26593"/>
    <tableColumn id="6499" xr3:uid="{ECAD3EAD-E292-4C78-8120-92D42E0314C1}" name="Column6495" dataDxfId="26592"/>
    <tableColumn id="6500" xr3:uid="{5D048B3B-D223-4575-8673-D77F7797992D}" name="Column6496" dataDxfId="26591"/>
    <tableColumn id="6501" xr3:uid="{9C3691D5-E8FC-4B2D-B4F8-BEAE9081BABB}" name="Column6497" dataDxfId="26590"/>
    <tableColumn id="6502" xr3:uid="{1AED310E-17D2-4A76-B99A-E68E79743AE6}" name="Column6498" dataDxfId="26589"/>
    <tableColumn id="6503" xr3:uid="{876440EA-B234-418A-A114-7013F51CFDD1}" name="Column6499" dataDxfId="26588"/>
    <tableColumn id="6504" xr3:uid="{231685CC-0E9A-48B0-A0BD-096023D67FB8}" name="Column6500" dataDxfId="26587"/>
    <tableColumn id="6505" xr3:uid="{1980C706-FA94-4830-A2BD-5A50A07B8BD8}" name="Column6501" dataDxfId="26586"/>
    <tableColumn id="6506" xr3:uid="{11899C4E-F384-49B0-A313-343924052269}" name="Column6502" dataDxfId="26585"/>
    <tableColumn id="6507" xr3:uid="{8193A300-1D45-4534-A10D-8522350AFBDB}" name="Column6503" dataDxfId="26584"/>
    <tableColumn id="6508" xr3:uid="{39A11D2D-8C23-4366-9FE7-6353F8221DA6}" name="Column6504" dataDxfId="26583"/>
    <tableColumn id="6509" xr3:uid="{08AECB1E-AC7E-4C99-85A6-A452F9654215}" name="Column6505" dataDxfId="26582"/>
    <tableColumn id="6510" xr3:uid="{55133BBB-6A58-4DA9-B92E-26290F6FEE25}" name="Column6506" dataDxfId="26581"/>
    <tableColumn id="6511" xr3:uid="{08DEAE23-7EE3-4487-9472-DCB93B596437}" name="Column6507" dataDxfId="26580"/>
    <tableColumn id="6512" xr3:uid="{AD508ED1-1500-466C-8A6A-6F0006025595}" name="Column6508" dataDxfId="26579"/>
    <tableColumn id="6513" xr3:uid="{F57A4111-CB2F-43FB-9BA0-6EEBFAF65DE7}" name="Column6509" dataDxfId="26578"/>
    <tableColumn id="6514" xr3:uid="{C44A3E76-642C-40DC-A1A6-C3EA8E9238BD}" name="Column6510" dataDxfId="26577"/>
    <tableColumn id="6515" xr3:uid="{25BF8C71-D0C1-4D6F-A290-113AA61AEB04}" name="Column6511" dataDxfId="26576"/>
    <tableColumn id="6516" xr3:uid="{434D8249-6582-4221-9D6D-94DA9221D8B2}" name="Column6512" dataDxfId="26575"/>
    <tableColumn id="6517" xr3:uid="{CAC244AA-E29D-4854-B54D-A7639410F550}" name="Column6513" dataDxfId="26574"/>
    <tableColumn id="6518" xr3:uid="{7A33A6A7-81BA-451B-A63F-E090208233D0}" name="Column6514" dataDxfId="26573"/>
    <tableColumn id="6519" xr3:uid="{C6607EC0-945E-4ECF-A8B9-5452E09E03D8}" name="Column6515" dataDxfId="26572"/>
    <tableColumn id="6520" xr3:uid="{753F3988-A9D4-4F3B-8AE4-D9C0E6CDCB1C}" name="Column6516" dataDxfId="26571"/>
    <tableColumn id="6521" xr3:uid="{5463985E-EFA3-4CC5-AD2F-1BA4E8581D93}" name="Column6517" dataDxfId="26570"/>
    <tableColumn id="6522" xr3:uid="{A73E9E91-CE5E-4E6D-AD8D-3F12F81E2206}" name="Column6518" dataDxfId="26569"/>
    <tableColumn id="6523" xr3:uid="{D2F65BFA-2964-424B-84AC-ED20FC96CF3E}" name="Column6519" dataDxfId="26568"/>
    <tableColumn id="6524" xr3:uid="{039D211C-1BCC-4566-BCFB-50688826A6C0}" name="Column6520" dataDxfId="26567"/>
    <tableColumn id="6525" xr3:uid="{A7D328C6-854E-457E-BB07-59EFB2159902}" name="Column6521" dataDxfId="26566"/>
    <tableColumn id="6526" xr3:uid="{99D79D72-9053-4632-B483-9A5B79834FB9}" name="Column6522" dataDxfId="26565"/>
    <tableColumn id="6527" xr3:uid="{DB18D8ED-4386-44EF-A3D3-219BD563781A}" name="Column6523" dataDxfId="26564"/>
    <tableColumn id="6528" xr3:uid="{4BB17BAA-02E8-4A1F-AEB4-55E056D9D818}" name="Column6524" dataDxfId="26563"/>
    <tableColumn id="6529" xr3:uid="{C8F6618D-42E2-4FB7-8951-A7ED8F74DC25}" name="Column6525" dataDxfId="26562"/>
    <tableColumn id="6530" xr3:uid="{5D6AFD76-AF85-42CF-81AC-D50F46762A12}" name="Column6526" dataDxfId="26561"/>
    <tableColumn id="6531" xr3:uid="{D14C2C57-3647-447B-826D-A3A7F9A3025D}" name="Column6527" dataDxfId="26560"/>
    <tableColumn id="6532" xr3:uid="{C61AF823-E60D-4D9D-9413-960C39D69F2A}" name="Column6528" dataDxfId="26559"/>
    <tableColumn id="6533" xr3:uid="{812D4E6D-CE70-4C60-9B29-F78D52BC7B7B}" name="Column6529" dataDxfId="26558"/>
    <tableColumn id="6534" xr3:uid="{57586075-10B6-497A-8689-8B01EDD8A49A}" name="Column6530" dataDxfId="26557"/>
    <tableColumn id="6535" xr3:uid="{AC29B15E-EBAC-4074-BE13-1A16ACAE8F6C}" name="Column6531" dataDxfId="26556"/>
    <tableColumn id="6536" xr3:uid="{F39F69A4-F116-418D-B1B8-C70F692C464A}" name="Column6532" dataDxfId="26555"/>
    <tableColumn id="6537" xr3:uid="{D8286EFB-8FCC-44AF-9A2B-E13240F6A7AB}" name="Column6533" dataDxfId="26554"/>
    <tableColumn id="6538" xr3:uid="{01C5D3FB-72F1-4ACC-86F8-0C1C92AD2C0A}" name="Column6534" dataDxfId="26553"/>
    <tableColumn id="6539" xr3:uid="{C1BC0383-1D7F-4AB9-B4DD-BDC9E38A6B6C}" name="Column6535" dataDxfId="26552"/>
    <tableColumn id="6540" xr3:uid="{D9613C11-D347-4BEF-9A63-39D641E6B455}" name="Column6536" dataDxfId="26551"/>
    <tableColumn id="6541" xr3:uid="{C9ECD71C-4E3D-4128-ACFE-7438253E78D4}" name="Column6537" dataDxfId="26550"/>
    <tableColumn id="6542" xr3:uid="{A5E80BD3-F82B-4386-83FA-F76124C70096}" name="Column6538" dataDxfId="26549"/>
    <tableColumn id="6543" xr3:uid="{A36D1AFF-9419-4C99-A361-3762C31BB798}" name="Column6539" dataDxfId="26548"/>
    <tableColumn id="6544" xr3:uid="{911568DB-4BAD-4E80-B284-B3FA4692A018}" name="Column6540" dataDxfId="26547"/>
    <tableColumn id="6545" xr3:uid="{46FFD2F4-E8BA-4B74-96B7-18974A810A35}" name="Column6541" dataDxfId="26546"/>
    <tableColumn id="6546" xr3:uid="{F46A17FD-3045-4ED8-AE78-D9528CB204F6}" name="Column6542" dataDxfId="26545"/>
    <tableColumn id="6547" xr3:uid="{08FB56BB-D972-4FF0-BF50-308933E549FB}" name="Column6543" dataDxfId="26544"/>
    <tableColumn id="6548" xr3:uid="{3B3400BB-4F35-4E25-AD4E-33159A1990D5}" name="Column6544" dataDxfId="26543"/>
    <tableColumn id="6549" xr3:uid="{FB339ED0-5CB1-4056-ABB2-D6BB1499EA61}" name="Column6545" dataDxfId="26542"/>
    <tableColumn id="6550" xr3:uid="{A3370112-7D81-4442-8351-B2842556101E}" name="Column6546" dataDxfId="26541"/>
    <tableColumn id="6551" xr3:uid="{9FA9D8BE-A785-494E-857A-223E801E4F5A}" name="Column6547" dataDxfId="26540"/>
    <tableColumn id="6552" xr3:uid="{0EE35AAB-AA0C-46AA-9002-2BF35B07B410}" name="Column6548" dataDxfId="26539"/>
    <tableColumn id="6553" xr3:uid="{82DB11E1-8C6F-4A63-839C-E589E8571D4E}" name="Column6549" dataDxfId="26538"/>
    <tableColumn id="6554" xr3:uid="{B1876B26-9BAF-46C8-8C6B-283FCC66FE80}" name="Column6550" dataDxfId="26537"/>
    <tableColumn id="6555" xr3:uid="{C12C20DB-B40D-4EB9-A880-A41488D2E824}" name="Column6551" dataDxfId="26536"/>
    <tableColumn id="6556" xr3:uid="{CF6063E0-B799-455E-B905-60A5704C4019}" name="Column6552" dataDxfId="26535"/>
    <tableColumn id="6557" xr3:uid="{8623DC7B-363D-4B1C-8E03-9173DE35D0BE}" name="Column6553" dataDxfId="26534"/>
    <tableColumn id="6558" xr3:uid="{8B8F87F6-2F0B-414A-8367-EEB4F416430D}" name="Column6554" dataDxfId="26533"/>
    <tableColumn id="6559" xr3:uid="{D63864BB-4155-4DE9-8589-49DDD8B5EB40}" name="Column6555" dataDxfId="26532"/>
    <tableColumn id="6560" xr3:uid="{5664FFC1-A4D2-4767-8C84-9983003B8083}" name="Column6556" dataDxfId="26531"/>
    <tableColumn id="6561" xr3:uid="{00B33156-BBA4-433A-9A50-25C899F6AF61}" name="Column6557" dataDxfId="26530"/>
    <tableColumn id="6562" xr3:uid="{A6FCD7B0-1803-4362-B2A5-909B8DD07DD8}" name="Column6558" dataDxfId="26529"/>
    <tableColumn id="6563" xr3:uid="{1C6357A8-1305-4EBC-9390-774FD6526648}" name="Column6559" dataDxfId="26528"/>
    <tableColumn id="6564" xr3:uid="{F9723CD9-80C8-4070-BC75-0A8052585E3A}" name="Column6560" dataDxfId="26527"/>
    <tableColumn id="6565" xr3:uid="{1305B14B-AB37-41E1-B005-C308D61CDD06}" name="Column6561" dataDxfId="26526"/>
    <tableColumn id="6566" xr3:uid="{5BBD2062-30D0-404B-AB8C-F838A4D96E98}" name="Column6562" dataDxfId="26525"/>
    <tableColumn id="6567" xr3:uid="{30B1EE49-FE48-468C-AEBD-AF2BBF0D838C}" name="Column6563" dataDxfId="26524"/>
    <tableColumn id="6568" xr3:uid="{6CB97997-8C3D-4E36-A033-D56A8C8EA863}" name="Column6564" dataDxfId="26523"/>
    <tableColumn id="6569" xr3:uid="{DE5EEC9E-990C-4497-A9D9-EB1848872904}" name="Column6565" dataDxfId="26522"/>
    <tableColumn id="6570" xr3:uid="{C66BC2BD-3840-4FFA-8F8D-A167BB67A3C9}" name="Column6566" dataDxfId="26521"/>
    <tableColumn id="6571" xr3:uid="{308C71C9-F611-4031-B4CA-DF888A07EF90}" name="Column6567" dataDxfId="26520"/>
    <tableColumn id="6572" xr3:uid="{08835DB9-A9CF-447A-B67F-C7C6BD7082F8}" name="Column6568" dataDxfId="26519"/>
    <tableColumn id="6573" xr3:uid="{B014489D-7B05-417A-91CD-35B4FE63BDB0}" name="Column6569" dataDxfId="26518"/>
    <tableColumn id="6574" xr3:uid="{A3296415-5200-4E7E-A103-761E205B8032}" name="Column6570" dataDxfId="26517"/>
    <tableColumn id="6575" xr3:uid="{CCC08051-6AC6-4C76-99B4-AE85DAEAAC23}" name="Column6571" dataDxfId="26516"/>
    <tableColumn id="6576" xr3:uid="{2F0A0D45-EA91-4F05-9F8A-1A516D44B680}" name="Column6572" dataDxfId="26515"/>
    <tableColumn id="6577" xr3:uid="{1E2574D4-E24F-43E8-9E80-8D8F5D40605A}" name="Column6573" dataDxfId="26514"/>
    <tableColumn id="6578" xr3:uid="{0BC20B11-D082-4EA9-B611-847A7DA10F86}" name="Column6574" dataDxfId="26513"/>
    <tableColumn id="6579" xr3:uid="{2661C55A-C11E-4BFC-9933-0D8DBCE0C56D}" name="Column6575" dataDxfId="26512"/>
    <tableColumn id="6580" xr3:uid="{49C3BE01-0E5C-4E6A-BF4A-FD890C8FCBF5}" name="Column6576" dataDxfId="26511"/>
    <tableColumn id="6581" xr3:uid="{B880DFB4-C9CE-43E7-BCEC-D8F86079C949}" name="Column6577" dataDxfId="26510"/>
    <tableColumn id="6582" xr3:uid="{B6FECD58-EBCA-40F7-B1C1-CCA33B98C03E}" name="Column6578" dataDxfId="26509"/>
    <tableColumn id="6583" xr3:uid="{36E33DDF-35FE-4AC6-AFA2-2E6444AD395D}" name="Column6579" dataDxfId="26508"/>
    <tableColumn id="6584" xr3:uid="{1BA2CCD8-30D3-4942-A72D-710B8B5FE191}" name="Column6580" dataDxfId="26507"/>
    <tableColumn id="6585" xr3:uid="{4AA1A5A1-5E46-44A1-970F-F2A979DE544A}" name="Column6581" dataDxfId="26506"/>
    <tableColumn id="6586" xr3:uid="{24EA0332-92F2-4446-8A80-EC0C3FAEF6C1}" name="Column6582" dataDxfId="26505"/>
    <tableColumn id="6587" xr3:uid="{0372F8EC-F99F-4A35-AFD2-FF59D3CBEE5C}" name="Column6583" dataDxfId="26504"/>
    <tableColumn id="6588" xr3:uid="{608A522E-E3E2-4414-A627-C2F8E823AD92}" name="Column6584" dataDxfId="26503"/>
    <tableColumn id="6589" xr3:uid="{63D3436A-250B-4F21-82EE-E716A481F0EF}" name="Column6585" dataDxfId="26502"/>
    <tableColumn id="6590" xr3:uid="{19586C59-164E-4B6F-A47C-AFD09C382F74}" name="Column6586" dataDxfId="26501"/>
    <tableColumn id="6591" xr3:uid="{1FF3F4B4-1530-4B7A-B367-63FAF83BC9E2}" name="Column6587" dataDxfId="26500"/>
    <tableColumn id="6592" xr3:uid="{ACC1074F-5DB8-41C0-B89C-B2B3A7CB542E}" name="Column6588" dataDxfId="26499"/>
    <tableColumn id="6593" xr3:uid="{902F9BC9-008A-4A67-B8FF-A48E483F8332}" name="Column6589" dataDxfId="26498"/>
    <tableColumn id="6594" xr3:uid="{3EA59578-C7B7-4616-9C70-9E8EE13CC9D9}" name="Column6590" dataDxfId="26497"/>
    <tableColumn id="6595" xr3:uid="{40F68079-FE44-46B3-8BF9-54AFF740AC9D}" name="Column6591" dataDxfId="26496"/>
    <tableColumn id="6596" xr3:uid="{AF06E141-E90D-4037-803D-CDBCE246CD47}" name="Column6592" dataDxfId="26495"/>
    <tableColumn id="6597" xr3:uid="{C605FD82-3B16-4BD3-907E-7F9D52FFDFE8}" name="Column6593" dataDxfId="26494"/>
    <tableColumn id="6598" xr3:uid="{04CF32F9-BBA8-4714-97EC-55531CB9FDFF}" name="Column6594" dataDxfId="26493"/>
    <tableColumn id="6599" xr3:uid="{6C1D3ED4-F71F-4B86-AFAF-8BAA3BB72665}" name="Column6595" dataDxfId="26492"/>
    <tableColumn id="6600" xr3:uid="{4397A69A-81D5-4AF8-89CF-051D0D4EFA3D}" name="Column6596" dataDxfId="26491"/>
    <tableColumn id="6601" xr3:uid="{0E9BCE73-CADD-4479-8768-7ABFE435F0A9}" name="Column6597" dataDxfId="26490"/>
    <tableColumn id="6602" xr3:uid="{B8D605E4-EF40-4939-9813-BD792D382D00}" name="Column6598" dataDxfId="26489"/>
    <tableColumn id="6603" xr3:uid="{91DD0911-3663-47A2-86BE-3FFFE10868C5}" name="Column6599" dataDxfId="26488"/>
    <tableColumn id="6604" xr3:uid="{BA896BE4-7E65-4AB1-8282-073E19EC70B5}" name="Column6600" dataDxfId="26487"/>
    <tableColumn id="6605" xr3:uid="{7EE07370-6E7A-4DB7-A3D5-0DD79163C3FC}" name="Column6601" dataDxfId="26486"/>
    <tableColumn id="6606" xr3:uid="{6E973E9D-B1EC-4B12-986B-1FE04113B04C}" name="Column6602" dataDxfId="26485"/>
    <tableColumn id="6607" xr3:uid="{C16F15F2-F5C7-42A4-AEF2-EBCADEB20C8E}" name="Column6603" dataDxfId="26484"/>
    <tableColumn id="6608" xr3:uid="{E54CE18A-5D00-484C-9516-5215127B2629}" name="Column6604" dataDxfId="26483"/>
    <tableColumn id="6609" xr3:uid="{C86AD2B9-1AE7-4029-8AFB-63FDD834A998}" name="Column6605" dataDxfId="26482"/>
    <tableColumn id="6610" xr3:uid="{BF5C0919-A44E-432A-8FCA-AB65FFBA7AA6}" name="Column6606" dataDxfId="26481"/>
    <tableColumn id="6611" xr3:uid="{05B3E820-444B-4490-B39C-757B75181D64}" name="Column6607" dataDxfId="26480"/>
    <tableColumn id="6612" xr3:uid="{FABD5C7D-8C12-4D66-B42A-D0092B040D8B}" name="Column6608" dataDxfId="26479"/>
    <tableColumn id="6613" xr3:uid="{D5F44EBB-EAF7-4E92-82F8-49EE4CAF7DD9}" name="Column6609" dataDxfId="26478"/>
    <tableColumn id="6614" xr3:uid="{FC827CCA-15DE-4356-A1A0-4846667B72EC}" name="Column6610" dataDxfId="26477"/>
    <tableColumn id="6615" xr3:uid="{0F9D9890-DDED-49A6-BC7D-9B45D151CE78}" name="Column6611" dataDxfId="26476"/>
    <tableColumn id="6616" xr3:uid="{06EA77E8-6573-4F16-85C4-C0BDF4D4949F}" name="Column6612" dataDxfId="26475"/>
    <tableColumn id="6617" xr3:uid="{955A0938-C579-4E00-9CF7-6F49050BFCA4}" name="Column6613" dataDxfId="26474"/>
    <tableColumn id="6618" xr3:uid="{2C21B9E2-1CFC-4D2F-BD49-2E7DE56C16CE}" name="Column6614" dataDxfId="26473"/>
    <tableColumn id="6619" xr3:uid="{4857E99A-329F-4FC2-9A9B-5AED471A8E84}" name="Column6615" dataDxfId="26472"/>
    <tableColumn id="6620" xr3:uid="{301D2B61-D7C6-439F-B5A4-3E1C95627D4C}" name="Column6616" dataDxfId="26471"/>
    <tableColumn id="6621" xr3:uid="{94A5822D-0C77-44ED-918D-F302F0ED6B39}" name="Column6617" dataDxfId="26470"/>
    <tableColumn id="6622" xr3:uid="{0B81036D-2A37-428B-B41C-C4D1E95B4C1E}" name="Column6618" dataDxfId="26469"/>
    <tableColumn id="6623" xr3:uid="{A2B3FCC7-133A-4FB1-A5EE-D14B899613A7}" name="Column6619" dataDxfId="26468"/>
    <tableColumn id="6624" xr3:uid="{0975EFE2-C371-4F5A-A539-98771C0957C9}" name="Column6620" dataDxfId="26467"/>
    <tableColumn id="6625" xr3:uid="{E00E77B3-20D8-4ED6-A58B-149C9497C96D}" name="Column6621" dataDxfId="26466"/>
    <tableColumn id="6626" xr3:uid="{171E7371-1957-405D-89FA-8EF243D1083C}" name="Column6622" dataDxfId="26465"/>
    <tableColumn id="6627" xr3:uid="{ACE7551D-F5F3-4472-9F92-F5CF7D39D6BF}" name="Column6623" dataDxfId="26464"/>
    <tableColumn id="6628" xr3:uid="{EA15CA3E-2A63-42D5-AB53-095D56EC791B}" name="Column6624" dataDxfId="26463"/>
    <tableColumn id="6629" xr3:uid="{AA93EC4D-7EEC-4AC7-BB31-BB741FA0625E}" name="Column6625" dataDxfId="26462"/>
    <tableColumn id="6630" xr3:uid="{B96859E0-C867-47ED-9DFC-8FB3DD8378C5}" name="Column6626" dataDxfId="26461"/>
    <tableColumn id="6631" xr3:uid="{8EDF88A9-6A90-464A-A390-C11AA26BF090}" name="Column6627" dataDxfId="26460"/>
    <tableColumn id="6632" xr3:uid="{7182C0CC-117E-4223-B4E5-7005FDA14522}" name="Column6628" dataDxfId="26459"/>
    <tableColumn id="6633" xr3:uid="{4F145179-6189-407E-A6CA-1D0D80FFBA56}" name="Column6629" dataDxfId="26458"/>
    <tableColumn id="6634" xr3:uid="{F5EF1ABF-9536-4B82-8B48-FAE51212872F}" name="Column6630" dataDxfId="26457"/>
    <tableColumn id="6635" xr3:uid="{27642D4B-2C7B-4286-8AB4-2E3B848756D8}" name="Column6631" dataDxfId="26456"/>
    <tableColumn id="6636" xr3:uid="{05070E84-E69D-4BB0-9E92-80C60D37B5F2}" name="Column6632" dataDxfId="26455"/>
    <tableColumn id="6637" xr3:uid="{3CF35DEE-E86A-4C07-93D6-883FF4651D57}" name="Column6633" dataDxfId="26454"/>
    <tableColumn id="6638" xr3:uid="{286505CB-D674-4816-8E4B-7F7B00673022}" name="Column6634" dataDxfId="26453"/>
    <tableColumn id="6639" xr3:uid="{86FD3762-3950-4DB2-A23F-E6239DE83F2B}" name="Column6635" dataDxfId="26452"/>
    <tableColumn id="6640" xr3:uid="{B9F8E2D7-F55E-44B4-8488-0189EEE0B93F}" name="Column6636" dataDxfId="26451"/>
    <tableColumn id="6641" xr3:uid="{4AD1DB27-0FF1-4935-B46A-9EFBC53968DC}" name="Column6637" dataDxfId="26450"/>
    <tableColumn id="6642" xr3:uid="{66322092-EFF7-44D1-B8EE-03D876A13AE1}" name="Column6638" dataDxfId="26449"/>
    <tableColumn id="6643" xr3:uid="{9DACC5DA-4840-436F-9B52-C586DB845FC0}" name="Column6639" dataDxfId="26448"/>
    <tableColumn id="6644" xr3:uid="{1FCA4093-20D2-42D7-9658-844DDBD6D3D7}" name="Column6640" dataDxfId="26447"/>
    <tableColumn id="6645" xr3:uid="{18EB7DD6-ACAA-4CE9-ABD5-16CA0D4C4EFA}" name="Column6641" dataDxfId="26446"/>
    <tableColumn id="6646" xr3:uid="{7BB5A99F-4068-4C7E-A590-48D93A94E666}" name="Column6642" dataDxfId="26445"/>
    <tableColumn id="6647" xr3:uid="{284A3104-6C47-47A4-8915-1F9D46D4CACB}" name="Column6643" dataDxfId="26444"/>
    <tableColumn id="6648" xr3:uid="{764D1970-C766-4D18-9C87-58E177047302}" name="Column6644" dataDxfId="26443"/>
    <tableColumn id="6649" xr3:uid="{40953D8D-4523-4A2F-8914-FD6D49A72CB9}" name="Column6645" dataDxfId="26442"/>
    <tableColumn id="6650" xr3:uid="{8920F3D0-1E52-43AD-98D0-88137F92D33D}" name="Column6646" dataDxfId="26441"/>
    <tableColumn id="6651" xr3:uid="{D1DDBB6D-8D81-4280-BEC4-F6F37B1D460A}" name="Column6647" dataDxfId="26440"/>
    <tableColumn id="6652" xr3:uid="{9A4DF462-6937-4E3F-B869-6B0A0930A913}" name="Column6648" dataDxfId="26439"/>
    <tableColumn id="6653" xr3:uid="{68C1D282-1163-4FBB-9F46-7085DD565B55}" name="Column6649" dataDxfId="26438"/>
    <tableColumn id="6654" xr3:uid="{D5FF25CD-7DA1-406F-B976-3B7C0905A5A8}" name="Column6650" dataDxfId="26437"/>
    <tableColumn id="6655" xr3:uid="{9A345BDE-C5E1-4CB6-AC42-20449FFD879C}" name="Column6651" dataDxfId="26436"/>
    <tableColumn id="6656" xr3:uid="{C904F4F2-CDE7-43B9-BCD0-DEB9A58B65D9}" name="Column6652" dataDxfId="26435"/>
    <tableColumn id="6657" xr3:uid="{031B2C24-8D5F-419B-9DEC-00B56B95B1F1}" name="Column6653" dataDxfId="26434"/>
    <tableColumn id="6658" xr3:uid="{D74EFE62-7DF8-446E-812B-B02BAE74A367}" name="Column6654" dataDxfId="26433"/>
    <tableColumn id="6659" xr3:uid="{A79BD17D-BDC5-4070-A3E7-2F2E570C5CEE}" name="Column6655" dataDxfId="26432"/>
    <tableColumn id="6660" xr3:uid="{C650D714-26AD-4E09-8518-6E7F71F54487}" name="Column6656" dataDxfId="26431"/>
    <tableColumn id="6661" xr3:uid="{5F2756D9-378B-4D91-A2A5-694D21912811}" name="Column6657" dataDxfId="26430"/>
    <tableColumn id="6662" xr3:uid="{85D5CA42-AB93-41C5-BD46-551C8A83B4A6}" name="Column6658" dataDxfId="26429"/>
    <tableColumn id="6663" xr3:uid="{ECEA7993-3A55-4C0D-B351-132A6BA6F5A0}" name="Column6659" dataDxfId="26428"/>
    <tableColumn id="6664" xr3:uid="{8CFB3545-643C-4F95-9AC1-BD9F3686EC5A}" name="Column6660" dataDxfId="26427"/>
    <tableColumn id="6665" xr3:uid="{FD1839D0-32AB-47A2-A688-F3C242C9E187}" name="Column6661" dataDxfId="26426"/>
    <tableColumn id="6666" xr3:uid="{62D4251E-45ED-405A-A9F4-6AB2F0795CAE}" name="Column6662" dataDxfId="26425"/>
    <tableColumn id="6667" xr3:uid="{AF7321B8-8CEA-491B-A12F-F049F4D74C1C}" name="Column6663" dataDxfId="26424"/>
    <tableColumn id="6668" xr3:uid="{B9F92C8D-5790-4B86-9E4E-6E08475E71EB}" name="Column6664" dataDxfId="26423"/>
    <tableColumn id="6669" xr3:uid="{0A413CED-C990-4EB7-B887-0253BE007966}" name="Column6665" dataDxfId="26422"/>
    <tableColumn id="6670" xr3:uid="{D557540D-1AE3-4258-8094-4C605DFF9B49}" name="Column6666" dataDxfId="26421"/>
    <tableColumn id="6671" xr3:uid="{4EED861D-D597-414F-89BA-8407A48690C5}" name="Column6667" dataDxfId="26420"/>
    <tableColumn id="6672" xr3:uid="{412E75FE-EE5B-44EB-8DA0-3C797D23D45C}" name="Column6668" dataDxfId="26419"/>
    <tableColumn id="6673" xr3:uid="{5BC69D53-B1B9-4601-8521-952B566C8800}" name="Column6669" dataDxfId="26418"/>
    <tableColumn id="6674" xr3:uid="{CA385F2D-6D43-419B-82AB-927C473129FA}" name="Column6670" dataDxfId="26417"/>
    <tableColumn id="6675" xr3:uid="{B000EFE7-3DCC-4895-8182-420A132778F5}" name="Column6671" dataDxfId="26416"/>
    <tableColumn id="6676" xr3:uid="{7CBB9AD6-68C5-4939-AD00-6BFA39F8C7C8}" name="Column6672" dataDxfId="26415"/>
    <tableColumn id="6677" xr3:uid="{C62860C7-2378-4DA6-9029-7FFA31BCCB11}" name="Column6673" dataDxfId="26414"/>
    <tableColumn id="6678" xr3:uid="{EF3B85D2-14E0-497B-BBB6-0DBD0C8858AC}" name="Column6674" dataDxfId="26413"/>
    <tableColumn id="6679" xr3:uid="{87C0B4E0-FC83-443C-AF1F-84F75B02B777}" name="Column6675" dataDxfId="26412"/>
    <tableColumn id="6680" xr3:uid="{927A3AB1-E994-4E98-A8AF-AD12F0BDC951}" name="Column6676" dataDxfId="26411"/>
    <tableColumn id="6681" xr3:uid="{CE4A07DA-BE28-461B-BB6A-28E8AAF931F1}" name="Column6677" dataDxfId="26410"/>
    <tableColumn id="6682" xr3:uid="{E7762603-6796-4629-A64A-EC59B6C23E71}" name="Column6678" dataDxfId="26409"/>
    <tableColumn id="6683" xr3:uid="{65F92CBB-7727-4BCA-84DE-3A204269DD76}" name="Column6679" dataDxfId="26408"/>
    <tableColumn id="6684" xr3:uid="{7C886F04-8E27-4386-B475-4FE664E92719}" name="Column6680" dataDxfId="26407"/>
    <tableColumn id="6685" xr3:uid="{B2EDF931-FDDA-49D6-9F3A-461582B53526}" name="Column6681" dataDxfId="26406"/>
    <tableColumn id="6686" xr3:uid="{6FFC946C-9FD3-482C-99F5-BF5DC7C1DEDB}" name="Column6682" dataDxfId="26405"/>
    <tableColumn id="6687" xr3:uid="{71C15655-FED0-4218-9CA7-3E6E3D5C932A}" name="Column6683" dataDxfId="26404"/>
    <tableColumn id="6688" xr3:uid="{3CF4035D-738A-4B51-AAD5-E9A318F7ADE4}" name="Column6684" dataDxfId="26403"/>
    <tableColumn id="6689" xr3:uid="{B6517B82-C8BF-426D-ACB8-DAFC3CFD4E77}" name="Column6685" dataDxfId="26402"/>
    <tableColumn id="6690" xr3:uid="{4360AC5E-E8ED-4B31-9E46-04BFAECF733C}" name="Column6686" dataDxfId="26401"/>
    <tableColumn id="6691" xr3:uid="{4DFC31D2-3F6C-4157-815D-CF5D0CDF4AF0}" name="Column6687" dataDxfId="26400"/>
    <tableColumn id="6692" xr3:uid="{17F4284E-0F6F-4820-BF74-6506D0322E49}" name="Column6688" dataDxfId="26399"/>
    <tableColumn id="6693" xr3:uid="{C919D0A7-8031-486B-B28B-34E8ABF478C0}" name="Column6689" dataDxfId="26398"/>
    <tableColumn id="6694" xr3:uid="{24F4D46F-37F4-445B-A5AC-8432EC63D264}" name="Column6690" dataDxfId="26397"/>
    <tableColumn id="6695" xr3:uid="{7A199A79-8E85-4F38-9979-8B6C6584F00D}" name="Column6691" dataDxfId="26396"/>
    <tableColumn id="6696" xr3:uid="{BA4C28CA-8808-4160-A7A4-4D417866628B}" name="Column6692" dataDxfId="26395"/>
    <tableColumn id="6697" xr3:uid="{A0015CBA-26DE-457B-B7E7-E2C21ADB965B}" name="Column6693" dataDxfId="26394"/>
    <tableColumn id="6698" xr3:uid="{A7716491-041C-4D0B-8BC9-D2B1FF6B1B1A}" name="Column6694" dataDxfId="26393"/>
    <tableColumn id="6699" xr3:uid="{051EA7B5-4333-4555-8962-5EE74FD25FAD}" name="Column6695" dataDxfId="26392"/>
    <tableColumn id="6700" xr3:uid="{1488A6A8-6C1E-403D-B0FB-65936D53DF0C}" name="Column6696" dataDxfId="26391"/>
    <tableColumn id="6701" xr3:uid="{E0C5CF26-B9B1-454F-8195-0DFC512AFA7F}" name="Column6697" dataDxfId="26390"/>
    <tableColumn id="6702" xr3:uid="{9DE13C7D-BB00-44AB-AA37-677897D41C09}" name="Column6698" dataDxfId="26389"/>
    <tableColumn id="6703" xr3:uid="{E7220D12-0C92-4842-9FB6-4C6AEAA7C500}" name="Column6699" dataDxfId="26388"/>
    <tableColumn id="6704" xr3:uid="{5B081351-0B40-4B3D-9E0B-C39D604AAD4C}" name="Column6700" dataDxfId="26387"/>
    <tableColumn id="6705" xr3:uid="{2C0866A6-0FB8-4833-B073-265EA1E5C219}" name="Column6701" dataDxfId="26386"/>
    <tableColumn id="6706" xr3:uid="{5D8302F7-27EB-48FD-AF35-98EC9DE0EE80}" name="Column6702" dataDxfId="26385"/>
    <tableColumn id="6707" xr3:uid="{A8B228E8-DAB7-48E7-8336-5E7B5D2B3FFA}" name="Column6703" dataDxfId="26384"/>
    <tableColumn id="6708" xr3:uid="{2C5020D4-B814-45BB-BDB3-5511658BDCC9}" name="Column6704" dataDxfId="26383"/>
    <tableColumn id="6709" xr3:uid="{F2E4D0C0-F52F-418F-B0C7-335913A965B7}" name="Column6705" dataDxfId="26382"/>
    <tableColumn id="6710" xr3:uid="{D9299FDD-66B9-4C6B-8F61-F340318FBBF2}" name="Column6706" dataDxfId="26381"/>
    <tableColumn id="6711" xr3:uid="{FAAFA48F-3AB2-49B2-B689-38CD3FF5867D}" name="Column6707" dataDxfId="26380"/>
    <tableColumn id="6712" xr3:uid="{518254E7-5CF3-4869-B6BC-DDA02F881265}" name="Column6708" dataDxfId="26379"/>
    <tableColumn id="6713" xr3:uid="{9166A25A-A8C2-443D-A48A-E087CBC5E93D}" name="Column6709" dataDxfId="26378"/>
    <tableColumn id="6714" xr3:uid="{D0AEF37F-729E-4B3B-BDAB-48389AABECEC}" name="Column6710" dataDxfId="26377"/>
    <tableColumn id="6715" xr3:uid="{0608FB5A-769D-4347-BB5A-512F12E931B2}" name="Column6711" dataDxfId="26376"/>
    <tableColumn id="6716" xr3:uid="{047837F9-8805-4A20-8FE1-30899147764E}" name="Column6712" dataDxfId="26375"/>
    <tableColumn id="6717" xr3:uid="{23C4BF9C-B20B-4326-8F52-41195F9DA121}" name="Column6713" dataDxfId="26374"/>
    <tableColumn id="6718" xr3:uid="{95D993EE-E4A0-4058-8C70-9C724CE09D28}" name="Column6714" dataDxfId="26373"/>
    <tableColumn id="6719" xr3:uid="{FD480704-51E3-4C39-95B4-DE40AF6D2A28}" name="Column6715" dataDxfId="26372"/>
    <tableColumn id="6720" xr3:uid="{4162E8D6-6E25-4BE0-8E7D-247961EEBB34}" name="Column6716" dataDxfId="26371"/>
    <tableColumn id="6721" xr3:uid="{582E7050-8B29-4C27-9F50-72F97EB5861A}" name="Column6717" dataDxfId="26370"/>
    <tableColumn id="6722" xr3:uid="{34718ED6-EF8D-4E13-9ECB-A46D19D60547}" name="Column6718" dataDxfId="26369"/>
    <tableColumn id="6723" xr3:uid="{99D5ABE2-BBD4-4737-B8DE-350722B896CB}" name="Column6719" dataDxfId="26368"/>
    <tableColumn id="6724" xr3:uid="{2704423A-3980-4C84-A03B-4D76DF35D07E}" name="Column6720" dataDxfId="26367"/>
    <tableColumn id="6725" xr3:uid="{0D06C9D3-7588-4A88-B2E1-377DD29EABF3}" name="Column6721" dataDxfId="26366"/>
    <tableColumn id="6726" xr3:uid="{DB71A806-09C1-4641-8816-3D9D4D2CD8DE}" name="Column6722" dataDxfId="26365"/>
    <tableColumn id="6727" xr3:uid="{52237DFA-396B-440B-8178-36469EF418FF}" name="Column6723" dataDxfId="26364"/>
    <tableColumn id="6728" xr3:uid="{FD3C2499-B46C-40BE-B427-79591D2CCD0F}" name="Column6724" dataDxfId="26363"/>
    <tableColumn id="6729" xr3:uid="{5E23406A-6CFA-4385-82F1-271ED142A2C4}" name="Column6725" dataDxfId="26362"/>
    <tableColumn id="6730" xr3:uid="{32BCB22A-A064-49CE-A6B3-3CA3BBCA0438}" name="Column6726" dataDxfId="26361"/>
    <tableColumn id="6731" xr3:uid="{764EA5DC-ECC0-4D97-95F5-08E6F6F05ED0}" name="Column6727" dataDxfId="26360"/>
    <tableColumn id="6732" xr3:uid="{5F761423-EEDA-4EBE-800B-2249C9903671}" name="Column6728" dataDxfId="26359"/>
    <tableColumn id="6733" xr3:uid="{918F5769-C1E9-427B-BFF6-66010974863D}" name="Column6729" dataDxfId="26358"/>
    <tableColumn id="6734" xr3:uid="{0795FDD4-6CA9-420E-8A60-6A0C73D6487D}" name="Column6730" dataDxfId="26357"/>
    <tableColumn id="6735" xr3:uid="{ACD77CC1-A458-4300-994C-5D4F52D0FEE8}" name="Column6731" dataDxfId="26356"/>
    <tableColumn id="6736" xr3:uid="{C65EB212-15E7-4D64-B457-F109D052A6E7}" name="Column6732" dataDxfId="26355"/>
    <tableColumn id="6737" xr3:uid="{7D923830-2539-40EA-A336-ABE7BFAC42F9}" name="Column6733" dataDxfId="26354"/>
    <tableColumn id="6738" xr3:uid="{E4233DC5-67DC-4A0D-945B-E10634955FE1}" name="Column6734" dataDxfId="26353"/>
    <tableColumn id="6739" xr3:uid="{4675BDF0-D093-48A7-BD91-2854626C92F7}" name="Column6735" dataDxfId="26352"/>
    <tableColumn id="6740" xr3:uid="{76FBC639-3C4F-43CA-90C8-F6C2399CAFF5}" name="Column6736" dataDxfId="26351"/>
    <tableColumn id="6741" xr3:uid="{CC4EB6D0-8064-42FD-996B-FE32B03CF854}" name="Column6737" dataDxfId="26350"/>
    <tableColumn id="6742" xr3:uid="{A158698D-1061-45BB-AAAE-CD795D7637A2}" name="Column6738" dataDxfId="26349"/>
    <tableColumn id="6743" xr3:uid="{899DBA4D-4F75-43C2-9969-88027B520427}" name="Column6739" dataDxfId="26348"/>
    <tableColumn id="6744" xr3:uid="{31181CB6-462F-46DA-8EC2-1FBACA0C3669}" name="Column6740" dataDxfId="26347"/>
    <tableColumn id="6745" xr3:uid="{A1FF5638-9B88-4723-9C02-2966CAF72853}" name="Column6741" dataDxfId="26346"/>
    <tableColumn id="6746" xr3:uid="{EB601679-7AAA-4443-9E12-DE6349CDC0A4}" name="Column6742" dataDxfId="26345"/>
    <tableColumn id="6747" xr3:uid="{0470C34F-67B9-462D-A82B-44CC88B20312}" name="Column6743" dataDxfId="26344"/>
    <tableColumn id="6748" xr3:uid="{0890BE2C-838D-4506-808B-80E936442AE5}" name="Column6744" dataDxfId="26343"/>
    <tableColumn id="6749" xr3:uid="{3D7E4C98-E97A-4F9C-9A6F-BE270C09D561}" name="Column6745" dataDxfId="26342"/>
    <tableColumn id="6750" xr3:uid="{42FCC2BE-AE1A-493A-B866-6349A8D070FD}" name="Column6746" dataDxfId="26341"/>
    <tableColumn id="6751" xr3:uid="{DC754305-3BFB-41C7-B393-8A28AD157419}" name="Column6747" dataDxfId="26340"/>
    <tableColumn id="6752" xr3:uid="{7BF93C07-B751-4A1B-B0AF-F6CEF146FBCE}" name="Column6748" dataDxfId="26339"/>
    <tableColumn id="6753" xr3:uid="{D8D42690-E984-4B60-B1A1-7DA3E173634C}" name="Column6749" dataDxfId="26338"/>
    <tableColumn id="6754" xr3:uid="{485229E5-36E2-4FEA-8143-28D0206D3EDE}" name="Column6750" dataDxfId="26337"/>
    <tableColumn id="6755" xr3:uid="{FC136860-95B6-4714-8DB1-0DA168EAA9CC}" name="Column6751" dataDxfId="26336"/>
    <tableColumn id="6756" xr3:uid="{87D8A930-B337-4D01-B6E0-C8FC62FEC5D0}" name="Column6752" dataDxfId="26335"/>
    <tableColumn id="6757" xr3:uid="{7705D1BF-26D8-410B-B5CA-0F3D9CF9209A}" name="Column6753" dataDxfId="26334"/>
    <tableColumn id="6758" xr3:uid="{A9969C1F-E959-48AA-B38B-19A39A67C909}" name="Column6754" dataDxfId="26333"/>
    <tableColumn id="6759" xr3:uid="{B42EEAE7-7779-4E6F-AFDD-89A06A31228B}" name="Column6755" dataDxfId="26332"/>
    <tableColumn id="6760" xr3:uid="{EE020237-AE1D-460D-8D27-94D0064226D7}" name="Column6756" dataDxfId="26331"/>
    <tableColumn id="6761" xr3:uid="{D6D259C8-97AA-47BD-B66F-6B2EAF61D580}" name="Column6757" dataDxfId="26330"/>
    <tableColumn id="6762" xr3:uid="{8D8CD4F3-1B97-488A-B987-ECA46E0AE839}" name="Column6758" dataDxfId="26329"/>
    <tableColumn id="6763" xr3:uid="{009FCD61-5D3B-4397-98A7-8E51ADC081AD}" name="Column6759" dataDxfId="26328"/>
    <tableColumn id="6764" xr3:uid="{A749509E-91DC-4812-9666-575580328496}" name="Column6760" dataDxfId="26327"/>
    <tableColumn id="6765" xr3:uid="{A3D4A60B-891B-4699-B1D7-A53DFA3766CD}" name="Column6761" dataDxfId="26326"/>
    <tableColumn id="6766" xr3:uid="{9EC68110-5256-4346-A4D7-E7A635BD7B5B}" name="Column6762" dataDxfId="26325"/>
    <tableColumn id="6767" xr3:uid="{A66A6263-552F-472A-87D8-1329F81C1490}" name="Column6763" dataDxfId="26324"/>
    <tableColumn id="6768" xr3:uid="{7D3C6DCB-0523-401A-943B-4D10DAAB8D89}" name="Column6764" dataDxfId="26323"/>
    <tableColumn id="6769" xr3:uid="{9015FDE5-BE23-46A4-8E21-12049F7EED64}" name="Column6765" dataDxfId="26322"/>
    <tableColumn id="6770" xr3:uid="{525E0414-53CD-4DFA-AC1C-4CEFFC07E731}" name="Column6766" dataDxfId="26321"/>
    <tableColumn id="6771" xr3:uid="{ED725006-5DAB-41CA-A167-521282E6BE73}" name="Column6767" dataDxfId="26320"/>
    <tableColumn id="6772" xr3:uid="{C37B06E9-140C-4264-A1B2-00111D6A3456}" name="Column6768" dataDxfId="26319"/>
    <tableColumn id="6773" xr3:uid="{531F69AE-F75B-43A5-9C84-8BEA3A9FDF97}" name="Column6769" dataDxfId="26318"/>
    <tableColumn id="6774" xr3:uid="{CAE8ACAB-EA6F-4292-A38B-D498215A37B7}" name="Column6770" dataDxfId="26317"/>
    <tableColumn id="6775" xr3:uid="{BBE31EF3-99A2-49A4-A6F7-E529EC994F39}" name="Column6771" dataDxfId="26316"/>
    <tableColumn id="6776" xr3:uid="{74E44FCB-B003-4AE4-8795-6E4309510146}" name="Column6772" dataDxfId="26315"/>
    <tableColumn id="6777" xr3:uid="{2812C90A-A66F-4F68-8437-A78578D699DB}" name="Column6773" dataDxfId="26314"/>
    <tableColumn id="6778" xr3:uid="{54E28773-1787-47B1-B7BB-C96FF3A27EDC}" name="Column6774" dataDxfId="26313"/>
    <tableColumn id="6779" xr3:uid="{6AF6E244-6099-4710-A7E0-38F0E2DF4374}" name="Column6775" dataDxfId="26312"/>
    <tableColumn id="6780" xr3:uid="{C6AA8646-AEEC-4019-98A2-F7330975FAAD}" name="Column6776" dataDxfId="26311"/>
    <tableColumn id="6781" xr3:uid="{C296C3C7-1FC6-4FCC-9E71-99D9DE2D0819}" name="Column6777" dataDxfId="26310"/>
    <tableColumn id="6782" xr3:uid="{350C39F2-1BF9-4D6C-9552-47C2F11E6D20}" name="Column6778" dataDxfId="26309"/>
    <tableColumn id="6783" xr3:uid="{08C9622E-8497-48A2-B2EE-A4A22808CA5B}" name="Column6779" dataDxfId="26308"/>
    <tableColumn id="6784" xr3:uid="{55890275-6D8C-4B26-A80B-4990517E8516}" name="Column6780" dataDxfId="26307"/>
    <tableColumn id="6785" xr3:uid="{E35D9422-9A4D-41C5-9A97-1652573665B5}" name="Column6781" dataDxfId="26306"/>
    <tableColumn id="6786" xr3:uid="{74953B96-7146-4D1E-9959-541B4B03DD88}" name="Column6782" dataDxfId="26305"/>
    <tableColumn id="6787" xr3:uid="{A66E484A-0E09-499A-B70D-F5C04ADF25B1}" name="Column6783" dataDxfId="26304"/>
    <tableColumn id="6788" xr3:uid="{6AC463BB-A259-48D9-A640-63AD7FD054A7}" name="Column6784" dataDxfId="26303"/>
    <tableColumn id="6789" xr3:uid="{DD5006B3-5075-4699-A3EE-DF6B69F819BC}" name="Column6785" dataDxfId="26302"/>
    <tableColumn id="6790" xr3:uid="{F55A5AC7-254A-4F54-892C-C87C3AD76757}" name="Column6786" dataDxfId="26301"/>
    <tableColumn id="6791" xr3:uid="{15A99961-8AD6-43AE-9D8D-AD8940CC5116}" name="Column6787" dataDxfId="26300"/>
    <tableColumn id="6792" xr3:uid="{4937D0F6-1055-41BC-9897-3D6EBCD3446F}" name="Column6788" dataDxfId="26299"/>
    <tableColumn id="6793" xr3:uid="{70385683-7BCC-4D29-9E74-64F39B53E219}" name="Column6789" dataDxfId="26298"/>
    <tableColumn id="6794" xr3:uid="{8960403B-EC0C-4BEA-B560-A849611A06FF}" name="Column6790" dataDxfId="26297"/>
    <tableColumn id="6795" xr3:uid="{C29B2BE2-781A-4A1B-B51A-4D3EB1F86357}" name="Column6791" dataDxfId="26296"/>
    <tableColumn id="6796" xr3:uid="{B79C5E85-29AE-4B63-A426-7F0CC0AF0805}" name="Column6792" dataDxfId="26295"/>
    <tableColumn id="6797" xr3:uid="{48BFD41F-C6BA-4FB4-8AC6-D03357A7620E}" name="Column6793" dataDxfId="26294"/>
    <tableColumn id="6798" xr3:uid="{AF2F0C9D-7537-41EA-BD56-5961AB71B402}" name="Column6794" dataDxfId="26293"/>
    <tableColumn id="6799" xr3:uid="{24F18224-DBF3-4164-A4D1-77FFDC26B6E0}" name="Column6795" dataDxfId="26292"/>
    <tableColumn id="6800" xr3:uid="{8D834134-04D5-411A-967B-A9EE6B6F72B5}" name="Column6796" dataDxfId="26291"/>
    <tableColumn id="6801" xr3:uid="{8F933795-FB62-42A5-B481-1A5BA9C2E60A}" name="Column6797" dataDxfId="26290"/>
    <tableColumn id="6802" xr3:uid="{8C39DC94-887E-4E1E-B4CA-7E6D4D562687}" name="Column6798" dataDxfId="26289"/>
    <tableColumn id="6803" xr3:uid="{8B144645-AAA1-494F-A9C4-181F66042D82}" name="Column6799" dataDxfId="26288"/>
    <tableColumn id="6804" xr3:uid="{6309A546-5CFA-4146-AE52-B258A9347B7F}" name="Column6800" dataDxfId="26287"/>
    <tableColumn id="6805" xr3:uid="{C96960CE-03AB-47B5-92E7-796654974F9A}" name="Column6801" dataDxfId="26286"/>
    <tableColumn id="6806" xr3:uid="{713D4079-8805-4631-BA6C-A30B433365E6}" name="Column6802" dataDxfId="26285"/>
    <tableColumn id="6807" xr3:uid="{67C0B908-E145-40D4-9A80-94D9770F3967}" name="Column6803" dataDxfId="26284"/>
    <tableColumn id="6808" xr3:uid="{17586205-E026-44A3-A236-7CD3FF01DE25}" name="Column6804" dataDxfId="26283"/>
    <tableColumn id="6809" xr3:uid="{D8BC6854-46E8-4457-94FF-CBD9704C2A5E}" name="Column6805" dataDxfId="26282"/>
    <tableColumn id="6810" xr3:uid="{5B1BA5B0-A673-480F-A8D4-6DE49847EB72}" name="Column6806" dataDxfId="26281"/>
    <tableColumn id="6811" xr3:uid="{02DCC96E-ED97-4230-B12B-2F2FD50828A0}" name="Column6807" dataDxfId="26280"/>
    <tableColumn id="6812" xr3:uid="{933144E3-A4EE-4A54-B4D8-F9EC9A6DB232}" name="Column6808" dataDxfId="26279"/>
    <tableColumn id="6813" xr3:uid="{53CCF0BA-8211-4CEF-A265-0FA13202ACE1}" name="Column6809" dataDxfId="26278"/>
    <tableColumn id="6814" xr3:uid="{07BBD88D-5EA9-4888-B115-8CDF45E7EFED}" name="Column6810" dataDxfId="26277"/>
    <tableColumn id="6815" xr3:uid="{BB41A751-25E5-4678-B362-77391C96A9D7}" name="Column6811" dataDxfId="26276"/>
    <tableColumn id="6816" xr3:uid="{E48B1C22-68CA-4980-AAAB-C7289F56AF5D}" name="Column6812" dataDxfId="26275"/>
    <tableColumn id="6817" xr3:uid="{B37C1CE8-CDB3-4BB4-899F-C5C94A4E7861}" name="Column6813" dataDxfId="26274"/>
    <tableColumn id="6818" xr3:uid="{809133D8-9C7A-4D54-AD7C-C88F7E16A8DA}" name="Column6814" dataDxfId="26273"/>
    <tableColumn id="6819" xr3:uid="{856D3FFA-F296-4956-A738-F086A09FE5CB}" name="Column6815" dataDxfId="26272"/>
    <tableColumn id="6820" xr3:uid="{1ACF6885-098F-4870-A6A1-A2B57DF6D7F2}" name="Column6816" dataDxfId="26271"/>
    <tableColumn id="6821" xr3:uid="{F97F72E0-3460-493F-BCF8-46084449AE0D}" name="Column6817" dataDxfId="26270"/>
    <tableColumn id="6822" xr3:uid="{51CB91A4-FD2A-4B7B-923A-C494292CA802}" name="Column6818" dataDxfId="26269"/>
    <tableColumn id="6823" xr3:uid="{DA2B50AB-DB1E-4B27-AA09-3B3EFC51F7E5}" name="Column6819" dataDxfId="26268"/>
    <tableColumn id="6824" xr3:uid="{89050C08-B2F6-4E62-9010-92F9B1011211}" name="Column6820" dataDxfId="26267"/>
    <tableColumn id="6825" xr3:uid="{71596697-F976-4153-97AF-8346BBA0E6AE}" name="Column6821" dataDxfId="26266"/>
    <tableColumn id="6826" xr3:uid="{D3BD0E14-93C5-499D-BC86-4B312FCD9495}" name="Column6822" dataDxfId="26265"/>
    <tableColumn id="6827" xr3:uid="{65C7641A-043E-4F39-A255-1A85A6E53D02}" name="Column6823" dataDxfId="26264"/>
    <tableColumn id="6828" xr3:uid="{76A69398-EF0F-4B8B-ACA1-E02475394113}" name="Column6824" dataDxfId="26263"/>
    <tableColumn id="6829" xr3:uid="{3B1053D3-77B1-4E08-9EE5-B859B670A443}" name="Column6825" dataDxfId="26262"/>
    <tableColumn id="6830" xr3:uid="{8423B43B-6FDA-4BE0-A306-CC189F1C16A9}" name="Column6826" dataDxfId="26261"/>
    <tableColumn id="6831" xr3:uid="{5A96D769-490E-40B0-A468-659518F7720F}" name="Column6827" dataDxfId="26260"/>
    <tableColumn id="6832" xr3:uid="{6A0938E8-B26D-4F40-9F3A-799B519BA3FB}" name="Column6828" dataDxfId="26259"/>
    <tableColumn id="6833" xr3:uid="{906611E0-DEE8-4E86-9BF2-7A4EECD7493B}" name="Column6829" dataDxfId="26258"/>
    <tableColumn id="6834" xr3:uid="{3C295B7B-CAEE-45DA-B18E-42452EC23B62}" name="Column6830" dataDxfId="26257"/>
    <tableColumn id="6835" xr3:uid="{DDFEE195-1E45-425E-B31F-429FDBAE9F6C}" name="Column6831" dataDxfId="26256"/>
    <tableColumn id="6836" xr3:uid="{5393C697-54E6-4A72-B5AB-82C93050917C}" name="Column6832" dataDxfId="26255"/>
    <tableColumn id="6837" xr3:uid="{C653AA67-F6A6-4A68-9C6C-63FAB6BB55EB}" name="Column6833" dataDxfId="26254"/>
    <tableColumn id="6838" xr3:uid="{D438FD3B-787E-45FA-AD66-3C9D1A6A7264}" name="Column6834" dataDxfId="26253"/>
    <tableColumn id="6839" xr3:uid="{815556CD-19C0-46F6-9F70-4962F44E9747}" name="Column6835" dataDxfId="26252"/>
    <tableColumn id="6840" xr3:uid="{508DFEA7-B4EE-4B63-810F-4EB4BC5C1F02}" name="Column6836" dataDxfId="26251"/>
    <tableColumn id="6841" xr3:uid="{758F5284-0AFD-48B3-B1AF-D103B9730B38}" name="Column6837" dataDxfId="26250"/>
    <tableColumn id="6842" xr3:uid="{F8BCBE87-7E1D-4839-A2E7-C9087BA2984F}" name="Column6838" dataDxfId="26249"/>
    <tableColumn id="6843" xr3:uid="{EC1571B8-D5DB-44A9-A69D-95C5A5513DBD}" name="Column6839" dataDxfId="26248"/>
    <tableColumn id="6844" xr3:uid="{934D2D29-1170-4963-8AA7-ACFBF18B7CE7}" name="Column6840" dataDxfId="26247"/>
    <tableColumn id="6845" xr3:uid="{97540AAD-DCC6-4B6E-B81B-B8F4E7DB6382}" name="Column6841" dataDxfId="26246"/>
    <tableColumn id="6846" xr3:uid="{5DECB8ED-C523-42F8-AC2B-963DBB5478AE}" name="Column6842" dataDxfId="26245"/>
    <tableColumn id="6847" xr3:uid="{C5EBAF27-D7EB-46D9-9667-A4BD0EED6B5D}" name="Column6843" dataDxfId="26244"/>
    <tableColumn id="6848" xr3:uid="{35F3D4A1-9E83-47A4-A9ED-7093192FBD4D}" name="Column6844" dataDxfId="26243"/>
    <tableColumn id="6849" xr3:uid="{D51131B1-B238-4429-93BB-DD374D7E9E4B}" name="Column6845" dataDxfId="26242"/>
    <tableColumn id="6850" xr3:uid="{D5940F93-387D-40F8-8FF4-68E55CC84218}" name="Column6846" dataDxfId="26241"/>
    <tableColumn id="6851" xr3:uid="{F80334C0-689F-468F-BBE6-0295BFE087B9}" name="Column6847" dataDxfId="26240"/>
    <tableColumn id="6852" xr3:uid="{376A4AD9-BCF2-40BA-ACAB-7A6E6CC11D40}" name="Column6848" dataDxfId="26239"/>
    <tableColumn id="6853" xr3:uid="{10EC3CFE-32F1-4055-A551-569B0FC36F19}" name="Column6849" dataDxfId="26238"/>
    <tableColumn id="6854" xr3:uid="{8CABCC4B-2538-4333-833A-60EFEDF40D42}" name="Column6850" dataDxfId="26237"/>
    <tableColumn id="6855" xr3:uid="{6CF12DE8-19BA-4B40-A37F-F02CACE581CA}" name="Column6851" dataDxfId="26236"/>
    <tableColumn id="6856" xr3:uid="{F8848BC7-5F93-4A93-B446-BAE2CE320417}" name="Column6852" dataDxfId="26235"/>
    <tableColumn id="6857" xr3:uid="{B7E7A446-F2D0-49CB-BB05-4DF1CE2C3FA4}" name="Column6853" dataDxfId="26234"/>
    <tableColumn id="6858" xr3:uid="{6820E9D2-AEF5-4ECB-9EDD-1F2E808061B5}" name="Column6854" dataDxfId="26233"/>
    <tableColumn id="6859" xr3:uid="{9D5EDD29-BB36-4A44-91C7-D2E144113EF3}" name="Column6855" dataDxfId="26232"/>
    <tableColumn id="6860" xr3:uid="{93AB44CD-BC82-46EE-8AE6-7B92EDDE16D6}" name="Column6856" dataDxfId="26231"/>
    <tableColumn id="6861" xr3:uid="{63FCEDA2-9563-44DE-887B-9701BA6900CB}" name="Column6857" dataDxfId="26230"/>
    <tableColumn id="6862" xr3:uid="{9E13067F-E5B5-43CE-AD2A-B9D08E8532AF}" name="Column6858" dataDxfId="26229"/>
    <tableColumn id="6863" xr3:uid="{97689035-53FB-429D-BF9E-489529E22139}" name="Column6859" dataDxfId="26228"/>
    <tableColumn id="6864" xr3:uid="{F7C8D436-D67C-4F94-848A-66A69FFAE09A}" name="Column6860" dataDxfId="26227"/>
    <tableColumn id="6865" xr3:uid="{468814BE-A548-4154-BF42-39F232794617}" name="Column6861" dataDxfId="26226"/>
    <tableColumn id="6866" xr3:uid="{1CA87B7B-85C7-440E-AE56-49DE78313469}" name="Column6862" dataDxfId="26225"/>
    <tableColumn id="6867" xr3:uid="{6CF80114-2E30-4D21-8C3B-A45B212D8565}" name="Column6863" dataDxfId="26224"/>
    <tableColumn id="6868" xr3:uid="{F04DE5A8-F055-4A01-A484-AF29E6624104}" name="Column6864" dataDxfId="26223"/>
    <tableColumn id="6869" xr3:uid="{7BBBBF3A-07FF-4373-AAA0-227724FEB1BA}" name="Column6865" dataDxfId="26222"/>
    <tableColumn id="6870" xr3:uid="{5481F64C-59D6-46C1-804D-D604158F41BB}" name="Column6866" dataDxfId="26221"/>
    <tableColumn id="6871" xr3:uid="{BAC68889-F7DD-4BAC-AE92-61313020F1BD}" name="Column6867" dataDxfId="26220"/>
    <tableColumn id="6872" xr3:uid="{5A587BE3-B294-4129-981B-3170E761E190}" name="Column6868" dataDxfId="26219"/>
    <tableColumn id="6873" xr3:uid="{0444E96C-9B5F-4672-A4BB-F6A578700D59}" name="Column6869" dataDxfId="26218"/>
    <tableColumn id="6874" xr3:uid="{A2FBE380-DAEE-4F2E-9DF5-977A7B94C9CC}" name="Column6870" dataDxfId="26217"/>
    <tableColumn id="6875" xr3:uid="{B13BC2F2-CFBC-4A6B-8C51-65E5602E048B}" name="Column6871" dataDxfId="26216"/>
    <tableColumn id="6876" xr3:uid="{1A2B294A-1FF5-4B3E-AD6A-192805D523A5}" name="Column6872" dataDxfId="26215"/>
    <tableColumn id="6877" xr3:uid="{66DA2772-A2B0-4013-B4AE-77BBE76FAFA1}" name="Column6873" dataDxfId="26214"/>
    <tableColumn id="6878" xr3:uid="{5D633232-D642-4FA4-A3C6-CB494C0A7291}" name="Column6874" dataDxfId="26213"/>
    <tableColumn id="6879" xr3:uid="{11EBE4C6-E6DB-40E5-81A3-200229C511AC}" name="Column6875" dataDxfId="26212"/>
    <tableColumn id="6880" xr3:uid="{4C2F304C-C39F-41BC-9352-EC02A6CFAB8F}" name="Column6876" dataDxfId="26211"/>
    <tableColumn id="6881" xr3:uid="{D8290C16-8DCB-4F7A-A5B5-FDE541E29ED6}" name="Column6877" dataDxfId="26210"/>
    <tableColumn id="6882" xr3:uid="{F8E51D29-15E7-4777-B504-1D2D340BD3F6}" name="Column6878" dataDxfId="26209"/>
    <tableColumn id="6883" xr3:uid="{1ED084DF-A1B1-48AA-A2E1-B0ACCD750A86}" name="Column6879" dataDxfId="26208"/>
    <tableColumn id="6884" xr3:uid="{B4378317-6051-4C1B-B708-2DC8176A98F6}" name="Column6880" dataDxfId="26207"/>
    <tableColumn id="6885" xr3:uid="{0A08F742-C4C6-48BD-915D-E752CED8CFED}" name="Column6881" dataDxfId="26206"/>
    <tableColumn id="6886" xr3:uid="{50DF1C8B-CE73-4D7F-8612-34FE75235998}" name="Column6882" dataDxfId="26205"/>
    <tableColumn id="6887" xr3:uid="{B0768803-B7ED-46B9-9EF7-9A741FB2DE37}" name="Column6883" dataDxfId="26204"/>
    <tableColumn id="6888" xr3:uid="{7FAF7BF0-1585-4584-B32F-1B4EE977D238}" name="Column6884" dataDxfId="26203"/>
    <tableColumn id="6889" xr3:uid="{924654E4-EF3A-420B-A241-DD105FD21936}" name="Column6885" dataDxfId="26202"/>
    <tableColumn id="6890" xr3:uid="{8C0CAC47-AC5A-41B6-8846-B5633E9385AB}" name="Column6886" dataDxfId="26201"/>
    <tableColumn id="6891" xr3:uid="{B6A6607D-7A61-4362-A11F-10A260F3AA78}" name="Column6887" dataDxfId="26200"/>
    <tableColumn id="6892" xr3:uid="{25AF6A9A-77C7-4CBE-A8A9-1482601B682D}" name="Column6888" dataDxfId="26199"/>
    <tableColumn id="6893" xr3:uid="{88EF1112-98C3-4851-A2BE-42A2E797CCAF}" name="Column6889" dataDxfId="26198"/>
    <tableColumn id="6894" xr3:uid="{8872EA1B-D1BD-4F3D-9EEA-263C42B5D1F2}" name="Column6890" dataDxfId="26197"/>
    <tableColumn id="6895" xr3:uid="{D8657795-B688-4BA4-8A14-61A86776DBAC}" name="Column6891" dataDxfId="26196"/>
    <tableColumn id="6896" xr3:uid="{3F3DF8A5-E57E-469E-BC30-8406EC50B1BF}" name="Column6892" dataDxfId="26195"/>
    <tableColumn id="6897" xr3:uid="{203940F4-E359-44A8-BF53-04FE496417FA}" name="Column6893" dataDxfId="26194"/>
    <tableColumn id="6898" xr3:uid="{1D4EE203-90DE-4B8E-8C2C-128A362E7927}" name="Column6894" dataDxfId="26193"/>
    <tableColumn id="6899" xr3:uid="{520B6755-F848-4492-B792-67B108B5A01F}" name="Column6895" dataDxfId="26192"/>
    <tableColumn id="6900" xr3:uid="{1BB78298-F4A8-4BE9-BE56-1F411D4350C6}" name="Column6896" dataDxfId="26191"/>
    <tableColumn id="6901" xr3:uid="{D24D9A6A-83CE-472B-A7D3-36F76617906F}" name="Column6897" dataDxfId="26190"/>
    <tableColumn id="6902" xr3:uid="{AC3F0552-EEA9-4A3E-B0D7-EBB3E5E881FF}" name="Column6898" dataDxfId="26189"/>
    <tableColumn id="6903" xr3:uid="{2B2895B6-D32C-45E3-9384-6E0260F3FEFD}" name="Column6899" dataDxfId="26188"/>
    <tableColumn id="6904" xr3:uid="{90AF040E-A2AF-4946-AC6B-4F3ED42B96D8}" name="Column6900" dataDxfId="26187"/>
    <tableColumn id="6905" xr3:uid="{C24FA6C6-7D1E-4AED-999D-83E4BC745A5E}" name="Column6901" dataDxfId="26186"/>
    <tableColumn id="6906" xr3:uid="{5620DA67-996B-41B9-8FAF-A3C4C837BDB6}" name="Column6902" dataDxfId="26185"/>
    <tableColumn id="6907" xr3:uid="{0E0476AD-38B0-43CF-A91D-5B2BEA83795B}" name="Column6903" dataDxfId="26184"/>
    <tableColumn id="6908" xr3:uid="{1DFFB867-E81D-46B0-9EF7-3B0B0EA1CAB0}" name="Column6904" dataDxfId="26183"/>
    <tableColumn id="6909" xr3:uid="{C0F6CDCD-27F9-475F-9610-389FFE18BF59}" name="Column6905" dataDxfId="26182"/>
    <tableColumn id="6910" xr3:uid="{81ABBD87-2FF2-4B9D-95CC-32BD1E0D7C6A}" name="Column6906" dataDxfId="26181"/>
    <tableColumn id="6911" xr3:uid="{7BC220B9-9DB8-4E8F-A80B-4FE7BFA53753}" name="Column6907" dataDxfId="26180"/>
    <tableColumn id="6912" xr3:uid="{DD63DF47-3E7F-4B17-A997-F8AE2C33A417}" name="Column6908" dataDxfId="26179"/>
    <tableColumn id="6913" xr3:uid="{42FE8832-ED88-4F97-80DE-F9AC890FFD51}" name="Column6909" dataDxfId="26178"/>
    <tableColumn id="6914" xr3:uid="{BCA918F3-0820-4444-A865-9CA2D65879BB}" name="Column6910" dataDxfId="26177"/>
    <tableColumn id="6915" xr3:uid="{7AFDCB0E-B74B-4E1B-AE76-53D652A228D6}" name="Column6911" dataDxfId="26176"/>
    <tableColumn id="6916" xr3:uid="{2E2924C6-E990-48B1-9817-BB9ACB479A7C}" name="Column6912" dataDxfId="26175"/>
    <tableColumn id="6917" xr3:uid="{4B617326-C326-4EB2-9B5C-31FAED739118}" name="Column6913" dataDxfId="26174"/>
    <tableColumn id="6918" xr3:uid="{4712BC9E-186E-4DBC-8E87-63D59D19CD51}" name="Column6914" dataDxfId="26173"/>
    <tableColumn id="6919" xr3:uid="{0C1DFD54-2A3D-4F05-8378-6EA06048246D}" name="Column6915" dataDxfId="26172"/>
    <tableColumn id="6920" xr3:uid="{2EF5F7A3-A8BE-4C63-94F9-3143A4C19E16}" name="Column6916" dataDxfId="26171"/>
    <tableColumn id="6921" xr3:uid="{515F333B-DA6E-49F7-85E4-9EB317B00547}" name="Column6917" dataDxfId="26170"/>
    <tableColumn id="6922" xr3:uid="{EFF1E3CB-CB9F-4FEF-939F-688F718BDAFF}" name="Column6918" dataDxfId="26169"/>
    <tableColumn id="6923" xr3:uid="{8D48920F-B6C2-41A6-A3AB-7262B80E2C48}" name="Column6919" dataDxfId="26168"/>
    <tableColumn id="6924" xr3:uid="{0AF3294F-6314-4455-9A6D-F85D828C7AA9}" name="Column6920" dataDxfId="26167"/>
    <tableColumn id="6925" xr3:uid="{700AA4A7-B095-4949-BE5B-C441454C7268}" name="Column6921" dataDxfId="26166"/>
    <tableColumn id="6926" xr3:uid="{5B8383DF-9E01-459D-80F1-197C34C3B559}" name="Column6922" dataDxfId="26165"/>
    <tableColumn id="6927" xr3:uid="{0053DBFB-8FB2-4C08-9526-822163663827}" name="Column6923" dataDxfId="26164"/>
    <tableColumn id="6928" xr3:uid="{03E20B98-0370-45FC-98AF-D9A64BBB127F}" name="Column6924" dataDxfId="26163"/>
    <tableColumn id="6929" xr3:uid="{8C0C9DF7-3BD4-40E4-B230-C5257C545B35}" name="Column6925" dataDxfId="26162"/>
    <tableColumn id="6930" xr3:uid="{32B46C8A-83DA-4F55-ABF3-E789F91B07AA}" name="Column6926" dataDxfId="26161"/>
    <tableColumn id="6931" xr3:uid="{A710333C-BE74-497B-80A5-656165188E3C}" name="Column6927" dataDxfId="26160"/>
    <tableColumn id="6932" xr3:uid="{2AD08FEF-4515-40A7-9A4D-F41D9F764B2A}" name="Column6928" dataDxfId="26159"/>
    <tableColumn id="6933" xr3:uid="{FE471D9E-D4C1-46D3-A17D-673E1672BE34}" name="Column6929" dataDxfId="26158"/>
    <tableColumn id="6934" xr3:uid="{5C24F2FB-AF86-426A-B5B0-BBC95E51D488}" name="Column6930" dataDxfId="26157"/>
    <tableColumn id="6935" xr3:uid="{3DFBB9CF-49D9-47A1-AB79-6685264D2F1F}" name="Column6931" dataDxfId="26156"/>
    <tableColumn id="6936" xr3:uid="{EA2752FC-3BFF-4BEA-8F62-D52051D70D17}" name="Column6932" dataDxfId="26155"/>
    <tableColumn id="6937" xr3:uid="{37809033-CA70-49E0-A7D5-57CA06F30566}" name="Column6933" dataDxfId="26154"/>
    <tableColumn id="6938" xr3:uid="{703E22B2-4F71-4CB4-9D7F-7CC486875973}" name="Column6934" dataDxfId="26153"/>
    <tableColumn id="6939" xr3:uid="{A3DEC518-9E50-492A-B2DD-61205299ED61}" name="Column6935" dataDxfId="26152"/>
    <tableColumn id="6940" xr3:uid="{29BC41F8-9E37-4B84-9883-49EC8A55FC78}" name="Column6936" dataDxfId="26151"/>
    <tableColumn id="6941" xr3:uid="{2C30ABA4-473A-4A1B-A771-6AD26558BA1E}" name="Column6937" dataDxfId="26150"/>
    <tableColumn id="6942" xr3:uid="{CE3E2C3D-31A4-43A0-867F-9021C3121336}" name="Column6938" dataDxfId="26149"/>
    <tableColumn id="6943" xr3:uid="{6764B613-FAF6-4D7B-BDA8-1F376D4F8EF6}" name="Column6939" dataDxfId="26148"/>
    <tableColumn id="6944" xr3:uid="{D00D4D1F-CBA4-4EFB-A31C-2456240BC24B}" name="Column6940" dataDxfId="26147"/>
    <tableColumn id="6945" xr3:uid="{2F442C0D-69C1-4925-838C-09563C965455}" name="Column6941" dataDxfId="26146"/>
    <tableColumn id="6946" xr3:uid="{2BF80DE5-FF9D-489D-AD65-31CCA13D60C0}" name="Column6942" dataDxfId="26145"/>
    <tableColumn id="6947" xr3:uid="{C2C5A687-6BCB-4EA8-BCFC-CEF121E96879}" name="Column6943" dataDxfId="26144"/>
    <tableColumn id="6948" xr3:uid="{45FE6CF1-8DD9-4C89-934C-E13335B853F5}" name="Column6944" dataDxfId="26143"/>
    <tableColumn id="6949" xr3:uid="{4D5F3C60-8852-4574-9C40-8ADBD4D8C65F}" name="Column6945" dataDxfId="26142"/>
    <tableColumn id="6950" xr3:uid="{453D94BC-2A9E-431D-AE0F-6851E8AB8935}" name="Column6946" dataDxfId="26141"/>
    <tableColumn id="6951" xr3:uid="{E4DC6829-0E35-48E9-913B-58D2701FE8FE}" name="Column6947" dataDxfId="26140"/>
    <tableColumn id="6952" xr3:uid="{45B8E3EA-64B8-4604-9561-33B7AF447DC3}" name="Column6948" dataDxfId="26139"/>
    <tableColumn id="6953" xr3:uid="{586EC8BE-4C7F-4F7C-B705-A1A11BBD633A}" name="Column6949" dataDxfId="26138"/>
    <tableColumn id="6954" xr3:uid="{D222CA07-A71B-4F60-8120-68DBEA282438}" name="Column6950" dataDxfId="26137"/>
    <tableColumn id="6955" xr3:uid="{45D6FD8D-5C27-476E-9C0A-D013092F3C59}" name="Column6951" dataDxfId="26136"/>
    <tableColumn id="6956" xr3:uid="{A09C7387-06AE-4C04-8667-6C40D4643CD4}" name="Column6952" dataDxfId="26135"/>
    <tableColumn id="6957" xr3:uid="{F187D053-A092-478A-94D7-1371CFF2BADB}" name="Column6953" dataDxfId="26134"/>
    <tableColumn id="6958" xr3:uid="{8D84E889-C2B7-4F76-A156-70CDEB33B5B4}" name="Column6954" dataDxfId="26133"/>
    <tableColumn id="6959" xr3:uid="{5C11F7B9-0623-4891-AFEB-51936660788B}" name="Column6955" dataDxfId="26132"/>
    <tableColumn id="6960" xr3:uid="{8B43E518-4182-4E5F-B1C6-77D1C9351B55}" name="Column6956" dataDxfId="26131"/>
    <tableColumn id="6961" xr3:uid="{8D85DE8F-D68B-41B3-A483-A7F4AE816850}" name="Column6957" dataDxfId="26130"/>
    <tableColumn id="6962" xr3:uid="{CC5299FB-A030-4B4B-B743-63A24751A328}" name="Column6958" dataDxfId="26129"/>
    <tableColumn id="6963" xr3:uid="{68A63412-7FF4-4494-AA59-54685239C957}" name="Column6959" dataDxfId="26128"/>
    <tableColumn id="6964" xr3:uid="{CCDFE9C7-7BAC-4166-9685-B57753319AA1}" name="Column6960" dataDxfId="26127"/>
    <tableColumn id="6965" xr3:uid="{151E58B1-034A-4D43-ACF3-49F899BE7F50}" name="Column6961" dataDxfId="26126"/>
    <tableColumn id="6966" xr3:uid="{A40B2719-D50C-4EFA-A777-12E16ED183FF}" name="Column6962" dataDxfId="26125"/>
    <tableColumn id="6967" xr3:uid="{0AF65E0F-DEB1-4278-A45F-41F2C24F5706}" name="Column6963" dataDxfId="26124"/>
    <tableColumn id="6968" xr3:uid="{CD97B95D-5FA5-4D92-961C-8B47DD3CE2F3}" name="Column6964" dataDxfId="26123"/>
    <tableColumn id="6969" xr3:uid="{721DF722-52AF-4E59-9A6F-3CD1226283B3}" name="Column6965" dataDxfId="26122"/>
    <tableColumn id="6970" xr3:uid="{60E58C37-8DB2-47E4-916F-1B961DBEFF2F}" name="Column6966" dataDxfId="26121"/>
    <tableColumn id="6971" xr3:uid="{4529E95A-8AC8-4943-8148-354DE994BAA1}" name="Column6967" dataDxfId="26120"/>
    <tableColumn id="6972" xr3:uid="{DED2A524-5576-4284-80DA-598A65BEC182}" name="Column6968" dataDxfId="26119"/>
    <tableColumn id="6973" xr3:uid="{97799098-BC9E-439D-BCFA-835E1E6AB130}" name="Column6969" dataDxfId="26118"/>
    <tableColumn id="6974" xr3:uid="{194A1D72-AC70-4EAB-BBB4-1F84895CAE84}" name="Column6970" dataDxfId="26117"/>
    <tableColumn id="6975" xr3:uid="{4753F645-7AE2-4E27-ADB1-D510973B08A5}" name="Column6971" dataDxfId="26116"/>
    <tableColumn id="6976" xr3:uid="{EC14AD64-2A04-435D-B1E4-9FAF2C80D0BD}" name="Column6972" dataDxfId="26115"/>
    <tableColumn id="6977" xr3:uid="{5BC99088-37A8-47EA-B41C-B38549171ECA}" name="Column6973" dataDxfId="26114"/>
    <tableColumn id="6978" xr3:uid="{256C436E-0DC6-49EA-B010-CA6BB269DF1C}" name="Column6974" dataDxfId="26113"/>
    <tableColumn id="6979" xr3:uid="{FF6DAA7A-7EF4-4E5A-9A2C-E4F467EC7948}" name="Column6975" dataDxfId="26112"/>
    <tableColumn id="6980" xr3:uid="{5AFBD87A-ED36-4ED7-8BD2-94DC9E919C41}" name="Column6976" dataDxfId="26111"/>
    <tableColumn id="6981" xr3:uid="{4F731BE0-CDD3-4ACA-ACD1-61664AA4EC2F}" name="Column6977" dataDxfId="26110"/>
    <tableColumn id="6982" xr3:uid="{6F80396E-F8B9-446F-B463-BD66CD2AEAAF}" name="Column6978" dataDxfId="26109"/>
    <tableColumn id="6983" xr3:uid="{A2A48855-6309-4A04-9127-9F972A31060E}" name="Column6979" dataDxfId="26108"/>
    <tableColumn id="6984" xr3:uid="{D4404876-9BB6-48E9-8BD3-F5F33BC26CFB}" name="Column6980" dataDxfId="26107"/>
    <tableColumn id="6985" xr3:uid="{338F057A-29D7-4B71-988D-463BF6FCA649}" name="Column6981" dataDxfId="26106"/>
    <tableColumn id="6986" xr3:uid="{D1B5DE34-DDB9-4143-BDE0-4A0261CE7E0B}" name="Column6982" dataDxfId="26105"/>
    <tableColumn id="6987" xr3:uid="{65FAB93A-CB31-4EA5-B05D-44A8943C1797}" name="Column6983" dataDxfId="26104"/>
    <tableColumn id="6988" xr3:uid="{BEB30CD6-714E-4369-A237-E825237CB69C}" name="Column6984" dataDxfId="26103"/>
    <tableColumn id="6989" xr3:uid="{8620F208-988A-4CF2-BD7C-2FAB16BD7B50}" name="Column6985" dataDxfId="26102"/>
    <tableColumn id="6990" xr3:uid="{44B04495-0F35-4E7E-B586-E21880280BB5}" name="Column6986" dataDxfId="26101"/>
    <tableColumn id="6991" xr3:uid="{5A1760BA-F583-4A63-A1A3-051E17B10E28}" name="Column6987" dataDxfId="26100"/>
    <tableColumn id="6992" xr3:uid="{C4522FA1-ECC1-43DC-9D78-8EEBD7DE61A8}" name="Column6988" dataDxfId="26099"/>
    <tableColumn id="6993" xr3:uid="{D615E303-86C7-4680-B09B-EE43D691F580}" name="Column6989" dataDxfId="26098"/>
    <tableColumn id="6994" xr3:uid="{E2FFD31F-5FAE-4669-AF75-04CFB0429BE3}" name="Column6990" dataDxfId="26097"/>
    <tableColumn id="6995" xr3:uid="{CCAF029A-EB34-42E7-88E2-055FD67FBEFF}" name="Column6991" dataDxfId="26096"/>
    <tableColumn id="6996" xr3:uid="{AB7156FA-48DE-4B44-A427-A8EE9AAB3C6A}" name="Column6992" dataDxfId="26095"/>
    <tableColumn id="6997" xr3:uid="{17D079F4-E0CB-48B7-8D96-EBC6BF3E9EFD}" name="Column6993" dataDxfId="26094"/>
    <tableColumn id="6998" xr3:uid="{378A8B86-0132-4FBA-8FD4-404E0B673E7A}" name="Column6994" dataDxfId="26093"/>
    <tableColumn id="6999" xr3:uid="{EDDC9323-294D-47C3-B5EC-D17E2B776F67}" name="Column6995" dataDxfId="26092"/>
    <tableColumn id="7000" xr3:uid="{9BCBBCA1-0F45-4493-829C-8B03FC744C43}" name="Column6996" dataDxfId="26091"/>
    <tableColumn id="7001" xr3:uid="{1692B455-5455-43AB-BA3F-96156160A783}" name="Column6997" dataDxfId="26090"/>
    <tableColumn id="7002" xr3:uid="{D5C94646-9A12-4633-9FB0-9541060452CC}" name="Column6998" dataDxfId="26089"/>
    <tableColumn id="7003" xr3:uid="{1A8245E3-427E-4D9A-AC56-EAB4AD1F0DA1}" name="Column6999" dataDxfId="26088"/>
    <tableColumn id="7004" xr3:uid="{D5CA08AC-2B30-43E3-9CAC-03C5FD21C216}" name="Column7000" dataDxfId="26087"/>
    <tableColumn id="7005" xr3:uid="{D260D7CB-96E4-4520-B457-F9FE18ED7A7B}" name="Column7001" dataDxfId="26086"/>
    <tableColumn id="7006" xr3:uid="{1E926422-4BA1-479C-BEA4-65BD4FFC8316}" name="Column7002" dataDxfId="26085"/>
    <tableColumn id="7007" xr3:uid="{64EDBB49-A2FC-4FBD-8022-F244FF7DADED}" name="Column7003" dataDxfId="26084"/>
    <tableColumn id="7008" xr3:uid="{A3477B8D-BF39-467E-82CF-0276D73743BD}" name="Column7004" dataDxfId="26083"/>
    <tableColumn id="7009" xr3:uid="{F648E567-ABDC-4827-9DC5-8DCEB866EFC3}" name="Column7005" dataDxfId="26082"/>
    <tableColumn id="7010" xr3:uid="{9FD13EB9-5F42-4CD4-8E77-0FD121EDDD1E}" name="Column7006" dataDxfId="26081"/>
    <tableColumn id="7011" xr3:uid="{58239C32-2AF1-4CE8-B6C1-5B6FA629CDC0}" name="Column7007" dataDxfId="26080"/>
    <tableColumn id="7012" xr3:uid="{5AAEE5E7-4E6B-4068-B1C6-7907EDCD336C}" name="Column7008" dataDxfId="26079"/>
    <tableColumn id="7013" xr3:uid="{CEBC979D-138A-463E-8FF9-12944C88FD4F}" name="Column7009" dataDxfId="26078"/>
    <tableColumn id="7014" xr3:uid="{943782EA-288F-42E1-82BA-CB94C22E4712}" name="Column7010" dataDxfId="26077"/>
    <tableColumn id="7015" xr3:uid="{4682930F-5CAE-4B8E-A46C-250D20F16B70}" name="Column7011" dataDxfId="26076"/>
    <tableColumn id="7016" xr3:uid="{F797D34A-6A0E-460E-9A8D-170D7185E2F2}" name="Column7012" dataDxfId="26075"/>
    <tableColumn id="7017" xr3:uid="{6E290E78-EF47-4BCB-8855-70662F3C4107}" name="Column7013" dataDxfId="26074"/>
    <tableColumn id="7018" xr3:uid="{F5DB2C90-3CD9-4D06-91B8-DA3F0114CCAD}" name="Column7014" dataDxfId="26073"/>
    <tableColumn id="7019" xr3:uid="{3CD08F92-918D-48B2-94DC-827EB599A2E9}" name="Column7015" dataDxfId="26072"/>
    <tableColumn id="7020" xr3:uid="{A036C358-0B5A-4BA9-85F1-D8C0EA562356}" name="Column7016" dataDxfId="26071"/>
    <tableColumn id="7021" xr3:uid="{A465BB8C-7C29-4F9D-9E40-9912DE806E8D}" name="Column7017" dataDxfId="26070"/>
    <tableColumn id="7022" xr3:uid="{1ED3DED8-3851-45BF-9E95-C45417C47324}" name="Column7018" dataDxfId="26069"/>
    <tableColumn id="7023" xr3:uid="{A0CCCD67-9D34-4AB4-AEF5-22FAF5518CF4}" name="Column7019" dataDxfId="26068"/>
    <tableColumn id="7024" xr3:uid="{1814EA55-1CE7-4E47-9777-017F6A1EC6BF}" name="Column7020" dataDxfId="26067"/>
    <tableColumn id="7025" xr3:uid="{B798A8F2-6722-472E-9A02-30544BAD6EF9}" name="Column7021" dataDxfId="26066"/>
    <tableColumn id="7026" xr3:uid="{B82B9E99-3779-4857-8A38-B785600C39F4}" name="Column7022" dataDxfId="26065"/>
    <tableColumn id="7027" xr3:uid="{989A2C16-B3A8-4A13-BCA9-CF7A48C2AF6C}" name="Column7023" dataDxfId="26064"/>
    <tableColumn id="7028" xr3:uid="{B55E8512-D23E-4806-8147-DBF357B84F6A}" name="Column7024" dataDxfId="26063"/>
    <tableColumn id="7029" xr3:uid="{AE9FEA94-0041-48F1-9D4B-89B41D38D559}" name="Column7025" dataDxfId="26062"/>
    <tableColumn id="7030" xr3:uid="{6AB15DE6-D960-417B-B07B-3966E735EC7D}" name="Column7026" dataDxfId="26061"/>
    <tableColumn id="7031" xr3:uid="{4F82EDA6-2043-44E5-9406-B45B385D213E}" name="Column7027" dataDxfId="26060"/>
    <tableColumn id="7032" xr3:uid="{62991467-D70B-4E3E-8986-2357FAC22DEF}" name="Column7028" dataDxfId="26059"/>
    <tableColumn id="7033" xr3:uid="{1614A21B-22FA-4086-B70F-0CF0672F81D8}" name="Column7029" dataDxfId="26058"/>
    <tableColumn id="7034" xr3:uid="{8484311A-30E6-4A7D-A56D-9F397624AF0E}" name="Column7030" dataDxfId="26057"/>
    <tableColumn id="7035" xr3:uid="{AF37423E-BBF7-4236-9336-6EA9CDBA973D}" name="Column7031" dataDxfId="26056"/>
    <tableColumn id="7036" xr3:uid="{34EDFC2C-0EEB-455E-9274-7E6E10CA7B49}" name="Column7032" dataDxfId="26055"/>
    <tableColumn id="7037" xr3:uid="{B8B0FCE1-A1F8-4507-B424-DCC223706FE9}" name="Column7033" dataDxfId="26054"/>
    <tableColumn id="7038" xr3:uid="{3B87CF58-4025-4515-9A0C-6F5D265B51BF}" name="Column7034" dataDxfId="26053"/>
    <tableColumn id="7039" xr3:uid="{AF2F0E21-CCC3-4BA2-BDAB-0A8BF614DE17}" name="Column7035" dataDxfId="26052"/>
    <tableColumn id="7040" xr3:uid="{705E2282-366C-4CA6-86BA-BFAFB8B1F7DA}" name="Column7036" dataDxfId="26051"/>
    <tableColumn id="7041" xr3:uid="{0B3583D4-BB4D-49AB-99A7-1A1FA6E51079}" name="Column7037" dataDxfId="26050"/>
    <tableColumn id="7042" xr3:uid="{D78E1B2B-75E8-4FFC-BB78-BE70397EDA4A}" name="Column7038" dataDxfId="26049"/>
    <tableColumn id="7043" xr3:uid="{7BA84545-39F6-4D33-9C67-62379D3D6FB4}" name="Column7039" dataDxfId="26048"/>
    <tableColumn id="7044" xr3:uid="{9217DBB4-BCF9-494D-A015-1C554D1D0A2E}" name="Column7040" dataDxfId="26047"/>
    <tableColumn id="7045" xr3:uid="{46D71E3B-794F-4871-930C-3FE3F20F3888}" name="Column7041" dataDxfId="26046"/>
    <tableColumn id="7046" xr3:uid="{C75BE8EA-764C-4FA3-9D5E-CB0D32CEBEA1}" name="Column7042" dataDxfId="26045"/>
    <tableColumn id="7047" xr3:uid="{753BA59D-B319-4303-B702-D8022E88EAFB}" name="Column7043" dataDxfId="26044"/>
    <tableColumn id="7048" xr3:uid="{B243AD3B-54F5-41FF-98FF-778CFB21F47F}" name="Column7044" dataDxfId="26043"/>
    <tableColumn id="7049" xr3:uid="{4774537B-68D8-4B60-A2B5-F00E0045CCFD}" name="Column7045" dataDxfId="26042"/>
    <tableColumn id="7050" xr3:uid="{001409CF-9293-4E33-8391-87A41B884107}" name="Column7046" dataDxfId="26041"/>
    <tableColumn id="7051" xr3:uid="{937EF014-5D5B-45D9-8AAC-5EDA7AE197C3}" name="Column7047" dataDxfId="26040"/>
    <tableColumn id="7052" xr3:uid="{AD22E570-7DAB-4B3F-989C-B7ED13A65A46}" name="Column7048" dataDxfId="26039"/>
    <tableColumn id="7053" xr3:uid="{71D15DF2-2274-4D19-AA6E-51F3EAD7225F}" name="Column7049" dataDxfId="26038"/>
    <tableColumn id="7054" xr3:uid="{9BBB4670-3B06-4AA8-B4BF-522D8D75CF41}" name="Column7050" dataDxfId="26037"/>
    <tableColumn id="7055" xr3:uid="{14A4C357-D8F3-4B49-BF1D-212DCDD563D7}" name="Column7051" dataDxfId="26036"/>
    <tableColumn id="7056" xr3:uid="{B30DA034-4B2F-4459-97A6-CFB03418F09D}" name="Column7052" dataDxfId="26035"/>
    <tableColumn id="7057" xr3:uid="{A5A4374A-1256-407C-99F1-4816C3B9C1E9}" name="Column7053" dataDxfId="26034"/>
    <tableColumn id="7058" xr3:uid="{E94D8512-9E33-4E4C-A98A-BD1E9456D778}" name="Column7054" dataDxfId="26033"/>
    <tableColumn id="7059" xr3:uid="{7F9E184A-71C8-47D0-8F96-48F593338E92}" name="Column7055" dataDxfId="26032"/>
    <tableColumn id="7060" xr3:uid="{A9A70136-7A53-4FDF-BE67-56A8CFA7E305}" name="Column7056" dataDxfId="26031"/>
    <tableColumn id="7061" xr3:uid="{605C05C9-8F10-465A-ABA3-C677D1A6BB61}" name="Column7057" dataDxfId="26030"/>
    <tableColumn id="7062" xr3:uid="{5FF6D6D1-9458-461B-95B5-CAB7A4D49933}" name="Column7058" dataDxfId="26029"/>
    <tableColumn id="7063" xr3:uid="{34912427-6EB1-4373-B79D-DAFB3B32666E}" name="Column7059" dataDxfId="26028"/>
    <tableColumn id="7064" xr3:uid="{05B4F4B3-EAB5-46A2-AEA1-C4139F78AFD7}" name="Column7060" dataDxfId="26027"/>
    <tableColumn id="7065" xr3:uid="{63F5D87F-4F80-411E-AE12-4B245756B849}" name="Column7061" dataDxfId="26026"/>
    <tableColumn id="7066" xr3:uid="{0A041A79-771D-45A5-A3BD-72FFCF23D7AF}" name="Column7062" dataDxfId="26025"/>
    <tableColumn id="7067" xr3:uid="{B5DE7B3E-2F5E-4D49-A5B0-441C0BBE16CC}" name="Column7063" dataDxfId="26024"/>
    <tableColumn id="7068" xr3:uid="{6D41759E-1D6E-4ABC-A119-C5D8F9857009}" name="Column7064" dataDxfId="26023"/>
    <tableColumn id="7069" xr3:uid="{CE073D20-931C-4E76-9BFA-D2FC4A924118}" name="Column7065" dataDxfId="26022"/>
    <tableColumn id="7070" xr3:uid="{B47490EC-5401-433D-B905-597BCEA4EB4E}" name="Column7066" dataDxfId="26021"/>
    <tableColumn id="7071" xr3:uid="{E98A3714-F5A7-4114-BF7E-AC84DAF1DEE5}" name="Column7067" dataDxfId="26020"/>
    <tableColumn id="7072" xr3:uid="{F0FFB096-8530-46ED-A7DA-D2D25859D6E9}" name="Column7068" dataDxfId="26019"/>
    <tableColumn id="7073" xr3:uid="{271E2725-DDB7-4F64-8AB9-A7D5BD5DB7AD}" name="Column7069" dataDxfId="26018"/>
    <tableColumn id="7074" xr3:uid="{3718D5BF-57BD-4B9E-BF44-0CDAB2A02EEE}" name="Column7070" dataDxfId="26017"/>
    <tableColumn id="7075" xr3:uid="{037E3405-B280-49B7-ABE1-A539DE296461}" name="Column7071" dataDxfId="26016"/>
    <tableColumn id="7076" xr3:uid="{111A306A-9D19-415B-86F6-FC5FCE53A5F9}" name="Column7072" dataDxfId="26015"/>
    <tableColumn id="7077" xr3:uid="{6E41CD13-B038-4389-8C56-FA41339D55AA}" name="Column7073" dataDxfId="26014"/>
    <tableColumn id="7078" xr3:uid="{1990D148-FC03-45A0-91D0-08A943872E82}" name="Column7074" dataDxfId="26013"/>
    <tableColumn id="7079" xr3:uid="{C219403C-EFA0-455D-B5F8-5BA3356E76BA}" name="Column7075" dataDxfId="26012"/>
    <tableColumn id="7080" xr3:uid="{EA2714C3-00E5-4503-9A2D-61545336C0CC}" name="Column7076" dataDxfId="26011"/>
    <tableColumn id="7081" xr3:uid="{5F468B5D-0632-442B-A631-D98437D06F86}" name="Column7077" dataDxfId="26010"/>
    <tableColumn id="7082" xr3:uid="{4DDD4ACF-79B3-473B-9504-D37D255604AC}" name="Column7078" dataDxfId="26009"/>
    <tableColumn id="7083" xr3:uid="{57D4CDEF-CF9A-49C0-8738-F83E3DF8F82F}" name="Column7079" dataDxfId="26008"/>
    <tableColumn id="7084" xr3:uid="{011011E2-AA1A-4D3C-BC44-4BFB01E4E22E}" name="Column7080" dataDxfId="26007"/>
    <tableColumn id="7085" xr3:uid="{DD7AC950-7C07-4E50-AFBB-01CBBF4E6B96}" name="Column7081" dataDxfId="26006"/>
    <tableColumn id="7086" xr3:uid="{50BC1844-FBDE-41E9-99DD-32C192E157C1}" name="Column7082" dataDxfId="26005"/>
    <tableColumn id="7087" xr3:uid="{B4D1FD40-6513-4CA2-81B4-A88696422549}" name="Column7083" dataDxfId="26004"/>
    <tableColumn id="7088" xr3:uid="{472D4750-8E74-4596-BBF6-5872A9AD7D2A}" name="Column7084" dataDxfId="26003"/>
    <tableColumn id="7089" xr3:uid="{34F473DA-2159-4226-BFB2-331FAFF49BD5}" name="Column7085" dataDxfId="26002"/>
    <tableColumn id="7090" xr3:uid="{295C2FB3-29E7-494F-AE49-EAEEFE046411}" name="Column7086" dataDxfId="26001"/>
    <tableColumn id="7091" xr3:uid="{4D25910A-29BB-4BE3-AB6B-41338AC865A0}" name="Column7087" dataDxfId="26000"/>
    <tableColumn id="7092" xr3:uid="{B565B6C0-A63B-4D71-8428-7EEEAB23EFED}" name="Column7088" dataDxfId="25999"/>
    <tableColumn id="7093" xr3:uid="{03EA6515-E8E0-4545-BC25-39812A2A8733}" name="Column7089" dataDxfId="25998"/>
    <tableColumn id="7094" xr3:uid="{D92D64B7-CA21-4167-80DD-7643F4A6362B}" name="Column7090" dataDxfId="25997"/>
    <tableColumn id="7095" xr3:uid="{7624CB45-FC25-45AF-A555-980BCDECE280}" name="Column7091" dataDxfId="25996"/>
    <tableColumn id="7096" xr3:uid="{8AD81315-683D-438E-B037-77EA63E752A5}" name="Column7092" dataDxfId="25995"/>
    <tableColumn id="7097" xr3:uid="{4B5D0F21-DE0A-433B-B20A-180B8163D2FC}" name="Column7093" dataDxfId="25994"/>
    <tableColumn id="7098" xr3:uid="{115FD379-A0C8-46C6-B5E2-A92AA22D3839}" name="Column7094" dataDxfId="25993"/>
    <tableColumn id="7099" xr3:uid="{1EF44722-7C8D-4FDB-BD23-15E458936C8B}" name="Column7095" dataDxfId="25992"/>
    <tableColumn id="7100" xr3:uid="{55DFCB9D-F13D-47AB-BC85-E5F35C656E44}" name="Column7096" dataDxfId="25991"/>
    <tableColumn id="7101" xr3:uid="{A9662024-0004-48F1-B023-D79AA01C5C3D}" name="Column7097" dataDxfId="25990"/>
    <tableColumn id="7102" xr3:uid="{ECFCCA21-3401-4C5E-A6AB-33767719B3DC}" name="Column7098" dataDxfId="25989"/>
    <tableColumn id="7103" xr3:uid="{8360027F-0FF8-45B4-9697-55D6FD883B19}" name="Column7099" dataDxfId="25988"/>
    <tableColumn id="7104" xr3:uid="{D002B484-1912-4988-A338-2C81708632B9}" name="Column7100" dataDxfId="25987"/>
    <tableColumn id="7105" xr3:uid="{6D81160C-E327-4017-8386-6D3184DBAE65}" name="Column7101" dataDxfId="25986"/>
    <tableColumn id="7106" xr3:uid="{317F875D-8D94-4239-BFD0-CC10BB448F42}" name="Column7102" dataDxfId="25985"/>
    <tableColumn id="7107" xr3:uid="{49E2AE37-5B1B-4604-865D-38AA790258B5}" name="Column7103" dataDxfId="25984"/>
    <tableColumn id="7108" xr3:uid="{B5584A7B-0F29-43A9-8820-ACFD711349D9}" name="Column7104" dataDxfId="25983"/>
    <tableColumn id="7109" xr3:uid="{158F0641-FBB4-45AF-8CE3-39E9CEBB35DE}" name="Column7105" dataDxfId="25982"/>
    <tableColumn id="7110" xr3:uid="{20470DEA-F06B-4B78-847D-D34DC79623ED}" name="Column7106" dataDxfId="25981"/>
    <tableColumn id="7111" xr3:uid="{D08AD8F3-7685-441E-8174-C0434DCF6BDF}" name="Column7107" dataDxfId="25980"/>
    <tableColumn id="7112" xr3:uid="{01F1B1E3-F598-405F-9C48-50316DCF58D0}" name="Column7108" dataDxfId="25979"/>
    <tableColumn id="7113" xr3:uid="{2F3BE925-8A1B-48A1-BE5F-D670D0BAB8C8}" name="Column7109" dataDxfId="25978"/>
    <tableColumn id="7114" xr3:uid="{FF10CB63-AA2A-4291-8243-094888ED787D}" name="Column7110" dataDxfId="25977"/>
    <tableColumn id="7115" xr3:uid="{4C1ED3E7-BB8A-4B7A-AE0F-FB525401F23D}" name="Column7111" dataDxfId="25976"/>
    <tableColumn id="7116" xr3:uid="{57897BF5-D129-4970-8875-B7267A037401}" name="Column7112" dataDxfId="25975"/>
    <tableColumn id="7117" xr3:uid="{5552B263-647B-4C9A-BDDD-85C6653ED6B0}" name="Column7113" dataDxfId="25974"/>
    <tableColumn id="7118" xr3:uid="{4F013B16-13E2-4E48-A957-E52815816E32}" name="Column7114" dataDxfId="25973"/>
    <tableColumn id="7119" xr3:uid="{7F33F4CD-64C1-484B-9380-EB40F4782244}" name="Column7115" dataDxfId="25972"/>
    <tableColumn id="7120" xr3:uid="{FAFAB330-768B-4113-A806-2570BAC2A6BF}" name="Column7116" dataDxfId="25971"/>
    <tableColumn id="7121" xr3:uid="{5EE6EBBE-8BB8-4D02-BC6F-A155419ECF8E}" name="Column7117" dataDxfId="25970"/>
    <tableColumn id="7122" xr3:uid="{77C052C7-892E-4993-962B-932A0AB95A31}" name="Column7118" dataDxfId="25969"/>
    <tableColumn id="7123" xr3:uid="{3ACF5391-8A5F-4C33-8FF0-D38E0DCAFE4F}" name="Column7119" dataDxfId="25968"/>
    <tableColumn id="7124" xr3:uid="{014D1CC8-68F1-400F-AF60-316F2739FB4D}" name="Column7120" dataDxfId="25967"/>
    <tableColumn id="7125" xr3:uid="{2D252E05-BCFA-47E0-AF13-CDAB40B714A8}" name="Column7121" dataDxfId="25966"/>
    <tableColumn id="7126" xr3:uid="{9A65A9F5-C70D-448C-BE8A-2FDAC85F4CA2}" name="Column7122" dataDxfId="25965"/>
    <tableColumn id="7127" xr3:uid="{4603633C-02A1-42CB-8207-0F34AA6661E4}" name="Column7123" dataDxfId="25964"/>
    <tableColumn id="7128" xr3:uid="{915068E5-546D-42A4-9E5D-661E65CE1B19}" name="Column7124" dataDxfId="25963"/>
    <tableColumn id="7129" xr3:uid="{2B7CE0C0-7400-42FA-B892-CDE98FB86DB6}" name="Column7125" dataDxfId="25962"/>
    <tableColumn id="7130" xr3:uid="{15920564-8D77-4693-8ABF-9749D6D9CE28}" name="Column7126" dataDxfId="25961"/>
    <tableColumn id="7131" xr3:uid="{4F4DC68B-DA28-4A2B-A870-5005548FD727}" name="Column7127" dataDxfId="25960"/>
    <tableColumn id="7132" xr3:uid="{4E97765D-A69C-4D9A-9162-A9631CBB288E}" name="Column7128" dataDxfId="25959"/>
    <tableColumn id="7133" xr3:uid="{B12C00D9-6156-472A-857A-6FEAA1390F26}" name="Column7129" dataDxfId="25958"/>
    <tableColumn id="7134" xr3:uid="{33467281-825C-437F-A290-3CB2AE8FBBA8}" name="Column7130" dataDxfId="25957"/>
    <tableColumn id="7135" xr3:uid="{06E7C2D2-D472-4D32-AC32-B7B16403AA7C}" name="Column7131" dataDxfId="25956"/>
    <tableColumn id="7136" xr3:uid="{792D063C-F9DE-44AA-BFE7-E9C4FABBBF72}" name="Column7132" dataDxfId="25955"/>
    <tableColumn id="7137" xr3:uid="{61468D9E-10A6-4D89-B7D3-6D4C5E5CBF83}" name="Column7133" dataDxfId="25954"/>
    <tableColumn id="7138" xr3:uid="{6804A27D-BEC3-4453-B9E3-C3ADF9388DBD}" name="Column7134" dataDxfId="25953"/>
    <tableColumn id="7139" xr3:uid="{F18F8A3A-15F8-45BC-8EF2-73FEDB2F9099}" name="Column7135" dataDxfId="25952"/>
    <tableColumn id="7140" xr3:uid="{989E5541-803F-412E-8F96-7D9B66E90A36}" name="Column7136" dataDxfId="25951"/>
    <tableColumn id="7141" xr3:uid="{E61ED47D-FB8A-4014-A3AB-AEA312D67B45}" name="Column7137" dataDxfId="25950"/>
    <tableColumn id="7142" xr3:uid="{D9587C51-FB5C-448E-86F9-042E39624FCB}" name="Column7138" dataDxfId="25949"/>
    <tableColumn id="7143" xr3:uid="{D3C355D9-7AEB-415B-B10A-F72D4EE8E8C9}" name="Column7139" dataDxfId="25948"/>
    <tableColumn id="7144" xr3:uid="{AC8586FA-F6CF-42C2-BC05-1A9BDDC52348}" name="Column7140" dataDxfId="25947"/>
    <tableColumn id="7145" xr3:uid="{6F39F84D-12BB-4B98-AF42-465D9CD50DB2}" name="Column7141" dataDxfId="25946"/>
    <tableColumn id="7146" xr3:uid="{6E2B748C-4972-4107-BD55-A7114F3886DC}" name="Column7142" dataDxfId="25945"/>
    <tableColumn id="7147" xr3:uid="{58124FE9-5958-41FC-AC03-706405541DCD}" name="Column7143" dataDxfId="25944"/>
    <tableColumn id="7148" xr3:uid="{EC10547B-AAD2-4D7D-8558-511B710638B6}" name="Column7144" dataDxfId="25943"/>
    <tableColumn id="7149" xr3:uid="{FEF986E8-6926-4F71-92D8-CF13088F38DE}" name="Column7145" dataDxfId="25942"/>
    <tableColumn id="7150" xr3:uid="{24BDACAC-E7DA-4409-A41D-C1097130FE78}" name="Column7146" dataDxfId="25941"/>
    <tableColumn id="7151" xr3:uid="{7FF73ECE-9507-4060-8A6D-E342BB159302}" name="Column7147" dataDxfId="25940"/>
    <tableColumn id="7152" xr3:uid="{64D4D405-3161-4B5D-BE5E-4256F760E5F2}" name="Column7148" dataDxfId="25939"/>
    <tableColumn id="7153" xr3:uid="{58560B5E-7F5C-4700-9ACB-229F57B43B4F}" name="Column7149" dataDxfId="25938"/>
    <tableColumn id="7154" xr3:uid="{98222A32-2E3F-4371-A9C1-40BBC6F840F5}" name="Column7150" dataDxfId="25937"/>
    <tableColumn id="7155" xr3:uid="{D21F8B09-4A72-4A3D-945A-CE4BAB5A2F3F}" name="Column7151" dataDxfId="25936"/>
    <tableColumn id="7156" xr3:uid="{88536872-5440-47CD-8FC4-BEFC79653ED4}" name="Column7152" dataDxfId="25935"/>
    <tableColumn id="7157" xr3:uid="{9BBA1A1E-7FEB-4AE3-9A0F-B1AE97BD50A3}" name="Column7153" dataDxfId="25934"/>
    <tableColumn id="7158" xr3:uid="{9847C5A2-6EB5-44FE-9631-84B629C1F088}" name="Column7154" dataDxfId="25933"/>
    <tableColumn id="7159" xr3:uid="{F0225823-5589-4DDC-B09D-087FD93062D1}" name="Column7155" dataDxfId="25932"/>
    <tableColumn id="7160" xr3:uid="{AC1539D5-7497-4FCA-A19E-048D031D1DB1}" name="Column7156" dataDxfId="25931"/>
    <tableColumn id="7161" xr3:uid="{28BA2272-15A2-4BE8-9ED8-BBED129E85D4}" name="Column7157" dataDxfId="25930"/>
    <tableColumn id="7162" xr3:uid="{FF417211-21D9-46CA-A95E-D69D9F6A27B6}" name="Column7158" dataDxfId="25929"/>
    <tableColumn id="7163" xr3:uid="{6B3C7389-EB66-4DF5-B84F-FEB8216C9F72}" name="Column7159" dataDxfId="25928"/>
    <tableColumn id="7164" xr3:uid="{188C5B1D-A1D3-4CF2-82A3-D35405D8F4C0}" name="Column7160" dataDxfId="25927"/>
    <tableColumn id="7165" xr3:uid="{EF595316-9728-4711-80D6-B8EB5EC0E683}" name="Column7161" dataDxfId="25926"/>
    <tableColumn id="7166" xr3:uid="{ADCEB4EB-403A-48C4-A712-1C8BA2A84BB1}" name="Column7162" dataDxfId="25925"/>
    <tableColumn id="7167" xr3:uid="{090186A4-A1EF-4001-8C0C-9D8092DF0713}" name="Column7163" dataDxfId="25924"/>
    <tableColumn id="7168" xr3:uid="{7350D604-631C-49EF-BAA7-EBCC5352006D}" name="Column7164" dataDxfId="25923"/>
    <tableColumn id="7169" xr3:uid="{DC520244-18E0-4BF6-A56A-42E847FBD463}" name="Column7165" dataDxfId="25922"/>
    <tableColumn id="7170" xr3:uid="{6965A56B-6D56-4BC2-8787-A573A67D3174}" name="Column7166" dataDxfId="25921"/>
    <tableColumn id="7171" xr3:uid="{36B2DD4C-27D0-4EC3-B6FC-6C35BD41D776}" name="Column7167" dataDxfId="25920"/>
    <tableColumn id="7172" xr3:uid="{DA09AAD2-BB84-42B0-A6C7-A8B1723913C4}" name="Column7168" dataDxfId="25919"/>
    <tableColumn id="7173" xr3:uid="{2D1123FF-DC0B-48D8-9150-D3E7C183CD86}" name="Column7169" dataDxfId="25918"/>
    <tableColumn id="7174" xr3:uid="{3C867435-15CF-4F14-9327-EE21BD34280C}" name="Column7170" dataDxfId="25917"/>
    <tableColumn id="7175" xr3:uid="{334842FF-32F0-45A7-BFF2-692EDCD2B955}" name="Column7171" dataDxfId="25916"/>
    <tableColumn id="7176" xr3:uid="{0E2B750D-FB31-4FF1-8680-947BE70C65B7}" name="Column7172" dataDxfId="25915"/>
    <tableColumn id="7177" xr3:uid="{9317EB4C-3F20-44C7-9342-90EC8411077C}" name="Column7173" dataDxfId="25914"/>
    <tableColumn id="7178" xr3:uid="{305004CA-EC80-4E6A-9B8E-0D67E8547468}" name="Column7174" dataDxfId="25913"/>
    <tableColumn id="7179" xr3:uid="{6512E6E4-7D96-4D82-BF7A-6DAB91DB0B5F}" name="Column7175" dataDxfId="25912"/>
    <tableColumn id="7180" xr3:uid="{46259E2E-AED5-4898-B5BA-6FBDD22AFB7D}" name="Column7176" dataDxfId="25911"/>
    <tableColumn id="7181" xr3:uid="{246CEAFE-0684-4406-9FA7-2F558239E901}" name="Column7177" dataDxfId="25910"/>
    <tableColumn id="7182" xr3:uid="{40CDDF34-D002-4428-AB0A-85E110AF3EF3}" name="Column7178" dataDxfId="25909"/>
    <tableColumn id="7183" xr3:uid="{789CED78-D182-4BAF-BBBE-F6C9D9897795}" name="Column7179" dataDxfId="25908"/>
    <tableColumn id="7184" xr3:uid="{69D95194-B93C-43A0-AF9B-6346B66B3776}" name="Column7180" dataDxfId="25907"/>
    <tableColumn id="7185" xr3:uid="{E9EBFA4A-8C40-49EE-9C1F-5BF83196604C}" name="Column7181" dataDxfId="25906"/>
    <tableColumn id="7186" xr3:uid="{6D4A84F5-EAD2-4EBC-86E0-711F32D77600}" name="Column7182" dataDxfId="25905"/>
    <tableColumn id="7187" xr3:uid="{64C23B37-7EA1-46C5-8D58-9CBA4F98731E}" name="Column7183" dataDxfId="25904"/>
    <tableColumn id="7188" xr3:uid="{C50B6BDC-4586-4B35-B8E1-231D3895A677}" name="Column7184" dataDxfId="25903"/>
    <tableColumn id="7189" xr3:uid="{4C621CFF-AB3F-4476-AD53-FC2FABB656DD}" name="Column7185" dataDxfId="25902"/>
    <tableColumn id="7190" xr3:uid="{D0DC0D18-2B66-4252-8FB7-1760E13D3D6D}" name="Column7186" dataDxfId="25901"/>
    <tableColumn id="7191" xr3:uid="{D6633919-C7D7-4D80-8827-BFBA8E0DD061}" name="Column7187" dataDxfId="25900"/>
    <tableColumn id="7192" xr3:uid="{0BF00E3D-8582-455A-97C5-EA5F26594DB2}" name="Column7188" dataDxfId="25899"/>
    <tableColumn id="7193" xr3:uid="{4266ECD5-C99D-493F-BAE1-4E0682644A54}" name="Column7189" dataDxfId="25898"/>
    <tableColumn id="7194" xr3:uid="{46A89C01-397F-4F4A-8065-38A41E0400EC}" name="Column7190" dataDxfId="25897"/>
    <tableColumn id="7195" xr3:uid="{FE493034-0009-4FB1-BF1F-2B8C4AD21ECA}" name="Column7191" dataDxfId="25896"/>
    <tableColumn id="7196" xr3:uid="{1A82B67B-280C-47BC-9270-11F31205EEA3}" name="Column7192" dataDxfId="25895"/>
    <tableColumn id="7197" xr3:uid="{C62EEC61-6143-4345-90F6-49FE7B5A4FFA}" name="Column7193" dataDxfId="25894"/>
    <tableColumn id="7198" xr3:uid="{9EA4AF0F-CD22-4901-AAFC-97AA5E9E4E07}" name="Column7194" dataDxfId="25893"/>
    <tableColumn id="7199" xr3:uid="{E3DCE802-D1DC-4FF2-85F2-EB4548B447C7}" name="Column7195" dataDxfId="25892"/>
    <tableColumn id="7200" xr3:uid="{60C9DAAA-99E2-4BA4-8B6F-537AF01112E4}" name="Column7196" dataDxfId="25891"/>
    <tableColumn id="7201" xr3:uid="{5E819F22-94E4-4508-AE97-18C6BC4988CE}" name="Column7197" dataDxfId="25890"/>
    <tableColumn id="7202" xr3:uid="{824A7F3B-65D8-4725-9C93-9C5B8389AFA5}" name="Column7198" dataDxfId="25889"/>
    <tableColumn id="7203" xr3:uid="{4CF71526-3800-4FFD-BA32-5FD629FC20AE}" name="Column7199" dataDxfId="25888"/>
    <tableColumn id="7204" xr3:uid="{B44F794F-9906-45F4-B257-F02256F9C3D0}" name="Column7200" dataDxfId="25887"/>
    <tableColumn id="7205" xr3:uid="{DA58A2D8-F2BE-45D8-BFA6-9875E79CDCD9}" name="Column7201" dataDxfId="25886"/>
    <tableColumn id="7206" xr3:uid="{70A299E3-2601-4141-A723-37A1567C5E49}" name="Column7202" dataDxfId="25885"/>
    <tableColumn id="7207" xr3:uid="{A32A388F-0A60-430F-A5B8-E28383576733}" name="Column7203" dataDxfId="25884"/>
    <tableColumn id="7208" xr3:uid="{7D8CF1B1-3084-4FA9-A9CE-4F2BA74028EE}" name="Column7204" dataDxfId="25883"/>
    <tableColumn id="7209" xr3:uid="{F35B44FC-1145-4372-BA90-FE37D6752783}" name="Column7205" dataDxfId="25882"/>
    <tableColumn id="7210" xr3:uid="{A9CDCF8E-12C0-4CED-A5CD-A4BC93A93F03}" name="Column7206" dataDxfId="25881"/>
    <tableColumn id="7211" xr3:uid="{2432AA12-995B-406B-BB93-EEB7490F809D}" name="Column7207" dataDxfId="25880"/>
    <tableColumn id="7212" xr3:uid="{5FCD3304-48B1-426E-B1FF-DE3CEED6E560}" name="Column7208" dataDxfId="25879"/>
    <tableColumn id="7213" xr3:uid="{F2D21E70-2DC2-4EF3-AB0C-48D10392E15C}" name="Column7209" dataDxfId="25878"/>
    <tableColumn id="7214" xr3:uid="{ACE435D5-629D-4CDE-920C-B40AE1422131}" name="Column7210" dataDxfId="25877"/>
    <tableColumn id="7215" xr3:uid="{192BB794-CDED-45BF-8D07-59BBBFC3580B}" name="Column7211" dataDxfId="25876"/>
    <tableColumn id="7216" xr3:uid="{3AB4098A-8A30-4F28-BF3F-C946541DBF97}" name="Column7212" dataDxfId="25875"/>
    <tableColumn id="7217" xr3:uid="{7CDF71AA-3364-4518-82BA-CA4B11017681}" name="Column7213" dataDxfId="25874"/>
    <tableColumn id="7218" xr3:uid="{F003A6C9-C7BC-44E6-B221-93B46E30C9AD}" name="Column7214" dataDxfId="25873"/>
    <tableColumn id="7219" xr3:uid="{EAA85D2C-23EA-407D-8C11-D8457AFF1BD4}" name="Column7215" dataDxfId="25872"/>
    <tableColumn id="7220" xr3:uid="{4519A616-0235-43DE-8C82-6DE2234FEFA0}" name="Column7216" dataDxfId="25871"/>
    <tableColumn id="7221" xr3:uid="{A83ABCEF-0241-4C06-B4F2-A232282E2512}" name="Column7217" dataDxfId="25870"/>
    <tableColumn id="7222" xr3:uid="{942C3D93-8151-4BAE-84F8-D2D16C9E2AE3}" name="Column7218" dataDxfId="25869"/>
    <tableColumn id="7223" xr3:uid="{1539C9EB-2E64-49FA-B07E-7F781262B85C}" name="Column7219" dataDxfId="25868"/>
    <tableColumn id="7224" xr3:uid="{E616E31F-86F1-41D1-A962-29C9CE8436DE}" name="Column7220" dataDxfId="25867"/>
    <tableColumn id="7225" xr3:uid="{E5859518-6A3B-4EE9-A247-F68CF7EB12E7}" name="Column7221" dataDxfId="25866"/>
    <tableColumn id="7226" xr3:uid="{08368A22-7E16-4F50-B0A7-257728B7B323}" name="Column7222" dataDxfId="25865"/>
    <tableColumn id="7227" xr3:uid="{696950E0-1001-404E-94F5-C2EAD18B759A}" name="Column7223" dataDxfId="25864"/>
    <tableColumn id="7228" xr3:uid="{415020D9-90FA-45FB-A298-AC2B04D8F0E5}" name="Column7224" dataDxfId="25863"/>
    <tableColumn id="7229" xr3:uid="{0F1181BE-3BE8-4CC3-9112-106A6CA1F08D}" name="Column7225" dataDxfId="25862"/>
    <tableColumn id="7230" xr3:uid="{7BFFD62E-013F-4007-8AB2-AA385FA210E0}" name="Column7226" dataDxfId="25861"/>
    <tableColumn id="7231" xr3:uid="{EE0C4AB2-4D3E-47E5-BA24-1FE5A3292287}" name="Column7227" dataDxfId="25860"/>
    <tableColumn id="7232" xr3:uid="{2732BD29-4A3E-4B71-BCA8-F49FFDE47D16}" name="Column7228" dataDxfId="25859"/>
    <tableColumn id="7233" xr3:uid="{F5AC8BFC-8864-4D55-A838-0CB440DE67D5}" name="Column7229" dataDxfId="25858"/>
    <tableColumn id="7234" xr3:uid="{565A9486-72BB-46C7-B4BC-A74A3391E141}" name="Column7230" dataDxfId="25857"/>
    <tableColumn id="7235" xr3:uid="{3971E2ED-727C-4AF1-9B82-9AD3D3CF180B}" name="Column7231" dataDxfId="25856"/>
    <tableColumn id="7236" xr3:uid="{35823C5B-D037-4F71-84C7-AA793A2C4EBE}" name="Column7232" dataDxfId="25855"/>
    <tableColumn id="7237" xr3:uid="{B9E4DC82-3858-4B8E-956B-748671A44816}" name="Column7233" dataDxfId="25854"/>
    <tableColumn id="7238" xr3:uid="{E18CC0F0-FC46-4DED-85D2-A5DB360F9812}" name="Column7234" dataDxfId="25853"/>
    <tableColumn id="7239" xr3:uid="{B093AB77-3E14-41E2-A25A-41C3CED178D8}" name="Column7235" dataDxfId="25852"/>
    <tableColumn id="7240" xr3:uid="{11ECEC5F-1600-4DF3-B79C-2108EB71216B}" name="Column7236" dataDxfId="25851"/>
    <tableColumn id="7241" xr3:uid="{9D68BFE4-10A4-47C0-BF29-2D7CB15D77E5}" name="Column7237" dataDxfId="25850"/>
    <tableColumn id="7242" xr3:uid="{D6D3A9EF-153C-437C-8250-C85E09F0D7CE}" name="Column7238" dataDxfId="25849"/>
    <tableColumn id="7243" xr3:uid="{B361CE6D-47D4-4428-9B97-FAB736AFEF14}" name="Column7239" dataDxfId="25848"/>
    <tableColumn id="7244" xr3:uid="{EC28607A-A775-4F08-90C2-E438F670060D}" name="Column7240" dataDxfId="25847"/>
    <tableColumn id="7245" xr3:uid="{11C62698-E834-43D9-9208-4006AB9F1B11}" name="Column7241" dataDxfId="25846"/>
    <tableColumn id="7246" xr3:uid="{37C25425-6423-442B-B1A2-E977D205670A}" name="Column7242" dataDxfId="25845"/>
    <tableColumn id="7247" xr3:uid="{E877F9A4-32C9-4774-A7D4-3FB795A36CDA}" name="Column7243" dataDxfId="25844"/>
    <tableColumn id="7248" xr3:uid="{FCE398B3-7D35-4249-8C05-BDDA5A425EED}" name="Column7244" dataDxfId="25843"/>
    <tableColumn id="7249" xr3:uid="{913A33FD-5F3C-49EC-A65B-FE008A951B12}" name="Column7245" dataDxfId="25842"/>
    <tableColumn id="7250" xr3:uid="{D2E87194-1800-4EA7-9FDC-DC4423371C48}" name="Column7246" dataDxfId="25841"/>
    <tableColumn id="7251" xr3:uid="{E484075F-4C6A-4D3E-B51C-51B0D545BECB}" name="Column7247" dataDxfId="25840"/>
    <tableColumn id="7252" xr3:uid="{D10DD885-BFDB-4EF7-BA25-E058B6840C49}" name="Column7248" dataDxfId="25839"/>
    <tableColumn id="7253" xr3:uid="{7E6BD486-472F-4E96-BCE6-B5BAF89733C3}" name="Column7249" dataDxfId="25838"/>
    <tableColumn id="7254" xr3:uid="{32BF98C9-F2BA-44F7-9238-70DA8BA21968}" name="Column7250" dataDxfId="25837"/>
    <tableColumn id="7255" xr3:uid="{CE81ECCD-EBEF-4B25-A195-F2AA1BFFB113}" name="Column7251" dataDxfId="25836"/>
    <tableColumn id="7256" xr3:uid="{448F105A-3C29-469E-96FB-D97AA718C8E9}" name="Column7252" dataDxfId="25835"/>
    <tableColumn id="7257" xr3:uid="{712BF2A0-19BB-480E-99C6-8221389537AD}" name="Column7253" dataDxfId="25834"/>
    <tableColumn id="7258" xr3:uid="{BF65B5C9-59F4-439B-9B04-B3F3F50CB68C}" name="Column7254" dataDxfId="25833"/>
    <tableColumn id="7259" xr3:uid="{E2F4B69F-42AA-4618-8F36-BB6C6C2CAACB}" name="Column7255" dataDxfId="25832"/>
    <tableColumn id="7260" xr3:uid="{B1ABB3B9-A746-49E8-9736-52CE4C880D6F}" name="Column7256" dataDxfId="25831"/>
    <tableColumn id="7261" xr3:uid="{4381AE8E-4359-43E2-8384-298F24201E29}" name="Column7257" dataDxfId="25830"/>
    <tableColumn id="7262" xr3:uid="{E3B7A8DE-A938-4285-8AB1-E828E02FDBF5}" name="Column7258" dataDxfId="25829"/>
    <tableColumn id="7263" xr3:uid="{80215DCC-CCED-4B0E-B12A-AA053844A293}" name="Column7259" dataDxfId="25828"/>
    <tableColumn id="7264" xr3:uid="{E75C5DD6-993C-407A-907A-F76C751CD161}" name="Column7260" dataDxfId="25827"/>
    <tableColumn id="7265" xr3:uid="{76EF0B13-0358-41CA-82E6-5B34695D4B1E}" name="Column7261" dataDxfId="25826"/>
    <tableColumn id="7266" xr3:uid="{BFFBBD07-185C-4AD4-BBFF-667F74707878}" name="Column7262" dataDxfId="25825"/>
    <tableColumn id="7267" xr3:uid="{1A62EE02-8617-4759-806F-87EDE07A2DFA}" name="Column7263" dataDxfId="25824"/>
    <tableColumn id="7268" xr3:uid="{26F586F1-25E7-458F-AD9B-61D10346F918}" name="Column7264" dataDxfId="25823"/>
    <tableColumn id="7269" xr3:uid="{BEEAF0B2-3DAA-4B20-9BE1-5C521E2A7F35}" name="Column7265" dataDxfId="25822"/>
    <tableColumn id="7270" xr3:uid="{EE2B822C-2BCA-435E-8D03-57D9A04EFC92}" name="Column7266" dataDxfId="25821"/>
    <tableColumn id="7271" xr3:uid="{5388C321-6557-43FF-BD35-15C54926E647}" name="Column7267" dataDxfId="25820"/>
    <tableColumn id="7272" xr3:uid="{6CF1EEE1-3A10-4847-9ABA-2B0ED9222641}" name="Column7268" dataDxfId="25819"/>
    <tableColumn id="7273" xr3:uid="{0759B5E4-5B90-4946-925F-669D5203C83A}" name="Column7269" dataDxfId="25818"/>
    <tableColumn id="7274" xr3:uid="{5652A618-0104-4A25-8DBB-1437338F16AA}" name="Column7270" dataDxfId="25817"/>
    <tableColumn id="7275" xr3:uid="{CD78429D-D701-4489-80BF-C737F1DE93BC}" name="Column7271" dataDxfId="25816"/>
    <tableColumn id="7276" xr3:uid="{59A5EEFF-2F03-4181-ABCC-A9B9A2FEFE77}" name="Column7272" dataDxfId="25815"/>
    <tableColumn id="7277" xr3:uid="{8316AEDD-9CD6-4786-8547-2C37FE4987F5}" name="Column7273" dataDxfId="25814"/>
    <tableColumn id="7278" xr3:uid="{BB69C0DF-49B2-4076-A8DF-5290582D0D87}" name="Column7274" dataDxfId="25813"/>
    <tableColumn id="7279" xr3:uid="{1BD29E7C-9DBC-417C-A285-D061EC02831C}" name="Column7275" dataDxfId="25812"/>
    <tableColumn id="7280" xr3:uid="{B9E03E16-75EE-40BB-85DA-2FCA258B490C}" name="Column7276" dataDxfId="25811"/>
    <tableColumn id="7281" xr3:uid="{95FCA03D-4E1C-48E2-95BA-B6A28A17EA43}" name="Column7277" dataDxfId="25810"/>
    <tableColumn id="7282" xr3:uid="{4F481FBA-4AFF-47B8-81B3-59DEBADE8460}" name="Column7278" dataDxfId="25809"/>
    <tableColumn id="7283" xr3:uid="{B4CA87FD-D371-4371-8880-8AAB01CC69EC}" name="Column7279" dataDxfId="25808"/>
    <tableColumn id="7284" xr3:uid="{858C649E-1768-4887-9401-310E5F8DB710}" name="Column7280" dataDxfId="25807"/>
    <tableColumn id="7285" xr3:uid="{2148F009-4FB4-4DBF-BC39-C385BFA4F285}" name="Column7281" dataDxfId="25806"/>
    <tableColumn id="7286" xr3:uid="{B0387C30-73DC-4CB0-BBA4-8EE989E695BE}" name="Column7282" dataDxfId="25805"/>
    <tableColumn id="7287" xr3:uid="{21230EBA-534F-44AD-8370-1EB482BFBFF8}" name="Column7283" dataDxfId="25804"/>
    <tableColumn id="7288" xr3:uid="{EAE3C1F0-55EB-4835-A8E1-2916E897A172}" name="Column7284" dataDxfId="25803"/>
    <tableColumn id="7289" xr3:uid="{663D69C6-41BB-47F4-8172-C48654A12663}" name="Column7285" dataDxfId="25802"/>
    <tableColumn id="7290" xr3:uid="{316BA895-BB34-47CF-8A71-685D448A482C}" name="Column7286" dataDxfId="25801"/>
    <tableColumn id="7291" xr3:uid="{5259477C-0D2F-4108-9D4C-E99B05511F89}" name="Column7287" dataDxfId="25800"/>
    <tableColumn id="7292" xr3:uid="{C009906A-0028-454D-9967-71AB2FDB93F9}" name="Column7288" dataDxfId="25799"/>
    <tableColumn id="7293" xr3:uid="{2436183A-B857-4FF7-AE13-6147F2957CB3}" name="Column7289" dataDxfId="25798"/>
    <tableColumn id="7294" xr3:uid="{38560BC0-CE99-4ADA-9E46-9E8E121BBDAA}" name="Column7290" dataDxfId="25797"/>
    <tableColumn id="7295" xr3:uid="{72691559-7E74-4075-8BF3-F72C92C86CD4}" name="Column7291" dataDxfId="25796"/>
    <tableColumn id="7296" xr3:uid="{4C950212-584D-4E06-8D1B-71D4A654B89A}" name="Column7292" dataDxfId="25795"/>
    <tableColumn id="7297" xr3:uid="{AE1CC133-E2BC-48FA-BB8F-3BFA97368780}" name="Column7293" dataDxfId="25794"/>
    <tableColumn id="7298" xr3:uid="{C7D2752E-5F0A-4D46-AF7B-EA028CBEF59C}" name="Column7294" dataDxfId="25793"/>
    <tableColumn id="7299" xr3:uid="{69CF1532-4CAD-4230-8B63-C64624FBEAD6}" name="Column7295" dataDxfId="25792"/>
    <tableColumn id="7300" xr3:uid="{E0FF78EF-057B-4FDE-BE4A-76C0932D3351}" name="Column7296" dataDxfId="25791"/>
    <tableColumn id="7301" xr3:uid="{EF098BD1-1E73-475F-848F-BBDE4FDDFBA7}" name="Column7297" dataDxfId="25790"/>
    <tableColumn id="7302" xr3:uid="{29673BB4-05A1-4515-96DF-09BB4CCEEF7B}" name="Column7298" dataDxfId="25789"/>
    <tableColumn id="7303" xr3:uid="{C0804443-24EA-4850-83D7-A40613617333}" name="Column7299" dataDxfId="25788"/>
    <tableColumn id="7304" xr3:uid="{FBE10801-99FE-4147-BE67-9073A0E896EA}" name="Column7300" dataDxfId="25787"/>
    <tableColumn id="7305" xr3:uid="{2015D8D3-CCA7-44D5-89C5-7968CDE122AB}" name="Column7301" dataDxfId="25786"/>
    <tableColumn id="7306" xr3:uid="{77816C93-4521-44EE-8F52-FBE72E6A5CFC}" name="Column7302" dataDxfId="25785"/>
    <tableColumn id="7307" xr3:uid="{A6CB90A3-44A7-49BB-8BC6-B81FB378E2C1}" name="Column7303" dataDxfId="25784"/>
    <tableColumn id="7308" xr3:uid="{41A44E4C-1503-46D1-8F1C-3A391F0D583C}" name="Column7304" dataDxfId="25783"/>
    <tableColumn id="7309" xr3:uid="{BFAB2498-EECA-4D22-AC9C-C4634ACF2ECC}" name="Column7305" dataDxfId="25782"/>
    <tableColumn id="7310" xr3:uid="{51FD801E-80C1-4E1B-950B-F0E5A5F4A602}" name="Column7306" dataDxfId="25781"/>
    <tableColumn id="7311" xr3:uid="{5EAB2E54-438B-429D-A445-11563D78AE47}" name="Column7307" dataDxfId="25780"/>
    <tableColumn id="7312" xr3:uid="{64ADD148-4BF5-4D3B-AA32-089E83CBC04C}" name="Column7308" dataDxfId="25779"/>
    <tableColumn id="7313" xr3:uid="{571C1FD0-6D69-4B8B-8A32-9AE08677AE24}" name="Column7309" dataDxfId="25778"/>
    <tableColumn id="7314" xr3:uid="{C743CFA2-1FA3-4B3A-ACF9-81158EF67D29}" name="Column7310" dataDxfId="25777"/>
    <tableColumn id="7315" xr3:uid="{8A8ABE53-3A74-46B2-9FD9-DDFCB94792E4}" name="Column7311" dataDxfId="25776"/>
    <tableColumn id="7316" xr3:uid="{089E8EDE-AAC5-43D2-8CC3-DBA6DA45EBF5}" name="Column7312" dataDxfId="25775"/>
    <tableColumn id="7317" xr3:uid="{51255E0B-A6F2-4D63-8A22-044163EAF398}" name="Column7313" dataDxfId="25774"/>
    <tableColumn id="7318" xr3:uid="{657B2713-B192-4C50-BB95-91E4DB87D78A}" name="Column7314" dataDxfId="25773"/>
    <tableColumn id="7319" xr3:uid="{8AD866FD-99A4-40DB-A5E4-313843463E75}" name="Column7315" dataDxfId="25772"/>
    <tableColumn id="7320" xr3:uid="{88CAF18D-A41E-4C8F-BA8C-0D51CC3A8224}" name="Column7316" dataDxfId="25771"/>
    <tableColumn id="7321" xr3:uid="{B92A03F4-1F6D-4AB8-9354-44AAC3739823}" name="Column7317" dataDxfId="25770"/>
    <tableColumn id="7322" xr3:uid="{8645EF7C-1DF9-4536-A878-8709A82B7C5A}" name="Column7318" dataDxfId="25769"/>
    <tableColumn id="7323" xr3:uid="{603F9A54-883F-4D32-8EA7-21520BC9ACBA}" name="Column7319" dataDxfId="25768"/>
    <tableColumn id="7324" xr3:uid="{DD8571A0-D0A0-44D5-A643-246123B20385}" name="Column7320" dataDxfId="25767"/>
    <tableColumn id="7325" xr3:uid="{CE5B4AC0-4AA7-4498-828D-B0A17645AEA8}" name="Column7321" dataDxfId="25766"/>
    <tableColumn id="7326" xr3:uid="{137F60F3-1558-4635-9C42-17A884312AE8}" name="Column7322" dataDxfId="25765"/>
    <tableColumn id="7327" xr3:uid="{CA74E08A-C55B-43E2-A71D-854C5CFF12FD}" name="Column7323" dataDxfId="25764"/>
    <tableColumn id="7328" xr3:uid="{CFF74BFF-C1F2-4E4C-A3B3-8A65FE52383F}" name="Column7324" dataDxfId="25763"/>
    <tableColumn id="7329" xr3:uid="{7CB4FD48-1443-4384-97DA-24B1ADDDDD25}" name="Column7325" dataDxfId="25762"/>
    <tableColumn id="7330" xr3:uid="{369DF3B9-FCBB-483C-B567-3E03F3AE41C5}" name="Column7326" dataDxfId="25761"/>
    <tableColumn id="7331" xr3:uid="{CCBE0474-6054-4886-ADB1-468E9B31430C}" name="Column7327" dataDxfId="25760"/>
    <tableColumn id="7332" xr3:uid="{7678B06E-3B4E-47BF-B2EE-A865A376DB39}" name="Column7328" dataDxfId="25759"/>
    <tableColumn id="7333" xr3:uid="{ACE5CA20-D9C0-42EB-B626-7A7C546FA02E}" name="Column7329" dataDxfId="25758"/>
    <tableColumn id="7334" xr3:uid="{C84933BD-CFDE-4A98-95CE-481BF071739F}" name="Column7330" dataDxfId="25757"/>
    <tableColumn id="7335" xr3:uid="{0910967A-E037-48AF-A1D2-232AA30BED36}" name="Column7331" dataDxfId="25756"/>
    <tableColumn id="7336" xr3:uid="{9A5A727E-4D78-412E-AFF5-71BEA8290EF6}" name="Column7332" dataDxfId="25755"/>
    <tableColumn id="7337" xr3:uid="{3BDC7B64-98D6-4A24-BD6D-2A436347FB33}" name="Column7333" dataDxfId="25754"/>
    <tableColumn id="7338" xr3:uid="{2A4FE024-EA86-4D28-AC12-581A52F3C421}" name="Column7334" dataDxfId="25753"/>
    <tableColumn id="7339" xr3:uid="{2D7A111A-5B49-4178-9D11-DB590F8A794B}" name="Column7335" dataDxfId="25752"/>
    <tableColumn id="7340" xr3:uid="{550D42F8-77FF-4D78-A6E6-338FBEC0CCCA}" name="Column7336" dataDxfId="25751"/>
    <tableColumn id="7341" xr3:uid="{8A9CD7E7-C4B4-4724-A095-E31A62611796}" name="Column7337" dataDxfId="25750"/>
    <tableColumn id="7342" xr3:uid="{3FC77C10-F531-44E5-8CA8-0B5DFC76072A}" name="Column7338" dataDxfId="25749"/>
    <tableColumn id="7343" xr3:uid="{B525DF18-D1EF-4CE8-BB71-C9D8AB4281C9}" name="Column7339" dataDxfId="25748"/>
    <tableColumn id="7344" xr3:uid="{4F525812-CAFF-4360-8494-09B8E2CAF65E}" name="Column7340" dataDxfId="25747"/>
    <tableColumn id="7345" xr3:uid="{D2D06C49-9DB7-47BB-8BB0-02BA48A9AF39}" name="Column7341" dataDxfId="25746"/>
    <tableColumn id="7346" xr3:uid="{7600096A-F929-4B9A-95C8-AD674890B3CD}" name="Column7342" dataDxfId="25745"/>
    <tableColumn id="7347" xr3:uid="{F5AD2444-3656-482A-AC69-68E87C1C8A58}" name="Column7343" dataDxfId="25744"/>
    <tableColumn id="7348" xr3:uid="{849596B4-C6DC-4008-9E16-E633DB4A33F3}" name="Column7344" dataDxfId="25743"/>
    <tableColumn id="7349" xr3:uid="{8DFD7B29-3DE8-4DF3-8E5E-19E0027BD88A}" name="Column7345" dataDxfId="25742"/>
    <tableColumn id="7350" xr3:uid="{28E43260-FF45-420C-B70C-37A0913C94DF}" name="Column7346" dataDxfId="25741"/>
    <tableColumn id="7351" xr3:uid="{278C5554-CFFA-4B58-BEAE-62C9EE527FC4}" name="Column7347" dataDxfId="25740"/>
    <tableColumn id="7352" xr3:uid="{1967507C-2588-4605-AB7C-EA351F3AE5EE}" name="Column7348" dataDxfId="25739"/>
    <tableColumn id="7353" xr3:uid="{9C45FC87-EED0-4CB2-A820-509884DD0493}" name="Column7349" dataDxfId="25738"/>
    <tableColumn id="7354" xr3:uid="{39405D4C-FC9C-4B3C-A0CB-CDABFAC720D2}" name="Column7350" dataDxfId="25737"/>
    <tableColumn id="7355" xr3:uid="{209222D5-694B-4EFE-8144-2CB473A84AB1}" name="Column7351" dataDxfId="25736"/>
    <tableColumn id="7356" xr3:uid="{3176255D-D264-4B7C-94BB-0D1B799C2EDD}" name="Column7352" dataDxfId="25735"/>
    <tableColumn id="7357" xr3:uid="{C364BCC6-82CF-4052-9D1A-268B98F7A270}" name="Column7353" dataDxfId="25734"/>
    <tableColumn id="7358" xr3:uid="{0CC32983-D076-48B7-AC4E-89AE44C3DDAA}" name="Column7354" dataDxfId="25733"/>
    <tableColumn id="7359" xr3:uid="{9AB45671-743F-46FE-9704-C7B54988DE51}" name="Column7355" dataDxfId="25732"/>
    <tableColumn id="7360" xr3:uid="{D1E84FE0-55B4-413C-8E10-7AE802D55363}" name="Column7356" dataDxfId="25731"/>
    <tableColumn id="7361" xr3:uid="{B67A4620-E422-4B26-93BC-5C862AA6D6BC}" name="Column7357" dataDxfId="25730"/>
    <tableColumn id="7362" xr3:uid="{1E1B58AA-4FB4-4CDB-8DBB-DA2E9C30EDCD}" name="Column7358" dataDxfId="25729"/>
    <tableColumn id="7363" xr3:uid="{1321590E-38A6-42B9-8A98-E4CBE744633A}" name="Column7359" dataDxfId="25728"/>
    <tableColumn id="7364" xr3:uid="{10679448-2DDF-4293-BD53-202910FFFC17}" name="Column7360" dataDxfId="25727"/>
    <tableColumn id="7365" xr3:uid="{A4FEFA18-43F3-46BB-A5F5-533AAE71EB6D}" name="Column7361" dataDxfId="25726"/>
    <tableColumn id="7366" xr3:uid="{0CDB758B-D090-4481-9C15-C75E8A696959}" name="Column7362" dataDxfId="25725"/>
    <tableColumn id="7367" xr3:uid="{4DFD4829-D3E9-41B1-9837-0F876D8D2F27}" name="Column7363" dataDxfId="25724"/>
    <tableColumn id="7368" xr3:uid="{6D952669-EBB4-49DB-BC4D-DF17001F02D9}" name="Column7364" dataDxfId="25723"/>
    <tableColumn id="7369" xr3:uid="{02CC2E8E-C131-425A-927F-4495017326CE}" name="Column7365" dataDxfId="25722"/>
    <tableColumn id="7370" xr3:uid="{48211CF6-0B6C-4B32-9F55-8E582D8E65DB}" name="Column7366" dataDxfId="25721"/>
    <tableColumn id="7371" xr3:uid="{30C6500D-BE27-46B7-B7BD-1A9F72B4DF0D}" name="Column7367" dataDxfId="25720"/>
    <tableColumn id="7372" xr3:uid="{4F8A76D2-63D4-4E8C-9A06-338A758E8505}" name="Column7368" dataDxfId="25719"/>
    <tableColumn id="7373" xr3:uid="{50FC98CA-0078-42B0-A339-0345B0069EE6}" name="Column7369" dataDxfId="25718"/>
    <tableColumn id="7374" xr3:uid="{AE81819B-B138-4139-84C8-3AA7F444974E}" name="Column7370" dataDxfId="25717"/>
    <tableColumn id="7375" xr3:uid="{2E90D8DB-DBF6-4975-855D-896DEE5B1A1E}" name="Column7371" dataDxfId="25716"/>
    <tableColumn id="7376" xr3:uid="{D1CE6255-A9A8-4677-BAF3-A77CA47A3930}" name="Column7372" dataDxfId="25715"/>
    <tableColumn id="7377" xr3:uid="{36DD0943-240D-437C-B813-E01E726F9393}" name="Column7373" dataDxfId="25714"/>
    <tableColumn id="7378" xr3:uid="{3A4E9B43-61D8-4B7D-890E-BAF79A360FE1}" name="Column7374" dataDxfId="25713"/>
    <tableColumn id="7379" xr3:uid="{0C3DC0AF-64FC-4675-A0BF-478E428E5A4D}" name="Column7375" dataDxfId="25712"/>
    <tableColumn id="7380" xr3:uid="{1B13D80B-4543-47CE-AD8D-D7AA3569A8E7}" name="Column7376" dataDxfId="25711"/>
    <tableColumn id="7381" xr3:uid="{D267A8C9-7139-49EC-BBF6-7F11E88D3844}" name="Column7377" dataDxfId="25710"/>
    <tableColumn id="7382" xr3:uid="{744188AA-486C-4C0B-B834-F637D24B7E24}" name="Column7378" dataDxfId="25709"/>
    <tableColumn id="7383" xr3:uid="{DFC70568-642C-4B5E-BA4E-5E1B7D4627C5}" name="Column7379" dataDxfId="25708"/>
    <tableColumn id="7384" xr3:uid="{E3275483-CA70-46AD-B194-923A7D2A1219}" name="Column7380" dataDxfId="25707"/>
    <tableColumn id="7385" xr3:uid="{5A22030C-0EEB-47F0-B116-007C2FD2C285}" name="Column7381" dataDxfId="25706"/>
    <tableColumn id="7386" xr3:uid="{68341422-BB56-434A-8F5D-570CEB2389B0}" name="Column7382" dataDxfId="25705"/>
    <tableColumn id="7387" xr3:uid="{BBF6F4A1-D029-4A3E-8E8E-54B8D11106CB}" name="Column7383" dataDxfId="25704"/>
    <tableColumn id="7388" xr3:uid="{6A678A61-F9E1-4A29-9FBC-62DEE87CD38F}" name="Column7384" dataDxfId="25703"/>
    <tableColumn id="7389" xr3:uid="{D6CF475B-A6DE-482E-A9D5-574A03A2E45B}" name="Column7385" dataDxfId="25702"/>
    <tableColumn id="7390" xr3:uid="{86A3AB08-4B65-4C6F-BEBF-4A9E979FD9CB}" name="Column7386" dataDxfId="25701"/>
    <tableColumn id="7391" xr3:uid="{0EC07E02-3B6E-4AF6-AD70-55730D02C896}" name="Column7387" dataDxfId="25700"/>
    <tableColumn id="7392" xr3:uid="{A0E610AB-802C-4DBD-A6ED-30F53198438E}" name="Column7388" dataDxfId="25699"/>
    <tableColumn id="7393" xr3:uid="{184B1377-4BC3-4142-AE1B-0A369F2CFCD8}" name="Column7389" dataDxfId="25698"/>
    <tableColumn id="7394" xr3:uid="{F8638651-1A3D-42C0-B95B-0D07F8BB2BC3}" name="Column7390" dataDxfId="25697"/>
    <tableColumn id="7395" xr3:uid="{2D7E3B1E-3CC5-4E7B-A7BA-084D319FAD98}" name="Column7391" dataDxfId="25696"/>
    <tableColumn id="7396" xr3:uid="{2C726887-20B2-4FEC-A37A-CB42266C058A}" name="Column7392" dataDxfId="25695"/>
    <tableColumn id="7397" xr3:uid="{B03DEE24-A65B-4D1A-B9F2-8023C7DB59E0}" name="Column7393" dataDxfId="25694"/>
    <tableColumn id="7398" xr3:uid="{FE3B5E69-2375-4698-B426-3A051922B1EC}" name="Column7394" dataDxfId="25693"/>
    <tableColumn id="7399" xr3:uid="{59B111A6-D287-4B8A-B3E3-385D108D15E2}" name="Column7395" dataDxfId="25692"/>
    <tableColumn id="7400" xr3:uid="{C1E83D8A-AAD2-4A54-8E13-FA228B8ECB14}" name="Column7396" dataDxfId="25691"/>
    <tableColumn id="7401" xr3:uid="{204362B7-5E2F-4F6D-AE00-8539C22E17B5}" name="Column7397" dataDxfId="25690"/>
    <tableColumn id="7402" xr3:uid="{2E89074E-63A0-451A-A00F-BC968170CC60}" name="Column7398" dataDxfId="25689"/>
    <tableColumn id="7403" xr3:uid="{3B582069-A7BF-4EC7-AF17-2AD0FDF3C825}" name="Column7399" dataDxfId="25688"/>
    <tableColumn id="7404" xr3:uid="{99EEF754-7293-4483-8439-6A0725966927}" name="Column7400" dataDxfId="25687"/>
    <tableColumn id="7405" xr3:uid="{BF1A15C3-4EF2-454B-ABFD-13E4B722A1EF}" name="Column7401" dataDxfId="25686"/>
    <tableColumn id="7406" xr3:uid="{8E4DAE14-57F6-4F9B-9136-DD112D11D761}" name="Column7402" dataDxfId="25685"/>
    <tableColumn id="7407" xr3:uid="{097A0340-0E8E-4DA0-B1EB-2632D0CC2EA9}" name="Column7403" dataDxfId="25684"/>
    <tableColumn id="7408" xr3:uid="{6D1E0784-4BD5-42C4-B43E-3A78ED835139}" name="Column7404" dataDxfId="25683"/>
    <tableColumn id="7409" xr3:uid="{3301BD59-0E39-44C1-B8F7-64BDFC9CA13D}" name="Column7405" dataDxfId="25682"/>
    <tableColumn id="7410" xr3:uid="{1CB3C77E-E883-4347-8B6F-7A8F36F2DB3B}" name="Column7406" dataDxfId="25681"/>
    <tableColumn id="7411" xr3:uid="{7E1A917C-9F02-4F8A-8E81-81DA57172F5B}" name="Column7407" dataDxfId="25680"/>
    <tableColumn id="7412" xr3:uid="{BF9C6787-EF7D-4CC7-B16E-B933F1791AD0}" name="Column7408" dataDxfId="25679"/>
    <tableColumn id="7413" xr3:uid="{F3E175B3-30DF-4B30-B8F5-9DAF04595D1E}" name="Column7409" dataDxfId="25678"/>
    <tableColumn id="7414" xr3:uid="{AA5E18AD-CD88-45D2-AB06-951A879187C5}" name="Column7410" dataDxfId="25677"/>
    <tableColumn id="7415" xr3:uid="{2EA4BADD-B448-4BFB-8523-73ECAAEFCDFE}" name="Column7411" dataDxfId="25676"/>
    <tableColumn id="7416" xr3:uid="{25F7F4EC-A6BB-4129-AFE5-975C73B34DF2}" name="Column7412" dataDxfId="25675"/>
    <tableColumn id="7417" xr3:uid="{FBC205B9-0128-4EA4-9E88-A55D31D24420}" name="Column7413" dataDxfId="25674"/>
    <tableColumn id="7418" xr3:uid="{F4EDC062-005B-4920-B872-BB2551FFDB02}" name="Column7414" dataDxfId="25673"/>
    <tableColumn id="7419" xr3:uid="{ADE3E232-52CF-4AEC-B8E2-CDEAE53E618D}" name="Column7415" dataDxfId="25672"/>
    <tableColumn id="7420" xr3:uid="{81E288E7-867E-47C1-8C00-749CF55AE417}" name="Column7416" dataDxfId="25671"/>
    <tableColumn id="7421" xr3:uid="{8539035C-A762-4E38-8ABF-752A4662EBD1}" name="Column7417" dataDxfId="25670"/>
    <tableColumn id="7422" xr3:uid="{1DDBF26F-7F09-44AB-A8AE-CEB46F9EA7B3}" name="Column7418" dataDxfId="25669"/>
    <tableColumn id="7423" xr3:uid="{7FC55761-9B36-42E6-BE4A-80A77C9DCB35}" name="Column7419" dataDxfId="25668"/>
    <tableColumn id="7424" xr3:uid="{BC173D6F-4C3D-44A4-B5D2-E976DA40D762}" name="Column7420" dataDxfId="25667"/>
    <tableColumn id="7425" xr3:uid="{0E7ED927-F3BE-47B2-B9BA-EAA3BB76B678}" name="Column7421" dataDxfId="25666"/>
    <tableColumn id="7426" xr3:uid="{6F788949-155F-4629-88C1-D93FA7B8AB82}" name="Column7422" dataDxfId="25665"/>
    <tableColumn id="7427" xr3:uid="{ACA4E0CC-6FEA-4CE3-91B6-796D6B5F5F6B}" name="Column7423" dataDxfId="25664"/>
    <tableColumn id="7428" xr3:uid="{617F3DC6-F3DD-441C-8770-B818B82C25E4}" name="Column7424" dataDxfId="25663"/>
    <tableColumn id="7429" xr3:uid="{F757ED92-2087-4F4B-8AE4-1B2CC388E598}" name="Column7425" dataDxfId="25662"/>
    <tableColumn id="7430" xr3:uid="{99D491A4-FD84-4F61-92BE-12F0C0824387}" name="Column7426" dataDxfId="25661"/>
    <tableColumn id="7431" xr3:uid="{9503A5BA-6E95-499F-ACDD-FD7931E12E7B}" name="Column7427" dataDxfId="25660"/>
    <tableColumn id="7432" xr3:uid="{4ED2752A-87CA-4A3A-B517-747EB13C44F2}" name="Column7428" dataDxfId="25659"/>
    <tableColumn id="7433" xr3:uid="{DE071711-CBF4-408F-8197-437443A339D4}" name="Column7429" dataDxfId="25658"/>
    <tableColumn id="7434" xr3:uid="{51C700C1-EE67-4156-AEE0-481103E84DD1}" name="Column7430" dataDxfId="25657"/>
    <tableColumn id="7435" xr3:uid="{F3718B43-3C8C-492E-A3F8-EFA0BECF1358}" name="Column7431" dataDxfId="25656"/>
    <tableColumn id="7436" xr3:uid="{B5955ECB-834F-49E4-875B-D4D2E1F5A246}" name="Column7432" dataDxfId="25655"/>
    <tableColumn id="7437" xr3:uid="{E85E3FC1-A4E9-467A-A416-39F277B017C7}" name="Column7433" dataDxfId="25654"/>
    <tableColumn id="7438" xr3:uid="{493C4767-15EA-49E4-BE49-68A318FA049C}" name="Column7434" dataDxfId="25653"/>
    <tableColumn id="7439" xr3:uid="{A18C4053-38CD-47D5-B64C-C971B0316763}" name="Column7435" dataDxfId="25652"/>
    <tableColumn id="7440" xr3:uid="{CF6A173B-3132-4668-B49C-15C47F671FA0}" name="Column7436" dataDxfId="25651"/>
    <tableColumn id="7441" xr3:uid="{3DC7887E-34EC-4268-B6DB-3F2A7D70381B}" name="Column7437" dataDxfId="25650"/>
    <tableColumn id="7442" xr3:uid="{82B391E2-B067-4C33-ADE6-817B46754D0F}" name="Column7438" dataDxfId="25649"/>
    <tableColumn id="7443" xr3:uid="{E33330C8-B3E1-493D-A2F8-FE18DD69C8B1}" name="Column7439" dataDxfId="25648"/>
    <tableColumn id="7444" xr3:uid="{CC306D7D-B3AA-4E27-A3F8-CA440440A916}" name="Column7440" dataDxfId="25647"/>
    <tableColumn id="7445" xr3:uid="{09EADA32-F41E-42AF-BAC9-801F8040D0FD}" name="Column7441" dataDxfId="25646"/>
    <tableColumn id="7446" xr3:uid="{9AD24E0A-D067-43FE-BF06-CFD437005B5F}" name="Column7442" dataDxfId="25645"/>
    <tableColumn id="7447" xr3:uid="{B1891B89-3B33-4CD0-A2A8-73D098FC18B0}" name="Column7443" dataDxfId="25644"/>
    <tableColumn id="7448" xr3:uid="{9DC75614-A436-44EA-8B2D-E5479AE335B8}" name="Column7444" dataDxfId="25643"/>
    <tableColumn id="7449" xr3:uid="{B233792F-C970-4C05-B721-146C64B0C276}" name="Column7445" dataDxfId="25642"/>
    <tableColumn id="7450" xr3:uid="{F503A132-9247-4DEF-9BA0-CD2B6E7BEF6B}" name="Column7446" dataDxfId="25641"/>
    <tableColumn id="7451" xr3:uid="{1599E9AC-166A-419C-A2F6-98BA4C71DB2F}" name="Column7447" dataDxfId="25640"/>
    <tableColumn id="7452" xr3:uid="{D8EE49A6-FDF1-4905-B045-70AC22D1B846}" name="Column7448" dataDxfId="25639"/>
    <tableColumn id="7453" xr3:uid="{8E04327A-AD57-4755-B96B-2027B1E3D21C}" name="Column7449" dataDxfId="25638"/>
    <tableColumn id="7454" xr3:uid="{B3FC8A32-D8BC-4DD6-93CD-85EF8371D98F}" name="Column7450" dataDxfId="25637"/>
    <tableColumn id="7455" xr3:uid="{8BAFF049-8B4F-4FBA-A8E8-BB797C7AD0F4}" name="Column7451" dataDxfId="25636"/>
    <tableColumn id="7456" xr3:uid="{F780A606-7793-42B1-9519-158A561D24A2}" name="Column7452" dataDxfId="25635"/>
    <tableColumn id="7457" xr3:uid="{9057704D-D52A-4A5C-805E-947412BF5FD0}" name="Column7453" dataDxfId="25634"/>
    <tableColumn id="7458" xr3:uid="{968377CA-0354-4E2B-8B2B-342DC710F15F}" name="Column7454" dataDxfId="25633"/>
    <tableColumn id="7459" xr3:uid="{73E9A8CC-E37D-4A0F-B391-4E83E46A0083}" name="Column7455" dataDxfId="25632"/>
    <tableColumn id="7460" xr3:uid="{C8794953-C04C-4C14-9F16-DFEDB63BA5FD}" name="Column7456" dataDxfId="25631"/>
    <tableColumn id="7461" xr3:uid="{4A139B08-2E44-4096-A8D6-DF48DDA01CFD}" name="Column7457" dataDxfId="25630"/>
    <tableColumn id="7462" xr3:uid="{53D1BC4F-F249-41B1-9179-34CC5A31BD81}" name="Column7458" dataDxfId="25629"/>
    <tableColumn id="7463" xr3:uid="{0EE9238E-BAAF-4FF4-8A07-3D5317EFCC92}" name="Column7459" dataDxfId="25628"/>
    <tableColumn id="7464" xr3:uid="{000540D6-7C62-4670-B96E-B18B430DB019}" name="Column7460" dataDxfId="25627"/>
    <tableColumn id="7465" xr3:uid="{24C355E6-2336-4A8B-B5D6-EB6FC67B48ED}" name="Column7461" dataDxfId="25626"/>
    <tableColumn id="7466" xr3:uid="{3DC25F13-8394-4752-A15D-35579ED26802}" name="Column7462" dataDxfId="25625"/>
    <tableColumn id="7467" xr3:uid="{39C365D8-E19A-4DF0-94CB-6943126689F1}" name="Column7463" dataDxfId="25624"/>
    <tableColumn id="7468" xr3:uid="{69D5936F-F2C4-4A66-9EEA-22A9BB8CFAB0}" name="Column7464" dataDxfId="25623"/>
    <tableColumn id="7469" xr3:uid="{07955196-FB59-44F7-B515-4A042C77D139}" name="Column7465" dataDxfId="25622"/>
    <tableColumn id="7470" xr3:uid="{D66AED10-18C3-4656-B1C4-E70674103E8E}" name="Column7466" dataDxfId="25621"/>
    <tableColumn id="7471" xr3:uid="{E12D5DEF-064F-4D87-BF4A-79393BCB4AA8}" name="Column7467" dataDxfId="25620"/>
    <tableColumn id="7472" xr3:uid="{8CE5A297-1534-4488-89BF-788DDA98023A}" name="Column7468" dataDxfId="25619"/>
    <tableColumn id="7473" xr3:uid="{2B446962-CA1A-4CB2-892A-36D41B3319C3}" name="Column7469" dataDxfId="25618"/>
    <tableColumn id="7474" xr3:uid="{53098149-F9DB-4822-9FFF-8CCCC0C0C2B9}" name="Column7470" dataDxfId="25617"/>
    <tableColumn id="7475" xr3:uid="{0D7D5964-9F5A-4526-B486-7FF59C3865B3}" name="Column7471" dataDxfId="25616"/>
    <tableColumn id="7476" xr3:uid="{7B47A3D5-9770-44E0-8EA2-64350D0DB57C}" name="Column7472" dataDxfId="25615"/>
    <tableColumn id="7477" xr3:uid="{DE2079D4-07B7-445C-B78B-7DCB3BC59A24}" name="Column7473" dataDxfId="25614"/>
    <tableColumn id="7478" xr3:uid="{7FA5B2D4-497A-4FD8-8377-14CBE9CA1864}" name="Column7474" dataDxfId="25613"/>
    <tableColumn id="7479" xr3:uid="{08DEE76C-2D5E-4A2C-9798-24AC844C442A}" name="Column7475" dataDxfId="25612"/>
    <tableColumn id="7480" xr3:uid="{50F243DF-03A3-4716-AD6F-ED2B9ACBDB06}" name="Column7476" dataDxfId="25611"/>
    <tableColumn id="7481" xr3:uid="{DD79BE79-BFA1-42E6-9158-4690BBFFCA67}" name="Column7477" dataDxfId="25610"/>
    <tableColumn id="7482" xr3:uid="{D5476443-4015-4AB1-B9B8-A0ADC9E7464D}" name="Column7478" dataDxfId="25609"/>
    <tableColumn id="7483" xr3:uid="{DF4F29C5-70CC-4C30-BB10-8E6AB2037A7B}" name="Column7479" dataDxfId="25608"/>
    <tableColumn id="7484" xr3:uid="{457AE631-AC46-4DD7-AB5E-5622AC5D4A5E}" name="Column7480" dataDxfId="25607"/>
    <tableColumn id="7485" xr3:uid="{71997A24-D728-4EDB-8E6B-83061F523DB0}" name="Column7481" dataDxfId="25606"/>
    <tableColumn id="7486" xr3:uid="{F5E5E499-9A79-40EE-97EA-AEF2FFAAB2FF}" name="Column7482" dataDxfId="25605"/>
    <tableColumn id="7487" xr3:uid="{4EDA4192-C05C-4ABA-98A9-65510A1CA552}" name="Column7483" dataDxfId="25604"/>
    <tableColumn id="7488" xr3:uid="{CA72F8E6-BB6F-4DCA-9525-CE3E36D99165}" name="Column7484" dataDxfId="25603"/>
    <tableColumn id="7489" xr3:uid="{F6BB220A-F9CA-46AA-9AEC-9B989B20EA30}" name="Column7485" dataDxfId="25602"/>
    <tableColumn id="7490" xr3:uid="{D4594B34-762D-47D6-94E7-041FEF471EE1}" name="Column7486" dataDxfId="25601"/>
    <tableColumn id="7491" xr3:uid="{4CAD0490-BFEE-4FC5-B4A0-80052A39C4F4}" name="Column7487" dataDxfId="25600"/>
    <tableColumn id="7492" xr3:uid="{7828CE5B-FF33-4F83-957B-120EDB43AA03}" name="Column7488" dataDxfId="25599"/>
    <tableColumn id="7493" xr3:uid="{85F3B571-B5DF-49A8-BB8F-98D61CE75286}" name="Column7489" dataDxfId="25598"/>
    <tableColumn id="7494" xr3:uid="{30B832D4-EAE0-4B60-BD6C-3AF3F364491C}" name="Column7490" dataDxfId="25597"/>
    <tableColumn id="7495" xr3:uid="{B0392AFA-DB47-48BE-B45C-AA18F14ACFF9}" name="Column7491" dataDxfId="25596"/>
    <tableColumn id="7496" xr3:uid="{3B21556D-7C5D-4358-B73B-B8A824D08D0C}" name="Column7492" dataDxfId="25595"/>
    <tableColumn id="7497" xr3:uid="{4D2BF804-C1E0-4A88-9F5B-A7C8E86741CA}" name="Column7493" dataDxfId="25594"/>
    <tableColumn id="7498" xr3:uid="{908CA652-B955-4670-A5A8-9DAFA3BCBE5A}" name="Column7494" dataDxfId="25593"/>
    <tableColumn id="7499" xr3:uid="{2E01CD30-D830-401D-B267-08624C2BB859}" name="Column7495" dataDxfId="25592"/>
    <tableColumn id="7500" xr3:uid="{5775A956-26AC-4E22-AC7C-B9BED969D9BC}" name="Column7496" dataDxfId="25591"/>
    <tableColumn id="7501" xr3:uid="{55E22808-19CB-43B9-B4F7-CE45F7B26B6D}" name="Column7497" dataDxfId="25590"/>
    <tableColumn id="7502" xr3:uid="{796677D0-024E-49E3-B7A6-36B6BB68E413}" name="Column7498" dataDxfId="25589"/>
    <tableColumn id="7503" xr3:uid="{6D96CD4A-D4BD-44A8-A26B-318869422A73}" name="Column7499" dataDxfId="25588"/>
    <tableColumn id="7504" xr3:uid="{8130B0A4-2592-4216-88BA-4CBEBAD6F6D7}" name="Column7500" dataDxfId="25587"/>
    <tableColumn id="7505" xr3:uid="{784CEC4D-61B5-453C-A7E1-4CE58335DA10}" name="Column7501" dataDxfId="25586"/>
    <tableColumn id="7506" xr3:uid="{958456DD-51AE-4B17-8E69-582CC59E7A9A}" name="Column7502" dataDxfId="25585"/>
    <tableColumn id="7507" xr3:uid="{D5D5F6E0-6286-4CB0-BCBB-199B114A7723}" name="Column7503" dataDxfId="25584"/>
    <tableColumn id="7508" xr3:uid="{92699DAD-8682-477C-96F6-918E3D7E057A}" name="Column7504" dataDxfId="25583"/>
    <tableColumn id="7509" xr3:uid="{58823FD3-6680-498D-A575-46F1BFD43D72}" name="Column7505" dataDxfId="25582"/>
    <tableColumn id="7510" xr3:uid="{572C2F1B-929A-4195-9B1D-CB441A7C3560}" name="Column7506" dataDxfId="25581"/>
    <tableColumn id="7511" xr3:uid="{ADBFD404-17CB-4A17-9182-4F65902B08CC}" name="Column7507" dataDxfId="25580"/>
    <tableColumn id="7512" xr3:uid="{E3930C89-721C-43A9-A0DB-C57541964CEA}" name="Column7508" dataDxfId="25579"/>
    <tableColumn id="7513" xr3:uid="{62FE0832-4323-4948-B6FF-66255C5D56E6}" name="Column7509" dataDxfId="25578"/>
    <tableColumn id="7514" xr3:uid="{D8E6D642-E233-4BDA-8662-16014298B3E4}" name="Column7510" dataDxfId="25577"/>
    <tableColumn id="7515" xr3:uid="{0BEB6931-6A17-4BDC-9B10-9AD28E7BCBBF}" name="Column7511" dataDxfId="25576"/>
    <tableColumn id="7516" xr3:uid="{F8663223-6B40-4321-B96C-60B6916438A3}" name="Column7512" dataDxfId="25575"/>
    <tableColumn id="7517" xr3:uid="{D3A4729D-160A-4255-8532-0C953689FAD6}" name="Column7513" dataDxfId="25574"/>
    <tableColumn id="7518" xr3:uid="{D7684174-E6C8-4757-BF41-91127F31AEA2}" name="Column7514" dataDxfId="25573"/>
    <tableColumn id="7519" xr3:uid="{16B888DF-EFD0-4197-A687-33EA3A899D8B}" name="Column7515" dataDxfId="25572"/>
    <tableColumn id="7520" xr3:uid="{14D04F48-731C-41E2-99F3-0BDCAA4A30DA}" name="Column7516" dataDxfId="25571"/>
    <tableColumn id="7521" xr3:uid="{512664DA-6D2C-4C23-855F-002B8546066F}" name="Column7517" dataDxfId="25570"/>
    <tableColumn id="7522" xr3:uid="{0AA4F5FE-AD0A-40E1-9E39-31969CE4D8FA}" name="Column7518" dataDxfId="25569"/>
    <tableColumn id="7523" xr3:uid="{F9B8771B-04C1-4F6C-BA6D-731BFC8B192E}" name="Column7519" dataDxfId="25568"/>
    <tableColumn id="7524" xr3:uid="{B38909E1-7148-478B-9AB9-574EAF9CC5F9}" name="Column7520" dataDxfId="25567"/>
    <tableColumn id="7525" xr3:uid="{C5A05A5C-0990-4797-998C-2A5EDC1ABF06}" name="Column7521" dataDxfId="25566"/>
    <tableColumn id="7526" xr3:uid="{486A6075-7DF2-4D77-B5D1-01A3E8A3C75E}" name="Column7522" dataDxfId="25565"/>
    <tableColumn id="7527" xr3:uid="{E84C975C-2FFE-4A40-86AA-621BEEC1C8FF}" name="Column7523" dataDxfId="25564"/>
    <tableColumn id="7528" xr3:uid="{BB9C0CA6-4651-4220-80EC-8E146B20F20E}" name="Column7524" dataDxfId="25563"/>
    <tableColumn id="7529" xr3:uid="{3FE84280-19D9-4771-9140-FD129216336E}" name="Column7525" dataDxfId="25562"/>
    <tableColumn id="7530" xr3:uid="{2042CA01-B5F2-4602-89A8-2D6BB01061F7}" name="Column7526" dataDxfId="25561"/>
    <tableColumn id="7531" xr3:uid="{D97A1483-B51D-4355-AA9D-E9CBD23B0BF8}" name="Column7527" dataDxfId="25560"/>
    <tableColumn id="7532" xr3:uid="{001F5950-619A-4D70-9905-57572208CCDB}" name="Column7528" dataDxfId="25559"/>
    <tableColumn id="7533" xr3:uid="{D9EE2D67-26F4-4D36-ABD4-B190A38ECA20}" name="Column7529" dataDxfId="25558"/>
    <tableColumn id="7534" xr3:uid="{C545273C-7A0E-4B24-BFDA-F3E7358967A6}" name="Column7530" dataDxfId="25557"/>
    <tableColumn id="7535" xr3:uid="{3E435428-AF6C-4DA2-AED2-4F555A70A853}" name="Column7531" dataDxfId="25556"/>
    <tableColumn id="7536" xr3:uid="{1B755DC9-250C-4C85-9B68-8B89E405A6B6}" name="Column7532" dataDxfId="25555"/>
    <tableColumn id="7537" xr3:uid="{41C8E06E-0295-42CA-9F2D-9263D9E0CE67}" name="Column7533" dataDxfId="25554"/>
    <tableColumn id="7538" xr3:uid="{F8438DDD-96B3-484B-9DB4-BA87BD04AE48}" name="Column7534" dataDxfId="25553"/>
    <tableColumn id="7539" xr3:uid="{3A030CEE-8BF8-489A-A23A-15A46A295C7A}" name="Column7535" dataDxfId="25552"/>
    <tableColumn id="7540" xr3:uid="{9167BAC7-A3AE-47E9-A3F8-D0E41300B8AB}" name="Column7536" dataDxfId="25551"/>
    <tableColumn id="7541" xr3:uid="{7EB2E44C-3FCE-4DCA-BADF-BC0E75A958C3}" name="Column7537" dataDxfId="25550"/>
    <tableColumn id="7542" xr3:uid="{35844311-BA12-4C48-95EC-821490E3785F}" name="Column7538" dataDxfId="25549"/>
    <tableColumn id="7543" xr3:uid="{7B62FE37-077B-4A15-B1CC-D47725E803F6}" name="Column7539" dataDxfId="25548"/>
    <tableColumn id="7544" xr3:uid="{DC587897-EE5D-4422-B0BF-192488BCC366}" name="Column7540" dataDxfId="25547"/>
    <tableColumn id="7545" xr3:uid="{13F90923-7DE1-41AA-8002-F0405A3599DD}" name="Column7541" dataDxfId="25546"/>
    <tableColumn id="7546" xr3:uid="{4A2D0DAC-BBA0-48DD-AAA5-DD4502CCB76C}" name="Column7542" dataDxfId="25545"/>
    <tableColumn id="7547" xr3:uid="{9C29B972-D6FF-47E6-B4C3-64C3D290138B}" name="Column7543" dataDxfId="25544"/>
    <tableColumn id="7548" xr3:uid="{E43BBA6F-E98E-483E-A031-13AC462B85CE}" name="Column7544" dataDxfId="25543"/>
    <tableColumn id="7549" xr3:uid="{60AB9BBB-02D8-4E0A-8B9F-D83F2368C4E1}" name="Column7545" dataDxfId="25542"/>
    <tableColumn id="7550" xr3:uid="{36310291-C4F9-4ED3-80F5-5F6AA2E85753}" name="Column7546" dataDxfId="25541"/>
    <tableColumn id="7551" xr3:uid="{9F0DA238-9C0C-476F-8D3A-73DAA093B87E}" name="Column7547" dataDxfId="25540"/>
    <tableColumn id="7552" xr3:uid="{60720F9F-FAB9-4335-868B-16FC8D0A473B}" name="Column7548" dataDxfId="25539"/>
    <tableColumn id="7553" xr3:uid="{C0F7D7B8-FDC7-4307-9686-13DE851F58B0}" name="Column7549" dataDxfId="25538"/>
    <tableColumn id="7554" xr3:uid="{C0906342-2F22-4450-AEE7-15846D1033A7}" name="Column7550" dataDxfId="25537"/>
    <tableColumn id="7555" xr3:uid="{49ED86FF-94F7-4A14-8D44-577BB82F9E36}" name="Column7551" dataDxfId="25536"/>
    <tableColumn id="7556" xr3:uid="{26927EC0-67F9-4481-9681-FCA279B698EC}" name="Column7552" dataDxfId="25535"/>
    <tableColumn id="7557" xr3:uid="{58B2652E-6B1B-4A4E-8AE1-1DA276F4BF67}" name="Column7553" dataDxfId="25534"/>
    <tableColumn id="7558" xr3:uid="{D256648C-B8FF-49A0-A177-597F058A6995}" name="Column7554" dataDxfId="25533"/>
    <tableColumn id="7559" xr3:uid="{82D349DC-A8E1-453C-B0C0-C215461D7E11}" name="Column7555" dataDxfId="25532"/>
    <tableColumn id="7560" xr3:uid="{4A99D063-A9C8-467C-8E41-3B0E7C222AA9}" name="Column7556" dataDxfId="25531"/>
    <tableColumn id="7561" xr3:uid="{7BF8ADBB-38A3-42B2-A0CF-ED2E721CB8FE}" name="Column7557" dataDxfId="25530"/>
    <tableColumn id="7562" xr3:uid="{4456D3D4-CB4D-495A-B585-BC040B7F6CFA}" name="Column7558" dataDxfId="25529"/>
    <tableColumn id="7563" xr3:uid="{68E7BF50-F42C-4A97-9786-7A1D16AF243A}" name="Column7559" dataDxfId="25528"/>
    <tableColumn id="7564" xr3:uid="{79BD3F35-8A5E-44AE-B0B9-36DB80E1F17B}" name="Column7560" dataDxfId="25527"/>
    <tableColumn id="7565" xr3:uid="{FDE235AC-0AE0-4A85-A58C-939FBDC7E7BB}" name="Column7561" dataDxfId="25526"/>
    <tableColumn id="7566" xr3:uid="{E6814854-6791-4B60-8F02-E91D7B87D440}" name="Column7562" dataDxfId="25525"/>
    <tableColumn id="7567" xr3:uid="{9183C7AA-C937-43E2-A109-EB62C718EE78}" name="Column7563" dataDxfId="25524"/>
    <tableColumn id="7568" xr3:uid="{9C5D492A-12B0-4116-9AC7-93732D638EAA}" name="Column7564" dataDxfId="25523"/>
    <tableColumn id="7569" xr3:uid="{833F35F7-60E9-48ED-B689-FFE9545987B7}" name="Column7565" dataDxfId="25522"/>
    <tableColumn id="7570" xr3:uid="{73CDE6F6-D042-4EEF-992C-FC87236BD0AC}" name="Column7566" dataDxfId="25521"/>
    <tableColumn id="7571" xr3:uid="{EFAE9B05-E415-4968-8043-4A7012ADD285}" name="Column7567" dataDxfId="25520"/>
    <tableColumn id="7572" xr3:uid="{84B4806F-408E-4F79-8D6D-EC7CB4E22CFC}" name="Column7568" dataDxfId="25519"/>
    <tableColumn id="7573" xr3:uid="{48AFEC88-0763-46B8-BE11-47D10707FD69}" name="Column7569" dataDxfId="25518"/>
    <tableColumn id="7574" xr3:uid="{1A864E5B-E89C-4831-B6A5-E6FA8D85CD4F}" name="Column7570" dataDxfId="25517"/>
    <tableColumn id="7575" xr3:uid="{982E297B-C43B-4368-ACFF-E5F133B9E073}" name="Column7571" dataDxfId="25516"/>
    <tableColumn id="7576" xr3:uid="{AEA55059-4AEE-450E-8E2F-A5296B423DCF}" name="Column7572" dataDxfId="25515"/>
    <tableColumn id="7577" xr3:uid="{D849A34F-76B8-4C50-8161-0E6E736CF196}" name="Column7573" dataDxfId="25514"/>
    <tableColumn id="7578" xr3:uid="{6E521005-0D69-4E2E-BE2E-9C796D622672}" name="Column7574" dataDxfId="25513"/>
    <tableColumn id="7579" xr3:uid="{E99A27D8-A1B0-43B0-9DBF-B69204DC8742}" name="Column7575" dataDxfId="25512"/>
    <tableColumn id="7580" xr3:uid="{E55C120D-BE1E-4039-B229-F87A93B51D63}" name="Column7576" dataDxfId="25511"/>
    <tableColumn id="7581" xr3:uid="{F492B9D2-33E1-436F-988D-DF64F6CDA0F9}" name="Column7577" dataDxfId="25510"/>
    <tableColumn id="7582" xr3:uid="{EACFC4DB-7994-4F58-9FE8-28D15A41116B}" name="Column7578" dataDxfId="25509"/>
    <tableColumn id="7583" xr3:uid="{D8D7A49C-3F84-48B4-95DB-02266D2EF5C5}" name="Column7579" dataDxfId="25508"/>
    <tableColumn id="7584" xr3:uid="{8920A369-EDF3-4086-A25C-8C83D187FD50}" name="Column7580" dataDxfId="25507"/>
    <tableColumn id="7585" xr3:uid="{8351BE3C-CBB1-4909-B30C-D72AFD3625C5}" name="Column7581" dataDxfId="25506"/>
    <tableColumn id="7586" xr3:uid="{1C22E7E4-6250-4803-92BF-65BFD8A5F225}" name="Column7582" dataDxfId="25505"/>
    <tableColumn id="7587" xr3:uid="{14DD0F3A-CFF7-419F-8D4C-26F422CBA44B}" name="Column7583" dataDxfId="25504"/>
    <tableColumn id="7588" xr3:uid="{DD803683-FC56-42AF-8925-398DD34F7AC5}" name="Column7584" dataDxfId="25503"/>
    <tableColumn id="7589" xr3:uid="{F4D0370D-1010-401E-9964-85617FDD9CAD}" name="Column7585" dataDxfId="25502"/>
    <tableColumn id="7590" xr3:uid="{C9C6D6FF-1F23-4241-91A3-0C38ED5EB438}" name="Column7586" dataDxfId="25501"/>
    <tableColumn id="7591" xr3:uid="{908952DA-7BD9-4D70-81A6-FF7E42EB9C03}" name="Column7587" dataDxfId="25500"/>
    <tableColumn id="7592" xr3:uid="{A1E857B8-525E-4CF0-8CCD-6FDFE882628B}" name="Column7588" dataDxfId="25499"/>
    <tableColumn id="7593" xr3:uid="{997F02D1-6220-45ED-8218-ECDFF2E19D12}" name="Column7589" dataDxfId="25498"/>
    <tableColumn id="7594" xr3:uid="{4D7B2D3B-F9BA-4CA9-BA3E-4690F27EF78F}" name="Column7590" dataDxfId="25497"/>
    <tableColumn id="7595" xr3:uid="{C43EB372-E3DC-4538-A389-62085A0974BA}" name="Column7591" dataDxfId="25496"/>
    <tableColumn id="7596" xr3:uid="{C6AF08DF-80EB-4A91-A75F-58E7AAC0BFF0}" name="Column7592" dataDxfId="25495"/>
    <tableColumn id="7597" xr3:uid="{3889CB77-0FB3-4AF4-97CC-1370F565FFE3}" name="Column7593" dataDxfId="25494"/>
    <tableColumn id="7598" xr3:uid="{C35928A9-31BA-472E-998A-D2FF8258C87E}" name="Column7594" dataDxfId="25493"/>
    <tableColumn id="7599" xr3:uid="{15334093-6C8A-4ED5-8B39-3007F849A482}" name="Column7595" dataDxfId="25492"/>
    <tableColumn id="7600" xr3:uid="{FBEB021C-40FB-42F7-8051-BBCECBCBCB36}" name="Column7596" dataDxfId="25491"/>
    <tableColumn id="7601" xr3:uid="{F0D63430-A0E1-43B3-A18D-B3CF627E06BC}" name="Column7597" dataDxfId="25490"/>
    <tableColumn id="7602" xr3:uid="{41E22FD8-47B8-43DC-90B4-6C7ECD72AA87}" name="Column7598" dataDxfId="25489"/>
    <tableColumn id="7603" xr3:uid="{B5E4BEFB-63F7-4960-9C5E-E09B0F58F696}" name="Column7599" dataDxfId="25488"/>
    <tableColumn id="7604" xr3:uid="{72228A0E-0435-4DD0-990A-00F1D9B689AD}" name="Column7600" dataDxfId="25487"/>
    <tableColumn id="7605" xr3:uid="{D4736ABE-6329-48E1-AB3F-0B3FA5D73E72}" name="Column7601" dataDxfId="25486"/>
    <tableColumn id="7606" xr3:uid="{3A0A6EEB-904D-4B27-B3F4-A67A8AEEFCA7}" name="Column7602" dataDxfId="25485"/>
    <tableColumn id="7607" xr3:uid="{A392F69B-2174-44CF-9D1C-6DE4363492FB}" name="Column7603" dataDxfId="25484"/>
    <tableColumn id="7608" xr3:uid="{396B1BC1-6AE8-419F-860C-E2459F231502}" name="Column7604" dataDxfId="25483"/>
    <tableColumn id="7609" xr3:uid="{23D25DBC-8225-4BD9-8D53-09A4540F4783}" name="Column7605" dataDxfId="25482"/>
    <tableColumn id="7610" xr3:uid="{2E206D62-91B4-4526-8DAF-6D01B6B27F46}" name="Column7606" dataDxfId="25481"/>
    <tableColumn id="7611" xr3:uid="{82695782-DC85-4812-BFB4-14EDEEC51506}" name="Column7607" dataDxfId="25480"/>
    <tableColumn id="7612" xr3:uid="{B0046605-9637-49EA-82AE-65BA0CEBBA01}" name="Column7608" dataDxfId="25479"/>
    <tableColumn id="7613" xr3:uid="{8897BA85-7D79-40FA-BEFB-A481143C2BE5}" name="Column7609" dataDxfId="25478"/>
    <tableColumn id="7614" xr3:uid="{621B5ADB-6841-4426-88B0-80779E391E1D}" name="Column7610" dataDxfId="25477"/>
    <tableColumn id="7615" xr3:uid="{42083E5A-642E-468D-AE66-D660202C5282}" name="Column7611" dataDxfId="25476"/>
    <tableColumn id="7616" xr3:uid="{7A611453-CE1F-444A-8D9E-E09FA718C5E0}" name="Column7612" dataDxfId="25475"/>
    <tableColumn id="7617" xr3:uid="{D57B642A-39E8-4D4F-9254-6558DF2ED343}" name="Column7613" dataDxfId="25474"/>
    <tableColumn id="7618" xr3:uid="{6EC12A8F-A2FE-4692-A740-7DDC302A4067}" name="Column7614" dataDxfId="25473"/>
    <tableColumn id="7619" xr3:uid="{352EBFE3-002F-4F8D-BC5D-DCF9AE68F900}" name="Column7615" dataDxfId="25472"/>
    <tableColumn id="7620" xr3:uid="{F1E5F0E0-9C96-496E-893D-FB054552F12B}" name="Column7616" dataDxfId="25471"/>
    <tableColumn id="7621" xr3:uid="{44000D47-A5D2-42F5-BCD9-26660E4F385D}" name="Column7617" dataDxfId="25470"/>
    <tableColumn id="7622" xr3:uid="{F7A28547-4F85-4E62-A269-3BF82C905721}" name="Column7618" dataDxfId="25469"/>
    <tableColumn id="7623" xr3:uid="{62F29143-84A6-42F8-B9F1-1B47CB0AF641}" name="Column7619" dataDxfId="25468"/>
    <tableColumn id="7624" xr3:uid="{33E4B940-5DAB-4EE8-9CAF-EA250BFC1187}" name="Column7620" dataDxfId="25467"/>
    <tableColumn id="7625" xr3:uid="{8F7AB36A-E32F-406F-9607-FD79DBDFB18B}" name="Column7621" dataDxfId="25466"/>
    <tableColumn id="7626" xr3:uid="{3ECE1195-6C0C-46CE-A68F-4B84832CBFE9}" name="Column7622" dataDxfId="25465"/>
    <tableColumn id="7627" xr3:uid="{3BD837CD-7FE6-4D40-9DA3-D7229CD0646E}" name="Column7623" dataDxfId="25464"/>
    <tableColumn id="7628" xr3:uid="{2D13FE5B-9DD1-4898-9854-F5E457D2291E}" name="Column7624" dataDxfId="25463"/>
    <tableColumn id="7629" xr3:uid="{D6246EC4-7471-4CE9-90B5-84EF8567FBEB}" name="Column7625" dataDxfId="25462"/>
    <tableColumn id="7630" xr3:uid="{6624C119-1D5A-4491-9E05-6F5276EA2880}" name="Column7626" dataDxfId="25461"/>
    <tableColumn id="7631" xr3:uid="{C0185427-5076-42FD-A194-A319B7824ACA}" name="Column7627" dataDxfId="25460"/>
    <tableColumn id="7632" xr3:uid="{637CE65A-B8C3-47CE-96C6-8BA929CE5589}" name="Column7628" dataDxfId="25459"/>
    <tableColumn id="7633" xr3:uid="{E97BD0E1-B746-4CF3-9142-CE1EBA6C3ECB}" name="Column7629" dataDxfId="25458"/>
    <tableColumn id="7634" xr3:uid="{C6A54DA4-B507-4086-82D9-68876280CF97}" name="Column7630" dataDxfId="25457"/>
    <tableColumn id="7635" xr3:uid="{8CB0A7C4-74CA-472B-A4A0-85B67C5C96FD}" name="Column7631" dataDxfId="25456"/>
    <tableColumn id="7636" xr3:uid="{A588478D-5D46-4D87-971A-16C0D2D209E7}" name="Column7632" dataDxfId="25455"/>
    <tableColumn id="7637" xr3:uid="{577B7299-CED6-4A50-AFF2-5DAC4D53720B}" name="Column7633" dataDxfId="25454"/>
    <tableColumn id="7638" xr3:uid="{5FD9FB1A-F892-44B5-8BD0-03A45D8DE991}" name="Column7634" dataDxfId="25453"/>
    <tableColumn id="7639" xr3:uid="{8116AAA8-8FDA-412B-A2B1-0AA6CC6CAC06}" name="Column7635" dataDxfId="25452"/>
    <tableColumn id="7640" xr3:uid="{4486B480-31A9-4EB5-807D-2FAF5BB844C1}" name="Column7636" dataDxfId="25451"/>
    <tableColumn id="7641" xr3:uid="{A63B81F7-7227-43EE-AC6E-A44321EDBBF9}" name="Column7637" dataDxfId="25450"/>
    <tableColumn id="7642" xr3:uid="{4D3D98D2-3FBC-4B67-A52D-09E487A1F858}" name="Column7638" dataDxfId="25449"/>
    <tableColumn id="7643" xr3:uid="{0854D1D0-23D3-4490-9826-1999533CBB9C}" name="Column7639" dataDxfId="25448"/>
    <tableColumn id="7644" xr3:uid="{CC04A8C6-4BEE-4E4A-A5D3-BFC488F5F66C}" name="Column7640" dataDxfId="25447"/>
    <tableColumn id="7645" xr3:uid="{40F18220-242E-4FAE-816F-DC74291C5BB4}" name="Column7641" dataDxfId="25446"/>
    <tableColumn id="7646" xr3:uid="{20636F9D-A61A-416D-AF3E-380EE2564323}" name="Column7642" dataDxfId="25445"/>
    <tableColumn id="7647" xr3:uid="{FADE1E93-9AE5-4F92-B2E4-97CEC3F103A7}" name="Column7643" dataDxfId="25444"/>
    <tableColumn id="7648" xr3:uid="{68E3C5CE-DC97-4EA4-89AD-D719A5FBFF24}" name="Column7644" dataDxfId="25443"/>
    <tableColumn id="7649" xr3:uid="{59BA08A4-19A1-4899-944E-9D89273D0448}" name="Column7645" dataDxfId="25442"/>
    <tableColumn id="7650" xr3:uid="{8658EA8D-F20E-4FF6-8CDE-9031240E6F9B}" name="Column7646" dataDxfId="25441"/>
    <tableColumn id="7651" xr3:uid="{CC1C2A77-E5E4-48CE-B8AA-A8BFB26F1974}" name="Column7647" dataDxfId="25440"/>
    <tableColumn id="7652" xr3:uid="{D75B0D4F-7AEA-41EA-A2B7-D325464D4B2D}" name="Column7648" dataDxfId="25439"/>
    <tableColumn id="7653" xr3:uid="{5FAE0712-C32C-459F-B060-9FCB9D80EDCA}" name="Column7649" dataDxfId="25438"/>
    <tableColumn id="7654" xr3:uid="{FE310AF1-B5EC-4133-AF26-2690DDA8A664}" name="Column7650" dataDxfId="25437"/>
    <tableColumn id="7655" xr3:uid="{3E38B046-A11B-4386-9B69-93B28E1EEDE8}" name="Column7651" dataDxfId="25436"/>
    <tableColumn id="7656" xr3:uid="{E262A408-0003-4093-8072-5CE9DF90F7F8}" name="Column7652" dataDxfId="25435"/>
    <tableColumn id="7657" xr3:uid="{5CF56382-FC48-4F0C-BB43-459D4D0ADBC9}" name="Column7653" dataDxfId="25434"/>
    <tableColumn id="7658" xr3:uid="{C0BB3406-6A0F-4BBB-8512-1382802CE69F}" name="Column7654" dataDxfId="25433"/>
    <tableColumn id="7659" xr3:uid="{986E8570-D342-4EB6-80B2-5BD58ACF5535}" name="Column7655" dataDxfId="25432"/>
    <tableColumn id="7660" xr3:uid="{DC3F130E-3DB8-481C-B23C-56A0328A7908}" name="Column7656" dataDxfId="25431"/>
    <tableColumn id="7661" xr3:uid="{140FB1B8-FFA8-4843-A810-21E65B76548A}" name="Column7657" dataDxfId="25430"/>
    <tableColumn id="7662" xr3:uid="{5F0B4A01-9937-4022-BA2D-2D6B31EAF179}" name="Column7658" dataDxfId="25429"/>
    <tableColumn id="7663" xr3:uid="{9DCAD783-6FF3-47DE-B3FD-570EAFB81344}" name="Column7659" dataDxfId="25428"/>
    <tableColumn id="7664" xr3:uid="{E251A915-DDFA-40B4-B3EA-40CDF896DAC3}" name="Column7660" dataDxfId="25427"/>
    <tableColumn id="7665" xr3:uid="{CDD3197E-6261-416A-B3D8-0E52E410E519}" name="Column7661" dataDxfId="25426"/>
    <tableColumn id="7666" xr3:uid="{456780EB-225C-4E21-9A0E-194664CDBB5F}" name="Column7662" dataDxfId="25425"/>
    <tableColumn id="7667" xr3:uid="{88A58C63-AA96-400B-AB4F-6623D5504DCE}" name="Column7663" dataDxfId="25424"/>
    <tableColumn id="7668" xr3:uid="{C52DBF9E-9032-4E4D-9990-E8DDA01DCEA1}" name="Column7664" dataDxfId="25423"/>
    <tableColumn id="7669" xr3:uid="{60993731-8F64-4E40-BAE4-96388486D3D3}" name="Column7665" dataDxfId="25422"/>
    <tableColumn id="7670" xr3:uid="{1A09E6FA-A917-4B55-9B15-E8A8DEC94403}" name="Column7666" dataDxfId="25421"/>
    <tableColumn id="7671" xr3:uid="{0C32B7BE-2C0F-4EE5-9398-AEF2490B602B}" name="Column7667" dataDxfId="25420"/>
    <tableColumn id="7672" xr3:uid="{1F621209-14CD-45A9-AF54-A7432367890D}" name="Column7668" dataDxfId="25419"/>
    <tableColumn id="7673" xr3:uid="{67F505AC-77FA-4CBA-A16A-923068A2E53A}" name="Column7669" dataDxfId="25418"/>
    <tableColumn id="7674" xr3:uid="{BA46FC94-4A4E-459A-AC2F-97C5DC22B312}" name="Column7670" dataDxfId="25417"/>
    <tableColumn id="7675" xr3:uid="{4E79D01C-8B19-4EFD-AA9C-CC5798A88C58}" name="Column7671" dataDxfId="25416"/>
    <tableColumn id="7676" xr3:uid="{48B842E3-75BD-4B09-8969-0DA06C17E92E}" name="Column7672" dataDxfId="25415"/>
    <tableColumn id="7677" xr3:uid="{01DE92F2-97C8-4749-84C0-E936FCAEF6C2}" name="Column7673" dataDxfId="25414"/>
    <tableColumn id="7678" xr3:uid="{79118FA5-6A31-403F-93A5-B24CC03EDC36}" name="Column7674" dataDxfId="25413"/>
    <tableColumn id="7679" xr3:uid="{B41F54A0-B840-4C56-8002-DC9302E5AA50}" name="Column7675" dataDxfId="25412"/>
    <tableColumn id="7680" xr3:uid="{D1C53F96-CD62-41E8-B1DF-A9410821F706}" name="Column7676" dataDxfId="25411"/>
    <tableColumn id="7681" xr3:uid="{4F91331E-EF57-470F-9F1A-2925094698C0}" name="Column7677" dataDxfId="25410"/>
    <tableColumn id="7682" xr3:uid="{A980F640-1254-461C-A2A3-190F7FC99EA4}" name="Column7678" dataDxfId="25409"/>
    <tableColumn id="7683" xr3:uid="{A06835B8-CF04-483F-A20C-758F99A6C4AC}" name="Column7679" dataDxfId="25408"/>
    <tableColumn id="7684" xr3:uid="{748C3317-E5FB-4136-9008-3109C5FB9EE0}" name="Column7680" dataDxfId="25407"/>
    <tableColumn id="7685" xr3:uid="{FC3F34D1-109F-4222-835A-1F22213B2D00}" name="Column7681" dataDxfId="25406"/>
    <tableColumn id="7686" xr3:uid="{63A07A79-F943-443D-B083-38BD0A514FB4}" name="Column7682" dataDxfId="25405"/>
    <tableColumn id="7687" xr3:uid="{6100F888-2808-4E96-A85F-954C6A810E24}" name="Column7683" dataDxfId="25404"/>
    <tableColumn id="7688" xr3:uid="{1D3F73DC-BED2-4040-8BE9-8083F3D508DB}" name="Column7684" dataDxfId="25403"/>
    <tableColumn id="7689" xr3:uid="{90C65702-665F-41A5-B306-2E392A7A502D}" name="Column7685" dataDxfId="25402"/>
    <tableColumn id="7690" xr3:uid="{71D3FB1B-6C1A-4D8A-9A54-C695D3EAF29C}" name="Column7686" dataDxfId="25401"/>
    <tableColumn id="7691" xr3:uid="{769641BE-EF59-4625-AD66-4858BCE9C9F8}" name="Column7687" dataDxfId="25400"/>
    <tableColumn id="7692" xr3:uid="{355E5D01-2776-4A25-9030-F4C2A3E01C53}" name="Column7688" dataDxfId="25399"/>
    <tableColumn id="7693" xr3:uid="{3A2B3DE6-85AC-426D-8FED-5DC3920B99C2}" name="Column7689" dataDxfId="25398"/>
    <tableColumn id="7694" xr3:uid="{90ABD11F-F18A-434D-9AB6-DF883CBD63DB}" name="Column7690" dataDxfId="25397"/>
    <tableColumn id="7695" xr3:uid="{F23B8294-518D-4FDE-8FF2-8BCB50445C85}" name="Column7691" dataDxfId="25396"/>
    <tableColumn id="7696" xr3:uid="{219DC32E-CAA9-44F1-91A3-FBEB772D977D}" name="Column7692" dataDxfId="25395"/>
    <tableColumn id="7697" xr3:uid="{82A62B2C-9003-487B-B128-2DF4DD9A3C2F}" name="Column7693" dataDxfId="25394"/>
    <tableColumn id="7698" xr3:uid="{591E1D62-6832-429A-9514-A1A5AE77D2A3}" name="Column7694" dataDxfId="25393"/>
    <tableColumn id="7699" xr3:uid="{D13AE590-C21A-4F78-BAED-91EE4721DFB1}" name="Column7695" dataDxfId="25392"/>
    <tableColumn id="7700" xr3:uid="{E34F3900-C944-4695-8FA0-E4BC2868F297}" name="Column7696" dataDxfId="25391"/>
    <tableColumn id="7701" xr3:uid="{92B15999-C21E-418B-94A0-B080D1FDD379}" name="Column7697" dataDxfId="25390"/>
    <tableColumn id="7702" xr3:uid="{9EED28EB-B68B-42A7-8CB2-62A5BEDE8C9F}" name="Column7698" dataDxfId="25389"/>
    <tableColumn id="7703" xr3:uid="{4ABA3430-C09F-4F65-ACAB-212FFA66550C}" name="Column7699" dataDxfId="25388"/>
    <tableColumn id="7704" xr3:uid="{163A2689-8445-41E9-840F-686DD6C21226}" name="Column7700" dataDxfId="25387"/>
    <tableColumn id="7705" xr3:uid="{AB4AABB9-D5DC-4006-94F1-028A6E376CEC}" name="Column7701" dataDxfId="25386"/>
    <tableColumn id="7706" xr3:uid="{4AACC845-C580-42E5-BC4E-AB2D1CA490AC}" name="Column7702" dataDxfId="25385"/>
    <tableColumn id="7707" xr3:uid="{10FD1D59-F3BF-4D80-8325-80E9E19571AA}" name="Column7703" dataDxfId="25384"/>
    <tableColumn id="7708" xr3:uid="{FD42E81B-1EC8-441B-A327-EE2F74A13D82}" name="Column7704" dataDxfId="25383"/>
    <tableColumn id="7709" xr3:uid="{57E925BE-5E63-4271-B58C-518853F4DEE7}" name="Column7705" dataDxfId="25382"/>
    <tableColumn id="7710" xr3:uid="{5C3177AF-655F-4E61-BF39-465B0DAE15CB}" name="Column7706" dataDxfId="25381"/>
    <tableColumn id="7711" xr3:uid="{9415E7BD-871C-4DDD-99DF-AB1585724F9D}" name="Column7707" dataDxfId="25380"/>
    <tableColumn id="7712" xr3:uid="{6A005372-458A-4C70-94FD-0EDF55B72717}" name="Column7708" dataDxfId="25379"/>
    <tableColumn id="7713" xr3:uid="{63B536B5-5034-48B8-A80C-DA7CBFED3D0A}" name="Column7709" dataDxfId="25378"/>
    <tableColumn id="7714" xr3:uid="{60F9868E-272F-4638-B171-3243B5EF0252}" name="Column7710" dataDxfId="25377"/>
    <tableColumn id="7715" xr3:uid="{7CEE3EF0-51BA-4ABE-9DE9-F3D016726999}" name="Column7711" dataDxfId="25376"/>
    <tableColumn id="7716" xr3:uid="{66DC51BC-9184-4289-8B09-8CF2F0C7CBCF}" name="Column7712" dataDxfId="25375"/>
    <tableColumn id="7717" xr3:uid="{1687D1E0-BD2A-4A17-B52A-DF06AEA091A3}" name="Column7713" dataDxfId="25374"/>
    <tableColumn id="7718" xr3:uid="{AB9E90D2-5752-423A-8992-E8B52A16F266}" name="Column7714" dataDxfId="25373"/>
    <tableColumn id="7719" xr3:uid="{E5C548B9-2F27-4EFC-AC43-D5622889D61C}" name="Column7715" dataDxfId="25372"/>
    <tableColumn id="7720" xr3:uid="{FC201A1D-C01F-49A8-BD4A-4C6F234CDCFD}" name="Column7716" dataDxfId="25371"/>
    <tableColumn id="7721" xr3:uid="{FD8F835A-0595-46BF-9163-2684129B4482}" name="Column7717" dataDxfId="25370"/>
    <tableColumn id="7722" xr3:uid="{6D7070CD-74EB-4EAE-99FA-1B85A04828AE}" name="Column7718" dataDxfId="25369"/>
    <tableColumn id="7723" xr3:uid="{0A41FB3E-F21E-448A-B8AC-45656B269F56}" name="Column7719" dataDxfId="25368"/>
    <tableColumn id="7724" xr3:uid="{57D4FAF9-E3B9-4D81-BB5B-CF9C56FD6757}" name="Column7720" dataDxfId="25367"/>
    <tableColumn id="7725" xr3:uid="{351C6030-824F-4AA0-9C2D-23A2F5D40C36}" name="Column7721" dataDxfId="25366"/>
    <tableColumn id="7726" xr3:uid="{CEF966D9-DEC9-4C06-B028-6048C65B0AAC}" name="Column7722" dataDxfId="25365"/>
    <tableColumn id="7727" xr3:uid="{06573225-88BB-4F77-9A04-AE80C163B4AC}" name="Column7723" dataDxfId="25364"/>
    <tableColumn id="7728" xr3:uid="{6EDFE677-20B1-4B07-B685-F2C65EC05240}" name="Column7724" dataDxfId="25363"/>
    <tableColumn id="7729" xr3:uid="{E3E45F04-815D-49B1-ACEE-7768B6EA8028}" name="Column7725" dataDxfId="25362"/>
    <tableColumn id="7730" xr3:uid="{63D5C963-C64E-433D-9116-FEA30C5207C7}" name="Column7726" dataDxfId="25361"/>
    <tableColumn id="7731" xr3:uid="{0389A401-422C-40E0-B6A8-6441C53A2F65}" name="Column7727" dataDxfId="25360"/>
    <tableColumn id="7732" xr3:uid="{89CCCA53-2FB5-43ED-812A-4A50394187C8}" name="Column7728" dataDxfId="25359"/>
    <tableColumn id="7733" xr3:uid="{955B5D41-9C81-4401-8870-0FAF8C5EF521}" name="Column7729" dataDxfId="25358"/>
    <tableColumn id="7734" xr3:uid="{90AE2927-C225-4861-9920-CFFD57070133}" name="Column7730" dataDxfId="25357"/>
    <tableColumn id="7735" xr3:uid="{2C7134C9-ADF1-42C2-82F6-407A92D05C03}" name="Column7731" dataDxfId="25356"/>
    <tableColumn id="7736" xr3:uid="{5DE09604-81F5-4097-87A7-1C16E0FBF971}" name="Column7732" dataDxfId="25355"/>
    <tableColumn id="7737" xr3:uid="{28C46F9B-9A5B-466C-AC79-293B078BFE6D}" name="Column7733" dataDxfId="25354"/>
    <tableColumn id="7738" xr3:uid="{5FBE2443-BCB0-4423-8E40-00074908CDFF}" name="Column7734" dataDxfId="25353"/>
    <tableColumn id="7739" xr3:uid="{79A0BC32-E18A-4D09-A3BA-7D2CBBCC16B8}" name="Column7735" dataDxfId="25352"/>
    <tableColumn id="7740" xr3:uid="{AD6CD95E-D1BB-4B20-9291-9B42BDC463FD}" name="Column7736" dataDxfId="25351"/>
    <tableColumn id="7741" xr3:uid="{A260F9A3-7DFC-411B-9360-CE594F37510B}" name="Column7737" dataDxfId="25350"/>
    <tableColumn id="7742" xr3:uid="{A08F64C8-327C-4AA4-BB30-412523E50468}" name="Column7738" dataDxfId="25349"/>
    <tableColumn id="7743" xr3:uid="{394B8117-28A1-4837-A252-EED5B1CD8E2C}" name="Column7739" dataDxfId="25348"/>
    <tableColumn id="7744" xr3:uid="{76A0B333-E416-499F-8CA3-C335DE2D4CA9}" name="Column7740" dataDxfId="25347"/>
    <tableColumn id="7745" xr3:uid="{09E23F8E-992E-43C2-AC27-D24FB105A294}" name="Column7741" dataDxfId="25346"/>
    <tableColumn id="7746" xr3:uid="{D8B87DC6-2F10-4214-B852-AC480D537A95}" name="Column7742" dataDxfId="25345"/>
    <tableColumn id="7747" xr3:uid="{35963D87-C56E-480A-8F56-3DC98EA452C4}" name="Column7743" dataDxfId="25344"/>
    <tableColumn id="7748" xr3:uid="{3B3D60AA-0B6B-4686-83C8-91EEB16B9B27}" name="Column7744" dataDxfId="25343"/>
    <tableColumn id="7749" xr3:uid="{74E40C16-4944-45A0-B0EA-5A99111A5D1C}" name="Column7745" dataDxfId="25342"/>
    <tableColumn id="7750" xr3:uid="{EC8CFA7C-E401-4F78-90F4-D74FDDF2F90F}" name="Column7746" dataDxfId="25341"/>
    <tableColumn id="7751" xr3:uid="{87E48B08-C957-4F38-94EE-EC785FD96B9D}" name="Column7747" dataDxfId="25340"/>
    <tableColumn id="7752" xr3:uid="{E7ED322F-135E-4412-8F11-93BD7975D081}" name="Column7748" dataDxfId="25339"/>
    <tableColumn id="7753" xr3:uid="{052376A0-A76A-4FEA-B184-EA8DF77DA60E}" name="Column7749" dataDxfId="25338"/>
    <tableColumn id="7754" xr3:uid="{478EF818-0D76-4602-BEA4-E5A91C29FB04}" name="Column7750" dataDxfId="25337"/>
    <tableColumn id="7755" xr3:uid="{0D3D79F1-99E2-4961-B261-A19419286573}" name="Column7751" dataDxfId="25336"/>
    <tableColumn id="7756" xr3:uid="{BF15C9CD-5FF5-48B9-A0A6-6D81391303CD}" name="Column7752" dataDxfId="25335"/>
    <tableColumn id="7757" xr3:uid="{E29C1B6D-F04F-426A-9E7F-8A11F3BC3AEB}" name="Column7753" dataDxfId="25334"/>
    <tableColumn id="7758" xr3:uid="{F360D72A-074A-4D3F-BE2D-D5B68FD9A527}" name="Column7754" dataDxfId="25333"/>
    <tableColumn id="7759" xr3:uid="{933F9402-DE93-4791-890A-2C21117E3081}" name="Column7755" dataDxfId="25332"/>
    <tableColumn id="7760" xr3:uid="{45DC2D00-3CE9-497E-B43E-EE1488B82412}" name="Column7756" dataDxfId="25331"/>
    <tableColumn id="7761" xr3:uid="{5FC1E42C-D59A-449C-9252-88B9DAE1DA4F}" name="Column7757" dataDxfId="25330"/>
    <tableColumn id="7762" xr3:uid="{6C6BE121-9442-4D93-869D-BB0484612014}" name="Column7758" dataDxfId="25329"/>
    <tableColumn id="7763" xr3:uid="{C1ADB98B-D70C-4B1E-9651-484E1BAB3741}" name="Column7759" dataDxfId="25328"/>
    <tableColumn id="7764" xr3:uid="{543FB57F-E2AC-4951-95F1-C588D1BED8A9}" name="Column7760" dataDxfId="25327"/>
    <tableColumn id="7765" xr3:uid="{F4811ACF-88E5-4B4A-B8E5-8F5B2D717E69}" name="Column7761" dataDxfId="25326"/>
    <tableColumn id="7766" xr3:uid="{5CE95E71-1DD6-4C59-8B83-5C0CD76E47FD}" name="Column7762" dataDxfId="25325"/>
    <tableColumn id="7767" xr3:uid="{DBD841D8-6AC4-40D4-8C15-61C28BCDCCF7}" name="Column7763" dataDxfId="25324"/>
    <tableColumn id="7768" xr3:uid="{80CF1179-7CBF-47A9-8757-698324678070}" name="Column7764" dataDxfId="25323"/>
    <tableColumn id="7769" xr3:uid="{D46EBCF7-65B6-4B61-8776-F10CDD6ACF7C}" name="Column7765" dataDxfId="25322"/>
    <tableColumn id="7770" xr3:uid="{8FAAA7A3-4B71-469B-BCCA-342ECBE6CA92}" name="Column7766" dataDxfId="25321"/>
    <tableColumn id="7771" xr3:uid="{248E6999-832C-4E13-95A5-550879F5C29F}" name="Column7767" dataDxfId="25320"/>
    <tableColumn id="7772" xr3:uid="{5982BC53-82A9-4F1F-84D4-9F4A52ADCDB8}" name="Column7768" dataDxfId="25319"/>
    <tableColumn id="7773" xr3:uid="{B9B063AB-2A95-4908-B88F-DB5EA419A915}" name="Column7769" dataDxfId="25318"/>
    <tableColumn id="7774" xr3:uid="{B8740B47-CDD8-44A9-8C46-DC92E694C605}" name="Column7770" dataDxfId="25317"/>
    <tableColumn id="7775" xr3:uid="{DED62BC5-69C0-4BE1-9999-0ED065CB1ED2}" name="Column7771" dataDxfId="25316"/>
    <tableColumn id="7776" xr3:uid="{933008C9-8784-4C2D-8D28-CFFDE05582B8}" name="Column7772" dataDxfId="25315"/>
    <tableColumn id="7777" xr3:uid="{299FF923-4578-4A5B-BBE8-8D5545A30035}" name="Column7773" dataDxfId="25314"/>
    <tableColumn id="7778" xr3:uid="{8305FDBA-2171-4107-8518-1668E22FFCA7}" name="Column7774" dataDxfId="25313"/>
    <tableColumn id="7779" xr3:uid="{3113E977-9E70-4087-A43E-C45674F21992}" name="Column7775" dataDxfId="25312"/>
    <tableColumn id="7780" xr3:uid="{F9CCE472-9E86-4BC6-A7CC-EAB52DFE1172}" name="Column7776" dataDxfId="25311"/>
    <tableColumn id="7781" xr3:uid="{AD018A21-EB69-4223-A8D5-DD1FA38F1570}" name="Column7777" dataDxfId="25310"/>
    <tableColumn id="7782" xr3:uid="{47F871BD-E3B1-47A5-AE66-0033A8B8C9F7}" name="Column7778" dataDxfId="25309"/>
    <tableColumn id="7783" xr3:uid="{40B78044-B558-449E-913D-D067D41328CE}" name="Column7779" dataDxfId="25308"/>
    <tableColumn id="7784" xr3:uid="{A16CF830-83AD-430A-B920-62B0A7045366}" name="Column7780" dataDxfId="25307"/>
    <tableColumn id="7785" xr3:uid="{21A644AD-B81E-4A4B-914F-D8797AC4D047}" name="Column7781" dataDxfId="25306"/>
    <tableColumn id="7786" xr3:uid="{7DD41791-016F-4749-8885-4DEF5BF37E11}" name="Column7782" dataDxfId="25305"/>
    <tableColumn id="7787" xr3:uid="{0895CF66-F3E9-458C-8AA7-3BF44583818A}" name="Column7783" dataDxfId="25304"/>
    <tableColumn id="7788" xr3:uid="{DF60CA1B-07EA-4BC7-AEB8-A76DC42C0BBB}" name="Column7784" dataDxfId="25303"/>
    <tableColumn id="7789" xr3:uid="{6D3C8E8A-7DF1-473D-A06F-0B3F0C2427BB}" name="Column7785" dataDxfId="25302"/>
    <tableColumn id="7790" xr3:uid="{B2AC1D91-F564-4DB0-A585-A7E2296035A6}" name="Column7786" dataDxfId="25301"/>
    <tableColumn id="7791" xr3:uid="{28A233FA-CECC-4B3F-A24A-BE8526158001}" name="Column7787" dataDxfId="25300"/>
    <tableColumn id="7792" xr3:uid="{486251DB-F739-48EA-8C90-B7CCA89C759F}" name="Column7788" dataDxfId="25299"/>
    <tableColumn id="7793" xr3:uid="{B9D24D0A-36BC-4720-BE45-B467C37DB92A}" name="Column7789" dataDxfId="25298"/>
    <tableColumn id="7794" xr3:uid="{EDF376F7-7725-4C19-81C5-5AFD4D5082A9}" name="Column7790" dataDxfId="25297"/>
    <tableColumn id="7795" xr3:uid="{120D01E7-C71A-4522-A34A-2CDAF37488ED}" name="Column7791" dataDxfId="25296"/>
    <tableColumn id="7796" xr3:uid="{C46A0711-4303-433F-AF28-88ACA9065C78}" name="Column7792" dataDxfId="25295"/>
    <tableColumn id="7797" xr3:uid="{35ACF21F-4F21-43D6-8E23-02D924240242}" name="Column7793" dataDxfId="25294"/>
    <tableColumn id="7798" xr3:uid="{C53EEB82-A997-4FE6-A422-24E6A1476063}" name="Column7794" dataDxfId="25293"/>
    <tableColumn id="7799" xr3:uid="{7338BD59-26CA-4910-B5FF-0F5529AE5986}" name="Column7795" dataDxfId="25292"/>
    <tableColumn id="7800" xr3:uid="{AB20700E-02AD-4BEA-9F03-5BB718E3505F}" name="Column7796" dataDxfId="25291"/>
    <tableColumn id="7801" xr3:uid="{21ABA1A7-F296-4FDF-8EAC-15AAF803AACC}" name="Column7797" dataDxfId="25290"/>
    <tableColumn id="7802" xr3:uid="{367B84B0-79B5-4C79-ABB0-61B08179FD02}" name="Column7798" dataDxfId="25289"/>
    <tableColumn id="7803" xr3:uid="{F9BA755C-26CB-4765-A93F-232FD8796C32}" name="Column7799" dataDxfId="25288"/>
    <tableColumn id="7804" xr3:uid="{95B1FC43-BA8F-4CD6-9A04-10576DE3AB06}" name="Column7800" dataDxfId="25287"/>
    <tableColumn id="7805" xr3:uid="{60CA26CC-1C81-4966-AAB5-DD28ABD34E30}" name="Column7801" dataDxfId="25286"/>
    <tableColumn id="7806" xr3:uid="{ECBAB19F-4821-410B-BF15-60F8A5943B3A}" name="Column7802" dataDxfId="25285"/>
    <tableColumn id="7807" xr3:uid="{01385D06-3E96-4195-A74E-0D6AD62E7604}" name="Column7803" dataDxfId="25284"/>
    <tableColumn id="7808" xr3:uid="{4BA08D4A-389C-4934-BBF3-CBED80543D36}" name="Column7804" dataDxfId="25283"/>
    <tableColumn id="7809" xr3:uid="{54CBE7EF-E446-48C4-B19F-84489E144D49}" name="Column7805" dataDxfId="25282"/>
    <tableColumn id="7810" xr3:uid="{4D69EADA-7305-4C46-9977-5C251DF653CC}" name="Column7806" dataDxfId="25281"/>
    <tableColumn id="7811" xr3:uid="{5103F632-FB44-4233-B3FD-73EF31D1C992}" name="Column7807" dataDxfId="25280"/>
    <tableColumn id="7812" xr3:uid="{46C3E48A-3234-4E78-9894-261DEB5A4CA0}" name="Column7808" dataDxfId="25279"/>
    <tableColumn id="7813" xr3:uid="{0897DA97-C312-43C7-B766-F3A843A0CBC8}" name="Column7809" dataDxfId="25278"/>
    <tableColumn id="7814" xr3:uid="{8B8D80DE-C022-4240-822E-1A62A04E277A}" name="Column7810" dataDxfId="25277"/>
    <tableColumn id="7815" xr3:uid="{8A77D0FD-1E9F-4F84-B08D-9448218A7B96}" name="Column7811" dataDxfId="25276"/>
    <tableColumn id="7816" xr3:uid="{E0B3BB77-749A-467F-8FD6-D1BBD9B9DB4F}" name="Column7812" dataDxfId="25275"/>
    <tableColumn id="7817" xr3:uid="{5B23E472-598B-470F-8DC2-2F29345E81CB}" name="Column7813" dataDxfId="25274"/>
    <tableColumn id="7818" xr3:uid="{DBF514ED-D048-4224-8949-3C95D037F5A8}" name="Column7814" dataDxfId="25273"/>
    <tableColumn id="7819" xr3:uid="{344C528C-EEFF-437F-AA91-6CAB1502AA9D}" name="Column7815" dataDxfId="25272"/>
    <tableColumn id="7820" xr3:uid="{18B73BE9-E1E6-4D80-A15D-24C37453717B}" name="Column7816" dataDxfId="25271"/>
    <tableColumn id="7821" xr3:uid="{652DA74B-36D8-4A37-A9D3-B40F26E1BA38}" name="Column7817" dataDxfId="25270"/>
    <tableColumn id="7822" xr3:uid="{701643F8-5AA3-4953-B758-F7F7474DCBA9}" name="Column7818" dataDxfId="25269"/>
    <tableColumn id="7823" xr3:uid="{07463B2E-7F26-4F31-B4C7-75A042085C25}" name="Column7819" dataDxfId="25268"/>
    <tableColumn id="7824" xr3:uid="{2AE8A7D5-FDD2-454B-89B9-37D0A677EEF5}" name="Column7820" dataDxfId="25267"/>
    <tableColumn id="7825" xr3:uid="{E5835D93-7FC2-4408-B5FD-1FE316597DEB}" name="Column7821" dataDxfId="25266"/>
    <tableColumn id="7826" xr3:uid="{0AC206D5-750B-4743-A6AC-324B4D0BF41E}" name="Column7822" dataDxfId="25265"/>
    <tableColumn id="7827" xr3:uid="{1C4CE486-AD06-41A1-A609-E800BC67F9CA}" name="Column7823" dataDxfId="25264"/>
    <tableColumn id="7828" xr3:uid="{DB1FADD1-670F-4080-8170-01BE94F76B1A}" name="Column7824" dataDxfId="25263"/>
    <tableColumn id="7829" xr3:uid="{852E22AC-4B58-465F-A159-DC2340A50006}" name="Column7825" dataDxfId="25262"/>
    <tableColumn id="7830" xr3:uid="{2F01F2FB-999F-45FB-925E-3801FA660341}" name="Column7826" dataDxfId="25261"/>
    <tableColumn id="7831" xr3:uid="{E17D8223-BA92-4488-B5E4-DCCC9468F9CD}" name="Column7827" dataDxfId="25260"/>
    <tableColumn id="7832" xr3:uid="{DB4EE815-B8C3-43DE-BB90-D9BD062FC3CD}" name="Column7828" dataDxfId="25259"/>
    <tableColumn id="7833" xr3:uid="{134F0FB2-0CD2-4B04-A5AF-89EE57499263}" name="Column7829" dataDxfId="25258"/>
    <tableColumn id="7834" xr3:uid="{A50ABB29-8CD1-4DDE-969A-B12B9936FE96}" name="Column7830" dataDxfId="25257"/>
    <tableColumn id="7835" xr3:uid="{F257862A-58E4-4AA1-80CF-AE2B242F0528}" name="Column7831" dataDxfId="25256"/>
    <tableColumn id="7836" xr3:uid="{2E38B9E1-BE17-4D2C-AF71-04DFF1568666}" name="Column7832" dataDxfId="25255"/>
    <tableColumn id="7837" xr3:uid="{DC3BD4D5-F14C-475E-9C01-5DCCA05F38C8}" name="Column7833" dataDxfId="25254"/>
    <tableColumn id="7838" xr3:uid="{12205B8A-2866-4FC9-A945-DFA6BEDD8BF9}" name="Column7834" dataDxfId="25253"/>
    <tableColumn id="7839" xr3:uid="{8AE5A98F-C53B-45BB-B2A5-E3120F06778B}" name="Column7835" dataDxfId="25252"/>
    <tableColumn id="7840" xr3:uid="{F1FC63E4-E4F1-4F2D-8FA1-B7188AC412FF}" name="Column7836" dataDxfId="25251"/>
    <tableColumn id="7841" xr3:uid="{09144CF2-2925-454F-BC91-21A36C64F3C8}" name="Column7837" dataDxfId="25250"/>
    <tableColumn id="7842" xr3:uid="{9852CEC9-EEDB-4316-8721-F73F1E623A76}" name="Column7838" dataDxfId="25249"/>
    <tableColumn id="7843" xr3:uid="{179E6054-5878-483E-9D29-64A9940EF5C7}" name="Column7839" dataDxfId="25248"/>
    <tableColumn id="7844" xr3:uid="{7F0CA95D-1776-4D41-90CB-AAAC1CC2CEE8}" name="Column7840" dataDxfId="25247"/>
    <tableColumn id="7845" xr3:uid="{13FE4FDF-4597-4804-96D6-9B6AAF369815}" name="Column7841" dataDxfId="25246"/>
    <tableColumn id="7846" xr3:uid="{060A7BD9-43DF-4520-9281-751F546DC387}" name="Column7842" dataDxfId="25245"/>
    <tableColumn id="7847" xr3:uid="{99CE84E6-C90D-4546-A705-8B04E9E1F888}" name="Column7843" dataDxfId="25244"/>
    <tableColumn id="7848" xr3:uid="{0E47598A-7448-41A8-B299-FD512BD2032A}" name="Column7844" dataDxfId="25243"/>
    <tableColumn id="7849" xr3:uid="{C3B6ABEA-83C2-4101-AF70-70EC6DA6D779}" name="Column7845" dataDxfId="25242"/>
    <tableColumn id="7850" xr3:uid="{5B3F4308-0188-4FEB-8B5F-75F05A1A8026}" name="Column7846" dataDxfId="25241"/>
    <tableColumn id="7851" xr3:uid="{2DBACF51-7023-4E72-A501-41571776FDA3}" name="Column7847" dataDxfId="25240"/>
    <tableColumn id="7852" xr3:uid="{A1B7A155-ED77-4B49-BF3B-6471CFB656F2}" name="Column7848" dataDxfId="25239"/>
    <tableColumn id="7853" xr3:uid="{673E7712-5A00-4959-A225-B2B83F4D056B}" name="Column7849" dataDxfId="25238"/>
    <tableColumn id="7854" xr3:uid="{2AF67460-D531-4343-BA1F-D898709A58F2}" name="Column7850" dataDxfId="25237"/>
    <tableColumn id="7855" xr3:uid="{780EAF43-FA3C-4374-B5A0-AB9EB8FA1578}" name="Column7851" dataDxfId="25236"/>
    <tableColumn id="7856" xr3:uid="{A17BA1C7-B31D-4B2D-BD21-02ED45C21F54}" name="Column7852" dataDxfId="25235"/>
    <tableColumn id="7857" xr3:uid="{9A0F75B7-1037-4736-A807-DDE40BD28E0B}" name="Column7853" dataDxfId="25234"/>
    <tableColumn id="7858" xr3:uid="{9AE3C3B9-C8B6-4A90-8CCF-110FD719D0EE}" name="Column7854" dataDxfId="25233"/>
    <tableColumn id="7859" xr3:uid="{E746CA8F-9F86-4095-B7B7-53D71780F162}" name="Column7855" dataDxfId="25232"/>
    <tableColumn id="7860" xr3:uid="{4CEC066F-9E37-4E4F-8BB6-5FE82C386A3E}" name="Column7856" dataDxfId="25231"/>
    <tableColumn id="7861" xr3:uid="{CE29D479-A34E-430D-A67B-9CD7FFBED374}" name="Column7857" dataDxfId="25230"/>
    <tableColumn id="7862" xr3:uid="{6092414F-F985-4D7B-8916-6086455CD739}" name="Column7858" dataDxfId="25229"/>
    <tableColumn id="7863" xr3:uid="{2B050E5C-D74D-4652-9836-0020D278056D}" name="Column7859" dataDxfId="25228"/>
    <tableColumn id="7864" xr3:uid="{3B8EF4EE-AD67-4088-9E07-D7F6AAE2C536}" name="Column7860" dataDxfId="25227"/>
    <tableColumn id="7865" xr3:uid="{8B5BDCAA-ADAD-4DDA-B330-9222BC92907D}" name="Column7861" dataDxfId="25226"/>
    <tableColumn id="7866" xr3:uid="{3E97D752-293F-4EF5-9F9D-0C84EFB6F0CA}" name="Column7862" dataDxfId="25225"/>
    <tableColumn id="7867" xr3:uid="{97894588-1DCD-4EAB-A9FB-CF07964C608A}" name="Column7863" dataDxfId="25224"/>
    <tableColumn id="7868" xr3:uid="{55E64C02-CBAC-4AF1-A3D1-0C3E50A781E6}" name="Column7864" dataDxfId="25223"/>
    <tableColumn id="7869" xr3:uid="{E7BA3C36-829C-4286-95B6-7515893A228A}" name="Column7865" dataDxfId="25222"/>
    <tableColumn id="7870" xr3:uid="{F9F0F247-1F20-40BF-8DFC-08EFF1102B8B}" name="Column7866" dataDxfId="25221"/>
    <tableColumn id="7871" xr3:uid="{AD0EBFD2-217A-4C17-BF0F-76ADC9E31DCC}" name="Column7867" dataDxfId="25220"/>
    <tableColumn id="7872" xr3:uid="{E9A94FAB-4E35-4240-95D0-AFF815E653BD}" name="Column7868" dataDxfId="25219"/>
    <tableColumn id="7873" xr3:uid="{54738A02-F2E7-4DE1-B046-67DD816F566F}" name="Column7869" dataDxfId="25218"/>
    <tableColumn id="7874" xr3:uid="{330549C9-4AC5-47E1-8414-B2CD1C234B3C}" name="Column7870" dataDxfId="25217"/>
    <tableColumn id="7875" xr3:uid="{E1E0ED93-BDE1-4095-8D11-BDAFC8D34F1A}" name="Column7871" dataDxfId="25216"/>
    <tableColumn id="7876" xr3:uid="{F9CC844D-C2A5-406B-8017-3926F54E22ED}" name="Column7872" dataDxfId="25215"/>
    <tableColumn id="7877" xr3:uid="{3C30F2F5-60CE-42AF-9EA2-ABEC2FD20D5C}" name="Column7873" dataDxfId="25214"/>
    <tableColumn id="7878" xr3:uid="{8B67C405-0DDE-466E-8CCF-B87C4448B231}" name="Column7874" dataDxfId="25213"/>
    <tableColumn id="7879" xr3:uid="{B99C4AE6-0FD0-4652-A4DC-C9DECCA51909}" name="Column7875" dataDxfId="25212"/>
    <tableColumn id="7880" xr3:uid="{781216E7-FB55-4AEF-B865-C19021F39BA8}" name="Column7876" dataDxfId="25211"/>
    <tableColumn id="7881" xr3:uid="{B8F63175-E8D9-4C2B-B700-BBA2C50CEDD9}" name="Column7877" dataDxfId="25210"/>
    <tableColumn id="7882" xr3:uid="{61514C31-F5C6-41DA-AE7B-7420CAD5D390}" name="Column7878" dataDxfId="25209"/>
    <tableColumn id="7883" xr3:uid="{C811A69C-A21A-4AA1-AA2F-36C2376ABE11}" name="Column7879" dataDxfId="25208"/>
    <tableColumn id="7884" xr3:uid="{5346D68F-7D5C-4DB4-BD92-B9BA1B611538}" name="Column7880" dataDxfId="25207"/>
    <tableColumn id="7885" xr3:uid="{14DB797D-7514-4440-BD83-CDB37420A1B8}" name="Column7881" dataDxfId="25206"/>
    <tableColumn id="7886" xr3:uid="{1E4633DC-B012-4893-90B4-B04E2A6F90FE}" name="Column7882" dataDxfId="25205"/>
    <tableColumn id="7887" xr3:uid="{41CECB04-E7B7-4858-BC3F-D169F991E01E}" name="Column7883" dataDxfId="25204"/>
    <tableColumn id="7888" xr3:uid="{F18EF659-3602-4B3D-8606-7F2E935C7E1B}" name="Column7884" dataDxfId="25203"/>
    <tableColumn id="7889" xr3:uid="{717BA1FA-66D2-47B3-B394-15EB7C85CD27}" name="Column7885" dataDxfId="25202"/>
    <tableColumn id="7890" xr3:uid="{70610196-D12F-4F18-9E66-93962C26F3F6}" name="Column7886" dataDxfId="25201"/>
    <tableColumn id="7891" xr3:uid="{A3C2FCB2-BBD6-4DCF-A171-5449D4E61FFC}" name="Column7887" dataDxfId="25200"/>
    <tableColumn id="7892" xr3:uid="{CEF5FB18-4712-41D0-BC59-6B513070AAB0}" name="Column7888" dataDxfId="25199"/>
    <tableColumn id="7893" xr3:uid="{91ACED85-ABB1-42DE-85E0-238D76529561}" name="Column7889" dataDxfId="25198"/>
    <tableColumn id="7894" xr3:uid="{52C26457-5F39-498B-8606-A19E3E56CD84}" name="Column7890" dataDxfId="25197"/>
    <tableColumn id="7895" xr3:uid="{2748C5F3-FBF2-47CF-BF49-E666A1969D8B}" name="Column7891" dataDxfId="25196"/>
    <tableColumn id="7896" xr3:uid="{DE8991C5-83AF-4676-8669-B72333348502}" name="Column7892" dataDxfId="25195"/>
    <tableColumn id="7897" xr3:uid="{C228FA19-0C3F-438A-BF61-05E232143DA6}" name="Column7893" dataDxfId="25194"/>
    <tableColumn id="7898" xr3:uid="{58E6B9AE-964A-4ABD-9F5C-2C11BC64EA70}" name="Column7894" dataDxfId="25193"/>
    <tableColumn id="7899" xr3:uid="{126DE3DC-A156-4085-AC36-942601CD8619}" name="Column7895" dataDxfId="25192"/>
    <tableColumn id="7900" xr3:uid="{2911CF35-4B94-4716-883E-9F0982B9CC70}" name="Column7896" dataDxfId="25191"/>
    <tableColumn id="7901" xr3:uid="{D16772A3-1CBD-43DE-A9E9-6D96B7C4152C}" name="Column7897" dataDxfId="25190"/>
    <tableColumn id="7902" xr3:uid="{B8DEC781-97FF-4CF5-9D83-FE851EE1B30E}" name="Column7898" dataDxfId="25189"/>
    <tableColumn id="7903" xr3:uid="{B069C2E1-A5AF-449D-867F-F971003E7D90}" name="Column7899" dataDxfId="25188"/>
    <tableColumn id="7904" xr3:uid="{C42153C6-DE28-4453-A77B-930443D48C53}" name="Column7900" dataDxfId="25187"/>
    <tableColumn id="7905" xr3:uid="{53C3173F-C190-4630-B90D-9DFD9D3A3875}" name="Column7901" dataDxfId="25186"/>
    <tableColumn id="7906" xr3:uid="{752A50E9-5808-479B-B126-D3FCBF578ED4}" name="Column7902" dataDxfId="25185"/>
    <tableColumn id="7907" xr3:uid="{D5855851-D563-4FCC-9302-38762B2DEB33}" name="Column7903" dataDxfId="25184"/>
    <tableColumn id="7908" xr3:uid="{95BA8DBA-0272-482A-9855-DC4FB16CA029}" name="Column7904" dataDxfId="25183"/>
    <tableColumn id="7909" xr3:uid="{23244C22-4361-427B-B47A-D1AD7B119324}" name="Column7905" dataDxfId="25182"/>
    <tableColumn id="7910" xr3:uid="{80A319E6-263F-4711-BB02-D7D1CEBDD3FF}" name="Column7906" dataDxfId="25181"/>
    <tableColumn id="7911" xr3:uid="{A2DD68B7-895D-49B4-BD23-988D5354E7F6}" name="Column7907" dataDxfId="25180"/>
    <tableColumn id="7912" xr3:uid="{D4BDB686-3177-4225-8DB3-13612870C5BD}" name="Column7908" dataDxfId="25179"/>
    <tableColumn id="7913" xr3:uid="{6F27EA5A-035D-4C04-AB27-B2126B4B4C39}" name="Column7909" dataDxfId="25178"/>
    <tableColumn id="7914" xr3:uid="{AB10514E-3DE9-4B1B-A016-F486092F3EEC}" name="Column7910" dataDxfId="25177"/>
    <tableColumn id="7915" xr3:uid="{8A5F8CED-8685-45DC-905E-C23816C26764}" name="Column7911" dataDxfId="25176"/>
    <tableColumn id="7916" xr3:uid="{7C465F8A-87CF-4A15-9A20-9D0B32FE7080}" name="Column7912" dataDxfId="25175"/>
    <tableColumn id="7917" xr3:uid="{3225FE33-E9C0-4C62-80DF-055CE3A43390}" name="Column7913" dataDxfId="25174"/>
    <tableColumn id="7918" xr3:uid="{0A04A4BC-DD22-4682-B247-895B8FBC17EF}" name="Column7914" dataDxfId="25173"/>
    <tableColumn id="7919" xr3:uid="{9C7B3DAB-C067-443F-BB9B-D7798C179375}" name="Column7915" dataDxfId="25172"/>
    <tableColumn id="7920" xr3:uid="{82C3752A-F977-4D3A-B5A4-C276424A0141}" name="Column7916" dataDxfId="25171"/>
    <tableColumn id="7921" xr3:uid="{5807A271-AA61-4E5D-A71A-A842F94F2F48}" name="Column7917" dataDxfId="25170"/>
    <tableColumn id="7922" xr3:uid="{712B916E-B28A-424A-BFFA-038F1319B554}" name="Column7918" dataDxfId="25169"/>
    <tableColumn id="7923" xr3:uid="{9CF6AB50-8739-4BE2-8CF4-3EE10A8FFA2E}" name="Column7919" dataDxfId="25168"/>
    <tableColumn id="7924" xr3:uid="{4EB92B0B-FAAB-4449-8748-BF9530046BDD}" name="Column7920" dataDxfId="25167"/>
    <tableColumn id="7925" xr3:uid="{0C8410C8-80DB-4353-9716-0BC389F38B3A}" name="Column7921" dataDxfId="25166"/>
    <tableColumn id="7926" xr3:uid="{CF41BFFB-B370-4B0D-9D1D-DA62C0F49DA8}" name="Column7922" dataDxfId="25165"/>
    <tableColumn id="7927" xr3:uid="{FF34872A-A6B4-4B02-AE45-FFEA9CD13302}" name="Column7923" dataDxfId="25164"/>
    <tableColumn id="7928" xr3:uid="{9C817DEF-4D36-419C-8135-16D7E9C4D405}" name="Column7924" dataDxfId="25163"/>
    <tableColumn id="7929" xr3:uid="{FE9BA4FD-A3B0-42EC-8AD0-6D59071A1DC9}" name="Column7925" dataDxfId="25162"/>
    <tableColumn id="7930" xr3:uid="{B4767F4E-ED8D-4E45-AA17-3CD48A29C7BA}" name="Column7926" dataDxfId="25161"/>
    <tableColumn id="7931" xr3:uid="{6B88960A-0B25-4A97-AF28-B5D1C91CA564}" name="Column7927" dataDxfId="25160"/>
    <tableColumn id="7932" xr3:uid="{B92DDD3E-ED22-4912-986A-AEA094C3F9A4}" name="Column7928" dataDxfId="25159"/>
    <tableColumn id="7933" xr3:uid="{A020BF87-944C-4E4F-901A-5C4D6D177507}" name="Column7929" dataDxfId="25158"/>
    <tableColumn id="7934" xr3:uid="{3630DD97-8A4E-481C-AC4A-A966D8D14725}" name="Column7930" dataDxfId="25157"/>
    <tableColumn id="7935" xr3:uid="{9759AEB7-8AB4-44A1-9637-114446115934}" name="Column7931" dataDxfId="25156"/>
    <tableColumn id="7936" xr3:uid="{450F33BD-A6A1-4ACF-A3B4-82CB78D4B87E}" name="Column7932" dataDxfId="25155"/>
    <tableColumn id="7937" xr3:uid="{052C3496-5AA0-4E6E-9CA2-AF31939AE465}" name="Column7933" dataDxfId="25154"/>
    <tableColumn id="7938" xr3:uid="{70894040-1893-4192-8791-61EB6DAF160A}" name="Column7934" dataDxfId="25153"/>
    <tableColumn id="7939" xr3:uid="{F5B8C6F6-6818-4A9B-A339-1E9153BEFB0B}" name="Column7935" dataDxfId="25152"/>
    <tableColumn id="7940" xr3:uid="{69B7F348-4DD4-4BAA-B4B1-CAB5546228C1}" name="Column7936" dataDxfId="25151"/>
    <tableColumn id="7941" xr3:uid="{C8FDCB66-3614-47A1-9CBB-5A3C3FA2DF9A}" name="Column7937" dataDxfId="25150"/>
    <tableColumn id="7942" xr3:uid="{1498AD13-C606-48C8-9D38-40633E23F0BE}" name="Column7938" dataDxfId="25149"/>
    <tableColumn id="7943" xr3:uid="{2200BFF8-9D83-4A23-A447-198D84BD7513}" name="Column7939" dataDxfId="25148"/>
    <tableColumn id="7944" xr3:uid="{1EEFEDAE-CA15-44B8-972E-FDED41213857}" name="Column7940" dataDxfId="25147"/>
    <tableColumn id="7945" xr3:uid="{7D1BBE57-4FB3-40AE-8F90-63D3A4EE42B9}" name="Column7941" dataDxfId="25146"/>
    <tableColumn id="7946" xr3:uid="{73AEC918-F5C6-4CEE-A043-A60B87183505}" name="Column7942" dataDxfId="25145"/>
    <tableColumn id="7947" xr3:uid="{304773D2-710D-4EEF-9B15-46F409D2C2DB}" name="Column7943" dataDxfId="25144"/>
    <tableColumn id="7948" xr3:uid="{61D08C37-040F-47FB-BA5C-3EC4DC85AA4F}" name="Column7944" dataDxfId="25143"/>
    <tableColumn id="7949" xr3:uid="{F660A774-1018-4433-87C3-6EC5736514A1}" name="Column7945" dataDxfId="25142"/>
    <tableColumn id="7950" xr3:uid="{8EC9C4F9-2C8F-440C-9262-8BA625A7B40F}" name="Column7946" dataDxfId="25141"/>
    <tableColumn id="7951" xr3:uid="{B9DAFA0F-0A92-4CFF-B91F-D676F58CC1EF}" name="Column7947" dataDxfId="25140"/>
    <tableColumn id="7952" xr3:uid="{88B1F68C-9A07-494C-823D-87EED0A4F7F7}" name="Column7948" dataDxfId="25139"/>
    <tableColumn id="7953" xr3:uid="{9D3C7BD5-0BC5-47DA-BE66-BA971CDAE68D}" name="Column7949" dataDxfId="25138"/>
    <tableColumn id="7954" xr3:uid="{22CD17D5-1E2B-453C-9265-0E2D9E4CA6CC}" name="Column7950" dataDxfId="25137"/>
    <tableColumn id="7955" xr3:uid="{5DA25D7B-0321-4672-B6CE-F54942D01F06}" name="Column7951" dataDxfId="25136"/>
    <tableColumn id="7956" xr3:uid="{305B2062-D1B5-4AF4-89CE-7BFD9E9E15C4}" name="Column7952" dataDxfId="25135"/>
    <tableColumn id="7957" xr3:uid="{D48E2A0D-BF91-45BC-BABC-8A52C7160FE6}" name="Column7953" dataDxfId="25134"/>
    <tableColumn id="7958" xr3:uid="{C24A1885-53D0-4EA5-A438-2E0593727692}" name="Column7954" dataDxfId="25133"/>
    <tableColumn id="7959" xr3:uid="{4D3882EE-1345-44EF-85BF-D6C2330DABA5}" name="Column7955" dataDxfId="25132"/>
    <tableColumn id="7960" xr3:uid="{5970E94E-BD23-4FC8-AF1D-5A53C22A966C}" name="Column7956" dataDxfId="25131"/>
    <tableColumn id="7961" xr3:uid="{AF635050-837E-4B75-9511-61636047BFA0}" name="Column7957" dataDxfId="25130"/>
    <tableColumn id="7962" xr3:uid="{8EF41192-B8FA-428A-BE5B-DBE0D1AE27CE}" name="Column7958" dataDxfId="25129"/>
    <tableColumn id="7963" xr3:uid="{A64B9A52-94FD-48C6-8304-E5368A10304B}" name="Column7959" dataDxfId="25128"/>
    <tableColumn id="7964" xr3:uid="{A44B5E7C-7FFE-4BB8-AF5D-0D630EFF88F7}" name="Column7960" dataDxfId="25127"/>
    <tableColumn id="7965" xr3:uid="{2A802255-9CD9-4F04-BB43-43BD22011216}" name="Column7961" dataDxfId="25126"/>
    <tableColumn id="7966" xr3:uid="{44968FBE-8B86-4F9E-A8DB-85BB715F2C86}" name="Column7962" dataDxfId="25125"/>
    <tableColumn id="7967" xr3:uid="{BABAD015-7690-4D67-8193-40F8270375A9}" name="Column7963" dataDxfId="25124"/>
    <tableColumn id="7968" xr3:uid="{67E519AA-FAD0-4003-BE52-98BA64E22708}" name="Column7964" dataDxfId="25123"/>
    <tableColumn id="7969" xr3:uid="{19809A63-E964-4C3D-B801-05B474B74A43}" name="Column7965" dataDxfId="25122"/>
    <tableColumn id="7970" xr3:uid="{3DDD500C-CB59-40E1-AEA3-1D4B19B3D70B}" name="Column7966" dataDxfId="25121"/>
    <tableColumn id="7971" xr3:uid="{7D38C9FC-985D-4D86-B097-17BEC65625EF}" name="Column7967" dataDxfId="25120"/>
    <tableColumn id="7972" xr3:uid="{BB70C1F4-4FA6-479B-99EA-D5DE5DBCFCDC}" name="Column7968" dataDxfId="25119"/>
    <tableColumn id="7973" xr3:uid="{9561539B-D368-43BE-9E8A-8F5077007EEE}" name="Column7969" dataDxfId="25118"/>
    <tableColumn id="7974" xr3:uid="{A841B323-8624-4991-BB19-80D616FAF3FE}" name="Column7970" dataDxfId="25117"/>
    <tableColumn id="7975" xr3:uid="{9CC3EA1E-5D1B-45DA-AE42-2B68144A1B18}" name="Column7971" dataDxfId="25116"/>
    <tableColumn id="7976" xr3:uid="{797E0B1A-02D1-40A8-94B6-8EB684EF1E4D}" name="Column7972" dataDxfId="25115"/>
    <tableColumn id="7977" xr3:uid="{F5B75413-D70A-4BD4-844B-4777A5EAB9D4}" name="Column7973" dataDxfId="25114"/>
    <tableColumn id="7978" xr3:uid="{3124B038-E64D-4934-A6CF-1A071734D931}" name="Column7974" dataDxfId="25113"/>
    <tableColumn id="7979" xr3:uid="{A9F023D7-CF2F-4046-BD8F-A3F225BB814F}" name="Column7975" dataDxfId="25112"/>
    <tableColumn id="7980" xr3:uid="{D89724FD-3F4C-4DAE-84FF-D1CCDBE50E2B}" name="Column7976" dataDxfId="25111"/>
    <tableColumn id="7981" xr3:uid="{ADC990F4-A1E2-4F8A-81C7-6AFBE31B8E06}" name="Column7977" dataDxfId="25110"/>
    <tableColumn id="7982" xr3:uid="{A1DD852D-2F1C-4A65-BEB1-33197FBF7BD6}" name="Column7978" dataDxfId="25109"/>
    <tableColumn id="7983" xr3:uid="{6C734690-AF93-4D17-801A-A891AE6DA79D}" name="Column7979" dataDxfId="25108"/>
    <tableColumn id="7984" xr3:uid="{5189A331-014E-4831-B3F1-2EB4E45B638C}" name="Column7980" dataDxfId="25107"/>
    <tableColumn id="7985" xr3:uid="{34200569-ABCD-4375-B27E-8E1FD27FB8C4}" name="Column7981" dataDxfId="25106"/>
    <tableColumn id="7986" xr3:uid="{5AC4F89C-B1F7-4DBF-8F12-F61D77246AF0}" name="Column7982" dataDxfId="25105"/>
    <tableColumn id="7987" xr3:uid="{C04489BC-E1CD-4D7B-BD5C-2A5A4B59DE44}" name="Column7983" dataDxfId="25104"/>
    <tableColumn id="7988" xr3:uid="{B8EF0D95-94E5-4E41-A952-2B3AD5D91CAE}" name="Column7984" dataDxfId="25103"/>
    <tableColumn id="7989" xr3:uid="{54B51734-305E-485F-9800-C72B9863C1A8}" name="Column7985" dataDxfId="25102"/>
    <tableColumn id="7990" xr3:uid="{86A02C34-CB1D-49F8-B696-83E5F207DA9E}" name="Column7986" dataDxfId="25101"/>
    <tableColumn id="7991" xr3:uid="{172D23F1-AC4E-4C4E-AD4D-9A9551A5E9E4}" name="Column7987" dataDxfId="25100"/>
    <tableColumn id="7992" xr3:uid="{4B5DBAAB-2F27-4990-B5C6-F3EB1F9E5652}" name="Column7988" dataDxfId="25099"/>
    <tableColumn id="7993" xr3:uid="{5E389A2F-FC86-4CBE-9FA0-80F586C7E5DE}" name="Column7989" dataDxfId="25098"/>
    <tableColumn id="7994" xr3:uid="{B01C2251-36CD-428B-9F6F-12BC7027E328}" name="Column7990" dataDxfId="25097"/>
    <tableColumn id="7995" xr3:uid="{655FA8B6-349A-4561-98D1-F742AFCC16F6}" name="Column7991" dataDxfId="25096"/>
    <tableColumn id="7996" xr3:uid="{D7E1CCEF-A6DE-44DC-8122-13B3CFEE6700}" name="Column7992" dataDxfId="25095"/>
    <tableColumn id="7997" xr3:uid="{BEF06897-8A2B-4647-8AAB-2AEDB080BA95}" name="Column7993" dataDxfId="25094"/>
    <tableColumn id="7998" xr3:uid="{60EAC02F-3991-4EA6-B40F-8E990BDCB7BB}" name="Column7994" dataDxfId="25093"/>
    <tableColumn id="7999" xr3:uid="{7CAA0413-9BE1-43C2-B2BC-D9C36409DA8E}" name="Column7995" dataDxfId="25092"/>
    <tableColumn id="8000" xr3:uid="{932B9243-5F81-43D2-BE3B-C3A261B628CF}" name="Column7996" dataDxfId="25091"/>
    <tableColumn id="8001" xr3:uid="{D827C4B7-4FB4-4E6C-95EA-13DA053877D6}" name="Column7997" dataDxfId="25090"/>
    <tableColumn id="8002" xr3:uid="{7CAA6796-9D01-434C-AE63-60AAF591828B}" name="Column7998" dataDxfId="25089"/>
    <tableColumn id="8003" xr3:uid="{DFCB132B-0295-43FB-BF46-C83F164FEA4F}" name="Column7999" dataDxfId="25088"/>
    <tableColumn id="8004" xr3:uid="{DC15F2AD-76BE-49E1-93BE-E97773F246C7}" name="Column8000" dataDxfId="25087"/>
    <tableColumn id="8005" xr3:uid="{B8D90ED1-ADC1-4761-9961-C5B15148EF6F}" name="Column8001" dataDxfId="25086"/>
    <tableColumn id="8006" xr3:uid="{7EF832A4-C5E6-4269-B10B-FC600E68D83D}" name="Column8002" dataDxfId="25085"/>
    <tableColumn id="8007" xr3:uid="{156A82EA-EEF4-43FC-9D4E-62BF4376AB5C}" name="Column8003" dataDxfId="25084"/>
    <tableColumn id="8008" xr3:uid="{0F66BE24-BFC8-4E47-B0FD-E2AD3CEF18C3}" name="Column8004" dataDxfId="25083"/>
    <tableColumn id="8009" xr3:uid="{011C85FF-D365-410F-8DF7-6F634C370E13}" name="Column8005" dataDxfId="25082"/>
    <tableColumn id="8010" xr3:uid="{0015C6B3-7525-4244-92D3-08F7F0C4DC79}" name="Column8006" dataDxfId="25081"/>
    <tableColumn id="8011" xr3:uid="{A83BC471-70F0-41C0-AC01-D5B088CA76D1}" name="Column8007" dataDxfId="25080"/>
    <tableColumn id="8012" xr3:uid="{BDCB70D1-C898-4259-8A5F-A758938AC569}" name="Column8008" dataDxfId="25079"/>
    <tableColumn id="8013" xr3:uid="{2A980221-A5DC-4055-8C50-CE8742920F76}" name="Column8009" dataDxfId="25078"/>
    <tableColumn id="8014" xr3:uid="{3A1BF92A-239B-497E-B847-5879125DE0A8}" name="Column8010" dataDxfId="25077"/>
    <tableColumn id="8015" xr3:uid="{33850B9C-7796-4CC5-9677-454719F4E91E}" name="Column8011" dataDxfId="25076"/>
    <tableColumn id="8016" xr3:uid="{27D380E8-CA25-41A9-B8FD-CE7B2FE214FA}" name="Column8012" dataDxfId="25075"/>
    <tableColumn id="8017" xr3:uid="{D6552971-C0FA-4593-9A66-BA0DC0F78ECD}" name="Column8013" dataDxfId="25074"/>
    <tableColumn id="8018" xr3:uid="{87C0B92F-FAB5-4A0F-8FBC-114242B83EC5}" name="Column8014" dataDxfId="25073"/>
    <tableColumn id="8019" xr3:uid="{936D4010-A60C-49D0-8211-EF40EBC324CD}" name="Column8015" dataDxfId="25072"/>
    <tableColumn id="8020" xr3:uid="{5009B7E0-FC8D-4C8A-97E2-D6B97407050C}" name="Column8016" dataDxfId="25071"/>
    <tableColumn id="8021" xr3:uid="{BDBB0A73-1122-4A53-82CE-704C25B389EB}" name="Column8017" dataDxfId="25070"/>
    <tableColumn id="8022" xr3:uid="{57C93C46-36EB-4FFE-BE94-E3D664CD5ADE}" name="Column8018" dataDxfId="25069"/>
    <tableColumn id="8023" xr3:uid="{DC460E40-A6AA-4060-8B1A-90B4B03CD266}" name="Column8019" dataDxfId="25068"/>
    <tableColumn id="8024" xr3:uid="{5FAC928A-C06F-464A-814E-E67CCD53C47C}" name="Column8020" dataDxfId="25067"/>
    <tableColumn id="8025" xr3:uid="{3DCAA685-9D7E-4A8C-8F54-10C4556A71FA}" name="Column8021" dataDxfId="25066"/>
    <tableColumn id="8026" xr3:uid="{336F4F12-AD7C-4929-B55F-E18F8BCE38FE}" name="Column8022" dataDxfId="25065"/>
    <tableColumn id="8027" xr3:uid="{B3AB6E66-3657-4611-AA5F-0FB0D66A2BCE}" name="Column8023" dataDxfId="25064"/>
    <tableColumn id="8028" xr3:uid="{2D2DD76D-A951-4A13-83E0-F90A85F97C27}" name="Column8024" dataDxfId="25063"/>
    <tableColumn id="8029" xr3:uid="{060514A8-714E-4A78-AB70-30277D6B4E46}" name="Column8025" dataDxfId="25062"/>
    <tableColumn id="8030" xr3:uid="{39E207D6-D394-4C7F-9B0E-5FB759EB1DDA}" name="Column8026" dataDxfId="25061"/>
    <tableColumn id="8031" xr3:uid="{037AD434-7E63-4512-B7BD-AC739BA9B6AE}" name="Column8027" dataDxfId="25060"/>
    <tableColumn id="8032" xr3:uid="{70D3C421-9329-40D4-AA90-4BB20BC480CA}" name="Column8028" dataDxfId="25059"/>
    <tableColumn id="8033" xr3:uid="{569DC832-D256-4BB1-9B10-AF389FD4B8D4}" name="Column8029" dataDxfId="25058"/>
    <tableColumn id="8034" xr3:uid="{6B64B430-CA24-4D9B-97FD-B81F60EE9D2E}" name="Column8030" dataDxfId="25057"/>
    <tableColumn id="8035" xr3:uid="{D9A58C9F-D763-4D22-8017-E9C3B4E71C0F}" name="Column8031" dataDxfId="25056"/>
    <tableColumn id="8036" xr3:uid="{15E32CB6-B5D9-474A-942C-43E0F5E440A4}" name="Column8032" dataDxfId="25055"/>
    <tableColumn id="8037" xr3:uid="{D55313A9-9A3A-423C-8521-AE1E1430EBD3}" name="Column8033" dataDxfId="25054"/>
    <tableColumn id="8038" xr3:uid="{5A156DB6-61B7-495E-A3C9-5A4E3EC86F4D}" name="Column8034" dataDxfId="25053"/>
    <tableColumn id="8039" xr3:uid="{E4134458-1BEE-4B8B-B8B8-34326927FF42}" name="Column8035" dataDxfId="25052"/>
    <tableColumn id="8040" xr3:uid="{543412A2-C592-4B71-A50F-738E5A4A50F2}" name="Column8036" dataDxfId="25051"/>
    <tableColumn id="8041" xr3:uid="{78270E4E-2549-4217-8251-708E357869A5}" name="Column8037" dataDxfId="25050"/>
    <tableColumn id="8042" xr3:uid="{A139A444-768A-4DDD-A173-3064C707312C}" name="Column8038" dataDxfId="25049"/>
    <tableColumn id="8043" xr3:uid="{FA022717-F9A2-4222-87CC-9C6A0228A794}" name="Column8039" dataDxfId="25048"/>
    <tableColumn id="8044" xr3:uid="{75F6A119-5CD9-447A-96E7-8F05DDEDCF8B}" name="Column8040" dataDxfId="25047"/>
    <tableColumn id="8045" xr3:uid="{D22510BD-EFDE-484C-8D8C-85BCA49CD294}" name="Column8041" dataDxfId="25046"/>
    <tableColumn id="8046" xr3:uid="{785B8F75-2747-4350-88E7-CE3D01E4D780}" name="Column8042" dataDxfId="25045"/>
    <tableColumn id="8047" xr3:uid="{E5E21502-BD80-49CA-A136-CFAFCCB9875C}" name="Column8043" dataDxfId="25044"/>
    <tableColumn id="8048" xr3:uid="{4CA3FB50-1E80-4B73-A465-E2737847ADD3}" name="Column8044" dataDxfId="25043"/>
    <tableColumn id="8049" xr3:uid="{8E99AB06-EA8B-45C3-AFD3-F91D53BFE00F}" name="Column8045" dataDxfId="25042"/>
    <tableColumn id="8050" xr3:uid="{CBEC7207-B624-49A3-922B-19FC1BB6D47B}" name="Column8046" dataDxfId="25041"/>
    <tableColumn id="8051" xr3:uid="{862B6ACF-9DF7-4F54-B22F-D3A3F60380F2}" name="Column8047" dataDxfId="25040"/>
    <tableColumn id="8052" xr3:uid="{CE83DFA6-E152-4705-BB0A-F14B06B7D5BC}" name="Column8048" dataDxfId="25039"/>
    <tableColumn id="8053" xr3:uid="{18995132-8A1F-4CF2-96A1-A58411F6DBAF}" name="Column8049" dataDxfId="25038"/>
    <tableColumn id="8054" xr3:uid="{8DD394C2-E1D8-4289-885C-56917BF43E9B}" name="Column8050" dataDxfId="25037"/>
    <tableColumn id="8055" xr3:uid="{A2005C1D-C9D3-411D-A756-9EC7DE8F0B34}" name="Column8051" dataDxfId="25036"/>
    <tableColumn id="8056" xr3:uid="{EF115718-EFEA-4AB0-9F91-A186C29EB8D7}" name="Column8052" dataDxfId="25035"/>
    <tableColumn id="8057" xr3:uid="{E602C80B-4384-454B-92AF-3C10DC3703F5}" name="Column8053" dataDxfId="25034"/>
    <tableColumn id="8058" xr3:uid="{1801F8CF-B2D8-473B-A307-AAEB552022B9}" name="Column8054" dataDxfId="25033"/>
    <tableColumn id="8059" xr3:uid="{44F76D1C-B122-445D-B2D5-EB952DC8FD59}" name="Column8055" dataDxfId="25032"/>
    <tableColumn id="8060" xr3:uid="{B83B73FE-5B46-4331-A045-7E30E6DF2714}" name="Column8056" dataDxfId="25031"/>
    <tableColumn id="8061" xr3:uid="{D926F935-324F-483D-9BE7-F13499910FFA}" name="Column8057" dataDxfId="25030"/>
    <tableColumn id="8062" xr3:uid="{1B62035B-C1FA-47DD-A862-4BB4203D1C9C}" name="Column8058" dataDxfId="25029"/>
    <tableColumn id="8063" xr3:uid="{FCB5C2A5-5EF9-4A65-A10B-F037A3231612}" name="Column8059" dataDxfId="25028"/>
    <tableColumn id="8064" xr3:uid="{ECC298A5-9E14-4036-A784-9A617D71DC4C}" name="Column8060" dataDxfId="25027"/>
    <tableColumn id="8065" xr3:uid="{7594D620-30A1-4A57-8511-98D029FF8D98}" name="Column8061" dataDxfId="25026"/>
    <tableColumn id="8066" xr3:uid="{7FE851D6-65E8-45D5-B546-3BCAC4327E48}" name="Column8062" dataDxfId="25025"/>
    <tableColumn id="8067" xr3:uid="{3484D268-0C57-462C-AB17-970CE5EEF611}" name="Column8063" dataDxfId="25024"/>
    <tableColumn id="8068" xr3:uid="{A6381435-CE76-4E19-8886-A1225C56B45E}" name="Column8064" dataDxfId="25023"/>
    <tableColumn id="8069" xr3:uid="{5F0A7A62-83F2-4FBB-913F-CE3968D90E7E}" name="Column8065" dataDxfId="25022"/>
    <tableColumn id="8070" xr3:uid="{0DC879B4-9909-4B4A-B26E-2571A739CDF4}" name="Column8066" dataDxfId="25021"/>
    <tableColumn id="8071" xr3:uid="{6631B3A8-EEBD-4D36-AA48-45F15F00D570}" name="Column8067" dataDxfId="25020"/>
    <tableColumn id="8072" xr3:uid="{3055F8A2-88D1-47E1-A79A-5C0951BD5768}" name="Column8068" dataDxfId="25019"/>
    <tableColumn id="8073" xr3:uid="{FB91965A-8913-4045-81B2-A19BC5BF4A17}" name="Column8069" dataDxfId="25018"/>
    <tableColumn id="8074" xr3:uid="{8D69C87A-1752-4831-8183-41544AC10A3B}" name="Column8070" dataDxfId="25017"/>
    <tableColumn id="8075" xr3:uid="{5243F83F-003C-4A57-873D-B84BC6CAE7BF}" name="Column8071" dataDxfId="25016"/>
    <tableColumn id="8076" xr3:uid="{5135E4F3-BF07-4A2A-B0D9-1BAE295CFE60}" name="Column8072" dataDxfId="25015"/>
    <tableColumn id="8077" xr3:uid="{BDBA4482-F1D1-4A1A-9870-9830E57D03E9}" name="Column8073" dataDxfId="25014"/>
    <tableColumn id="8078" xr3:uid="{4AA67A1A-DE10-410B-B285-64AF1807F1DF}" name="Column8074" dataDxfId="25013"/>
    <tableColumn id="8079" xr3:uid="{7AE2B7BC-C613-4C02-AAF9-0452BC8A7557}" name="Column8075" dataDxfId="25012"/>
    <tableColumn id="8080" xr3:uid="{14E4676A-F215-452C-8AED-EA13B9F51039}" name="Column8076" dataDxfId="25011"/>
    <tableColumn id="8081" xr3:uid="{90BA43B0-6CBA-4B9B-A554-018F0DD2D0B6}" name="Column8077" dataDxfId="25010"/>
    <tableColumn id="8082" xr3:uid="{BB368FA5-8B1C-442A-BC92-D8BD04421B19}" name="Column8078" dataDxfId="25009"/>
    <tableColumn id="8083" xr3:uid="{DC16CDF9-4BCB-43C6-8F22-0526566EFF12}" name="Column8079" dataDxfId="25008"/>
    <tableColumn id="8084" xr3:uid="{CDE17648-EB72-433A-ABE5-ECDA5E0B8E85}" name="Column8080" dataDxfId="25007"/>
    <tableColumn id="8085" xr3:uid="{22DD0725-B73C-4811-A0D4-36721A7FB0D6}" name="Column8081" dataDxfId="25006"/>
    <tableColumn id="8086" xr3:uid="{C0ADE658-4384-4EC9-885C-78AAED4DEC82}" name="Column8082" dataDxfId="25005"/>
    <tableColumn id="8087" xr3:uid="{D9C90B7F-37DB-41D5-B35F-D2A033D69131}" name="Column8083" dataDxfId="25004"/>
    <tableColumn id="8088" xr3:uid="{22C2ACA5-D86C-4780-A34F-1ABADD89E30D}" name="Column8084" dataDxfId="25003"/>
    <tableColumn id="8089" xr3:uid="{C01006E8-E4AD-435D-AAFE-DE68D9679482}" name="Column8085" dataDxfId="25002"/>
    <tableColumn id="8090" xr3:uid="{A87B9D2B-3F5B-4481-BD57-A41A90A9AAA2}" name="Column8086" dataDxfId="25001"/>
    <tableColumn id="8091" xr3:uid="{F17948B1-3E0B-41BD-9EDC-87BCF75F40AF}" name="Column8087" dataDxfId="25000"/>
    <tableColumn id="8092" xr3:uid="{39ABD4CE-7B75-4885-B8A0-DFC4CB11ECF1}" name="Column8088" dataDxfId="24999"/>
    <tableColumn id="8093" xr3:uid="{BB3F8A4B-9D00-4E47-A75E-6720884D438C}" name="Column8089" dataDxfId="24998"/>
    <tableColumn id="8094" xr3:uid="{CEF950BF-6599-4D45-AB69-09CA9ECDBC61}" name="Column8090" dataDxfId="24997"/>
    <tableColumn id="8095" xr3:uid="{E7C36AFE-7BF4-4179-A9CD-99E3D1B519B7}" name="Column8091" dataDxfId="24996"/>
    <tableColumn id="8096" xr3:uid="{10491768-D97C-40CB-8556-BA6895E95F97}" name="Column8092" dataDxfId="24995"/>
    <tableColumn id="8097" xr3:uid="{4981EF6F-D3F9-4CA0-AC27-15FE98B4ECA5}" name="Column8093" dataDxfId="24994"/>
    <tableColumn id="8098" xr3:uid="{1CA37205-04C2-4384-B408-A08AD6C0A363}" name="Column8094" dataDxfId="24993"/>
    <tableColumn id="8099" xr3:uid="{27555797-DB4C-468B-B9C1-215D03C9B247}" name="Column8095" dataDxfId="24992"/>
    <tableColumn id="8100" xr3:uid="{AE004A01-2B02-4A6F-96B6-59A630297302}" name="Column8096" dataDxfId="24991"/>
    <tableColumn id="8101" xr3:uid="{3AE28840-15F3-4612-A9A7-2989C3C784D5}" name="Column8097" dataDxfId="24990"/>
    <tableColumn id="8102" xr3:uid="{69DD7452-87D4-4EDF-85CA-2D926EF4D4E8}" name="Column8098" dataDxfId="24989"/>
    <tableColumn id="8103" xr3:uid="{E4C9B1F6-711E-41B0-926D-9D9BA0B6AAFC}" name="Column8099" dataDxfId="24988"/>
    <tableColumn id="8104" xr3:uid="{D73BB54B-6E3A-46EA-9A1B-B445B348616B}" name="Column8100" dataDxfId="24987"/>
    <tableColumn id="8105" xr3:uid="{ECE1E207-44F0-4EAC-85C6-01776ECD6D55}" name="Column8101" dataDxfId="24986"/>
    <tableColumn id="8106" xr3:uid="{A852B549-13BD-4D7B-828F-AD79FCFD49A2}" name="Column8102" dataDxfId="24985"/>
    <tableColumn id="8107" xr3:uid="{37B817C9-3594-433E-B467-7D368F501227}" name="Column8103" dataDxfId="24984"/>
    <tableColumn id="8108" xr3:uid="{C129F623-3590-4110-819F-F0050E1351B6}" name="Column8104" dataDxfId="24983"/>
    <tableColumn id="8109" xr3:uid="{F141A810-1D29-4726-8E58-3033B3C61671}" name="Column8105" dataDxfId="24982"/>
    <tableColumn id="8110" xr3:uid="{430F4B1D-F8E3-4684-BB5C-09B60274EC74}" name="Column8106" dataDxfId="24981"/>
    <tableColumn id="8111" xr3:uid="{67B44148-E19E-4D26-AE9F-896AB4D29239}" name="Column8107" dataDxfId="24980"/>
    <tableColumn id="8112" xr3:uid="{128AAD7A-C086-4D8F-B48A-F405FD0934DE}" name="Column8108" dataDxfId="24979"/>
    <tableColumn id="8113" xr3:uid="{F27C2947-F4F5-4CC4-A538-2DFE1F20016A}" name="Column8109" dataDxfId="24978"/>
    <tableColumn id="8114" xr3:uid="{BCAB5B60-DF5C-4DB0-B434-8B21750A534A}" name="Column8110" dataDxfId="24977"/>
    <tableColumn id="8115" xr3:uid="{A67D0CC2-704A-45D1-8E7E-5B5B9C6B07D3}" name="Column8111" dataDxfId="24976"/>
    <tableColumn id="8116" xr3:uid="{6993FFE4-0FF4-431A-B7B9-B5DC0D8B5113}" name="Column8112" dataDxfId="24975"/>
    <tableColumn id="8117" xr3:uid="{4E2D9125-1583-4C38-9736-D1083802D6CA}" name="Column8113" dataDxfId="24974"/>
    <tableColumn id="8118" xr3:uid="{81E68462-FD55-4615-BF62-D716B2201F80}" name="Column8114" dataDxfId="24973"/>
    <tableColumn id="8119" xr3:uid="{97DAC6C2-0C3F-4E8C-8F66-F398A16D6186}" name="Column8115" dataDxfId="24972"/>
    <tableColumn id="8120" xr3:uid="{F88915EA-997F-4FED-83D4-09C2C455F677}" name="Column8116" dataDxfId="24971"/>
    <tableColumn id="8121" xr3:uid="{6E00C92B-2035-49D9-B9FC-AAF923E8DA3D}" name="Column8117" dataDxfId="24970"/>
    <tableColumn id="8122" xr3:uid="{D92CB47B-E1CE-4B5C-96D9-8521D6EDD833}" name="Column8118" dataDxfId="24969"/>
    <tableColumn id="8123" xr3:uid="{0FE234BB-3E79-4A17-B308-27C9C87C37A1}" name="Column8119" dataDxfId="24968"/>
    <tableColumn id="8124" xr3:uid="{43C23346-8E03-47E3-8EDF-FD4B758FEB3C}" name="Column8120" dataDxfId="24967"/>
    <tableColumn id="8125" xr3:uid="{149EF1DA-4B24-4DBC-8E51-F28D919BDFB4}" name="Column8121" dataDxfId="24966"/>
    <tableColumn id="8126" xr3:uid="{74B24C28-E49B-486F-BD5D-E1B5806968D9}" name="Column8122" dataDxfId="24965"/>
    <tableColumn id="8127" xr3:uid="{B280A21E-206C-4E43-B429-46BED19BA748}" name="Column8123" dataDxfId="24964"/>
    <tableColumn id="8128" xr3:uid="{B6DC5F11-0424-49C7-8C54-F813BB392CD5}" name="Column8124" dataDxfId="24963"/>
    <tableColumn id="8129" xr3:uid="{A74A26D6-34A3-4844-8C6B-B1710C3DC34B}" name="Column8125" dataDxfId="24962"/>
    <tableColumn id="8130" xr3:uid="{956CC5C2-96F0-4229-8156-F0DBF72B5028}" name="Column8126" dataDxfId="24961"/>
    <tableColumn id="8131" xr3:uid="{DF0703B8-36C8-4BB5-A9F5-CA8D1EED9CCE}" name="Column8127" dataDxfId="24960"/>
    <tableColumn id="8132" xr3:uid="{F5965976-F1F9-4F14-B7AA-C90FBF8F9CC4}" name="Column8128" dataDxfId="24959"/>
    <tableColumn id="8133" xr3:uid="{0F5E38C4-7664-4ADB-A232-80EAC7596850}" name="Column8129" dataDxfId="24958"/>
    <tableColumn id="8134" xr3:uid="{E5AC971A-9216-49FB-8114-3753F7B10033}" name="Column8130" dataDxfId="24957"/>
    <tableColumn id="8135" xr3:uid="{2127846C-CA56-4E52-852B-072AA8C69927}" name="Column8131" dataDxfId="24956"/>
    <tableColumn id="8136" xr3:uid="{A3EA5BCD-4670-4E6F-8EED-413DAAD1259B}" name="Column8132" dataDxfId="24955"/>
    <tableColumn id="8137" xr3:uid="{117FC94D-ACC1-4F46-BC95-6099683E25D8}" name="Column8133" dataDxfId="24954"/>
    <tableColumn id="8138" xr3:uid="{3A734612-4221-4C0A-BF69-5B484EAE511D}" name="Column8134" dataDxfId="24953"/>
    <tableColumn id="8139" xr3:uid="{B291F8E7-457B-46E4-BF05-674A5C5A7965}" name="Column8135" dataDxfId="24952"/>
    <tableColumn id="8140" xr3:uid="{D2466CF3-37C8-4FC1-B3BC-39D61E969951}" name="Column8136" dataDxfId="24951"/>
    <tableColumn id="8141" xr3:uid="{A3E9124D-5731-472F-9842-2105FA89AF3B}" name="Column8137" dataDxfId="24950"/>
    <tableColumn id="8142" xr3:uid="{012678E5-E298-41EB-839A-6A45F7515E68}" name="Column8138" dataDxfId="24949"/>
    <tableColumn id="8143" xr3:uid="{32682D41-732D-4CC3-A696-9ACC09EF3D08}" name="Column8139" dataDxfId="24948"/>
    <tableColumn id="8144" xr3:uid="{E4794EF9-0D02-43A7-BE93-B7F1149626C5}" name="Column8140" dataDxfId="24947"/>
    <tableColumn id="8145" xr3:uid="{7010B4DA-4702-4E58-8828-ADCC7A3C81FE}" name="Column8141" dataDxfId="24946"/>
    <tableColumn id="8146" xr3:uid="{412BE2CB-1B3A-4068-8728-5D3CADDC4BB5}" name="Column8142" dataDxfId="24945"/>
    <tableColumn id="8147" xr3:uid="{8F836D4E-F15D-4DFB-8C80-8A986966A580}" name="Column8143" dataDxfId="24944"/>
    <tableColumn id="8148" xr3:uid="{9EF7C1A6-82A6-42AF-A9BA-DCECE56611CB}" name="Column8144" dataDxfId="24943"/>
    <tableColumn id="8149" xr3:uid="{CACC5E44-6DB4-4326-AA70-82747E1E46AB}" name="Column8145" dataDxfId="24942"/>
    <tableColumn id="8150" xr3:uid="{8D591E7D-FEF9-4730-92EE-9FC29F945764}" name="Column8146" dataDxfId="24941"/>
    <tableColumn id="8151" xr3:uid="{18DF6D3A-AEF4-4A37-94C5-3900A8D25867}" name="Column8147" dataDxfId="24940"/>
    <tableColumn id="8152" xr3:uid="{7E5A0240-B54D-4FAA-9967-18ED092373CB}" name="Column8148" dataDxfId="24939"/>
    <tableColumn id="8153" xr3:uid="{DF0CA698-BA0C-40DE-8BE6-7DF9CECBC7B8}" name="Column8149" dataDxfId="24938"/>
    <tableColumn id="8154" xr3:uid="{4E2BD9F0-DEE8-41D6-8B92-2B326507D6A1}" name="Column8150" dataDxfId="24937"/>
    <tableColumn id="8155" xr3:uid="{3189DAD4-DD35-4241-9DD9-06D20E4C27FC}" name="Column8151" dataDxfId="24936"/>
    <tableColumn id="8156" xr3:uid="{6C7EFF6F-C988-4308-8774-F88CF8CF9E06}" name="Column8152" dataDxfId="24935"/>
    <tableColumn id="8157" xr3:uid="{11E9CE7E-5A12-4507-B6F0-1F76BE97A1A9}" name="Column8153" dataDxfId="24934"/>
    <tableColumn id="8158" xr3:uid="{6DB42A68-AFFE-4411-8B84-C8EFB934B57D}" name="Column8154" dataDxfId="24933"/>
    <tableColumn id="8159" xr3:uid="{98E3780A-C90E-49D2-8522-CF3C95AE0C1F}" name="Column8155" dataDxfId="24932"/>
    <tableColumn id="8160" xr3:uid="{BF077BA3-7100-42B4-BAD1-9F2B3D8351C5}" name="Column8156" dataDxfId="24931"/>
    <tableColumn id="8161" xr3:uid="{98B1F158-BD66-4D4E-9F05-1697ED51C745}" name="Column8157" dataDxfId="24930"/>
    <tableColumn id="8162" xr3:uid="{F5D26D73-A188-44F4-8FE8-FE395A5DD8DD}" name="Column8158" dataDxfId="24929"/>
    <tableColumn id="8163" xr3:uid="{E944BA76-AE2A-447D-B5AE-14C0B2F844D7}" name="Column8159" dataDxfId="24928"/>
    <tableColumn id="8164" xr3:uid="{27FF083A-BCDD-43A1-AD63-E9FFD7D47C27}" name="Column8160" dataDxfId="24927"/>
    <tableColumn id="8165" xr3:uid="{B0F32E71-B85F-4210-996C-A9A042DD8F48}" name="Column8161" dataDxfId="24926"/>
    <tableColumn id="8166" xr3:uid="{027189A5-D335-42C5-AF60-E3F6FB295A41}" name="Column8162" dataDxfId="24925"/>
    <tableColumn id="8167" xr3:uid="{FAA9E61C-85E7-453E-81BB-4A02BC10BF2A}" name="Column8163" dataDxfId="24924"/>
    <tableColumn id="8168" xr3:uid="{B2E36E35-4E8B-417F-8C4B-7109FF46EDBB}" name="Column8164" dataDxfId="24923"/>
    <tableColumn id="8169" xr3:uid="{45A856CB-074B-48A8-8DD5-9372A892FE92}" name="Column8165" dataDxfId="24922"/>
    <tableColumn id="8170" xr3:uid="{6B1096B3-D99D-402E-9B2D-55D70503BA81}" name="Column8166" dataDxfId="24921"/>
    <tableColumn id="8171" xr3:uid="{7A7C1790-D6C6-4ECA-8A2C-A3D5EEBA50B2}" name="Column8167" dataDxfId="24920"/>
    <tableColumn id="8172" xr3:uid="{8BD679EE-BC2F-4373-AE51-4093E549035E}" name="Column8168" dataDxfId="24919"/>
    <tableColumn id="8173" xr3:uid="{453E9B65-676A-4C17-B60D-7FCDD85BD93E}" name="Column8169" dataDxfId="24918"/>
    <tableColumn id="8174" xr3:uid="{79BA7129-BDB6-4F11-99E3-993C7AF6046C}" name="Column8170" dataDxfId="24917"/>
    <tableColumn id="8175" xr3:uid="{F1E83614-1BCF-4D53-84AB-666369E0A398}" name="Column8171" dataDxfId="24916"/>
    <tableColumn id="8176" xr3:uid="{FF6D93F0-1491-4923-B592-3526F67E9A0A}" name="Column8172" dataDxfId="24915"/>
    <tableColumn id="8177" xr3:uid="{D68F86F2-97F3-4408-8D5E-5DD57E8619E9}" name="Column8173" dataDxfId="24914"/>
    <tableColumn id="8178" xr3:uid="{EBE25AAB-C4A8-421E-8B26-35524021E0BB}" name="Column8174" dataDxfId="24913"/>
    <tableColumn id="8179" xr3:uid="{E08686E8-6121-4770-A272-DE0E8D2C770E}" name="Column8175" dataDxfId="24912"/>
    <tableColumn id="8180" xr3:uid="{30FB940B-ADEA-401D-B3AC-EF4F0CA82907}" name="Column8176" dataDxfId="24911"/>
    <tableColumn id="8181" xr3:uid="{71FF16A8-5BA5-42D0-A0FF-17A6D35629BC}" name="Column8177" dataDxfId="24910"/>
    <tableColumn id="8182" xr3:uid="{EDDFC4BF-8E0F-4630-92AA-EE59CBCBCECB}" name="Column8178" dataDxfId="24909"/>
    <tableColumn id="8183" xr3:uid="{889BEEFA-3ABF-4CB4-92D3-0F0FC9F66AFE}" name="Column8179" dataDxfId="24908"/>
    <tableColumn id="8184" xr3:uid="{D26A4A06-4609-4BFD-A651-E0DC7315C3F3}" name="Column8180" dataDxfId="24907"/>
    <tableColumn id="8185" xr3:uid="{79B4ACA1-68B5-4A5D-B4ED-4DB941EC3575}" name="Column8181" dataDxfId="24906"/>
    <tableColumn id="8186" xr3:uid="{CCB99123-073A-46DF-AEE1-749383C1BE61}" name="Column8182" dataDxfId="24905"/>
    <tableColumn id="8187" xr3:uid="{05588D79-C61C-4FBC-9A02-FD8006A0A7D0}" name="Column8183" dataDxfId="24904"/>
    <tableColumn id="8188" xr3:uid="{89512297-97FC-4CE6-BCA8-2C0B580079CA}" name="Column8184" dataDxfId="24903"/>
    <tableColumn id="8189" xr3:uid="{7A805A88-D07F-4834-8CAA-58660587A230}" name="Column8185" dataDxfId="24902"/>
    <tableColumn id="8190" xr3:uid="{31836974-B89D-4F05-8882-B6A1FEE63501}" name="Column8186" dataDxfId="24901"/>
    <tableColumn id="8191" xr3:uid="{0BAC72A2-7ADF-40DF-B522-916092D36C4A}" name="Column8187" dataDxfId="24900"/>
    <tableColumn id="8192" xr3:uid="{7EC582D1-99ED-4707-B7F0-F053351D8742}" name="Column8188" dataDxfId="24899"/>
    <tableColumn id="8193" xr3:uid="{28D94C62-3138-4911-80BF-BDFFC0A198EE}" name="Column8189" dataDxfId="24898"/>
    <tableColumn id="8194" xr3:uid="{D1391CDA-4BBD-4FB0-8FF1-1A3FA9B8174A}" name="Column8190" dataDxfId="24897"/>
    <tableColumn id="8195" xr3:uid="{4CA3CC19-1CBF-4DA8-9077-20750FB201DF}" name="Column8191" dataDxfId="24896"/>
    <tableColumn id="8196" xr3:uid="{12524A14-6C6A-4E07-B7F5-6E8952812764}" name="Column8192" dataDxfId="24895"/>
    <tableColumn id="8197" xr3:uid="{A67FAF04-4CEB-4FB7-BC21-330A2F51859A}" name="Column8193" dataDxfId="24894"/>
    <tableColumn id="8198" xr3:uid="{7AC59654-D49C-4B09-96BE-A3D7D36AA94B}" name="Column8194" dataDxfId="24893"/>
    <tableColumn id="8199" xr3:uid="{FA1A0131-1BE7-4030-B933-043DEB26B5C6}" name="Column8195" dataDxfId="24892"/>
    <tableColumn id="8200" xr3:uid="{1D3AAE9C-324D-4386-88E9-A54AC4161209}" name="Column8196" dataDxfId="24891"/>
    <tableColumn id="8201" xr3:uid="{E523B7E1-43F6-4AE4-A92E-D2F1CC0484CA}" name="Column8197" dataDxfId="24890"/>
    <tableColumn id="8202" xr3:uid="{D4E7832B-E209-4D4A-B692-1095F1C23C98}" name="Column8198" dataDxfId="24889"/>
    <tableColumn id="8203" xr3:uid="{682BB412-6238-44CB-8905-96E1B53D599B}" name="Column8199" dataDxfId="24888"/>
    <tableColumn id="8204" xr3:uid="{288E92B7-F6E7-4E9E-87CD-C3B83384C986}" name="Column8200" dataDxfId="24887"/>
    <tableColumn id="8205" xr3:uid="{D842DAB6-DD2A-42A8-9D22-B17C285E40D0}" name="Column8201" dataDxfId="24886"/>
    <tableColumn id="8206" xr3:uid="{5853E529-A2CE-4E9D-BD63-375E13301928}" name="Column8202" dataDxfId="24885"/>
    <tableColumn id="8207" xr3:uid="{45C0D28A-EE14-440F-92B1-0C93FCAF34BE}" name="Column8203" dataDxfId="24884"/>
    <tableColumn id="8208" xr3:uid="{778BF82E-DED2-4F00-8EB2-615A8C717941}" name="Column8204" dataDxfId="24883"/>
    <tableColumn id="8209" xr3:uid="{4703A74B-49AA-4108-8903-340CAA749FD9}" name="Column8205" dataDxfId="24882"/>
    <tableColumn id="8210" xr3:uid="{1816CD8F-AEDB-4AC7-BFCE-B5F8B4394701}" name="Column8206" dataDxfId="24881"/>
    <tableColumn id="8211" xr3:uid="{C9F24C7E-9013-42BD-A5F9-98B66BD6C555}" name="Column8207" dataDxfId="24880"/>
    <tableColumn id="8212" xr3:uid="{35F62028-CCD6-4CFE-B6CA-AFEF1FDC88A8}" name="Column8208" dataDxfId="24879"/>
    <tableColumn id="8213" xr3:uid="{D3A6445D-1D1A-48AE-9A0D-74054CB11CF0}" name="Column8209" dataDxfId="24878"/>
    <tableColumn id="8214" xr3:uid="{FEBBD82C-E983-44EC-8E5F-D2BCBE4706A5}" name="Column8210" dataDxfId="24877"/>
    <tableColumn id="8215" xr3:uid="{829F47A2-7A6C-4253-9DF7-0AAC8ABC4832}" name="Column8211" dataDxfId="24876"/>
    <tableColumn id="8216" xr3:uid="{525040E3-DECD-496D-9394-37DB03D596E5}" name="Column8212" dataDxfId="24875"/>
    <tableColumn id="8217" xr3:uid="{4C1BBCC2-36B9-4E59-B7DD-6707C6974301}" name="Column8213" dataDxfId="24874"/>
    <tableColumn id="8218" xr3:uid="{7468BB4C-485D-432C-BAF5-BA54601D49E7}" name="Column8214" dataDxfId="24873"/>
    <tableColumn id="8219" xr3:uid="{3D2B97AE-EADE-4476-B62B-DC719BBAA213}" name="Column8215" dataDxfId="24872"/>
    <tableColumn id="8220" xr3:uid="{A9A41325-BAA8-4FA0-A38C-C60920AD6C0A}" name="Column8216" dataDxfId="24871"/>
    <tableColumn id="8221" xr3:uid="{629390BD-AF51-40A7-A4B0-D0AB499824F0}" name="Column8217" dataDxfId="24870"/>
    <tableColumn id="8222" xr3:uid="{2BE3DF6D-390D-4A0F-90D8-E7155D005D12}" name="Column8218" dataDxfId="24869"/>
    <tableColumn id="8223" xr3:uid="{C3033455-B7D8-4439-B655-5C074355354D}" name="Column8219" dataDxfId="24868"/>
    <tableColumn id="8224" xr3:uid="{E273CC63-7D58-4AD0-AF2B-1031D22563C4}" name="Column8220" dataDxfId="24867"/>
    <tableColumn id="8225" xr3:uid="{6F786EEE-1D17-4DD1-97B8-A23383BDF260}" name="Column8221" dataDxfId="24866"/>
    <tableColumn id="8226" xr3:uid="{7E95A532-4A27-4281-BFD5-09901B088B8D}" name="Column8222" dataDxfId="24865"/>
    <tableColumn id="8227" xr3:uid="{92C5ED0E-55B0-469A-950C-ADA80417D513}" name="Column8223" dataDxfId="24864"/>
    <tableColumn id="8228" xr3:uid="{C838D770-B953-41E1-8023-430E4BB87C71}" name="Column8224" dataDxfId="24863"/>
    <tableColumn id="8229" xr3:uid="{EE1BBE84-26CC-4814-B216-7C8372620505}" name="Column8225" dataDxfId="24862"/>
    <tableColumn id="8230" xr3:uid="{F320AB74-ADD5-425F-86E4-7B641EE65779}" name="Column8226" dataDxfId="24861"/>
    <tableColumn id="8231" xr3:uid="{54F1FA98-CB76-43CC-BC46-01721F63E686}" name="Column8227" dataDxfId="24860"/>
    <tableColumn id="8232" xr3:uid="{7F828F05-431C-477A-B47C-EB64933D3FB3}" name="Column8228" dataDxfId="24859"/>
    <tableColumn id="8233" xr3:uid="{1B31D82C-B189-45DF-8D5B-D722B5383245}" name="Column8229" dataDxfId="24858"/>
    <tableColumn id="8234" xr3:uid="{72336E71-47FF-4711-8CA7-0314673BC119}" name="Column8230" dataDxfId="24857"/>
    <tableColumn id="8235" xr3:uid="{999DABBD-C1F7-43FF-B856-81F2E0F57182}" name="Column8231" dataDxfId="24856"/>
    <tableColumn id="8236" xr3:uid="{2A7519AE-4D9F-43E6-963A-B048F3D56BDA}" name="Column8232" dataDxfId="24855"/>
    <tableColumn id="8237" xr3:uid="{58A98CB6-E9B6-428B-9A2E-D3ED6C187B51}" name="Column8233" dataDxfId="24854"/>
    <tableColumn id="8238" xr3:uid="{6721C3E7-90C1-4379-BA34-B277444D13CA}" name="Column8234" dataDxfId="24853"/>
    <tableColumn id="8239" xr3:uid="{153DA435-41C5-4CF2-9761-97569C9C720C}" name="Column8235" dataDxfId="24852"/>
    <tableColumn id="8240" xr3:uid="{63BDFA20-4A8B-478C-9D66-1BB654D602A5}" name="Column8236" dataDxfId="24851"/>
    <tableColumn id="8241" xr3:uid="{6922417A-88CB-4D9C-9889-F805FA91BC8D}" name="Column8237" dataDxfId="24850"/>
    <tableColumn id="8242" xr3:uid="{18EA8B6B-E0D0-427B-93E2-BF0299EE6A74}" name="Column8238" dataDxfId="24849"/>
    <tableColumn id="8243" xr3:uid="{3D0F089B-D19F-4FBE-8650-1CD813283B7B}" name="Column8239" dataDxfId="24848"/>
    <tableColumn id="8244" xr3:uid="{85ABA645-C7EE-44EF-A36B-FCAC2C92ED7D}" name="Column8240" dataDxfId="24847"/>
    <tableColumn id="8245" xr3:uid="{89125183-4DA8-4806-8855-44E473388DAE}" name="Column8241" dataDxfId="24846"/>
    <tableColumn id="8246" xr3:uid="{15AADF8E-70F1-4248-9D18-E85A1B12BB4F}" name="Column8242" dataDxfId="24845"/>
    <tableColumn id="8247" xr3:uid="{B2382726-5737-449F-B83C-E6AB8933DF90}" name="Column8243" dataDxfId="24844"/>
    <tableColumn id="8248" xr3:uid="{A3177E4B-B568-4B1B-A3A6-D276B63DED26}" name="Column8244" dataDxfId="24843"/>
    <tableColumn id="8249" xr3:uid="{21D81CDE-D1C1-4C8C-B608-D4E223524C54}" name="Column8245" dataDxfId="24842"/>
    <tableColumn id="8250" xr3:uid="{2EC5F2C7-59FB-4A7F-8826-75FB1B5AD361}" name="Column8246" dataDxfId="24841"/>
    <tableColumn id="8251" xr3:uid="{D47D8802-0409-4173-998E-CFF84DF9F8FD}" name="Column8247" dataDxfId="24840"/>
    <tableColumn id="8252" xr3:uid="{598D8C5F-087A-4A1A-913D-827A46B43A91}" name="Column8248" dataDxfId="24839"/>
    <tableColumn id="8253" xr3:uid="{309D2719-4CD6-47D3-A899-483A441BF3B8}" name="Column8249" dataDxfId="24838"/>
    <tableColumn id="8254" xr3:uid="{78DF90B2-F0CE-46F3-8452-9A47BDE4B05F}" name="Column8250" dataDxfId="24837"/>
    <tableColumn id="8255" xr3:uid="{BAF8000C-825E-4DAE-BD4E-41449B600388}" name="Column8251" dataDxfId="24836"/>
    <tableColumn id="8256" xr3:uid="{F92CEB6F-BBC8-4A08-94EE-B69AA0531A46}" name="Column8252" dataDxfId="24835"/>
    <tableColumn id="8257" xr3:uid="{DB5D78E5-018E-4807-A4DB-06B9748FF7FA}" name="Column8253" dataDxfId="24834"/>
    <tableColumn id="8258" xr3:uid="{12F3ADA6-6AF7-4A78-8818-257FA4B93691}" name="Column8254" dataDxfId="24833"/>
    <tableColumn id="8259" xr3:uid="{9B12DA51-1B75-404C-A8EE-09774DE7D7D1}" name="Column8255" dataDxfId="24832"/>
    <tableColumn id="8260" xr3:uid="{1791EB5A-72B9-40EC-A7D8-4AB56C288DD7}" name="Column8256" dataDxfId="24831"/>
    <tableColumn id="8261" xr3:uid="{E4ADDB91-1D3E-4157-9A0D-0E597E6329F5}" name="Column8257" dataDxfId="24830"/>
    <tableColumn id="8262" xr3:uid="{751252B4-F8FE-464A-9322-139359262460}" name="Column8258" dataDxfId="24829"/>
    <tableColumn id="8263" xr3:uid="{723A077A-2108-4F57-B6D7-49F53477C756}" name="Column8259" dataDxfId="24828"/>
    <tableColumn id="8264" xr3:uid="{6C82ADF7-B771-4830-B0AD-DA8084DF391C}" name="Column8260" dataDxfId="24827"/>
    <tableColumn id="8265" xr3:uid="{32A2496A-0838-445E-AB98-FACB54A53B43}" name="Column8261" dataDxfId="24826"/>
    <tableColumn id="8266" xr3:uid="{9A5C166F-B199-4E99-A2CF-45A9BD3FE827}" name="Column8262" dataDxfId="24825"/>
    <tableColumn id="8267" xr3:uid="{16D7D638-1848-4CFC-90C6-F1EE16965CC9}" name="Column8263" dataDxfId="24824"/>
    <tableColumn id="8268" xr3:uid="{0F63206B-5907-45EF-A437-B2063EEAA79E}" name="Column8264" dataDxfId="24823"/>
    <tableColumn id="8269" xr3:uid="{C3DD0282-2921-4431-9178-6458F36317B2}" name="Column8265" dataDxfId="24822"/>
    <tableColumn id="8270" xr3:uid="{4009CEA8-192E-4E86-A876-D45F0C5FD044}" name="Column8266" dataDxfId="24821"/>
    <tableColumn id="8271" xr3:uid="{CC4A460A-91DE-49E5-B5E4-4F691355F52E}" name="Column8267" dataDxfId="24820"/>
    <tableColumn id="8272" xr3:uid="{D1820106-6C2D-413D-B1CE-FC5907A71540}" name="Column8268" dataDxfId="24819"/>
    <tableColumn id="8273" xr3:uid="{53938893-6FD7-4508-8DF5-800269D114AA}" name="Column8269" dataDxfId="24818"/>
    <tableColumn id="8274" xr3:uid="{B7E97665-9117-4BEB-842D-91F91711C200}" name="Column8270" dataDxfId="24817"/>
    <tableColumn id="8275" xr3:uid="{1D86C49E-D7FD-421A-80B7-4DCC4C85A597}" name="Column8271" dataDxfId="24816"/>
    <tableColumn id="8276" xr3:uid="{64F65F06-F197-46FE-8B1E-D9DB0C2E7B6B}" name="Column8272" dataDxfId="24815"/>
    <tableColumn id="8277" xr3:uid="{4ABFC4E5-0862-4E69-ADF3-86529296FBF4}" name="Column8273" dataDxfId="24814"/>
    <tableColumn id="8278" xr3:uid="{A6C87D53-91B6-4F44-857F-0AE5A9EC3845}" name="Column8274" dataDxfId="24813"/>
    <tableColumn id="8279" xr3:uid="{6F8B7CDA-7133-48BD-814D-84AC35358424}" name="Column8275" dataDxfId="24812"/>
    <tableColumn id="8280" xr3:uid="{08A5674B-B46C-4D80-81D7-9C5E296C12DC}" name="Column8276" dataDxfId="24811"/>
    <tableColumn id="8281" xr3:uid="{7D642464-8349-41FB-90B5-61FBFEBF4EE6}" name="Column8277" dataDxfId="24810"/>
    <tableColumn id="8282" xr3:uid="{348EE41B-BA48-4900-A6E0-B36221E233E6}" name="Column8278" dataDxfId="24809"/>
    <tableColumn id="8283" xr3:uid="{65F8AC5C-DF40-4B43-BD76-E856021E9369}" name="Column8279" dataDxfId="24808"/>
    <tableColumn id="8284" xr3:uid="{FF3A3FBD-0BF8-4ED1-8BB7-7480440529FD}" name="Column8280" dataDxfId="24807"/>
    <tableColumn id="8285" xr3:uid="{EF6ED664-5A8C-456B-BF4E-E1D782D847FC}" name="Column8281" dataDxfId="24806"/>
    <tableColumn id="8286" xr3:uid="{C794D848-B832-4015-AACA-3FF9531EAE24}" name="Column8282" dataDxfId="24805"/>
    <tableColumn id="8287" xr3:uid="{49350A96-3EC7-4C08-BC0A-CD94601C0925}" name="Column8283" dataDxfId="24804"/>
    <tableColumn id="8288" xr3:uid="{BA7DFD3A-9E00-4906-9BD2-34B78AF01C4F}" name="Column8284" dataDxfId="24803"/>
    <tableColumn id="8289" xr3:uid="{9D48133D-5BF5-4E2F-857C-13DC7AE2C2E0}" name="Column8285" dataDxfId="24802"/>
    <tableColumn id="8290" xr3:uid="{381A5ADE-4098-4457-81DD-4E1C21FACB61}" name="Column8286" dataDxfId="24801"/>
    <tableColumn id="8291" xr3:uid="{1BDFC5F0-FDF3-40A5-B8EC-F2CD7D917EA4}" name="Column8287" dataDxfId="24800"/>
    <tableColumn id="8292" xr3:uid="{356493EB-2937-408A-8754-2D69EE0A7632}" name="Column8288" dataDxfId="24799"/>
    <tableColumn id="8293" xr3:uid="{F73E94B7-5D57-46C3-9FFB-1880E7C5D65B}" name="Column8289" dataDxfId="24798"/>
    <tableColumn id="8294" xr3:uid="{4A755D5B-583C-4209-AF41-49C2516D55B1}" name="Column8290" dataDxfId="24797"/>
    <tableColumn id="8295" xr3:uid="{5CB5FC06-2F33-4310-8917-2ABDABA3097A}" name="Column8291" dataDxfId="24796"/>
    <tableColumn id="8296" xr3:uid="{1E5CA164-AFBE-466E-AFA5-ACE6BF6FFF9C}" name="Column8292" dataDxfId="24795"/>
    <tableColumn id="8297" xr3:uid="{401E58C2-88CE-4D1D-B63B-06CB80D22884}" name="Column8293" dataDxfId="24794"/>
    <tableColumn id="8298" xr3:uid="{94A3C066-4FAE-4A86-8C71-ED22EEE22B49}" name="Column8294" dataDxfId="24793"/>
    <tableColumn id="8299" xr3:uid="{ABAD0680-DEB3-4DD2-8A34-E849833EA68F}" name="Column8295" dataDxfId="24792"/>
    <tableColumn id="8300" xr3:uid="{338BBBB5-4980-4961-BCC8-7270E3BD4C87}" name="Column8296" dataDxfId="24791"/>
    <tableColumn id="8301" xr3:uid="{B84C1B28-A55E-4863-983A-54BE320FF3B4}" name="Column8297" dataDxfId="24790"/>
    <tableColumn id="8302" xr3:uid="{B086FE63-AAC6-4770-8E99-A890949C3A23}" name="Column8298" dataDxfId="24789"/>
    <tableColumn id="8303" xr3:uid="{7BB2AF0C-8BBA-457A-95F2-1C4F7C2E82E1}" name="Column8299" dataDxfId="24788"/>
    <tableColumn id="8304" xr3:uid="{6E59207A-005D-4E2D-A901-983548343825}" name="Column8300" dataDxfId="24787"/>
    <tableColumn id="8305" xr3:uid="{65DDE52A-E226-4366-AD7C-5715AB149A6F}" name="Column8301" dataDxfId="24786"/>
    <tableColumn id="8306" xr3:uid="{24637721-F2C0-427A-AA3D-C4B6F1731A70}" name="Column8302" dataDxfId="24785"/>
    <tableColumn id="8307" xr3:uid="{4A162009-2649-4A49-96A4-CC8D9C17E299}" name="Column8303" dataDxfId="24784"/>
    <tableColumn id="8308" xr3:uid="{4B776E93-B3FB-439A-A752-40AFF842D067}" name="Column8304" dataDxfId="24783"/>
    <tableColumn id="8309" xr3:uid="{E4483080-311A-4B1D-B6CF-3180600DBE6E}" name="Column8305" dataDxfId="24782"/>
    <tableColumn id="8310" xr3:uid="{BAAAA32E-9B37-4EDF-B1F1-86160D1BFA21}" name="Column8306" dataDxfId="24781"/>
    <tableColumn id="8311" xr3:uid="{2D664342-614B-4A81-AE92-63E7AC70E34F}" name="Column8307" dataDxfId="24780"/>
    <tableColumn id="8312" xr3:uid="{67DC1FBA-0005-423A-BAF5-5C68CA29E0C2}" name="Column8308" dataDxfId="24779"/>
    <tableColumn id="8313" xr3:uid="{DD1BD309-247C-41CD-86B6-E38DCA2AB859}" name="Column8309" dataDxfId="24778"/>
    <tableColumn id="8314" xr3:uid="{657608D7-4F35-4CD1-B7FB-7E5BDF29609A}" name="Column8310" dataDxfId="24777"/>
    <tableColumn id="8315" xr3:uid="{32F167E7-0729-4377-9E3E-DBAF556A0D80}" name="Column8311" dataDxfId="24776"/>
    <tableColumn id="8316" xr3:uid="{3DB36453-A4B8-413F-9182-ECD0D096D03E}" name="Column8312" dataDxfId="24775"/>
    <tableColumn id="8317" xr3:uid="{F6BA7932-9DAE-4593-9ADD-71E507DDCD8F}" name="Column8313" dataDxfId="24774"/>
    <tableColumn id="8318" xr3:uid="{C8ACD89C-B895-43C3-918E-AC90AE1BFE11}" name="Column8314" dataDxfId="24773"/>
    <tableColumn id="8319" xr3:uid="{1052082C-036A-4DD5-832A-2D37D6BC5018}" name="Column8315" dataDxfId="24772"/>
    <tableColumn id="8320" xr3:uid="{639A1B2F-36B0-43B0-A0F2-8696F785E6BB}" name="Column8316" dataDxfId="24771"/>
    <tableColumn id="8321" xr3:uid="{7249495B-985A-4FC2-AB3C-DE8907A44F5B}" name="Column8317" dataDxfId="24770"/>
    <tableColumn id="8322" xr3:uid="{CFA39C17-1F62-4498-AC15-15A204ED14F6}" name="Column8318" dataDxfId="24769"/>
    <tableColumn id="8323" xr3:uid="{76E20240-0AD8-4E09-A3C4-A35E5E769C3D}" name="Column8319" dataDxfId="24768"/>
    <tableColumn id="8324" xr3:uid="{A08024A9-7D47-43EF-A436-97093B9FC67A}" name="Column8320" dataDxfId="24767"/>
    <tableColumn id="8325" xr3:uid="{8028D533-3E38-4776-ADF8-C047CA0BB54E}" name="Column8321" dataDxfId="24766"/>
    <tableColumn id="8326" xr3:uid="{84DD50ED-6567-4F6F-ADB3-29168DD31E8C}" name="Column8322" dataDxfId="24765"/>
    <tableColumn id="8327" xr3:uid="{9BC1B4DF-AB46-4D25-BDD9-9D2F9C3B93BD}" name="Column8323" dataDxfId="24764"/>
    <tableColumn id="8328" xr3:uid="{1AB4BBDE-13C3-40E4-9416-9F84502D1674}" name="Column8324" dataDxfId="24763"/>
    <tableColumn id="8329" xr3:uid="{D7C08DE3-7280-47CB-AF4E-E9AB0CDA01D3}" name="Column8325" dataDxfId="24762"/>
    <tableColumn id="8330" xr3:uid="{D7F56AF4-F226-44F5-88BA-58993B94DEF4}" name="Column8326" dataDxfId="24761"/>
    <tableColumn id="8331" xr3:uid="{AA0BE9ED-4FCC-4F79-B131-FCDC42F56585}" name="Column8327" dataDxfId="24760"/>
    <tableColumn id="8332" xr3:uid="{97725C78-E396-4813-A3EB-5D43D2D8C29D}" name="Column8328" dataDxfId="24759"/>
    <tableColumn id="8333" xr3:uid="{FC1B32C0-A76A-490F-BF0A-1A74AD47EC7C}" name="Column8329" dataDxfId="24758"/>
    <tableColumn id="8334" xr3:uid="{18C877FC-EDAD-4A3B-B83C-CC3B7AE65D8B}" name="Column8330" dataDxfId="24757"/>
    <tableColumn id="8335" xr3:uid="{1CF7E160-1519-4982-9EB8-2009E30C9064}" name="Column8331" dataDxfId="24756"/>
    <tableColumn id="8336" xr3:uid="{E9438B59-EFFF-4FC9-AB80-73D6FBFF5C6C}" name="Column8332" dataDxfId="24755"/>
    <tableColumn id="8337" xr3:uid="{D400A2F2-A23F-4AD0-BACA-F121162AD9F9}" name="Column8333" dataDxfId="24754"/>
    <tableColumn id="8338" xr3:uid="{305782E0-E017-47A0-AB59-B4C107B9C206}" name="Column8334" dataDxfId="24753"/>
    <tableColumn id="8339" xr3:uid="{56A0E5C5-5AF7-414A-9E52-39D54C3F6E62}" name="Column8335" dataDxfId="24752"/>
    <tableColumn id="8340" xr3:uid="{AC77225B-5A01-464B-9F13-EB529CE36DCF}" name="Column8336" dataDxfId="24751"/>
    <tableColumn id="8341" xr3:uid="{3A881A6F-CA9C-442D-A0D2-AF1828ED033B}" name="Column8337" dataDxfId="24750"/>
    <tableColumn id="8342" xr3:uid="{FA55FEAF-7821-4DB8-AD34-7CE8D39056DE}" name="Column8338" dataDxfId="24749"/>
    <tableColumn id="8343" xr3:uid="{75F2DBAC-654D-485C-8284-D87A4EB91D40}" name="Column8339" dataDxfId="24748"/>
    <tableColumn id="8344" xr3:uid="{24F6D741-ED10-4C65-B8BA-C259D89BDDD2}" name="Column8340" dataDxfId="24747"/>
    <tableColumn id="8345" xr3:uid="{895B0830-728F-403F-A393-CC4D6711B673}" name="Column8341" dataDxfId="24746"/>
    <tableColumn id="8346" xr3:uid="{CDCF2068-DDBC-480E-B24A-8114E1840C9E}" name="Column8342" dataDxfId="24745"/>
    <tableColumn id="8347" xr3:uid="{529F8083-E18B-4E7B-8BD4-BC24C6C8F821}" name="Column8343" dataDxfId="24744"/>
    <tableColumn id="8348" xr3:uid="{B59A0A7B-1FC3-42AE-B3C1-86EC1A5BE25D}" name="Column8344" dataDxfId="24743"/>
    <tableColumn id="8349" xr3:uid="{E64A6A0F-D2CA-4904-BF95-A8A977FBC75C}" name="Column8345" dataDxfId="24742"/>
    <tableColumn id="8350" xr3:uid="{E91DEB6A-B11D-4113-A9B2-100513FB39E3}" name="Column8346" dataDxfId="24741"/>
    <tableColumn id="8351" xr3:uid="{F61B7A51-F0F8-4C53-A0DA-AA467506FBA5}" name="Column8347" dataDxfId="24740"/>
    <tableColumn id="8352" xr3:uid="{DF7C2622-0A65-4503-9399-918D9129C4CE}" name="Column8348" dataDxfId="24739"/>
    <tableColumn id="8353" xr3:uid="{BA35BC65-2A30-4E16-AFB0-686DB22E0DCE}" name="Column8349" dataDxfId="24738"/>
    <tableColumn id="8354" xr3:uid="{4F63C33F-E3C2-43FA-9240-F9D8AFD98C89}" name="Column8350" dataDxfId="24737"/>
    <tableColumn id="8355" xr3:uid="{3903D795-842B-49DA-B061-10F3669D329D}" name="Column8351" dataDxfId="24736"/>
    <tableColumn id="8356" xr3:uid="{996EA473-F77E-49A5-A84F-82F486574BFE}" name="Column8352" dataDxfId="24735"/>
    <tableColumn id="8357" xr3:uid="{B83C5FA6-55C2-47F8-AB24-7C3529836F0E}" name="Column8353" dataDxfId="24734"/>
    <tableColumn id="8358" xr3:uid="{05F29E08-5DDC-4DF4-B4A4-FCD3B6806762}" name="Column8354" dataDxfId="24733"/>
    <tableColumn id="8359" xr3:uid="{4FCC1606-9D7A-47D6-BDAF-6DDF41D432BB}" name="Column8355" dataDxfId="24732"/>
    <tableColumn id="8360" xr3:uid="{A53F1546-0F91-4391-B850-3D946DDEB6DA}" name="Column8356" dataDxfId="24731"/>
    <tableColumn id="8361" xr3:uid="{24FE335A-FD93-40A9-954B-20DA039B2AA2}" name="Column8357" dataDxfId="24730"/>
    <tableColumn id="8362" xr3:uid="{7F999261-72C9-4735-A95E-CB64C4702865}" name="Column8358" dataDxfId="24729"/>
    <tableColumn id="8363" xr3:uid="{D8F0FBDB-27EA-409C-B822-4381937066E2}" name="Column8359" dataDxfId="24728"/>
    <tableColumn id="8364" xr3:uid="{541BE344-1BF0-45E5-B3AE-D9064BBD4D12}" name="Column8360" dataDxfId="24727"/>
    <tableColumn id="8365" xr3:uid="{27588741-4A76-4064-A2C6-CEDCDF123B95}" name="Column8361" dataDxfId="24726"/>
    <tableColumn id="8366" xr3:uid="{D09A1070-AF70-43D2-9E5B-69BAECBCF8B6}" name="Column8362" dataDxfId="24725"/>
    <tableColumn id="8367" xr3:uid="{99ED85FC-2A7C-43B3-82E8-1CDDF72EA8D0}" name="Column8363" dataDxfId="24724"/>
    <tableColumn id="8368" xr3:uid="{F5D0F61F-CE52-4482-91B0-9453CB98B7C8}" name="Column8364" dataDxfId="24723"/>
    <tableColumn id="8369" xr3:uid="{26369E5A-F63C-4590-98BC-078A78EC31CA}" name="Column8365" dataDxfId="24722"/>
    <tableColumn id="8370" xr3:uid="{DDF8A955-AF4F-47DD-92D2-71DF36A9882F}" name="Column8366" dataDxfId="24721"/>
    <tableColumn id="8371" xr3:uid="{6A888998-556A-4C32-AA2D-55C1B4B0753B}" name="Column8367" dataDxfId="24720"/>
    <tableColumn id="8372" xr3:uid="{8153F403-ECBC-454C-9CC1-4613ED39A6DC}" name="Column8368" dataDxfId="24719"/>
    <tableColumn id="8373" xr3:uid="{BA05BE5C-7F6F-4061-B199-D67042A348D1}" name="Column8369" dataDxfId="24718"/>
    <tableColumn id="8374" xr3:uid="{41B02DF7-9773-44DF-93AC-6A729FECC83F}" name="Column8370" dataDxfId="24717"/>
    <tableColumn id="8375" xr3:uid="{148F45D8-A071-4161-835F-588148519394}" name="Column8371" dataDxfId="24716"/>
    <tableColumn id="8376" xr3:uid="{2A3BCE5D-6933-4929-82DC-52B71835F657}" name="Column8372" dataDxfId="24715"/>
    <tableColumn id="8377" xr3:uid="{3B991C63-9124-4591-9DBE-8189279CF9A0}" name="Column8373" dataDxfId="24714"/>
    <tableColumn id="8378" xr3:uid="{3C787FFF-975D-4FC6-A592-4E045BF6BC22}" name="Column8374" dataDxfId="24713"/>
    <tableColumn id="8379" xr3:uid="{765E25A4-498C-44D2-B7AA-A1E28C44B6E1}" name="Column8375" dataDxfId="24712"/>
    <tableColumn id="8380" xr3:uid="{FE98CB68-309C-4B77-AEA4-D00DAC7CDA82}" name="Column8376" dataDxfId="24711"/>
    <tableColumn id="8381" xr3:uid="{0E6E5451-5EC2-4FA1-B877-F2CFC2EFDD25}" name="Column8377" dataDxfId="24710"/>
    <tableColumn id="8382" xr3:uid="{EAEC7573-3E5B-43C4-A216-CFFA5AAE87AA}" name="Column8378" dataDxfId="24709"/>
    <tableColumn id="8383" xr3:uid="{B4985675-1536-496B-B327-CB62679794B4}" name="Column8379" dataDxfId="24708"/>
    <tableColumn id="8384" xr3:uid="{E8D1CBD5-0EF6-42E4-9047-10FC2D0F8809}" name="Column8380" dataDxfId="24707"/>
    <tableColumn id="8385" xr3:uid="{7C7094B2-B285-45DA-AB0B-ACD2FE345782}" name="Column8381" dataDxfId="24706"/>
    <tableColumn id="8386" xr3:uid="{C050CB52-6C8F-4EE7-9005-BC067E61C806}" name="Column8382" dataDxfId="24705"/>
    <tableColumn id="8387" xr3:uid="{98AD748D-A2DF-4564-AB9D-404F286AD571}" name="Column8383" dataDxfId="24704"/>
    <tableColumn id="8388" xr3:uid="{1AC1B8A1-F9B2-4218-89C7-E1BDA98ED8AC}" name="Column8384" dataDxfId="24703"/>
    <tableColumn id="8389" xr3:uid="{7B19D950-59CA-4B73-B111-9D05552F048A}" name="Column8385" dataDxfId="24702"/>
    <tableColumn id="8390" xr3:uid="{050C042F-E2C7-4C69-A56B-BE02985486FD}" name="Column8386" dataDxfId="24701"/>
    <tableColumn id="8391" xr3:uid="{275B4CEB-AA95-4EC6-8C79-72C360B1CFA9}" name="Column8387" dataDxfId="24700"/>
    <tableColumn id="8392" xr3:uid="{01031B64-A20A-4F3B-9DD1-B835D1891C23}" name="Column8388" dataDxfId="24699"/>
    <tableColumn id="8393" xr3:uid="{1473B41D-45DC-4627-AED6-88DD21D51291}" name="Column8389" dataDxfId="24698"/>
    <tableColumn id="8394" xr3:uid="{CF9B8719-7686-40D4-BDDF-6395B1B6FDCF}" name="Column8390" dataDxfId="24697"/>
    <tableColumn id="8395" xr3:uid="{F709BAB1-F003-4FB6-B8AE-73154E544889}" name="Column8391" dataDxfId="24696"/>
    <tableColumn id="8396" xr3:uid="{15550340-B722-4B11-B212-35482C9A05A4}" name="Column8392" dataDxfId="24695"/>
    <tableColumn id="8397" xr3:uid="{A26FB534-895C-4013-8B4C-F33BF81B7553}" name="Column8393" dataDxfId="24694"/>
    <tableColumn id="8398" xr3:uid="{34B217FC-448A-4CC0-9B7C-A8980B8BF2CE}" name="Column8394" dataDxfId="24693"/>
    <tableColumn id="8399" xr3:uid="{DC8B2F2E-8F58-4974-BB22-E7BAB26768F1}" name="Column8395" dataDxfId="24692"/>
    <tableColumn id="8400" xr3:uid="{5F012F27-755D-4195-8A14-96296C301F41}" name="Column8396" dataDxfId="24691"/>
    <tableColumn id="8401" xr3:uid="{E90FF80C-A105-471D-B186-01B9D26C023F}" name="Column8397" dataDxfId="24690"/>
    <tableColumn id="8402" xr3:uid="{18C70B0A-2EC1-4B55-B0E4-C0140F968C4D}" name="Column8398" dataDxfId="24689"/>
    <tableColumn id="8403" xr3:uid="{B39FCAFF-0F8D-478B-9CD4-11A040B28E4B}" name="Column8399" dataDxfId="24688"/>
    <tableColumn id="8404" xr3:uid="{ED2FF555-2191-487B-A948-15C07C8876A2}" name="Column8400" dataDxfId="24687"/>
    <tableColumn id="8405" xr3:uid="{CAA9A4AC-BBAE-4921-A447-CF9767808DCD}" name="Column8401" dataDxfId="24686"/>
    <tableColumn id="8406" xr3:uid="{9DEDD564-7E2A-4C91-8AF8-02462AAD4C5C}" name="Column8402" dataDxfId="24685"/>
    <tableColumn id="8407" xr3:uid="{7E83912D-DEDD-48EF-A72C-75BD91CB6906}" name="Column8403" dataDxfId="24684"/>
    <tableColumn id="8408" xr3:uid="{2C4DD08C-3D05-4BA6-9829-7D3400DCE464}" name="Column8404" dataDxfId="24683"/>
    <tableColumn id="8409" xr3:uid="{39D0836E-81B5-44DE-8B42-D7081EF31541}" name="Column8405" dataDxfId="24682"/>
    <tableColumn id="8410" xr3:uid="{04023EB5-A3D0-41A6-9C1B-B7138126D5C8}" name="Column8406" dataDxfId="24681"/>
    <tableColumn id="8411" xr3:uid="{4F78E312-F609-45C6-BF12-C5630C0A4B61}" name="Column8407" dataDxfId="24680"/>
    <tableColumn id="8412" xr3:uid="{0932BB15-C828-4F5B-B7CD-8767E6C8C571}" name="Column8408" dataDxfId="24679"/>
    <tableColumn id="8413" xr3:uid="{7839BA37-4A2E-4DE8-A966-A5B8B742D9EF}" name="Column8409" dataDxfId="24678"/>
    <tableColumn id="8414" xr3:uid="{7CF5CB9F-6633-4462-9A79-AA21C692F056}" name="Column8410" dataDxfId="24677"/>
    <tableColumn id="8415" xr3:uid="{97BA1B0F-8B42-4315-B33A-A8FB04FEFBB0}" name="Column8411" dataDxfId="24676"/>
    <tableColumn id="8416" xr3:uid="{98F416B5-3A87-4CEB-9594-5FD692DB569C}" name="Column8412" dataDxfId="24675"/>
    <tableColumn id="8417" xr3:uid="{9B11957F-4397-423A-99CB-3FA1801CAFF0}" name="Column8413" dataDxfId="24674"/>
    <tableColumn id="8418" xr3:uid="{06F7D6DC-5036-4A87-9DF1-B0BA36B7DE83}" name="Column8414" dataDxfId="24673"/>
    <tableColumn id="8419" xr3:uid="{30CDAF75-93E0-4B0D-86DA-0A3F0F7EAEB1}" name="Column8415" dataDxfId="24672"/>
    <tableColumn id="8420" xr3:uid="{423D3CA0-748C-429C-8AA6-7CCA4C1A3011}" name="Column8416" dataDxfId="24671"/>
    <tableColumn id="8421" xr3:uid="{C7724463-AEF4-4CB1-AF03-97D622CBBE8B}" name="Column8417" dataDxfId="24670"/>
    <tableColumn id="8422" xr3:uid="{D4AAE1C7-B5AE-41A8-B8DB-B9973CB43A15}" name="Column8418" dataDxfId="24669"/>
    <tableColumn id="8423" xr3:uid="{2B370693-4DD1-4FF7-B613-C92A91AF35D2}" name="Column8419" dataDxfId="24668"/>
    <tableColumn id="8424" xr3:uid="{FFB143C3-5F9E-4E0C-A410-38DD28AA2168}" name="Column8420" dataDxfId="24667"/>
    <tableColumn id="8425" xr3:uid="{D1E0A753-4CF5-4D25-9DBB-FF6648836188}" name="Column8421" dataDxfId="24666"/>
    <tableColumn id="8426" xr3:uid="{BD5144C6-2CFD-490A-B2A8-95EB48B56F0F}" name="Column8422" dataDxfId="24665"/>
    <tableColumn id="8427" xr3:uid="{CB3FC952-7E44-491B-A5E7-8705AFC18440}" name="Column8423" dataDxfId="24664"/>
    <tableColumn id="8428" xr3:uid="{05A7F01D-4892-43F3-95E7-88F3B49A986B}" name="Column8424" dataDxfId="24663"/>
    <tableColumn id="8429" xr3:uid="{BC9ED8A6-DDB8-4A25-AAEF-D1A473222674}" name="Column8425" dataDxfId="24662"/>
    <tableColumn id="8430" xr3:uid="{9BB42202-4F86-4023-83F1-14F59BE74F85}" name="Column8426" dataDxfId="24661"/>
    <tableColumn id="8431" xr3:uid="{F073A612-4FEC-4D10-BCFA-8B3E337D372E}" name="Column8427" dataDxfId="24660"/>
    <tableColumn id="8432" xr3:uid="{7E8050A6-89DA-42F2-803B-C3E79563C108}" name="Column8428" dataDxfId="24659"/>
    <tableColumn id="8433" xr3:uid="{84C39933-1BFA-41C0-B3BE-6A68C513BA63}" name="Column8429" dataDxfId="24658"/>
    <tableColumn id="8434" xr3:uid="{EEE80AE8-E517-48E0-8902-902207ED670B}" name="Column8430" dataDxfId="24657"/>
    <tableColumn id="8435" xr3:uid="{78D479CA-B4BE-47CA-BFF4-5EA88BE6EFBB}" name="Column8431" dataDxfId="24656"/>
    <tableColumn id="8436" xr3:uid="{7F74749A-3A67-44AC-88E2-A29330674690}" name="Column8432" dataDxfId="24655"/>
    <tableColumn id="8437" xr3:uid="{3E474600-564D-42D4-8F47-B72A4C99640A}" name="Column8433" dataDxfId="24654"/>
    <tableColumn id="8438" xr3:uid="{86FA5586-E405-40FD-AD82-B86386B451C2}" name="Column8434" dataDxfId="24653"/>
    <tableColumn id="8439" xr3:uid="{00980B60-5286-475E-8B72-9FF6F9A4D0F0}" name="Column8435" dataDxfId="24652"/>
    <tableColumn id="8440" xr3:uid="{EC633124-A906-4FEA-993B-D90F5237C4B8}" name="Column8436" dataDxfId="24651"/>
    <tableColumn id="8441" xr3:uid="{BAC0C9BA-8730-4B78-B3D9-9F3D9D4FADDA}" name="Column8437" dataDxfId="24650"/>
    <tableColumn id="8442" xr3:uid="{6D6D7987-21E0-4362-B71F-CF6E2472A200}" name="Column8438" dataDxfId="24649"/>
    <tableColumn id="8443" xr3:uid="{0A2B43A6-5C6B-4150-8735-96FE42726A10}" name="Column8439" dataDxfId="24648"/>
    <tableColumn id="8444" xr3:uid="{F485D777-19D6-4E4B-8D84-0F6D3EC44372}" name="Column8440" dataDxfId="24647"/>
    <tableColumn id="8445" xr3:uid="{501FF676-3C37-438E-A5DD-4AF2828F15C2}" name="Column8441" dataDxfId="24646"/>
    <tableColumn id="8446" xr3:uid="{4417DA3F-74E5-401A-984D-798AA7EB4FF5}" name="Column8442" dataDxfId="24645"/>
    <tableColumn id="8447" xr3:uid="{EE8009AC-E021-481D-9204-78B159E7128E}" name="Column8443" dataDxfId="24644"/>
    <tableColumn id="8448" xr3:uid="{4DF9ECBA-947D-4BE7-BF79-2EB24086A19F}" name="Column8444" dataDxfId="24643"/>
    <tableColumn id="8449" xr3:uid="{B7B473B5-BF6A-4FCF-AE6C-A1B034D00756}" name="Column8445" dataDxfId="24642"/>
    <tableColumn id="8450" xr3:uid="{3EEC795A-0F70-40AC-887C-2E02A154E79E}" name="Column8446" dataDxfId="24641"/>
    <tableColumn id="8451" xr3:uid="{28EB975F-4F5F-4029-9295-7F2F06AAD09C}" name="Column8447" dataDxfId="24640"/>
    <tableColumn id="8452" xr3:uid="{A4C0BBD9-60E0-4983-B12D-9BC87983CC61}" name="Column8448" dataDxfId="24639"/>
    <tableColumn id="8453" xr3:uid="{5B2B95E8-7AD5-4938-BFAD-848274A220C1}" name="Column8449" dataDxfId="24638"/>
    <tableColumn id="8454" xr3:uid="{00562762-5BC4-46BC-9CC8-3AE467B55867}" name="Column8450" dataDxfId="24637"/>
    <tableColumn id="8455" xr3:uid="{C02F76EA-0F7B-4ED6-A497-E0C9D486FC05}" name="Column8451" dataDxfId="24636"/>
    <tableColumn id="8456" xr3:uid="{D20F478E-93CD-40D2-9D09-B31E459EDA33}" name="Column8452" dataDxfId="24635"/>
    <tableColumn id="8457" xr3:uid="{22ABD130-29C5-4B53-8522-151E22D16136}" name="Column8453" dataDxfId="24634"/>
    <tableColumn id="8458" xr3:uid="{649BEB9B-E3D8-4BB3-80C1-972D81209A31}" name="Column8454" dataDxfId="24633"/>
    <tableColumn id="8459" xr3:uid="{13562664-C5EA-440E-ADAD-0BF89C1035FA}" name="Column8455" dataDxfId="24632"/>
    <tableColumn id="8460" xr3:uid="{362E3D80-E8E3-4657-915D-D695E3334D51}" name="Column8456" dataDxfId="24631"/>
    <tableColumn id="8461" xr3:uid="{404ECC84-8F0E-40E3-9C3E-EDF97056234B}" name="Column8457" dataDxfId="24630"/>
    <tableColumn id="8462" xr3:uid="{445964C3-22AE-4AE6-BF1A-171DAE76B90C}" name="Column8458" dataDxfId="24629"/>
    <tableColumn id="8463" xr3:uid="{438A23C8-FD69-4AF7-8556-5E0FFF3592F4}" name="Column8459" dataDxfId="24628"/>
    <tableColumn id="8464" xr3:uid="{D9C4614F-C1CD-41A6-A166-D91D7B067A86}" name="Column8460" dataDxfId="24627"/>
    <tableColumn id="8465" xr3:uid="{AD6272A3-B563-4681-A627-7C5F8E3E318C}" name="Column8461" dataDxfId="24626"/>
    <tableColumn id="8466" xr3:uid="{D6E4AA68-8484-48C4-8DBA-F16E9530D75F}" name="Column8462" dataDxfId="24625"/>
    <tableColumn id="8467" xr3:uid="{36FFBBD1-B38E-4D37-999C-25D03646BE59}" name="Column8463" dataDxfId="24624"/>
    <tableColumn id="8468" xr3:uid="{9D065E8E-FA2D-4FE1-AABF-0DDF28DE333D}" name="Column8464" dataDxfId="24623"/>
    <tableColumn id="8469" xr3:uid="{307D69E1-CB7B-438B-ADCF-94B20EBC04A2}" name="Column8465" dataDxfId="24622"/>
    <tableColumn id="8470" xr3:uid="{C231BD39-E0EE-4FB8-9F53-512FC366BB05}" name="Column8466" dataDxfId="24621"/>
    <tableColumn id="8471" xr3:uid="{B6CA5E12-0DE8-47BF-AE78-3125558B05A3}" name="Column8467" dataDxfId="24620"/>
    <tableColumn id="8472" xr3:uid="{B1B4CED8-D85E-4924-872B-B4DD66455D6A}" name="Column8468" dataDxfId="24619"/>
    <tableColumn id="8473" xr3:uid="{A2BABB49-86C8-4B3F-B44C-AE6764A9FA97}" name="Column8469" dataDxfId="24618"/>
    <tableColumn id="8474" xr3:uid="{228B9192-FFF7-42DF-8A36-9E1321C64A04}" name="Column8470" dataDxfId="24617"/>
    <tableColumn id="8475" xr3:uid="{B6C198D7-C21B-445C-95CB-2306F5C83B1B}" name="Column8471" dataDxfId="24616"/>
    <tableColumn id="8476" xr3:uid="{271BFFEE-041C-4E15-9A57-F9D0EE2F0AF3}" name="Column8472" dataDxfId="24615"/>
    <tableColumn id="8477" xr3:uid="{BA0FE732-A3AA-481B-A4AB-C56514C76B48}" name="Column8473" dataDxfId="24614"/>
    <tableColumn id="8478" xr3:uid="{21996AF5-B526-4FB9-BF26-57CE784F41FF}" name="Column8474" dataDxfId="24613"/>
    <tableColumn id="8479" xr3:uid="{C773399E-5AD0-424D-8AB3-5E1D03C3A7CC}" name="Column8475" dataDxfId="24612"/>
    <tableColumn id="8480" xr3:uid="{1D6C686F-ACCB-40EC-B282-CF34D53B552A}" name="Column8476" dataDxfId="24611"/>
    <tableColumn id="8481" xr3:uid="{DE2C8DEC-B95C-4F24-9657-95A07688AC6F}" name="Column8477" dataDxfId="24610"/>
    <tableColumn id="8482" xr3:uid="{7A92A36E-69C5-41B5-A10B-1146EC8F01C9}" name="Column8478" dataDxfId="24609"/>
    <tableColumn id="8483" xr3:uid="{7E09B356-8B91-4164-8971-B00CB00894D4}" name="Column8479" dataDxfId="24608"/>
    <tableColumn id="8484" xr3:uid="{09165659-EF9E-4E2C-AE5F-B81256758B11}" name="Column8480" dataDxfId="24607"/>
    <tableColumn id="8485" xr3:uid="{0D7C8F07-F673-43F7-8F8C-66E31E35D7E0}" name="Column8481" dataDxfId="24606"/>
    <tableColumn id="8486" xr3:uid="{FE882F0D-238D-45E0-BBCE-504E8707BDD5}" name="Column8482" dataDxfId="24605"/>
    <tableColumn id="8487" xr3:uid="{C883DFD0-92DC-4F1B-A507-9F87BB42CD96}" name="Column8483" dataDxfId="24604"/>
    <tableColumn id="8488" xr3:uid="{155AF95E-332B-48AF-89EB-36B014A70E7F}" name="Column8484" dataDxfId="24603"/>
    <tableColumn id="8489" xr3:uid="{D7F9FB5C-4133-4AFD-AAF1-34D37EFD2EB6}" name="Column8485" dataDxfId="24602"/>
    <tableColumn id="8490" xr3:uid="{4DB8B165-D67D-425E-B4C6-7097D8F21A68}" name="Column8486" dataDxfId="24601"/>
    <tableColumn id="8491" xr3:uid="{928DCDD6-A032-4F53-BDA9-B889BAF94AB0}" name="Column8487" dataDxfId="24600"/>
    <tableColumn id="8492" xr3:uid="{9D6329A8-5FE1-460F-BB8F-CA1435E174A7}" name="Column8488" dataDxfId="24599"/>
    <tableColumn id="8493" xr3:uid="{0A8CE986-123D-4B79-9C7C-9C67312903C6}" name="Column8489" dataDxfId="24598"/>
    <tableColumn id="8494" xr3:uid="{EA3C9411-FCBD-456D-9BB0-F9E54B224209}" name="Column8490" dataDxfId="24597"/>
    <tableColumn id="8495" xr3:uid="{594D5207-029E-46BF-87B4-52814A0A59F3}" name="Column8491" dataDxfId="24596"/>
    <tableColumn id="8496" xr3:uid="{3527A270-6358-4AAA-881B-376352D2D640}" name="Column8492" dataDxfId="24595"/>
    <tableColumn id="8497" xr3:uid="{1CA2EFBC-A000-4AA8-93A8-A54DCB4164D3}" name="Column8493" dataDxfId="24594"/>
    <tableColumn id="8498" xr3:uid="{7B100DAD-DD25-4A50-8E68-0F86A6D647C6}" name="Column8494" dataDxfId="24593"/>
    <tableColumn id="8499" xr3:uid="{A3F1F061-21F9-4C05-8F62-90D87E23981E}" name="Column8495" dataDxfId="24592"/>
    <tableColumn id="8500" xr3:uid="{951DEDD9-6E1F-4231-838B-220CFE16F3E1}" name="Column8496" dataDxfId="24591"/>
    <tableColumn id="8501" xr3:uid="{43E73C11-A782-49B9-9BA2-EB0843F051A3}" name="Column8497" dataDxfId="24590"/>
    <tableColumn id="8502" xr3:uid="{61A3911A-2032-434D-96B1-50DC5CE2A80D}" name="Column8498" dataDxfId="24589"/>
    <tableColumn id="8503" xr3:uid="{477DC0CE-D94A-42F3-879C-BA38CDC9976A}" name="Column8499" dataDxfId="24588"/>
    <tableColumn id="8504" xr3:uid="{EAC67324-23DE-4CAB-BEAB-F1DE3592DE10}" name="Column8500" dataDxfId="24587"/>
    <tableColumn id="8505" xr3:uid="{E72E561C-3D0D-4B1A-B4C4-D5DFA1439EF5}" name="Column8501" dataDxfId="24586"/>
    <tableColumn id="8506" xr3:uid="{012F1114-4717-41DE-8F5D-3DE4B4837DF3}" name="Column8502" dataDxfId="24585"/>
    <tableColumn id="8507" xr3:uid="{433A5806-AF1D-436B-A4F1-D3BDC1206D11}" name="Column8503" dataDxfId="24584"/>
    <tableColumn id="8508" xr3:uid="{F5D7246C-A426-40CB-B09F-8C46A3E09386}" name="Column8504" dataDxfId="24583"/>
    <tableColumn id="8509" xr3:uid="{89EA1EA5-16B9-4E1A-841F-57C731FD015A}" name="Column8505" dataDxfId="24582"/>
    <tableColumn id="8510" xr3:uid="{A49BB23C-6169-4D4C-8111-83B00F897271}" name="Column8506" dataDxfId="24581"/>
    <tableColumn id="8511" xr3:uid="{E5323C4E-B1F0-4605-89DA-555C7822D3D2}" name="Column8507" dataDxfId="24580"/>
    <tableColumn id="8512" xr3:uid="{55949DD3-88C4-4490-854B-B7EF478D144B}" name="Column8508" dataDxfId="24579"/>
    <tableColumn id="8513" xr3:uid="{D55DB0C8-060F-4344-9881-AACE2A6F7938}" name="Column8509" dataDxfId="24578"/>
    <tableColumn id="8514" xr3:uid="{26DCE0C3-E06D-4D6D-8237-A9151CA473CB}" name="Column8510" dataDxfId="24577"/>
    <tableColumn id="8515" xr3:uid="{91D3C520-9778-448D-83F7-1AAC799FBE2C}" name="Column8511" dataDxfId="24576"/>
    <tableColumn id="8516" xr3:uid="{5833EB46-C8A8-4A2A-8EF9-C89110385832}" name="Column8512" dataDxfId="24575"/>
    <tableColumn id="8517" xr3:uid="{C3DE9FBF-E9F9-4E08-8BE7-F33DF4BFE805}" name="Column8513" dataDxfId="24574"/>
    <tableColumn id="8518" xr3:uid="{48B742F0-3283-42DD-AD83-714CC8B9C5A7}" name="Column8514" dataDxfId="24573"/>
    <tableColumn id="8519" xr3:uid="{02A600A4-E2EB-49D4-ADC7-CBDEB6B302DF}" name="Column8515" dataDxfId="24572"/>
    <tableColumn id="8520" xr3:uid="{3C920BC4-8952-4AAF-82DA-3885CC7114A3}" name="Column8516" dataDxfId="24571"/>
    <tableColumn id="8521" xr3:uid="{B914D47F-0528-4B7B-836B-F532AA448C5D}" name="Column8517" dataDxfId="24570"/>
    <tableColumn id="8522" xr3:uid="{60C18EC8-0689-4E3C-A630-66431B82FB10}" name="Column8518" dataDxfId="24569"/>
    <tableColumn id="8523" xr3:uid="{DC48B894-E052-481F-B756-E5EA6885D5C7}" name="Column8519" dataDxfId="24568"/>
    <tableColumn id="8524" xr3:uid="{A097339B-ED56-47DB-97EA-DD1709A878F6}" name="Column8520" dataDxfId="24567"/>
    <tableColumn id="8525" xr3:uid="{1A2DC509-773B-446C-A2C8-F2B7A20B54F0}" name="Column8521" dataDxfId="24566"/>
    <tableColumn id="8526" xr3:uid="{6E96AA70-0800-4433-9ED6-EAE026C6AC26}" name="Column8522" dataDxfId="24565"/>
    <tableColumn id="8527" xr3:uid="{3AAF6DED-665B-462A-84C0-185584358211}" name="Column8523" dataDxfId="24564"/>
    <tableColumn id="8528" xr3:uid="{D9F0EDBD-19B7-475F-9080-C473021D8736}" name="Column8524" dataDxfId="24563"/>
    <tableColumn id="8529" xr3:uid="{7DFCEBC9-D422-440A-BC46-32348C0006FE}" name="Column8525" dataDxfId="24562"/>
    <tableColumn id="8530" xr3:uid="{07390A49-FE1D-4422-A415-4C36DD12232E}" name="Column8526" dataDxfId="24561"/>
    <tableColumn id="8531" xr3:uid="{BDBB74EA-3DF6-4BB7-B99D-D5094EF62786}" name="Column8527" dataDxfId="24560"/>
    <tableColumn id="8532" xr3:uid="{F3E23BAA-F4A0-4296-B651-98665B7F1D86}" name="Column8528" dataDxfId="24559"/>
    <tableColumn id="8533" xr3:uid="{DD7B29F4-CBD0-4D5F-8F48-8D0C0B52F839}" name="Column8529" dataDxfId="24558"/>
    <tableColumn id="8534" xr3:uid="{C62C1366-B994-480C-AD89-6E97A48E1A47}" name="Column8530" dataDxfId="24557"/>
    <tableColumn id="8535" xr3:uid="{680BE652-753B-49C9-8769-98B895347216}" name="Column8531" dataDxfId="24556"/>
    <tableColumn id="8536" xr3:uid="{B42F980D-DB9A-4337-B3F4-A36A6CF88E40}" name="Column8532" dataDxfId="24555"/>
    <tableColumn id="8537" xr3:uid="{F0E046E2-785F-4A28-AB84-A96A9B1DD0C2}" name="Column8533" dataDxfId="24554"/>
    <tableColumn id="8538" xr3:uid="{AC9FF8F9-373A-48DC-B9EC-21B936533C58}" name="Column8534" dataDxfId="24553"/>
    <tableColumn id="8539" xr3:uid="{6B11F08A-2783-4C13-8F0A-3012D3CFF8F0}" name="Column8535" dataDxfId="24552"/>
    <tableColumn id="8540" xr3:uid="{2093F0C6-E4E4-47C1-8E3B-2DAF7BE82879}" name="Column8536" dataDxfId="24551"/>
    <tableColumn id="8541" xr3:uid="{FF4E520D-F482-4DEB-BC6F-524BAB293B3F}" name="Column8537" dataDxfId="24550"/>
    <tableColumn id="8542" xr3:uid="{4584FEA2-31EE-498B-88E2-3FF5E0FEE374}" name="Column8538" dataDxfId="24549"/>
    <tableColumn id="8543" xr3:uid="{8D86EE0E-999E-434F-9B1E-445507EE695B}" name="Column8539" dataDxfId="24548"/>
    <tableColumn id="8544" xr3:uid="{16EEAB90-30AC-455F-869F-40E59A70F33A}" name="Column8540" dataDxfId="24547"/>
    <tableColumn id="8545" xr3:uid="{93EBD8E8-1BC4-42AA-8B9A-182A6EFAC57C}" name="Column8541" dataDxfId="24546"/>
    <tableColumn id="8546" xr3:uid="{07EF67D7-9F48-402E-A713-F87C26A9A353}" name="Column8542" dataDxfId="24545"/>
    <tableColumn id="8547" xr3:uid="{E7EE3044-39EC-48A3-B2E8-DAC05443F171}" name="Column8543" dataDxfId="24544"/>
    <tableColumn id="8548" xr3:uid="{FB6A0067-B5B2-49F2-B894-6512CA1C6DE6}" name="Column8544" dataDxfId="24543"/>
    <tableColumn id="8549" xr3:uid="{04CE7292-0B5B-4DBE-A6E3-C146006CAA48}" name="Column8545" dataDxfId="24542"/>
    <tableColumn id="8550" xr3:uid="{8A73B6ED-D320-4C81-B166-38252F27D238}" name="Column8546" dataDxfId="24541"/>
    <tableColumn id="8551" xr3:uid="{F3C51B33-F9AB-4319-93CB-3F5D86F7E2FD}" name="Column8547" dataDxfId="24540"/>
    <tableColumn id="8552" xr3:uid="{3890F429-225B-437A-B270-3FBF8EAFBCAC}" name="Column8548" dataDxfId="24539"/>
    <tableColumn id="8553" xr3:uid="{41795C33-C423-4FA2-A966-ECB369EC04A6}" name="Column8549" dataDxfId="24538"/>
    <tableColumn id="8554" xr3:uid="{0835FA57-AA0E-453B-933B-82B84BA0F2C7}" name="Column8550" dataDxfId="24537"/>
    <tableColumn id="8555" xr3:uid="{B8FD1A87-C06D-4D4A-8A47-736ED7E37E34}" name="Column8551" dataDxfId="24536"/>
    <tableColumn id="8556" xr3:uid="{8C126DA3-D83D-47A5-86E5-5B01CD5F385A}" name="Column8552" dataDxfId="24535"/>
    <tableColumn id="8557" xr3:uid="{A4B36E5A-8C16-4CA3-AF9D-C64AEACDA915}" name="Column8553" dataDxfId="24534"/>
    <tableColumn id="8558" xr3:uid="{E114803B-AFF9-48BA-AE2C-D2CAC017004B}" name="Column8554" dataDxfId="24533"/>
    <tableColumn id="8559" xr3:uid="{283CA124-B3F4-4B98-88C0-2E7C7FBA4F63}" name="Column8555" dataDxfId="24532"/>
    <tableColumn id="8560" xr3:uid="{214D4B40-9B85-4652-9F54-21AC3E503F47}" name="Column8556" dataDxfId="24531"/>
    <tableColumn id="8561" xr3:uid="{E4960F41-BA81-4803-9E77-4F81CE25E29B}" name="Column8557" dataDxfId="24530"/>
    <tableColumn id="8562" xr3:uid="{717B3E25-6123-4F33-86B2-95820F6C1316}" name="Column8558" dataDxfId="24529"/>
    <tableColumn id="8563" xr3:uid="{AF96AA34-FEAA-4579-BB8A-3A199957B451}" name="Column8559" dataDxfId="24528"/>
    <tableColumn id="8564" xr3:uid="{38F25CA9-34C4-4293-AF72-63A2A9760697}" name="Column8560" dataDxfId="24527"/>
    <tableColumn id="8565" xr3:uid="{E8DF9211-9F23-499F-8669-AEA287FA2F81}" name="Column8561" dataDxfId="24526"/>
    <tableColumn id="8566" xr3:uid="{359B717B-8D5C-45B5-9F54-500F0AB98EDD}" name="Column8562" dataDxfId="24525"/>
    <tableColumn id="8567" xr3:uid="{014D0FAE-F4DF-416B-8A36-38E3979FAACD}" name="Column8563" dataDxfId="24524"/>
    <tableColumn id="8568" xr3:uid="{6EFF17F1-2AE9-49FA-A0B8-652C03E97501}" name="Column8564" dataDxfId="24523"/>
    <tableColumn id="8569" xr3:uid="{3A3D2C4A-5DC9-4C04-9417-1EA96C5A67EC}" name="Column8565" dataDxfId="24522"/>
    <tableColumn id="8570" xr3:uid="{00E34642-C93E-4818-8DCE-99FB9054405F}" name="Column8566" dataDxfId="24521"/>
    <tableColumn id="8571" xr3:uid="{A7451D7A-AF0B-4AE1-9FCF-ECF71E7D5083}" name="Column8567" dataDxfId="24520"/>
    <tableColumn id="8572" xr3:uid="{ED631D46-50EA-40FD-8252-658CA74E870A}" name="Column8568" dataDxfId="24519"/>
    <tableColumn id="8573" xr3:uid="{1FB066BB-C19E-4511-94BC-AEE751D022CA}" name="Column8569" dataDxfId="24518"/>
    <tableColumn id="8574" xr3:uid="{EF90FB42-A333-435E-B676-93C7A8C7450D}" name="Column8570" dataDxfId="24517"/>
    <tableColumn id="8575" xr3:uid="{F505DFF8-D3F6-485B-83B1-7380DB9F4404}" name="Column8571" dataDxfId="24516"/>
    <tableColumn id="8576" xr3:uid="{FEC4A781-E1B4-43A5-86E6-72F18B35B976}" name="Column8572" dataDxfId="24515"/>
    <tableColumn id="8577" xr3:uid="{1A94983B-55E8-4E9C-ABBB-D9F816844968}" name="Column8573" dataDxfId="24514"/>
    <tableColumn id="8578" xr3:uid="{5A37C592-6D9C-4912-B25F-9AB3DCABE8ED}" name="Column8574" dataDxfId="24513"/>
    <tableColumn id="8579" xr3:uid="{29616114-95A1-4B35-B7F3-76E4097E28D7}" name="Column8575" dataDxfId="24512"/>
    <tableColumn id="8580" xr3:uid="{F0153413-AA4F-4722-8FF6-22C840358CFA}" name="Column8576" dataDxfId="24511"/>
    <tableColumn id="8581" xr3:uid="{B6EFA9DF-533C-4BE4-A977-5551ED9E5BF9}" name="Column8577" dataDxfId="24510"/>
    <tableColumn id="8582" xr3:uid="{EF0C40C6-0DC1-422C-95DD-A78B6407F307}" name="Column8578" dataDxfId="24509"/>
    <tableColumn id="8583" xr3:uid="{FCBCA618-59C5-4568-B3FE-2C4424FE908A}" name="Column8579" dataDxfId="24508"/>
    <tableColumn id="8584" xr3:uid="{3FB62AE8-0F48-4582-B8A7-7FE96FE98065}" name="Column8580" dataDxfId="24507"/>
    <tableColumn id="8585" xr3:uid="{955CB097-6BF3-408B-A2BD-95DB68AD5BA3}" name="Column8581" dataDxfId="24506"/>
    <tableColumn id="8586" xr3:uid="{4D7B7389-FE96-47B9-B0C6-629A8577108D}" name="Column8582" dataDxfId="24505"/>
    <tableColumn id="8587" xr3:uid="{DF39CAD1-9CBD-4D5F-B98D-39517FE6CB77}" name="Column8583" dataDxfId="24504"/>
    <tableColumn id="8588" xr3:uid="{57F8E15A-3567-4FEB-899A-70DAC1250BCE}" name="Column8584" dataDxfId="24503"/>
    <tableColumn id="8589" xr3:uid="{E03380A1-9ED7-43AA-A271-AE51611F66C1}" name="Column8585" dataDxfId="24502"/>
    <tableColumn id="8590" xr3:uid="{CAC4EC0C-9F91-4930-B6B9-1B63CA61D974}" name="Column8586" dataDxfId="24501"/>
    <tableColumn id="8591" xr3:uid="{7C456E6D-5F9B-4606-9B0F-78F0AD1F5EE3}" name="Column8587" dataDxfId="24500"/>
    <tableColumn id="8592" xr3:uid="{12F0B1BC-D3FD-4B4A-8813-A74814CD346D}" name="Column8588" dataDxfId="24499"/>
    <tableColumn id="8593" xr3:uid="{C28833F8-EA45-4E12-AB15-460A6FB07937}" name="Column8589" dataDxfId="24498"/>
    <tableColumn id="8594" xr3:uid="{7635EB3B-93A0-4821-BBF4-29B12EB344F7}" name="Column8590" dataDxfId="24497"/>
    <tableColumn id="8595" xr3:uid="{838CCC34-B30D-4E96-8BBE-AAC95586A60F}" name="Column8591" dataDxfId="24496"/>
    <tableColumn id="8596" xr3:uid="{CC41D1F6-FD07-4AEB-9C3A-773EED7B5DD5}" name="Column8592" dataDxfId="24495"/>
    <tableColumn id="8597" xr3:uid="{A5AD9E3E-476F-4FDF-8817-18734585D535}" name="Column8593" dataDxfId="24494"/>
    <tableColumn id="8598" xr3:uid="{63D50240-CAD5-430A-B986-6AC3F3AE0A95}" name="Column8594" dataDxfId="24493"/>
    <tableColumn id="8599" xr3:uid="{5C00D4C6-3D58-48F3-B2CF-909908314BCF}" name="Column8595" dataDxfId="24492"/>
    <tableColumn id="8600" xr3:uid="{BA5A4D6C-CF63-43E4-A9B5-F3D180D42FAA}" name="Column8596" dataDxfId="24491"/>
    <tableColumn id="8601" xr3:uid="{2A9D89BD-482D-4B7B-872B-2E0D96369FD9}" name="Column8597" dataDxfId="24490"/>
    <tableColumn id="8602" xr3:uid="{0D486431-8A29-4DC0-BA9F-D294C0D4E60D}" name="Column8598" dataDxfId="24489"/>
    <tableColumn id="8603" xr3:uid="{0CA0CE6A-0FFA-4326-9025-70B26BF24284}" name="Column8599" dataDxfId="24488"/>
    <tableColumn id="8604" xr3:uid="{12F2F839-A53E-43DC-87AF-0F0B97F35AAA}" name="Column8600" dataDxfId="24487"/>
    <tableColumn id="8605" xr3:uid="{FFF1A7C6-E56A-4412-B315-D7B5E48CBA11}" name="Column8601" dataDxfId="24486"/>
    <tableColumn id="8606" xr3:uid="{24DC9836-1385-4E3E-BBCE-0B9CE6A08C5E}" name="Column8602" dataDxfId="24485"/>
    <tableColumn id="8607" xr3:uid="{4E05850F-4D19-4DFC-87B0-B961B0DEE654}" name="Column8603" dataDxfId="24484"/>
    <tableColumn id="8608" xr3:uid="{2CF8ACC3-E3E1-41DA-8D8E-02A58EB45180}" name="Column8604" dataDxfId="24483"/>
    <tableColumn id="8609" xr3:uid="{D9DDEB1F-0FDC-4470-B218-DBE4E1ECB42F}" name="Column8605" dataDxfId="24482"/>
    <tableColumn id="8610" xr3:uid="{C185236A-A2C8-4AAE-83E1-9D203F91A78A}" name="Column8606" dataDxfId="24481"/>
    <tableColumn id="8611" xr3:uid="{CEDD40E2-537D-4226-9758-01F263DCA42B}" name="Column8607" dataDxfId="24480"/>
    <tableColumn id="8612" xr3:uid="{D3B06391-0238-4FD7-9BC5-0583E5EC245C}" name="Column8608" dataDxfId="24479"/>
    <tableColumn id="8613" xr3:uid="{F83518B3-B57A-4D09-BF44-EBDD6232B91C}" name="Column8609" dataDxfId="24478"/>
    <tableColumn id="8614" xr3:uid="{177A2E23-DF66-45B5-8219-CC6CD61B2DA1}" name="Column8610" dataDxfId="24477"/>
    <tableColumn id="8615" xr3:uid="{D26A986B-5F73-405F-B0F4-A6C07E1F4049}" name="Column8611" dataDxfId="24476"/>
    <tableColumn id="8616" xr3:uid="{08F5F43A-8EB2-47DE-AEF1-465D14E537BF}" name="Column8612" dataDxfId="24475"/>
    <tableColumn id="8617" xr3:uid="{2C16D636-5EAA-4D10-903B-C84465293D42}" name="Column8613" dataDxfId="24474"/>
    <tableColumn id="8618" xr3:uid="{4A9418F2-7F12-48CD-B20E-F1C61DC59F6A}" name="Column8614" dataDxfId="24473"/>
    <tableColumn id="8619" xr3:uid="{0376D550-5FAE-4DE9-8B01-149A6E49ECFE}" name="Column8615" dataDxfId="24472"/>
    <tableColumn id="8620" xr3:uid="{57687889-2EE9-40D1-9E44-F4B17CFEF169}" name="Column8616" dataDxfId="24471"/>
    <tableColumn id="8621" xr3:uid="{DD40B49C-1AB7-4DAA-869A-0403B1864CFC}" name="Column8617" dataDxfId="24470"/>
    <tableColumn id="8622" xr3:uid="{293E7035-7AEA-450D-A886-F4EB06E571F5}" name="Column8618" dataDxfId="24469"/>
    <tableColumn id="8623" xr3:uid="{7D00AB24-E9E0-484B-937E-07D59F58A950}" name="Column8619" dataDxfId="24468"/>
    <tableColumn id="8624" xr3:uid="{B4C4391C-A85A-4B57-A863-B7D332C372C3}" name="Column8620" dataDxfId="24467"/>
    <tableColumn id="8625" xr3:uid="{67723122-DFE7-4F50-B735-9FA15CDAD8A5}" name="Column8621" dataDxfId="24466"/>
    <tableColumn id="8626" xr3:uid="{531EBA69-1F2E-431A-BEDA-49B187C4490A}" name="Column8622" dataDxfId="24465"/>
    <tableColumn id="8627" xr3:uid="{076485B5-F8E8-453A-BA79-1895D13DD370}" name="Column8623" dataDxfId="24464"/>
    <tableColumn id="8628" xr3:uid="{6EA4C750-66E4-46BF-B088-7DA6AC26AE7E}" name="Column8624" dataDxfId="24463"/>
    <tableColumn id="8629" xr3:uid="{8ADF700A-599A-44DD-A90A-A7C2A4A3583B}" name="Column8625" dataDxfId="24462"/>
    <tableColumn id="8630" xr3:uid="{A35D7810-58FE-4751-A571-A08ADBE659DE}" name="Column8626" dataDxfId="24461"/>
    <tableColumn id="8631" xr3:uid="{89844F2A-F02B-44CE-8F59-F867517C2175}" name="Column8627" dataDxfId="24460"/>
    <tableColumn id="8632" xr3:uid="{8E207002-E541-4589-A15B-527DD8AF0AFF}" name="Column8628" dataDxfId="24459"/>
    <tableColumn id="8633" xr3:uid="{AFC6846F-BCC1-4916-ABE3-E72DDB6027C0}" name="Column8629" dataDxfId="24458"/>
    <tableColumn id="8634" xr3:uid="{E257033F-03A7-4236-B291-4791818CA953}" name="Column8630" dataDxfId="24457"/>
    <tableColumn id="8635" xr3:uid="{AC3435F0-F680-4A2E-8460-88A11120216B}" name="Column8631" dataDxfId="24456"/>
    <tableColumn id="8636" xr3:uid="{CC16BEC8-8F83-4172-B49C-11CF1DF0C0A4}" name="Column8632" dataDxfId="24455"/>
    <tableColumn id="8637" xr3:uid="{27AB4896-082C-4774-BCBE-2BDCE44EFBD8}" name="Column8633" dataDxfId="24454"/>
    <tableColumn id="8638" xr3:uid="{40E42C49-2EAE-42AB-B104-66E4447A8CB9}" name="Column8634" dataDxfId="24453"/>
    <tableColumn id="8639" xr3:uid="{CAB4B64E-2989-47D6-82E3-4E3B45F1B228}" name="Column8635" dataDxfId="24452"/>
    <tableColumn id="8640" xr3:uid="{3DE35789-5052-4363-842F-09FDFFBE4A34}" name="Column8636" dataDxfId="24451"/>
    <tableColumn id="8641" xr3:uid="{85B34F7D-A059-4B7E-BE9F-EA52F5EF2E0F}" name="Column8637" dataDxfId="24450"/>
    <tableColumn id="8642" xr3:uid="{6E5BA557-7869-4308-B945-F7A3460F9731}" name="Column8638" dataDxfId="24449"/>
    <tableColumn id="8643" xr3:uid="{8620D475-6AC7-4D3B-B543-B19E7A3A5676}" name="Column8639" dataDxfId="24448"/>
    <tableColumn id="8644" xr3:uid="{B696A627-AA0E-4F55-B038-EEDA877FB332}" name="Column8640" dataDxfId="24447"/>
    <tableColumn id="8645" xr3:uid="{F9CFFC68-F2C9-4304-8051-5B441007CAD0}" name="Column8641" dataDxfId="24446"/>
    <tableColumn id="8646" xr3:uid="{B668DD77-466B-48B2-BAE2-F38041F025A0}" name="Column8642" dataDxfId="24445"/>
    <tableColumn id="8647" xr3:uid="{5C0CC842-41DA-455B-85D8-C963F5D838EB}" name="Column8643" dataDxfId="24444"/>
    <tableColumn id="8648" xr3:uid="{03E2EB60-4988-4EA8-8B43-477F7EF3F1F2}" name="Column8644" dataDxfId="24443"/>
    <tableColumn id="8649" xr3:uid="{B21349B4-B64B-49B3-8DA1-970680A949B0}" name="Column8645" dataDxfId="24442"/>
    <tableColumn id="8650" xr3:uid="{B0753E91-A75F-47E0-AE88-BDD7EEFBA314}" name="Column8646" dataDxfId="24441"/>
    <tableColumn id="8651" xr3:uid="{5EF0B01B-D9C2-4BF3-8A37-3630F2B8796A}" name="Column8647" dataDxfId="24440"/>
    <tableColumn id="8652" xr3:uid="{997D1E51-CD55-4A5D-B620-3B87E70E79F0}" name="Column8648" dataDxfId="24439"/>
    <tableColumn id="8653" xr3:uid="{A762C115-0901-4B23-9D39-E943BDFB6420}" name="Column8649" dataDxfId="24438"/>
    <tableColumn id="8654" xr3:uid="{2BB71564-7B6A-4F38-B4CB-772980D97AC9}" name="Column8650" dataDxfId="24437"/>
    <tableColumn id="8655" xr3:uid="{DC4DB3B5-4E29-4EEA-B2FB-A8E618068021}" name="Column8651" dataDxfId="24436"/>
    <tableColumn id="8656" xr3:uid="{844AD111-0427-4C45-A8FD-0B2C0504081F}" name="Column8652" dataDxfId="24435"/>
    <tableColumn id="8657" xr3:uid="{B6D25E07-2A8D-48F7-9BC6-8388173BDD08}" name="Column8653" dataDxfId="24434"/>
    <tableColumn id="8658" xr3:uid="{E69CEA92-5C95-4B28-80B3-57F0BEDFC50E}" name="Column8654" dataDxfId="24433"/>
    <tableColumn id="8659" xr3:uid="{6E6646C1-B0AD-4685-888F-3E630B2CCB46}" name="Column8655" dataDxfId="24432"/>
    <tableColumn id="8660" xr3:uid="{16BCDF55-CEB3-411E-BF5F-B6ABC3A55016}" name="Column8656" dataDxfId="24431"/>
    <tableColumn id="8661" xr3:uid="{1F960CC0-35EC-4A02-AE10-358BE8D6AFF1}" name="Column8657" dataDxfId="24430"/>
    <tableColumn id="8662" xr3:uid="{DCEE53B3-906A-4E10-A60B-EABF345E9ECA}" name="Column8658" dataDxfId="24429"/>
    <tableColumn id="8663" xr3:uid="{E8355A95-C2C2-4C61-B644-0DA0F8116AF8}" name="Column8659" dataDxfId="24428"/>
    <tableColumn id="8664" xr3:uid="{2EDD8A67-E19B-4FE4-BDAC-996BBC418E03}" name="Column8660" dataDxfId="24427"/>
    <tableColumn id="8665" xr3:uid="{DDDE52D1-2BAC-4F35-AF8E-45908CF30C5A}" name="Column8661" dataDxfId="24426"/>
    <tableColumn id="8666" xr3:uid="{FC70A131-D250-4EE7-A0FC-7956246769D9}" name="Column8662" dataDxfId="24425"/>
    <tableColumn id="8667" xr3:uid="{72ED4677-7027-4BBE-90BD-32CCB2CEEE21}" name="Column8663" dataDxfId="24424"/>
    <tableColumn id="8668" xr3:uid="{5E9AAC29-62E5-4F15-8F22-3563B0C5378D}" name="Column8664" dataDxfId="24423"/>
    <tableColumn id="8669" xr3:uid="{AACB33D7-A5F5-43F0-AFB6-A06335061E05}" name="Column8665" dataDxfId="24422"/>
    <tableColumn id="8670" xr3:uid="{8C3D784B-473E-438B-9151-F62C37A2382C}" name="Column8666" dataDxfId="24421"/>
    <tableColumn id="8671" xr3:uid="{5A53EE31-07AC-455B-9309-A9B5DC983A3A}" name="Column8667" dataDxfId="24420"/>
    <tableColumn id="8672" xr3:uid="{08ED21BB-55CD-4659-B549-5B211A5789D2}" name="Column8668" dataDxfId="24419"/>
    <tableColumn id="8673" xr3:uid="{531B6413-3A95-408A-845C-25F8FFFAE999}" name="Column8669" dataDxfId="24418"/>
    <tableColumn id="8674" xr3:uid="{F6E2B7DD-AA74-4D69-9C78-F1C903A5FDD5}" name="Column8670" dataDxfId="24417"/>
    <tableColumn id="8675" xr3:uid="{ECC67AA3-5618-4C43-9D02-D45D70DFF1F5}" name="Column8671" dataDxfId="24416"/>
    <tableColumn id="8676" xr3:uid="{E90D6403-3EC8-4F21-8A28-3BE7FD23484A}" name="Column8672" dataDxfId="24415"/>
    <tableColumn id="8677" xr3:uid="{9C626638-9FE0-421F-8FA8-960D7E2DDCAA}" name="Column8673" dataDxfId="24414"/>
    <tableColumn id="8678" xr3:uid="{3DC78E14-48EB-4E76-85B2-25FA629BBD6F}" name="Column8674" dataDxfId="24413"/>
    <tableColumn id="8679" xr3:uid="{BA1925F3-B6FC-49C2-BFA8-2F9ECFC2C633}" name="Column8675" dataDxfId="24412"/>
    <tableColumn id="8680" xr3:uid="{56A3B2C6-1FA1-4DCC-A825-A16CB1C07D5C}" name="Column8676" dataDxfId="24411"/>
    <tableColumn id="8681" xr3:uid="{2F7E9CA8-E54F-4532-B5FA-754FA06394C4}" name="Column8677" dataDxfId="24410"/>
    <tableColumn id="8682" xr3:uid="{D24E00AC-4EAE-4254-8CA9-8586BB06BCFE}" name="Column8678" dataDxfId="24409"/>
    <tableColumn id="8683" xr3:uid="{6048EC86-A8BD-4049-8D5E-716328B00B90}" name="Column8679" dataDxfId="24408"/>
    <tableColumn id="8684" xr3:uid="{9243E798-C74C-4CB1-BE8B-A65A7C154E35}" name="Column8680" dataDxfId="24407"/>
    <tableColumn id="8685" xr3:uid="{8949A3CD-9371-4312-A87C-10E5AF844511}" name="Column8681" dataDxfId="24406"/>
    <tableColumn id="8686" xr3:uid="{9AB01BA2-EDB9-4732-89C8-1287D488C1F2}" name="Column8682" dataDxfId="24405"/>
    <tableColumn id="8687" xr3:uid="{91A9091B-4680-470E-9D96-84021B5BE39C}" name="Column8683" dataDxfId="24404"/>
    <tableColumn id="8688" xr3:uid="{458E00CE-EC4D-419B-A0CC-2CF0ED564840}" name="Column8684" dataDxfId="24403"/>
    <tableColumn id="8689" xr3:uid="{C4462A0C-F904-4D2D-ABA9-744F91FF241E}" name="Column8685" dataDxfId="24402"/>
    <tableColumn id="8690" xr3:uid="{C035C5CA-68D4-4E3A-9656-73635FA30BD8}" name="Column8686" dataDxfId="24401"/>
    <tableColumn id="8691" xr3:uid="{5438F3BE-4442-4960-9AD5-D5A448B72DB2}" name="Column8687" dataDxfId="24400"/>
    <tableColumn id="8692" xr3:uid="{EADB0A29-AD6C-4735-BA41-9E719B3AA521}" name="Column8688" dataDxfId="24399"/>
    <tableColumn id="8693" xr3:uid="{7F7943EB-DB3C-405A-A8A4-4E75F4A0FB24}" name="Column8689" dataDxfId="24398"/>
    <tableColumn id="8694" xr3:uid="{E1B667FE-C9DD-46D0-A2E8-60B3BD3F2BF8}" name="Column8690" dataDxfId="24397"/>
    <tableColumn id="8695" xr3:uid="{9C3AA275-9828-4EF5-A87F-DFBA81121473}" name="Column8691" dataDxfId="24396"/>
    <tableColumn id="8696" xr3:uid="{785183FA-537E-4029-BEE2-8700C13CF65A}" name="Column8692" dataDxfId="24395"/>
    <tableColumn id="8697" xr3:uid="{15EA88BB-F3D6-47AF-8D1B-DA58AF19E978}" name="Column8693" dataDxfId="24394"/>
    <tableColumn id="8698" xr3:uid="{9285463D-E3BF-4561-880A-A18D54C9D155}" name="Column8694" dataDxfId="24393"/>
    <tableColumn id="8699" xr3:uid="{53406FAC-0F9C-43D8-8876-F09D70918BAF}" name="Column8695" dataDxfId="24392"/>
    <tableColumn id="8700" xr3:uid="{CAE1F8CD-58CE-4FED-BEFA-1D9800DBF5DF}" name="Column8696" dataDxfId="24391"/>
    <tableColumn id="8701" xr3:uid="{C53A31F9-FEC3-465E-BC98-4BF45A15C7A3}" name="Column8697" dataDxfId="24390"/>
    <tableColumn id="8702" xr3:uid="{9C27B757-CA3A-4687-8450-684C8EA8E345}" name="Column8698" dataDxfId="24389"/>
    <tableColumn id="8703" xr3:uid="{14BC875E-516D-4DDE-9E34-234329549C6C}" name="Column8699" dataDxfId="24388"/>
    <tableColumn id="8704" xr3:uid="{EB45AEC3-0F09-4E35-871D-028DF42E0281}" name="Column8700" dataDxfId="24387"/>
    <tableColumn id="8705" xr3:uid="{83DB7892-59D9-428C-B92B-30E667CDD5ED}" name="Column8701" dataDxfId="24386"/>
    <tableColumn id="8706" xr3:uid="{FBAD1A71-623C-447C-B139-7EC667A7C147}" name="Column8702" dataDxfId="24385"/>
    <tableColumn id="8707" xr3:uid="{0C4D5C48-70B8-46FB-891E-23C7EFA15CC6}" name="Column8703" dataDxfId="24384"/>
    <tableColumn id="8708" xr3:uid="{8848D287-18EB-4800-9733-FF68E07E519F}" name="Column8704" dataDxfId="24383"/>
    <tableColumn id="8709" xr3:uid="{ED626146-7E43-4024-83BA-BE599F65BAB0}" name="Column8705" dataDxfId="24382"/>
    <tableColumn id="8710" xr3:uid="{40926C78-C864-4628-A6A3-04FFEC1C254C}" name="Column8706" dataDxfId="24381"/>
    <tableColumn id="8711" xr3:uid="{C905768F-094A-4CB8-8562-2C5E8275EA45}" name="Column8707" dataDxfId="24380"/>
    <tableColumn id="8712" xr3:uid="{7A381A62-0C76-4686-9CCC-20720E904503}" name="Column8708" dataDxfId="24379"/>
    <tableColumn id="8713" xr3:uid="{1CF66EFA-7412-4DAB-9913-BC40C4BE6601}" name="Column8709" dataDxfId="24378"/>
    <tableColumn id="8714" xr3:uid="{0E116769-4EA6-46DC-A864-BC17932E2F15}" name="Column8710" dataDxfId="24377"/>
    <tableColumn id="8715" xr3:uid="{A50E6B67-879E-4C13-9C43-0E6E0F6F3927}" name="Column8711" dataDxfId="24376"/>
    <tableColumn id="8716" xr3:uid="{16209751-B447-4C2C-8EDF-9519A9C1927E}" name="Column8712" dataDxfId="24375"/>
    <tableColumn id="8717" xr3:uid="{95844D20-CBFC-408F-AE08-9A7A5824E0DF}" name="Column8713" dataDxfId="24374"/>
    <tableColumn id="8718" xr3:uid="{D254F9FE-2478-47C7-B4A8-6BE687964AE9}" name="Column8714" dataDxfId="24373"/>
    <tableColumn id="8719" xr3:uid="{12394C61-E1C0-4E51-9ED2-2C5435274505}" name="Column8715" dataDxfId="24372"/>
    <tableColumn id="8720" xr3:uid="{49DA6113-692A-4891-BFA8-408C67A3EDB2}" name="Column8716" dataDxfId="24371"/>
    <tableColumn id="8721" xr3:uid="{E5EF5BFE-A96B-4D39-BCD9-2FBE82D4B078}" name="Column8717" dataDxfId="24370"/>
    <tableColumn id="8722" xr3:uid="{45EFAAF0-228A-4BC1-8BB6-22649802B714}" name="Column8718" dataDxfId="24369"/>
    <tableColumn id="8723" xr3:uid="{813FB907-4CAD-4491-ACF8-CF34574D675F}" name="Column8719" dataDxfId="24368"/>
    <tableColumn id="8724" xr3:uid="{4B37B494-320E-4077-87DC-3BFCBC06D911}" name="Column8720" dataDxfId="24367"/>
    <tableColumn id="8725" xr3:uid="{1AEC1309-87E9-43ED-953E-29348CF5832D}" name="Column8721" dataDxfId="24366"/>
    <tableColumn id="8726" xr3:uid="{6AEDF16C-F3D6-4935-A1E5-F2174BB4AB99}" name="Column8722" dataDxfId="24365"/>
    <tableColumn id="8727" xr3:uid="{A9286190-857A-488B-AB12-71095C38E9D5}" name="Column8723" dataDxfId="24364"/>
    <tableColumn id="8728" xr3:uid="{BE6BD79A-C20B-46DF-87B5-DAA92E28362E}" name="Column8724" dataDxfId="24363"/>
    <tableColumn id="8729" xr3:uid="{81226032-9F57-465F-95A1-C06DC9138504}" name="Column8725" dataDxfId="24362"/>
    <tableColumn id="8730" xr3:uid="{E7BB4AC7-C5C2-4D4D-AC5B-1752ACB385E0}" name="Column8726" dataDxfId="24361"/>
    <tableColumn id="8731" xr3:uid="{DDAC6F5D-A1DB-4C0D-A00D-68C4E715003D}" name="Column8727" dataDxfId="24360"/>
    <tableColumn id="8732" xr3:uid="{D39ACA73-B64B-4BEF-973D-A95433722489}" name="Column8728" dataDxfId="24359"/>
    <tableColumn id="8733" xr3:uid="{CF899409-6860-4976-BE3C-A846BA3998F2}" name="Column8729" dataDxfId="24358"/>
    <tableColumn id="8734" xr3:uid="{123DA2A5-D017-40DA-A20C-38E132A0267B}" name="Column8730" dataDxfId="24357"/>
    <tableColumn id="8735" xr3:uid="{FE2FE090-E115-4281-8518-FF45A81E378F}" name="Column8731" dataDxfId="24356"/>
    <tableColumn id="8736" xr3:uid="{7F11B809-DBD8-4F1D-88F6-9831726E7D21}" name="Column8732" dataDxfId="24355"/>
    <tableColumn id="8737" xr3:uid="{86551196-0245-4C9F-B906-7F334957173E}" name="Column8733" dataDxfId="24354"/>
    <tableColumn id="8738" xr3:uid="{01D7332D-C762-4D62-9AAB-B4969D14D51B}" name="Column8734" dataDxfId="24353"/>
    <tableColumn id="8739" xr3:uid="{5584C2CD-6970-465D-B57D-A61CA832F6B6}" name="Column8735" dataDxfId="24352"/>
    <tableColumn id="8740" xr3:uid="{B7576B3C-BE27-4AE4-A38E-D39ADA1197A7}" name="Column8736" dataDxfId="24351"/>
    <tableColumn id="8741" xr3:uid="{6189CD23-E544-47D6-9EAB-536DD60AFB6F}" name="Column8737" dataDxfId="24350"/>
    <tableColumn id="8742" xr3:uid="{9E46DD3F-832A-4F0C-B3CC-E4A67219B915}" name="Column8738" dataDxfId="24349"/>
    <tableColumn id="8743" xr3:uid="{EEFD711B-C8AA-49A7-9DAA-6DB791B61DC5}" name="Column8739" dataDxfId="24348"/>
    <tableColumn id="8744" xr3:uid="{73D01A5C-AF1B-47EC-913C-F07EF4F98684}" name="Column8740" dataDxfId="24347"/>
    <tableColumn id="8745" xr3:uid="{566EEEA9-0356-4ABC-9466-0BE2EA86327C}" name="Column8741" dataDxfId="24346"/>
    <tableColumn id="8746" xr3:uid="{0A348D92-C19E-4E0A-9BA5-7C8AB47E542E}" name="Column8742" dataDxfId="24345"/>
    <tableColumn id="8747" xr3:uid="{A542A347-FEBA-46FE-91B1-4C3DE4453D74}" name="Column8743" dataDxfId="24344"/>
    <tableColumn id="8748" xr3:uid="{1F44BEF6-BDBB-4330-BB0F-18CABDCA414D}" name="Column8744" dataDxfId="24343"/>
    <tableColumn id="8749" xr3:uid="{2EF86CEE-690B-4AC2-BA4B-61A7488133A6}" name="Column8745" dataDxfId="24342"/>
    <tableColumn id="8750" xr3:uid="{AB62A9B1-D2BC-4D39-9989-87BCDFA9C741}" name="Column8746" dataDxfId="24341"/>
    <tableColumn id="8751" xr3:uid="{A36AD714-72BF-4296-8737-8BC69982D987}" name="Column8747" dataDxfId="24340"/>
    <tableColumn id="8752" xr3:uid="{AB22E9C5-72A8-4164-82A8-71C13BD92943}" name="Column8748" dataDxfId="24339"/>
    <tableColumn id="8753" xr3:uid="{B6121936-A220-4A5C-A6E0-B53C97467789}" name="Column8749" dataDxfId="24338"/>
    <tableColumn id="8754" xr3:uid="{ABE5BAE9-78CB-47AE-853D-03770989E564}" name="Column8750" dataDxfId="24337"/>
    <tableColumn id="8755" xr3:uid="{2CA3A383-DAB3-4C08-85C8-9AD1F986F6AF}" name="Column8751" dataDxfId="24336"/>
    <tableColumn id="8756" xr3:uid="{1C402EC1-067B-4D3F-AE41-08DB8FAED1B5}" name="Column8752" dataDxfId="24335"/>
    <tableColumn id="8757" xr3:uid="{8645DADE-6D53-4991-8241-82C52D50D9C9}" name="Column8753" dataDxfId="24334"/>
    <tableColumn id="8758" xr3:uid="{70CD5859-D14E-46C0-8CB4-19F0AC09DFF1}" name="Column8754" dataDxfId="24333"/>
    <tableColumn id="8759" xr3:uid="{F93EA4B5-C1E1-4FB7-87B8-7648981FC861}" name="Column8755" dataDxfId="24332"/>
    <tableColumn id="8760" xr3:uid="{CD755EB3-59EF-4A68-986E-56077EBD7577}" name="Column8756" dataDxfId="24331"/>
    <tableColumn id="8761" xr3:uid="{DE8FF039-288E-4C35-A21C-FF6F5F27DDD3}" name="Column8757" dataDxfId="24330"/>
    <tableColumn id="8762" xr3:uid="{2978FDC6-ED0D-4F09-9528-037A015951D4}" name="Column8758" dataDxfId="24329"/>
    <tableColumn id="8763" xr3:uid="{E7944EE7-EA64-469D-84E7-4A1AF4F37566}" name="Column8759" dataDxfId="24328"/>
    <tableColumn id="8764" xr3:uid="{8B45B464-713D-4E15-BD73-550B032B8D5B}" name="Column8760" dataDxfId="24327"/>
    <tableColumn id="8765" xr3:uid="{A0D7BA37-9A9F-4F8A-A531-38F3AC4D74FE}" name="Column8761" dataDxfId="24326"/>
    <tableColumn id="8766" xr3:uid="{A949635E-B6AB-4AB6-A50C-9778D3C88D2F}" name="Column8762" dataDxfId="24325"/>
    <tableColumn id="8767" xr3:uid="{DA0FA5F5-AD86-45EE-8B35-8335E8FE7BD0}" name="Column8763" dataDxfId="24324"/>
    <tableColumn id="8768" xr3:uid="{F2A6B472-F1E8-4BFE-B2B3-F27EF59138A8}" name="Column8764" dataDxfId="24323"/>
    <tableColumn id="8769" xr3:uid="{19BEA84F-FF9A-4F11-A016-5F93279C25A0}" name="Column8765" dataDxfId="24322"/>
    <tableColumn id="8770" xr3:uid="{5BFFC47A-7956-4C17-A302-4AEA627C7818}" name="Column8766" dataDxfId="24321"/>
    <tableColumn id="8771" xr3:uid="{2B159BDF-6FE0-4963-A8BE-55E6E469D5FC}" name="Column8767" dataDxfId="24320"/>
    <tableColumn id="8772" xr3:uid="{43BD5A9D-CC56-49EB-84BC-790D6C1C4741}" name="Column8768" dataDxfId="24319"/>
    <tableColumn id="8773" xr3:uid="{538B22EF-E156-4451-A45A-ED41608D3CD9}" name="Column8769" dataDxfId="24318"/>
    <tableColumn id="8774" xr3:uid="{9874C272-58CC-48D8-924D-E2EAD0EA8A4C}" name="Column8770" dataDxfId="24317"/>
    <tableColumn id="8775" xr3:uid="{C67F15FE-CEE1-4F9D-AF5C-1FF9FD1822FC}" name="Column8771" dataDxfId="24316"/>
    <tableColumn id="8776" xr3:uid="{BEA3A04B-1719-49AE-8B13-4078DBA7024A}" name="Column8772" dataDxfId="24315"/>
    <tableColumn id="8777" xr3:uid="{86EA1EBF-F971-4E27-B34E-03FAA05EDBCA}" name="Column8773" dataDxfId="24314"/>
    <tableColumn id="8778" xr3:uid="{67DE1D58-6A94-4B95-AF7D-8B93220E0BB6}" name="Column8774" dataDxfId="24313"/>
    <tableColumn id="8779" xr3:uid="{E9FE4F1C-D99A-47A7-ADFE-80960086C0A0}" name="Column8775" dataDxfId="24312"/>
    <tableColumn id="8780" xr3:uid="{D3673352-8795-4588-8672-BCC9D074356E}" name="Column8776" dataDxfId="24311"/>
    <tableColumn id="8781" xr3:uid="{1AD9B762-F698-490D-A813-26E5480625A8}" name="Column8777" dataDxfId="24310"/>
    <tableColumn id="8782" xr3:uid="{0CFFAD0C-1E06-4D57-B6AA-674D67BC72B3}" name="Column8778" dataDxfId="24309"/>
    <tableColumn id="8783" xr3:uid="{A225061A-A94E-4B23-A0B9-B80FB0C3C350}" name="Column8779" dataDxfId="24308"/>
    <tableColumn id="8784" xr3:uid="{CC09E5A4-DC2E-49E1-9585-21E16F30D980}" name="Column8780" dataDxfId="24307"/>
    <tableColumn id="8785" xr3:uid="{4B39D59F-CCF6-4FD4-BDE8-668C9115FA47}" name="Column8781" dataDxfId="24306"/>
    <tableColumn id="8786" xr3:uid="{5026CEBC-296E-4F9E-90EC-3679D4BAA325}" name="Column8782" dataDxfId="24305"/>
    <tableColumn id="8787" xr3:uid="{B5A702D4-CA14-452D-8AB3-82DB4C3EA863}" name="Column8783" dataDxfId="24304"/>
    <tableColumn id="8788" xr3:uid="{87F1A8A4-2632-4241-B356-335747B0E74E}" name="Column8784" dataDxfId="24303"/>
    <tableColumn id="8789" xr3:uid="{A365AED2-4BCE-4FE2-A577-F2084F3A2EB8}" name="Column8785" dataDxfId="24302"/>
    <tableColumn id="8790" xr3:uid="{AB281ACC-C17F-4BC8-9624-ED3C0FBC1A9C}" name="Column8786" dataDxfId="24301"/>
    <tableColumn id="8791" xr3:uid="{D6F8CF9D-E6E3-42AA-9D9C-51B9D2747C71}" name="Column8787" dataDxfId="24300"/>
    <tableColumn id="8792" xr3:uid="{D69039DA-A4BD-43C8-9BA5-88F17A8AE115}" name="Column8788" dataDxfId="24299"/>
    <tableColumn id="8793" xr3:uid="{163ED00F-17D6-4C06-9FF2-093756F4D4DD}" name="Column8789" dataDxfId="24298"/>
    <tableColumn id="8794" xr3:uid="{23E136A0-FD90-4349-8D6B-A6CD3537E29C}" name="Column8790" dataDxfId="24297"/>
    <tableColumn id="8795" xr3:uid="{2EDD19DA-5DC1-443E-BD0F-FC74E6282C44}" name="Column8791" dataDxfId="24296"/>
    <tableColumn id="8796" xr3:uid="{AA8767F9-0191-483D-8390-B4F44854D8A7}" name="Column8792" dataDxfId="24295"/>
    <tableColumn id="8797" xr3:uid="{807CBD97-6FFA-4DB0-A990-18208EE6C6E9}" name="Column8793" dataDxfId="24294"/>
    <tableColumn id="8798" xr3:uid="{D3D03A52-7C61-4463-A13E-4997B75F5A48}" name="Column8794" dataDxfId="24293"/>
    <tableColumn id="8799" xr3:uid="{D4403BC2-4702-45E0-8439-B9F8B9A59115}" name="Column8795" dataDxfId="24292"/>
    <tableColumn id="8800" xr3:uid="{533D0942-EFF2-4E30-BA24-263998109580}" name="Column8796" dataDxfId="24291"/>
    <tableColumn id="8801" xr3:uid="{82721477-6D40-4AC8-AA85-F3CABD213E2B}" name="Column8797" dataDxfId="24290"/>
    <tableColumn id="8802" xr3:uid="{5157499F-3595-4DA6-8F71-95B221081053}" name="Column8798" dataDxfId="24289"/>
    <tableColumn id="8803" xr3:uid="{B7996E18-2C97-4E8C-8339-8D1083F3D8BC}" name="Column8799" dataDxfId="24288"/>
    <tableColumn id="8804" xr3:uid="{FF9EE6A9-0A96-428C-B73A-19A70B87B743}" name="Column8800" dataDxfId="24287"/>
    <tableColumn id="8805" xr3:uid="{E0F1D04E-EF94-407E-A534-538D568C930A}" name="Column8801" dataDxfId="24286"/>
    <tableColumn id="8806" xr3:uid="{E8A23AA9-6E66-4CF6-8FC6-5D7C88C2C6E0}" name="Column8802" dataDxfId="24285"/>
    <tableColumn id="8807" xr3:uid="{719DB234-5E82-4D09-97BB-B65B23041317}" name="Column8803" dataDxfId="24284"/>
    <tableColumn id="8808" xr3:uid="{BD33E5E1-B59B-439D-978C-0EFB6BB4B7A0}" name="Column8804" dataDxfId="24283"/>
    <tableColumn id="8809" xr3:uid="{6224DC87-2590-4BF8-8A2A-7465B58758C7}" name="Column8805" dataDxfId="24282"/>
    <tableColumn id="8810" xr3:uid="{03AFE26E-5E5B-4A42-81C0-A3FECDA3DA2F}" name="Column8806" dataDxfId="24281"/>
    <tableColumn id="8811" xr3:uid="{2C091A9B-1AE3-4306-AE34-A465E33E50A5}" name="Column8807" dataDxfId="24280"/>
    <tableColumn id="8812" xr3:uid="{1D44CE4C-3F11-4142-9F1C-5B494ADA050D}" name="Column8808" dataDxfId="24279"/>
    <tableColumn id="8813" xr3:uid="{03FB74B0-BE3B-4A48-BEA9-2B83D227F6D2}" name="Column8809" dataDxfId="24278"/>
    <tableColumn id="8814" xr3:uid="{D616C062-BCC3-4CEA-8CD5-BEE0AA91EF5F}" name="Column8810" dataDxfId="24277"/>
    <tableColumn id="8815" xr3:uid="{1FF5E815-4B85-4FD6-B3F7-846B9F863A40}" name="Column8811" dataDxfId="24276"/>
    <tableColumn id="8816" xr3:uid="{F206BE94-4CB1-4D9A-B3F9-267269C649CD}" name="Column8812" dataDxfId="24275"/>
    <tableColumn id="8817" xr3:uid="{7D7D22AC-8249-41D9-9B5D-C7F20E1A48FE}" name="Column8813" dataDxfId="24274"/>
    <tableColumn id="8818" xr3:uid="{1BC70728-296F-4443-98B0-A03C7AC56CB1}" name="Column8814" dataDxfId="24273"/>
    <tableColumn id="8819" xr3:uid="{61681347-DB32-4794-896E-45C277D13503}" name="Column8815" dataDxfId="24272"/>
    <tableColumn id="8820" xr3:uid="{E99E367D-17D4-40E2-93A1-D58590E639E6}" name="Column8816" dataDxfId="24271"/>
    <tableColumn id="8821" xr3:uid="{A06DD84F-802D-49E4-B19E-A8601CD3DE03}" name="Column8817" dataDxfId="24270"/>
    <tableColumn id="8822" xr3:uid="{43D16381-6160-4351-9C05-1BBC08020B52}" name="Column8818" dataDxfId="24269"/>
    <tableColumn id="8823" xr3:uid="{84CAE1AA-936F-4156-8745-D325BA891778}" name="Column8819" dataDxfId="24268"/>
    <tableColumn id="8824" xr3:uid="{1F1B7FDE-7701-4A6F-845C-CE85E644C3E4}" name="Column8820" dataDxfId="24267"/>
    <tableColumn id="8825" xr3:uid="{87D269F4-334D-42C9-B266-F399AFD23656}" name="Column8821" dataDxfId="24266"/>
    <tableColumn id="8826" xr3:uid="{6FE2F661-98E0-4A12-AE02-4080DA5A62DF}" name="Column8822" dataDxfId="24265"/>
    <tableColumn id="8827" xr3:uid="{C11862CF-7D9A-4D5D-8680-90278BDDAC69}" name="Column8823" dataDxfId="24264"/>
    <tableColumn id="8828" xr3:uid="{3E387C7A-1A70-47C8-9C13-BD784B1C8BA5}" name="Column8824" dataDxfId="24263"/>
    <tableColumn id="8829" xr3:uid="{48D1A6F9-32C2-4E64-A884-577014D46757}" name="Column8825" dataDxfId="24262"/>
    <tableColumn id="8830" xr3:uid="{CEC26D96-CA9B-43E1-9482-C9071315AF2B}" name="Column8826" dataDxfId="24261"/>
    <tableColumn id="8831" xr3:uid="{A09BBC04-AD42-4F6A-8262-B653DDCB21FA}" name="Column8827" dataDxfId="24260"/>
    <tableColumn id="8832" xr3:uid="{695C3869-9935-40D4-AB78-305B3FD37C15}" name="Column8828" dataDxfId="24259"/>
    <tableColumn id="8833" xr3:uid="{AD074E7C-72C4-4C56-8C01-3CD152D3E259}" name="Column8829" dataDxfId="24258"/>
    <tableColumn id="8834" xr3:uid="{4B952AAB-4591-479E-B37C-AD742CDDCECA}" name="Column8830" dataDxfId="24257"/>
    <tableColumn id="8835" xr3:uid="{CEFA2911-4BF3-4FF5-872E-928DDA5F1E1E}" name="Column8831" dataDxfId="24256"/>
    <tableColumn id="8836" xr3:uid="{796B1BC8-4C5A-431C-9AE5-F612E90E870D}" name="Column8832" dataDxfId="24255"/>
    <tableColumn id="8837" xr3:uid="{41CD88E0-2125-4B42-9866-E876623E15DC}" name="Column8833" dataDxfId="24254"/>
    <tableColumn id="8838" xr3:uid="{1183B935-1B75-445C-8227-7057CDC91A2A}" name="Column8834" dataDxfId="24253"/>
    <tableColumn id="8839" xr3:uid="{724EB5AD-070F-40C9-AABA-7D1C46002498}" name="Column8835" dataDxfId="24252"/>
    <tableColumn id="8840" xr3:uid="{3A7B9A3B-3F86-4829-8587-A7E2F58B35B0}" name="Column8836" dataDxfId="24251"/>
    <tableColumn id="8841" xr3:uid="{5034B1AE-537A-4860-998D-41A4F03E42BB}" name="Column8837" dataDxfId="24250"/>
    <tableColumn id="8842" xr3:uid="{5F57ADFE-1F84-4AB6-A33C-88B67D9BD25E}" name="Column8838" dataDxfId="24249"/>
    <tableColumn id="8843" xr3:uid="{2B7C695B-DA3C-4C6A-B9A7-D63220171B1B}" name="Column8839" dataDxfId="24248"/>
    <tableColumn id="8844" xr3:uid="{8174422E-71B9-4F44-8E62-92E335A1BE88}" name="Column8840" dataDxfId="24247"/>
    <tableColumn id="8845" xr3:uid="{1DD2A943-AC78-416F-BFA0-B4DB95259828}" name="Column8841" dataDxfId="24246"/>
    <tableColumn id="8846" xr3:uid="{26A87EB2-78FD-46BC-ADFA-B4FA4CCAAC45}" name="Column8842" dataDxfId="24245"/>
    <tableColumn id="8847" xr3:uid="{F44E96C1-955E-4DE0-8402-167FC8812FC9}" name="Column8843" dataDxfId="24244"/>
    <tableColumn id="8848" xr3:uid="{84F984EC-2642-4B3A-9AB3-2C9F6D37A7DF}" name="Column8844" dataDxfId="24243"/>
    <tableColumn id="8849" xr3:uid="{58730198-8A44-48DA-8CED-586B92ADD25E}" name="Column8845" dataDxfId="24242"/>
    <tableColumn id="8850" xr3:uid="{C05FE6DC-C350-494F-8FAA-40AE661A5F5A}" name="Column8846" dataDxfId="24241"/>
    <tableColumn id="8851" xr3:uid="{10F5D1AC-F9FC-4F44-90E2-34B4E4F7CDB8}" name="Column8847" dataDxfId="24240"/>
    <tableColumn id="8852" xr3:uid="{3B551382-42AD-4F70-9B42-87C926EEC44E}" name="Column8848" dataDxfId="24239"/>
    <tableColumn id="8853" xr3:uid="{D4334623-D38A-4255-BB36-7F1A38F586FB}" name="Column8849" dataDxfId="24238"/>
    <tableColumn id="8854" xr3:uid="{03CC5CCE-3A47-4F09-9038-BF7A042AC0BF}" name="Column8850" dataDxfId="24237"/>
    <tableColumn id="8855" xr3:uid="{D9EA0A7A-B6DA-4E91-9CC7-D797CEA06032}" name="Column8851" dataDxfId="24236"/>
    <tableColumn id="8856" xr3:uid="{0D308971-CD9F-4940-9F21-C5506978FBE6}" name="Column8852" dataDxfId="24235"/>
    <tableColumn id="8857" xr3:uid="{910A34C8-91C9-479F-A921-A977ADF882B8}" name="Column8853" dataDxfId="24234"/>
    <tableColumn id="8858" xr3:uid="{27AA87D5-A441-4CFC-A853-C667190F3F73}" name="Column8854" dataDxfId="24233"/>
    <tableColumn id="8859" xr3:uid="{36FC8BAD-7C89-4533-B3C2-84EF33CB7ECF}" name="Column8855" dataDxfId="24232"/>
    <tableColumn id="8860" xr3:uid="{B0FC79F0-A596-4C51-84D6-36F444DBE29C}" name="Column8856" dataDxfId="24231"/>
    <tableColumn id="8861" xr3:uid="{B155165B-9085-4760-8626-79580D6B6957}" name="Column8857" dataDxfId="24230"/>
    <tableColumn id="8862" xr3:uid="{A42AD982-8C8D-4986-BAC2-449DC74F5D28}" name="Column8858" dataDxfId="24229"/>
    <tableColumn id="8863" xr3:uid="{BA5A3604-2CEC-45B3-AF8F-70B80CD0CF64}" name="Column8859" dataDxfId="24228"/>
    <tableColumn id="8864" xr3:uid="{24E78FDF-9BD9-4055-A6E5-E0234B798B2E}" name="Column8860" dataDxfId="24227"/>
    <tableColumn id="8865" xr3:uid="{82A8B568-B0BB-457A-AFB5-C960D0DF38F0}" name="Column8861" dataDxfId="24226"/>
    <tableColumn id="8866" xr3:uid="{A81A02A6-0F44-4687-AB54-885D003A992C}" name="Column8862" dataDxfId="24225"/>
    <tableColumn id="8867" xr3:uid="{D58D90D1-F715-432B-9FB7-CA41F8104B0C}" name="Column8863" dataDxfId="24224"/>
    <tableColumn id="8868" xr3:uid="{1BE19806-6692-4476-88D1-ED0D75F615E6}" name="Column8864" dataDxfId="24223"/>
    <tableColumn id="8869" xr3:uid="{E3D3BE11-326E-4739-B53B-82CE10F7BB38}" name="Column8865" dataDxfId="24222"/>
    <tableColumn id="8870" xr3:uid="{D36BFE0C-2B6C-49F1-B0DA-BA83244EC72A}" name="Column8866" dataDxfId="24221"/>
    <tableColumn id="8871" xr3:uid="{175DAFE0-D447-4C1E-B328-C20F300423A6}" name="Column8867" dataDxfId="24220"/>
    <tableColumn id="8872" xr3:uid="{23169DC4-A78C-4B21-9E36-83E025148A86}" name="Column8868" dataDxfId="24219"/>
    <tableColumn id="8873" xr3:uid="{37F79B50-8130-4467-AF5B-903BF229B966}" name="Column8869" dataDxfId="24218"/>
    <tableColumn id="8874" xr3:uid="{1C1B146A-BBF0-4E0F-A4E6-3E3769FC6A29}" name="Column8870" dataDxfId="24217"/>
    <tableColumn id="8875" xr3:uid="{A0E8FF0D-982A-44C8-80EF-04FBB256AB50}" name="Column8871" dataDxfId="24216"/>
    <tableColumn id="8876" xr3:uid="{8DF9072C-DD48-4E22-83A9-848FDE10C94C}" name="Column8872" dataDxfId="24215"/>
    <tableColumn id="8877" xr3:uid="{F7219D4A-CECA-4EB0-80E7-BDCB4E23E10B}" name="Column8873" dataDxfId="24214"/>
    <tableColumn id="8878" xr3:uid="{46CE9339-5500-4955-9543-7A0D4B8F8D55}" name="Column8874" dataDxfId="24213"/>
    <tableColumn id="8879" xr3:uid="{72CFA1B7-10A0-4BA5-A5A4-54FCFE8A1D23}" name="Column8875" dataDxfId="24212"/>
    <tableColumn id="8880" xr3:uid="{A19C85C9-03F2-4A6F-87A8-B76C85DC26BE}" name="Column8876" dataDxfId="24211"/>
    <tableColumn id="8881" xr3:uid="{5F651CE2-A1F5-452B-9578-0BEE82CD72F4}" name="Column8877" dataDxfId="24210"/>
    <tableColumn id="8882" xr3:uid="{0F12F434-5747-487E-B20D-E251C4A9657C}" name="Column8878" dataDxfId="24209"/>
    <tableColumn id="8883" xr3:uid="{4BC9F5E2-B831-48EB-97A0-64455EC4AC03}" name="Column8879" dataDxfId="24208"/>
    <tableColumn id="8884" xr3:uid="{94F1E80F-41C3-459F-8E9B-D29633E9B542}" name="Column8880" dataDxfId="24207"/>
    <tableColumn id="8885" xr3:uid="{6348EBBE-5F62-463B-A6B3-D414C0D12E71}" name="Column8881" dataDxfId="24206"/>
    <tableColumn id="8886" xr3:uid="{AB58E6F9-50E5-4FFF-B3E5-8C0EDBF5ED8E}" name="Column8882" dataDxfId="24205"/>
    <tableColumn id="8887" xr3:uid="{44832413-21BA-44BB-9828-85313E702643}" name="Column8883" dataDxfId="24204"/>
    <tableColumn id="8888" xr3:uid="{65B12D2F-2BFF-4CCD-B06E-5CD82F209DF4}" name="Column8884" dataDxfId="24203"/>
    <tableColumn id="8889" xr3:uid="{8257218E-B42E-4A05-9F49-97D5DAC1AA5D}" name="Column8885" dataDxfId="24202"/>
    <tableColumn id="8890" xr3:uid="{6DA13B25-C52C-4139-83CB-662F9453E898}" name="Column8886" dataDxfId="24201"/>
    <tableColumn id="8891" xr3:uid="{38F2448F-93DE-4F98-923C-4C62DBAADE80}" name="Column8887" dataDxfId="24200"/>
    <tableColumn id="8892" xr3:uid="{D65DEC1A-6B8E-4A9A-8D20-3B461ACF3890}" name="Column8888" dataDxfId="24199"/>
    <tableColumn id="8893" xr3:uid="{A5CC3E8E-2E72-4F7C-A7F7-D8723C142EF4}" name="Column8889" dataDxfId="24198"/>
    <tableColumn id="8894" xr3:uid="{92FCD1A3-3356-4422-99B7-5CEA587E8F9E}" name="Column8890" dataDxfId="24197"/>
    <tableColumn id="8895" xr3:uid="{2F942D52-83A8-4541-BB04-FFC3FA6AF6BB}" name="Column8891" dataDxfId="24196"/>
    <tableColumn id="8896" xr3:uid="{23D9DA8C-47AD-4288-B5C2-7E8F59BA0B51}" name="Column8892" dataDxfId="24195"/>
    <tableColumn id="8897" xr3:uid="{800ECA8F-3327-4500-A980-BB6EBABBA29D}" name="Column8893" dataDxfId="24194"/>
    <tableColumn id="8898" xr3:uid="{38F10E7D-4850-48A1-8A9B-DCF9B1E05A54}" name="Column8894" dataDxfId="24193"/>
    <tableColumn id="8899" xr3:uid="{EDABF76B-8025-4DA0-9CE5-834D73E1EA2C}" name="Column8895" dataDxfId="24192"/>
    <tableColumn id="8900" xr3:uid="{8A2E203A-98CE-42D7-9A52-5F52E6183DE0}" name="Column8896" dataDxfId="24191"/>
    <tableColumn id="8901" xr3:uid="{C6AEDA8F-9B19-4BDD-8C81-6087A07790D7}" name="Column8897" dataDxfId="24190"/>
    <tableColumn id="8902" xr3:uid="{FBDF7271-DEE6-456A-8C52-F812809CFCA0}" name="Column8898" dataDxfId="24189"/>
    <tableColumn id="8903" xr3:uid="{DF1B0DB9-E589-4F76-8C48-F8CFEA06B9D8}" name="Column8899" dataDxfId="24188"/>
    <tableColumn id="8904" xr3:uid="{857E41D6-0EB3-460E-9B8A-BFA04F743649}" name="Column8900" dataDxfId="24187"/>
    <tableColumn id="8905" xr3:uid="{39DE4284-87ED-480A-8E33-E3119B5D1D60}" name="Column8901" dataDxfId="24186"/>
    <tableColumn id="8906" xr3:uid="{0A68CF11-142E-4E6C-9390-2664F67AF53E}" name="Column8902" dataDxfId="24185"/>
    <tableColumn id="8907" xr3:uid="{D271066A-EC67-4E69-A9BC-3343CBCFFE3C}" name="Column8903" dataDxfId="24184"/>
    <tableColumn id="8908" xr3:uid="{2695D123-4CFB-4A49-855E-650E06EDC977}" name="Column8904" dataDxfId="24183"/>
    <tableColumn id="8909" xr3:uid="{10535701-5D77-4CB6-B177-37596F451E1E}" name="Column8905" dataDxfId="24182"/>
    <tableColumn id="8910" xr3:uid="{5568B91F-CAC6-44A2-B4F1-E5E82E917C67}" name="Column8906" dataDxfId="24181"/>
    <tableColumn id="8911" xr3:uid="{ECD4CDCB-A025-4BCB-A5F3-2765E7DA7345}" name="Column8907" dataDxfId="24180"/>
    <tableColumn id="8912" xr3:uid="{A1AC4B53-9D4E-41CF-96F7-C18E99677E95}" name="Column8908" dataDxfId="24179"/>
    <tableColumn id="8913" xr3:uid="{85D95326-490F-441C-94A6-F21FB2443A4D}" name="Column8909" dataDxfId="24178"/>
    <tableColumn id="8914" xr3:uid="{179BEAC4-67DB-45E6-B2C9-25972C6C4BAF}" name="Column8910" dataDxfId="24177"/>
    <tableColumn id="8915" xr3:uid="{137F26E0-FA4C-4B31-AC46-1FA1A2A4BE7A}" name="Column8911" dataDxfId="24176"/>
    <tableColumn id="8916" xr3:uid="{D53CFDDB-8964-4E68-A273-08197F15F90B}" name="Column8912" dataDxfId="24175"/>
    <tableColumn id="8917" xr3:uid="{BD25C315-D4EB-4BB9-96C8-2F5999A3A7B4}" name="Column8913" dataDxfId="24174"/>
    <tableColumn id="8918" xr3:uid="{9002F6F2-C771-4BB6-81EF-60BC94B3A9EF}" name="Column8914" dataDxfId="24173"/>
    <tableColumn id="8919" xr3:uid="{9E1BD8AB-EC44-402B-BE24-2BBC5B2B7480}" name="Column8915" dataDxfId="24172"/>
    <tableColumn id="8920" xr3:uid="{6B0B4647-BF27-474B-9A67-F0EDA6917404}" name="Column8916" dataDxfId="24171"/>
    <tableColumn id="8921" xr3:uid="{A139EDA2-B055-4EAE-8AAE-5AB2E11E2B03}" name="Column8917" dataDxfId="24170"/>
    <tableColumn id="8922" xr3:uid="{47930DC3-57B7-4E93-A0A5-48DE6A5F0E1A}" name="Column8918" dataDxfId="24169"/>
    <tableColumn id="8923" xr3:uid="{EA313F0D-06B5-4BE7-A625-E00CCEC769F8}" name="Column8919" dataDxfId="24168"/>
    <tableColumn id="8924" xr3:uid="{876ADD7D-A5AC-4B13-8D61-EFEE213E4E4A}" name="Column8920" dataDxfId="24167"/>
    <tableColumn id="8925" xr3:uid="{3239E254-D8A5-4E07-8C63-40942FBA6914}" name="Column8921" dataDxfId="24166"/>
    <tableColumn id="8926" xr3:uid="{23B1EA87-2047-4AAE-8F30-A51D8FB9E65F}" name="Column8922" dataDxfId="24165"/>
    <tableColumn id="8927" xr3:uid="{47062D31-AD34-4D28-9040-D9FDBEB7BC33}" name="Column8923" dataDxfId="24164"/>
    <tableColumn id="8928" xr3:uid="{0587B7D2-03AE-493E-8789-65ABE1DBD3FC}" name="Column8924" dataDxfId="24163"/>
    <tableColumn id="8929" xr3:uid="{03FFBB1F-F289-4CC3-8F4F-5CF667A29F57}" name="Column8925" dataDxfId="24162"/>
    <tableColumn id="8930" xr3:uid="{3E6828F1-460E-489B-BD31-A0DAA3CCDDD5}" name="Column8926" dataDxfId="24161"/>
    <tableColumn id="8931" xr3:uid="{C2E92510-6886-4F25-8423-91852EEA6A65}" name="Column8927" dataDxfId="24160"/>
    <tableColumn id="8932" xr3:uid="{A68034B5-D7B5-4F00-B0FA-C1236380B0BE}" name="Column8928" dataDxfId="24159"/>
    <tableColumn id="8933" xr3:uid="{2B0CC92A-7EC0-4C25-AFA7-4DC54208304E}" name="Column8929" dataDxfId="24158"/>
    <tableColumn id="8934" xr3:uid="{C434E847-440D-4D60-973B-91E8BE547DAD}" name="Column8930" dataDxfId="24157"/>
    <tableColumn id="8935" xr3:uid="{5C21B8A2-38E8-4E0E-A3BE-DD09067E450F}" name="Column8931" dataDxfId="24156"/>
    <tableColumn id="8936" xr3:uid="{7ECF1CEA-E3D4-4C6C-9742-EBB5AA12DC74}" name="Column8932" dataDxfId="24155"/>
    <tableColumn id="8937" xr3:uid="{779CFC75-770C-4A68-9F12-72B69B9D77E0}" name="Column8933" dataDxfId="24154"/>
    <tableColumn id="8938" xr3:uid="{8CC74F3A-3B89-4E0F-B35C-618C8C30E302}" name="Column8934" dataDxfId="24153"/>
    <tableColumn id="8939" xr3:uid="{78113E09-BB57-4E55-A96B-F69B64829EB7}" name="Column8935" dataDxfId="24152"/>
    <tableColumn id="8940" xr3:uid="{1F2A3765-A2A2-4780-8725-A80FA90EE97A}" name="Column8936" dataDxfId="24151"/>
    <tableColumn id="8941" xr3:uid="{9006BE8A-3164-453B-902D-2172A2828328}" name="Column8937" dataDxfId="24150"/>
    <tableColumn id="8942" xr3:uid="{02E3E7E5-B820-4C96-820D-B40DEDD9EB3F}" name="Column8938" dataDxfId="24149"/>
    <tableColumn id="8943" xr3:uid="{FC7B3F91-9BCC-49A5-8D73-DCB56EC891C7}" name="Column8939" dataDxfId="24148"/>
    <tableColumn id="8944" xr3:uid="{8FC5F590-C697-4A0E-813F-3A608EAE6DEA}" name="Column8940" dataDxfId="24147"/>
    <tableColumn id="8945" xr3:uid="{FBC172F1-DE5E-4833-90D0-FAAAD2C395B8}" name="Column8941" dataDxfId="24146"/>
    <tableColumn id="8946" xr3:uid="{39DCE4F6-BA37-468E-BC30-0172DE56A32F}" name="Column8942" dataDxfId="24145"/>
    <tableColumn id="8947" xr3:uid="{62359D1C-8114-4CD0-A1ED-1980232820E5}" name="Column8943" dataDxfId="24144"/>
    <tableColumn id="8948" xr3:uid="{FA13543F-2383-4EB5-965B-54168AE85CD2}" name="Column8944" dataDxfId="24143"/>
    <tableColumn id="8949" xr3:uid="{33C86EAC-B7F2-483A-9420-05A7E405D0ED}" name="Column8945" dataDxfId="24142"/>
    <tableColumn id="8950" xr3:uid="{830D59FF-3937-46C8-A089-383F2F18B21F}" name="Column8946" dataDxfId="24141"/>
    <tableColumn id="8951" xr3:uid="{DD22AA9B-E2C4-4207-9C1D-50C79D6355A7}" name="Column8947" dataDxfId="24140"/>
    <tableColumn id="8952" xr3:uid="{A5F1EC38-A4FA-4562-BEFE-E4B879BE7F60}" name="Column8948" dataDxfId="24139"/>
    <tableColumn id="8953" xr3:uid="{38FB996C-B553-4DDA-847D-2680CE1043ED}" name="Column8949" dataDxfId="24138"/>
    <tableColumn id="8954" xr3:uid="{68F2D771-D0BA-4BF5-983F-4D05A1067AF7}" name="Column8950" dataDxfId="24137"/>
    <tableColumn id="8955" xr3:uid="{1EC279CD-ABA4-41D1-8E85-5A245D9D1DC8}" name="Column8951" dataDxfId="24136"/>
    <tableColumn id="8956" xr3:uid="{893CD354-39FB-4625-9D39-3047032C2D7B}" name="Column8952" dataDxfId="24135"/>
    <tableColumn id="8957" xr3:uid="{F6F0A475-DC09-47D1-B9E6-62CE6237FC74}" name="Column8953" dataDxfId="24134"/>
    <tableColumn id="8958" xr3:uid="{BA7A42DE-02B5-4B81-8FAD-D541AC5FFE6A}" name="Column8954" dataDxfId="24133"/>
    <tableColumn id="8959" xr3:uid="{19E02FCD-B365-4EFD-8D17-E721C5330E7D}" name="Column8955" dataDxfId="24132"/>
    <tableColumn id="8960" xr3:uid="{8351E5F1-28E0-4CDC-9712-0464C27329C7}" name="Column8956" dataDxfId="24131"/>
    <tableColumn id="8961" xr3:uid="{A97A6047-03D9-4723-97EF-2874185BE3CE}" name="Column8957" dataDxfId="24130"/>
    <tableColumn id="8962" xr3:uid="{93464622-C61A-4971-915D-DB38973AECC4}" name="Column8958" dataDxfId="24129"/>
    <tableColumn id="8963" xr3:uid="{34E623F0-FF5B-4343-A3A9-4BC3A364A44A}" name="Column8959" dataDxfId="24128"/>
    <tableColumn id="8964" xr3:uid="{88DE434C-5C4F-4D55-A541-8F95B488E7E8}" name="Column8960" dataDxfId="24127"/>
    <tableColumn id="8965" xr3:uid="{A1253E80-9957-4601-9A0F-BE1E7C8278DF}" name="Column8961" dataDxfId="24126"/>
    <tableColumn id="8966" xr3:uid="{93A67CC1-A52B-4957-AFEA-028076B4E55C}" name="Column8962" dataDxfId="24125"/>
    <tableColumn id="8967" xr3:uid="{BC5A86B2-A413-4D24-8087-05D8580AEEEB}" name="Column8963" dataDxfId="24124"/>
    <tableColumn id="8968" xr3:uid="{F09455F0-4A52-4DAF-858F-71113E52BBE3}" name="Column8964" dataDxfId="24123"/>
    <tableColumn id="8969" xr3:uid="{000AB456-7C3A-41EF-8A08-FAEF70E702EA}" name="Column8965" dataDxfId="24122"/>
    <tableColumn id="8970" xr3:uid="{B18A1806-CA83-4CB1-AD1F-AF44F2A64D5E}" name="Column8966" dataDxfId="24121"/>
    <tableColumn id="8971" xr3:uid="{70E009F2-B698-4C5C-8299-66056B51239C}" name="Column8967" dataDxfId="24120"/>
    <tableColumn id="8972" xr3:uid="{EE902EBB-E8F1-4768-B7C9-826892B80F3D}" name="Column8968" dataDxfId="24119"/>
    <tableColumn id="8973" xr3:uid="{6367BE40-1244-4C0F-BF77-A97BE97BDE5A}" name="Column8969" dataDxfId="24118"/>
    <tableColumn id="8974" xr3:uid="{9C18C2BE-7748-417B-A754-48C954C0FA28}" name="Column8970" dataDxfId="24117"/>
    <tableColumn id="8975" xr3:uid="{4DDD96BE-FED4-4251-9A05-2E8069A393F9}" name="Column8971" dataDxfId="24116"/>
    <tableColumn id="8976" xr3:uid="{D83AAF83-C079-447B-860C-6FCDF58EB0D5}" name="Column8972" dataDxfId="24115"/>
    <tableColumn id="8977" xr3:uid="{A3D7DABE-BDA8-42F1-8B3D-D699D372FDD3}" name="Column8973" dataDxfId="24114"/>
    <tableColumn id="8978" xr3:uid="{F0400F2C-1B55-426D-8F26-1EABABE3419E}" name="Column8974" dataDxfId="24113"/>
    <tableColumn id="8979" xr3:uid="{ED4D02A4-9FFF-4420-B29D-2978D57AAFBB}" name="Column8975" dataDxfId="24112"/>
    <tableColumn id="8980" xr3:uid="{DCA347FA-6C1F-4772-9AC5-C4AFF022D262}" name="Column8976" dataDxfId="24111"/>
    <tableColumn id="8981" xr3:uid="{0833270B-16B0-4E8D-B404-E783938CDFBD}" name="Column8977" dataDxfId="24110"/>
    <tableColumn id="8982" xr3:uid="{5B8ADB97-7C1E-43F8-B1A6-229F01561BE6}" name="Column8978" dataDxfId="24109"/>
    <tableColumn id="8983" xr3:uid="{3A8F7604-94E1-48BD-BF82-0B73BF87E9A0}" name="Column8979" dataDxfId="24108"/>
    <tableColumn id="8984" xr3:uid="{F4276DDE-07F5-4044-860E-2B0BC035455E}" name="Column8980" dataDxfId="24107"/>
    <tableColumn id="8985" xr3:uid="{11CD586B-D16C-4757-BE4D-21670EF6F127}" name="Column8981" dataDxfId="24106"/>
    <tableColumn id="8986" xr3:uid="{38837731-279E-41BF-9DEE-BBFABDDF38DD}" name="Column8982" dataDxfId="24105"/>
    <tableColumn id="8987" xr3:uid="{64BD270C-EA6C-4E10-B574-7B1DC6DBE89B}" name="Column8983" dataDxfId="24104"/>
    <tableColumn id="8988" xr3:uid="{49EE7627-2F97-4CFC-8991-B058037A15F8}" name="Column8984" dataDxfId="24103"/>
    <tableColumn id="8989" xr3:uid="{03585215-2A7E-4B40-8866-80ED5E4CCB67}" name="Column8985" dataDxfId="24102"/>
    <tableColumn id="8990" xr3:uid="{9C230FAC-1D50-421D-861E-6E99C64D8E51}" name="Column8986" dataDxfId="24101"/>
    <tableColumn id="8991" xr3:uid="{E2CE55A3-1A5A-41F4-9C2B-F127C215B021}" name="Column8987" dataDxfId="24100"/>
    <tableColumn id="8992" xr3:uid="{5D34A991-3618-43BC-81CA-3CE846E326A8}" name="Column8988" dataDxfId="24099"/>
    <tableColumn id="8993" xr3:uid="{FC410FF1-7C5E-4114-A944-15662512AFBF}" name="Column8989" dataDxfId="24098"/>
    <tableColumn id="8994" xr3:uid="{E1BB1CFB-F5A7-4A1F-9E69-5E1F5DCCECAA}" name="Column8990" dataDxfId="24097"/>
    <tableColumn id="8995" xr3:uid="{0D4A867B-727F-4AD8-8508-6CFC51F51930}" name="Column8991" dataDxfId="24096"/>
    <tableColumn id="8996" xr3:uid="{0AAF44E6-71AB-4233-800D-27208C1D07BB}" name="Column8992" dataDxfId="24095"/>
    <tableColumn id="8997" xr3:uid="{A0D88963-4EF3-4E0D-886A-6E5B30AD58A4}" name="Column8993" dataDxfId="24094"/>
    <tableColumn id="8998" xr3:uid="{A6FAE45C-EC88-4A0D-87F4-33458FF2EE36}" name="Column8994" dataDxfId="24093"/>
    <tableColumn id="8999" xr3:uid="{573F3206-3C8B-4440-803A-E92D9345F33F}" name="Column8995" dataDxfId="24092"/>
    <tableColumn id="9000" xr3:uid="{555FEE9C-A9E9-4191-AEC7-72358924EB23}" name="Column8996" dataDxfId="24091"/>
    <tableColumn id="9001" xr3:uid="{2B12EC08-8F0E-4551-B9E2-FA0FD0D1CA7A}" name="Column8997" dataDxfId="24090"/>
    <tableColumn id="9002" xr3:uid="{9C2713BB-3BDC-480B-ADE4-42C5E4ED01D2}" name="Column8998" dataDxfId="24089"/>
    <tableColumn id="9003" xr3:uid="{29F4894F-77ED-40C7-AB9F-839D9558339A}" name="Column8999" dataDxfId="24088"/>
    <tableColumn id="9004" xr3:uid="{73BB793B-C9EF-4357-9985-B02D14D86E3C}" name="Column9000" dataDxfId="24087"/>
    <tableColumn id="9005" xr3:uid="{466B3D94-8191-4916-8210-6BEC13EC2429}" name="Column9001" dataDxfId="24086"/>
    <tableColumn id="9006" xr3:uid="{868AACB4-BDF9-463F-A970-1CDA0ED84611}" name="Column9002" dataDxfId="24085"/>
    <tableColumn id="9007" xr3:uid="{8F7D79A9-B531-4CBF-B934-7E44ED016EA2}" name="Column9003" dataDxfId="24084"/>
    <tableColumn id="9008" xr3:uid="{89F42928-05E0-4CF8-882F-8F0975EAD6A5}" name="Column9004" dataDxfId="24083"/>
    <tableColumn id="9009" xr3:uid="{65B4ABC9-2D84-485F-A3A5-3253D0CDD5D0}" name="Column9005" dataDxfId="24082"/>
    <tableColumn id="9010" xr3:uid="{3BB9E969-2025-45E3-BE63-E39DAE983280}" name="Column9006" dataDxfId="24081"/>
    <tableColumn id="9011" xr3:uid="{22FCEB76-C8AF-448B-9D51-65838AC9B27F}" name="Column9007" dataDxfId="24080"/>
    <tableColumn id="9012" xr3:uid="{B7766C36-9EDB-4821-A398-2F3B6B4E347A}" name="Column9008" dataDxfId="24079"/>
    <tableColumn id="9013" xr3:uid="{59733586-94C6-4600-9220-A3C517CB4FFB}" name="Column9009" dataDxfId="24078"/>
    <tableColumn id="9014" xr3:uid="{7C85FC24-89A6-4A6C-833B-C4CD627121E9}" name="Column9010" dataDxfId="24077"/>
    <tableColumn id="9015" xr3:uid="{2DFB1E6B-6547-4615-9FEE-670127FEEE7A}" name="Column9011" dataDxfId="24076"/>
    <tableColumn id="9016" xr3:uid="{FF2A8FFE-B79B-4BA3-BF2B-88535BC6ECBA}" name="Column9012" dataDxfId="24075"/>
    <tableColumn id="9017" xr3:uid="{85FF2850-84FF-4C4A-9FCB-5662937DD8E6}" name="Column9013" dataDxfId="24074"/>
    <tableColumn id="9018" xr3:uid="{160D45CE-05BB-49C3-B11A-625DEA8D54FB}" name="Column9014" dataDxfId="24073"/>
    <tableColumn id="9019" xr3:uid="{375A175A-9B4C-412B-86E1-3E0D1BDE8DF9}" name="Column9015" dataDxfId="24072"/>
    <tableColumn id="9020" xr3:uid="{E0D4828E-210E-4A0C-9C98-B6232B46CF9E}" name="Column9016" dataDxfId="24071"/>
    <tableColumn id="9021" xr3:uid="{857D6C91-598F-4378-A7EE-4875EEF3D1A8}" name="Column9017" dataDxfId="24070"/>
    <tableColumn id="9022" xr3:uid="{30F96240-9ADA-413F-9111-27D73552EF8A}" name="Column9018" dataDxfId="24069"/>
    <tableColumn id="9023" xr3:uid="{5FD7706D-8EC9-43C2-AE54-0980B8815B88}" name="Column9019" dataDxfId="24068"/>
    <tableColumn id="9024" xr3:uid="{51BFE985-C2BE-4568-97D5-B447CD5C1A5A}" name="Column9020" dataDxfId="24067"/>
    <tableColumn id="9025" xr3:uid="{9163152E-E4DA-45CC-8FFC-1896FDE15A4D}" name="Column9021" dataDxfId="24066"/>
    <tableColumn id="9026" xr3:uid="{7DF49AC3-1EC7-467E-BEA8-8872D7533EC8}" name="Column9022" dataDxfId="24065"/>
    <tableColumn id="9027" xr3:uid="{7A29C3E9-3DCF-46DE-91DA-D7D6C3D9F312}" name="Column9023" dataDxfId="24064"/>
    <tableColumn id="9028" xr3:uid="{5E8B6009-D890-4C18-AFCF-ADABEF749EED}" name="Column9024" dataDxfId="24063"/>
    <tableColumn id="9029" xr3:uid="{83663E97-296E-45DB-9821-FDDB574EF864}" name="Column9025" dataDxfId="24062"/>
    <tableColumn id="9030" xr3:uid="{436DAE15-5CAD-4BC9-920F-EAE4FAD2CEE8}" name="Column9026" dataDxfId="24061"/>
    <tableColumn id="9031" xr3:uid="{B1B6DD92-5D47-4503-940A-555BD3851328}" name="Column9027" dataDxfId="24060"/>
    <tableColumn id="9032" xr3:uid="{EE1994FF-3051-421F-A669-631E64B93D76}" name="Column9028" dataDxfId="24059"/>
    <tableColumn id="9033" xr3:uid="{E87A93F9-2623-4E1C-BCFD-863D28CBB7AE}" name="Column9029" dataDxfId="24058"/>
    <tableColumn id="9034" xr3:uid="{C6DAF0D0-99E2-4A2C-B8E5-4EAB9C6B232C}" name="Column9030" dataDxfId="24057"/>
    <tableColumn id="9035" xr3:uid="{6B23762C-12BB-4071-9722-D7FE40EF3144}" name="Column9031" dataDxfId="24056"/>
    <tableColumn id="9036" xr3:uid="{6804ED05-24A9-41D2-8EC0-3804C250EFE8}" name="Column9032" dataDxfId="24055"/>
    <tableColumn id="9037" xr3:uid="{24C01B15-974C-4E24-89D7-1E5CA758AF2A}" name="Column9033" dataDxfId="24054"/>
    <tableColumn id="9038" xr3:uid="{E6121D79-BED8-467C-9B9D-E2091E61FA23}" name="Column9034" dataDxfId="24053"/>
    <tableColumn id="9039" xr3:uid="{E2345FC9-0AD4-4438-B1C9-C4D46C2A482D}" name="Column9035" dataDxfId="24052"/>
    <tableColumn id="9040" xr3:uid="{A91BC927-5E1E-43EE-8A89-BC5571A8E822}" name="Column9036" dataDxfId="24051"/>
    <tableColumn id="9041" xr3:uid="{23DF5F12-F713-4B83-9D36-97691FE5DCAB}" name="Column9037" dataDxfId="24050"/>
    <tableColumn id="9042" xr3:uid="{F5C15FAD-9733-44EB-B5A3-4CE51F2F10BC}" name="Column9038" dataDxfId="24049"/>
    <tableColumn id="9043" xr3:uid="{486AAB51-42D8-429D-BDBB-2022E4B12229}" name="Column9039" dataDxfId="24048"/>
    <tableColumn id="9044" xr3:uid="{1E0086D2-FC75-4679-B04C-7653C1C0C65E}" name="Column9040" dataDxfId="24047"/>
    <tableColumn id="9045" xr3:uid="{0A6E4F18-E0D6-4618-8826-FF96131C89DB}" name="Column9041" dataDxfId="24046"/>
    <tableColumn id="9046" xr3:uid="{AB528297-3507-4C29-833C-EF6ADEF95464}" name="Column9042" dataDxfId="24045"/>
    <tableColumn id="9047" xr3:uid="{B79B8842-B5CB-4479-8C3F-80BDCE98FBC1}" name="Column9043" dataDxfId="24044"/>
    <tableColumn id="9048" xr3:uid="{72F1128B-EBD2-4193-AEC7-013218A5771B}" name="Column9044" dataDxfId="24043"/>
    <tableColumn id="9049" xr3:uid="{97125002-B54F-4F7C-AC69-851BB31F8C29}" name="Column9045" dataDxfId="24042"/>
    <tableColumn id="9050" xr3:uid="{52A62115-4D3D-4F4A-94FB-B49D6F3ACA98}" name="Column9046" dataDxfId="24041"/>
    <tableColumn id="9051" xr3:uid="{E39D759F-612A-428B-936D-4AC1E6B3E246}" name="Column9047" dataDxfId="24040"/>
    <tableColumn id="9052" xr3:uid="{FDBE934D-A2EC-47F8-9A5B-9D2295BF5E1E}" name="Column9048" dataDxfId="24039"/>
    <tableColumn id="9053" xr3:uid="{BCAF239C-CF93-413F-B698-8EC73253B79C}" name="Column9049" dataDxfId="24038"/>
    <tableColumn id="9054" xr3:uid="{236E48B6-41DB-4663-B366-E335F48CDF0A}" name="Column9050" dataDxfId="24037"/>
    <tableColumn id="9055" xr3:uid="{C681059D-EBB1-488D-8B2C-A38A1449DE34}" name="Column9051" dataDxfId="24036"/>
    <tableColumn id="9056" xr3:uid="{4C5DBF39-64B1-492B-9611-52A66D324315}" name="Column9052" dataDxfId="24035"/>
    <tableColumn id="9057" xr3:uid="{24882606-DC05-4C9C-89E6-1991E9C14021}" name="Column9053" dataDxfId="24034"/>
    <tableColumn id="9058" xr3:uid="{479198FD-87A0-4FFA-9B3D-B3FB52059C1F}" name="Column9054" dataDxfId="24033"/>
    <tableColumn id="9059" xr3:uid="{C59FCBC1-A69B-42BE-911F-83877A2D6D46}" name="Column9055" dataDxfId="24032"/>
    <tableColumn id="9060" xr3:uid="{3FA1F857-7430-46E1-98E4-AFCC41B151CA}" name="Column9056" dataDxfId="24031"/>
    <tableColumn id="9061" xr3:uid="{AD798793-D9FC-451B-90C5-742750E8A710}" name="Column9057" dataDxfId="24030"/>
    <tableColumn id="9062" xr3:uid="{8D37C088-BB06-4029-813F-EA656905CA90}" name="Column9058" dataDxfId="24029"/>
    <tableColumn id="9063" xr3:uid="{405611A3-CB45-4BE6-9F55-58309E205A33}" name="Column9059" dataDxfId="24028"/>
    <tableColumn id="9064" xr3:uid="{F64ED47F-2E96-4A9F-9A62-9895A10750E2}" name="Column9060" dataDxfId="24027"/>
    <tableColumn id="9065" xr3:uid="{93E98786-9C13-42E4-8D39-ABC36DD4556B}" name="Column9061" dataDxfId="24026"/>
    <tableColumn id="9066" xr3:uid="{769D8DBC-0884-4517-996C-7E909EEF27B4}" name="Column9062" dataDxfId="24025"/>
    <tableColumn id="9067" xr3:uid="{025F51F4-8E67-4BCB-ABFC-9E86FBDCD673}" name="Column9063" dataDxfId="24024"/>
    <tableColumn id="9068" xr3:uid="{A7256702-4DA1-4B30-ABA8-343312AD24D7}" name="Column9064" dataDxfId="24023"/>
    <tableColumn id="9069" xr3:uid="{37FAD6D2-B960-487E-9CBA-28A20C2EE994}" name="Column9065" dataDxfId="24022"/>
    <tableColumn id="9070" xr3:uid="{1734CFD2-98B2-4278-893A-B9462A576C58}" name="Column9066" dataDxfId="24021"/>
    <tableColumn id="9071" xr3:uid="{B41E2293-E8D8-4E3F-978D-1489FFCF61A9}" name="Column9067" dataDxfId="24020"/>
    <tableColumn id="9072" xr3:uid="{2A183F6A-5CEE-4754-9F3E-C594861E21D5}" name="Column9068" dataDxfId="24019"/>
    <tableColumn id="9073" xr3:uid="{32A1EFA2-190E-42C4-8049-4227B66E77CC}" name="Column9069" dataDxfId="24018"/>
    <tableColumn id="9074" xr3:uid="{3A4E8598-60C2-47EC-BBAD-10D28B8A2F40}" name="Column9070" dataDxfId="24017"/>
    <tableColumn id="9075" xr3:uid="{C4175109-51C7-4684-B36E-E9726D63A283}" name="Column9071" dataDxfId="24016"/>
    <tableColumn id="9076" xr3:uid="{FE94E07B-0739-4062-B898-E410626D7466}" name="Column9072" dataDxfId="24015"/>
    <tableColumn id="9077" xr3:uid="{AFC7FB7C-A1DB-4386-A917-2E110121D8BB}" name="Column9073" dataDxfId="24014"/>
    <tableColumn id="9078" xr3:uid="{5ED4A659-A9D5-45CB-8DD4-1E1B477BAA1F}" name="Column9074" dataDxfId="24013"/>
    <tableColumn id="9079" xr3:uid="{F4FC90BF-9873-4BE6-999D-F55D36AFC62B}" name="Column9075" dataDxfId="24012"/>
    <tableColumn id="9080" xr3:uid="{DEDD62FB-916E-455A-8435-87BD4246210B}" name="Column9076" dataDxfId="24011"/>
    <tableColumn id="9081" xr3:uid="{DE907FAF-0E28-4F5C-9BC3-765FC51BCE7F}" name="Column9077" dataDxfId="24010"/>
    <tableColumn id="9082" xr3:uid="{C7C5BE09-AC5D-4E8C-BF11-C1309425EF3A}" name="Column9078" dataDxfId="24009"/>
    <tableColumn id="9083" xr3:uid="{0FE2602A-F3CD-41BE-B1AB-8EC1F81D4CCD}" name="Column9079" dataDxfId="24008"/>
    <tableColumn id="9084" xr3:uid="{0127F7B2-E72E-4C4E-8A71-FFBF6C84417A}" name="Column9080" dataDxfId="24007"/>
    <tableColumn id="9085" xr3:uid="{467C4B36-BD85-4CFC-A94E-D64BA1B6D0F7}" name="Column9081" dataDxfId="24006"/>
    <tableColumn id="9086" xr3:uid="{55CEC291-E95C-4D4E-93FE-36447154FEDA}" name="Column9082" dataDxfId="24005"/>
    <tableColumn id="9087" xr3:uid="{1B11F9EE-97D7-4FD1-B8A5-87A4C1EFDCEC}" name="Column9083" dataDxfId="24004"/>
    <tableColumn id="9088" xr3:uid="{416C6502-B35C-43B3-B918-4BCAED9B50D0}" name="Column9084" dataDxfId="24003"/>
    <tableColumn id="9089" xr3:uid="{7E4A8402-3527-45EE-81AC-8413DBD43213}" name="Column9085" dataDxfId="24002"/>
    <tableColumn id="9090" xr3:uid="{0408ED27-E78A-4C61-8C66-C402F8735054}" name="Column9086" dataDxfId="24001"/>
    <tableColumn id="9091" xr3:uid="{C1125B8D-17DC-4C30-9DF6-64DF04BE6905}" name="Column9087" dataDxfId="24000"/>
    <tableColumn id="9092" xr3:uid="{7DC2BC8F-FB6C-4589-ABBB-186A15498D1A}" name="Column9088" dataDxfId="23999"/>
    <tableColumn id="9093" xr3:uid="{466D9EF9-2052-456D-BB15-E2CAEA9B69D2}" name="Column9089" dataDxfId="23998"/>
    <tableColumn id="9094" xr3:uid="{53949774-057E-4083-AF4B-94F9DED05C87}" name="Column9090" dataDxfId="23997"/>
    <tableColumn id="9095" xr3:uid="{B2425915-631B-43B6-BA67-6F9DF74BD2E2}" name="Column9091" dataDxfId="23996"/>
    <tableColumn id="9096" xr3:uid="{EE316E93-9AE4-4ABC-A8B4-115A3A56100A}" name="Column9092" dataDxfId="23995"/>
    <tableColumn id="9097" xr3:uid="{FBA1C611-E809-4FFD-BEF7-CB62943B8033}" name="Column9093" dataDxfId="23994"/>
    <tableColumn id="9098" xr3:uid="{C9D20874-78F8-4469-A35B-DC4E303DFAFD}" name="Column9094" dataDxfId="23993"/>
    <tableColumn id="9099" xr3:uid="{C1ADC8FD-6A1E-4652-93F9-C246F51FF2E9}" name="Column9095" dataDxfId="23992"/>
    <tableColumn id="9100" xr3:uid="{5F5CE260-90C4-4B7E-B82F-02B68EF64986}" name="Column9096" dataDxfId="23991"/>
    <tableColumn id="9101" xr3:uid="{E51D6659-ADB2-4999-8E34-30D8461DF153}" name="Column9097" dataDxfId="23990"/>
    <tableColumn id="9102" xr3:uid="{AE57BD45-DC89-4458-94A3-53E1852DDBCC}" name="Column9098" dataDxfId="23989"/>
    <tableColumn id="9103" xr3:uid="{64BB611B-2ABE-4FC8-B587-430E6807DEE1}" name="Column9099" dataDxfId="23988"/>
    <tableColumn id="9104" xr3:uid="{01398A30-CBAE-4A28-B0CF-CB5AC6C97C4E}" name="Column9100" dataDxfId="23987"/>
    <tableColumn id="9105" xr3:uid="{3A62A068-8BFB-47DF-BF69-5950148EC879}" name="Column9101" dataDxfId="23986"/>
    <tableColumn id="9106" xr3:uid="{6033320D-F42E-4998-84EC-91E8ABF01BD1}" name="Column9102" dataDxfId="23985"/>
    <tableColumn id="9107" xr3:uid="{C3D291C0-9200-4823-915D-155A5F9E6016}" name="Column9103" dataDxfId="23984"/>
    <tableColumn id="9108" xr3:uid="{5F08A3D0-E3CD-4676-8BB6-9FD206C146E9}" name="Column9104" dataDxfId="23983"/>
    <tableColumn id="9109" xr3:uid="{D110D5C5-4555-4B9D-811C-F62DBF873D06}" name="Column9105" dataDxfId="23982"/>
    <tableColumn id="9110" xr3:uid="{2AE74F21-0344-4263-B9E7-254A67C56E37}" name="Column9106" dataDxfId="23981"/>
    <tableColumn id="9111" xr3:uid="{488DBE10-E888-443E-8B0B-D47D0C308B37}" name="Column9107" dataDxfId="23980"/>
    <tableColumn id="9112" xr3:uid="{2806A543-2069-4CA0-ADAE-393503A8AFB6}" name="Column9108" dataDxfId="23979"/>
    <tableColumn id="9113" xr3:uid="{A8F0B45B-D962-465D-B557-8B9D4B50069E}" name="Column9109" dataDxfId="23978"/>
    <tableColumn id="9114" xr3:uid="{02D0FAD3-3AE0-46AA-B592-6153E1A89513}" name="Column9110" dataDxfId="23977"/>
    <tableColumn id="9115" xr3:uid="{CF35F054-73AB-4755-95CF-076E5C5C4507}" name="Column9111" dataDxfId="23976"/>
    <tableColumn id="9116" xr3:uid="{1FB96944-5646-4E10-8992-6DF3DA32EF00}" name="Column9112" dataDxfId="23975"/>
    <tableColumn id="9117" xr3:uid="{CF1206D8-5E7D-4551-819D-45417CA47D20}" name="Column9113" dataDxfId="23974"/>
    <tableColumn id="9118" xr3:uid="{CB14A9CD-C8DE-4176-8E68-CA610C3E70B1}" name="Column9114" dataDxfId="23973"/>
    <tableColumn id="9119" xr3:uid="{54EB2916-DF53-4E61-8002-AB3B65382873}" name="Column9115" dataDxfId="23972"/>
    <tableColumn id="9120" xr3:uid="{33E005ED-4F9D-44C6-82D6-33A860D7A4F6}" name="Column9116" dataDxfId="23971"/>
    <tableColumn id="9121" xr3:uid="{96F40717-928A-4F2E-8550-577986624CF0}" name="Column9117" dataDxfId="23970"/>
    <tableColumn id="9122" xr3:uid="{4E4A222A-8677-4ADC-919F-B5B8E9FCE5C0}" name="Column9118" dataDxfId="23969"/>
    <tableColumn id="9123" xr3:uid="{0CAB9D87-B19C-41FF-9139-C1E35A52D02A}" name="Column9119" dataDxfId="23968"/>
    <tableColumn id="9124" xr3:uid="{6B4F4D45-61A6-4B42-9834-0D0853872180}" name="Column9120" dataDxfId="23967"/>
    <tableColumn id="9125" xr3:uid="{C80919DC-1C46-4AAA-8DB5-342A3BAD4404}" name="Column9121" dataDxfId="23966"/>
    <tableColumn id="9126" xr3:uid="{A6ED6F5C-86AF-4114-A209-151FDE512C33}" name="Column9122" dataDxfId="23965"/>
    <tableColumn id="9127" xr3:uid="{AA71A2CB-D5AB-4909-94A3-B923596E4647}" name="Column9123" dataDxfId="23964"/>
    <tableColumn id="9128" xr3:uid="{E3114FAE-13B2-4A8B-9CB1-DD66732FAD0E}" name="Column9124" dataDxfId="23963"/>
    <tableColumn id="9129" xr3:uid="{7CA9F2CC-480C-4147-82F7-F16900DE4009}" name="Column9125" dataDxfId="23962"/>
    <tableColumn id="9130" xr3:uid="{6B8A7FC1-EDEF-4B99-BDEE-41B4D9EE7DE8}" name="Column9126" dataDxfId="23961"/>
    <tableColumn id="9131" xr3:uid="{00ACC1BA-F404-46CB-AA72-1157F0BD3C15}" name="Column9127" dataDxfId="23960"/>
    <tableColumn id="9132" xr3:uid="{5FCAE3D8-8B7A-447A-B6FA-06B4CD82C358}" name="Column9128" dataDxfId="23959"/>
    <tableColumn id="9133" xr3:uid="{F4D5492A-66D5-4A71-876E-A80975512FB9}" name="Column9129" dataDxfId="23958"/>
    <tableColumn id="9134" xr3:uid="{E206ADC4-43D6-42E3-A530-603AC262F644}" name="Column9130" dataDxfId="23957"/>
    <tableColumn id="9135" xr3:uid="{227E1F0C-EA24-4314-BD44-767CF30C8A9E}" name="Column9131" dataDxfId="23956"/>
    <tableColumn id="9136" xr3:uid="{8F57C1FC-56E5-4964-B9E8-064304E836F0}" name="Column9132" dataDxfId="23955"/>
    <tableColumn id="9137" xr3:uid="{010D836B-9516-404F-B4C0-81A535879FA3}" name="Column9133" dataDxfId="23954"/>
    <tableColumn id="9138" xr3:uid="{9627B4A3-E810-47E6-8759-BAA0949B6A37}" name="Column9134" dataDxfId="23953"/>
    <tableColumn id="9139" xr3:uid="{22C83BF2-F57A-4EAB-A12F-6F21C7E0D32D}" name="Column9135" dataDxfId="23952"/>
    <tableColumn id="9140" xr3:uid="{18111DA2-E570-4F6B-B4FB-3C44B91CB1CB}" name="Column9136" dataDxfId="23951"/>
    <tableColumn id="9141" xr3:uid="{8DCF05A4-D716-4FA9-8A3F-CF0A62FB0BD4}" name="Column9137" dataDxfId="23950"/>
    <tableColumn id="9142" xr3:uid="{EB0C8054-FBDF-425D-9400-14EA992125E8}" name="Column9138" dataDxfId="23949"/>
    <tableColumn id="9143" xr3:uid="{B5EF19A3-68B4-4DA5-8F1C-10DC1F97A2D9}" name="Column9139" dataDxfId="23948"/>
    <tableColumn id="9144" xr3:uid="{0C1AF110-FBC6-475E-AF76-F94CDD59CBCA}" name="Column9140" dataDxfId="23947"/>
    <tableColumn id="9145" xr3:uid="{2F8DD31D-2839-4A13-B44D-280114BB8C7A}" name="Column9141" dataDxfId="23946"/>
    <tableColumn id="9146" xr3:uid="{0901A11C-58D6-4734-82BF-F593603408B0}" name="Column9142" dataDxfId="23945"/>
    <tableColumn id="9147" xr3:uid="{9627363B-05CA-4EAF-9432-F3BCB1853781}" name="Column9143" dataDxfId="23944"/>
    <tableColumn id="9148" xr3:uid="{484704D1-BFD1-4A7B-A582-8AE6CAC26BCB}" name="Column9144" dataDxfId="23943"/>
    <tableColumn id="9149" xr3:uid="{08DB56A6-80CC-43DA-9E97-96D518F5A374}" name="Column9145" dataDxfId="23942"/>
    <tableColumn id="9150" xr3:uid="{9320455B-18FB-49CD-AA49-1FE837678BBA}" name="Column9146" dataDxfId="23941"/>
    <tableColumn id="9151" xr3:uid="{95F165BF-42A4-4C8F-9BFE-B963D0F080B6}" name="Column9147" dataDxfId="23940"/>
    <tableColumn id="9152" xr3:uid="{D4AA2622-2879-4FFB-ABBB-EF69278F7CB0}" name="Column9148" dataDxfId="23939"/>
    <tableColumn id="9153" xr3:uid="{D459303C-C85A-49D7-8359-BCE372508B50}" name="Column9149" dataDxfId="23938"/>
    <tableColumn id="9154" xr3:uid="{C0E47E93-E198-4E18-9772-5DFFE6A0A628}" name="Column9150" dataDxfId="23937"/>
    <tableColumn id="9155" xr3:uid="{E649B140-4B77-41DF-9FD7-85409717CE59}" name="Column9151" dataDxfId="23936"/>
    <tableColumn id="9156" xr3:uid="{7C7A482A-7833-4566-9F6A-C825618128AC}" name="Column9152" dataDxfId="23935"/>
    <tableColumn id="9157" xr3:uid="{18FCE8E0-7A1D-451D-BB23-B584BED91444}" name="Column9153" dataDxfId="23934"/>
    <tableColumn id="9158" xr3:uid="{0E6B5360-65ED-415B-81B6-82F6F6ED3C50}" name="Column9154" dataDxfId="23933"/>
    <tableColumn id="9159" xr3:uid="{C8D03DBB-D271-48FE-9C72-E0DF1E46CCF5}" name="Column9155" dataDxfId="23932"/>
    <tableColumn id="9160" xr3:uid="{B7AD31F1-6316-4BD8-92DE-93DEE69E1C5A}" name="Column9156" dataDxfId="23931"/>
    <tableColumn id="9161" xr3:uid="{9CF325DD-C92A-4212-AA02-5007D01050EF}" name="Column9157" dataDxfId="23930"/>
    <tableColumn id="9162" xr3:uid="{651EFE0C-4759-4557-AD55-708119241768}" name="Column9158" dataDxfId="23929"/>
    <tableColumn id="9163" xr3:uid="{46872B00-DC80-40FE-820B-E9808787B8ED}" name="Column9159" dataDxfId="23928"/>
    <tableColumn id="9164" xr3:uid="{E4A92459-1756-4123-B87A-4D12E3285B2D}" name="Column9160" dataDxfId="23927"/>
    <tableColumn id="9165" xr3:uid="{9011B5FC-B0FE-4226-9DF9-6BA47388F3D7}" name="Column9161" dataDxfId="23926"/>
    <tableColumn id="9166" xr3:uid="{D92694B3-0123-4DC7-A8F9-BA0EE32AC3CC}" name="Column9162" dataDxfId="23925"/>
    <tableColumn id="9167" xr3:uid="{57C21F6F-FD4C-49F9-B928-6947C6BF85E5}" name="Column9163" dataDxfId="23924"/>
    <tableColumn id="9168" xr3:uid="{A1D4A0A9-C5A8-487D-8444-652C6AA0FDE6}" name="Column9164" dataDxfId="23923"/>
    <tableColumn id="9169" xr3:uid="{0FA4240A-FC6E-405F-BDF5-7980D676A694}" name="Column9165" dataDxfId="23922"/>
    <tableColumn id="9170" xr3:uid="{29073BAB-5295-4DF6-A5E8-7AB37D6F4C78}" name="Column9166" dataDxfId="23921"/>
    <tableColumn id="9171" xr3:uid="{90E62D2A-A0A1-43BD-A50B-F2432DEC5B1A}" name="Column9167" dataDxfId="23920"/>
    <tableColumn id="9172" xr3:uid="{04F6AABA-B50D-494A-94DB-6EDDD96D7D6A}" name="Column9168" dataDxfId="23919"/>
    <tableColumn id="9173" xr3:uid="{20D2E661-5BC9-4B70-916C-7D06BD32D173}" name="Column9169" dataDxfId="23918"/>
    <tableColumn id="9174" xr3:uid="{DC2FE0CE-FB41-4762-BF64-672F526B13DD}" name="Column9170" dataDxfId="23917"/>
    <tableColumn id="9175" xr3:uid="{56790BB6-7EEC-45FD-A965-EF2AD2628D69}" name="Column9171" dataDxfId="23916"/>
    <tableColumn id="9176" xr3:uid="{D3ADC6FA-B987-4A54-B870-A45D7984275C}" name="Column9172" dataDxfId="23915"/>
    <tableColumn id="9177" xr3:uid="{CB683702-B1C4-4D4B-A3C1-0F8044FE1FB2}" name="Column9173" dataDxfId="23914"/>
    <tableColumn id="9178" xr3:uid="{190BE1DD-05F6-43E3-BECD-F4E2BAD65376}" name="Column9174" dataDxfId="23913"/>
    <tableColumn id="9179" xr3:uid="{F1A89B62-C134-4A00-BFEE-0E75EE391167}" name="Column9175" dataDxfId="23912"/>
    <tableColumn id="9180" xr3:uid="{F20F5C6D-5297-4ABD-A979-9E678347A2B1}" name="Column9176" dataDxfId="23911"/>
    <tableColumn id="9181" xr3:uid="{420EDD4F-1F60-4017-A9C3-CA1ADD218EA4}" name="Column9177" dataDxfId="23910"/>
    <tableColumn id="9182" xr3:uid="{178D7B22-69CA-4D75-827B-6CF49BCA1658}" name="Column9178" dataDxfId="23909"/>
    <tableColumn id="9183" xr3:uid="{7BCECC13-CADC-4554-AFD7-C888AC55B9DE}" name="Column9179" dataDxfId="23908"/>
    <tableColumn id="9184" xr3:uid="{6DFDE724-E36D-45E1-9187-7D8513BEE764}" name="Column9180" dataDxfId="23907"/>
    <tableColumn id="9185" xr3:uid="{F56B7A80-E776-47FA-B5A0-5369670C6172}" name="Column9181" dataDxfId="23906"/>
    <tableColumn id="9186" xr3:uid="{BBE08A50-023C-4EFE-815A-63B1B85EB134}" name="Column9182" dataDxfId="23905"/>
    <tableColumn id="9187" xr3:uid="{51AB2CB0-31AC-4950-8D33-5B0402680FFC}" name="Column9183" dataDxfId="23904"/>
    <tableColumn id="9188" xr3:uid="{3C16FB8C-2FCA-48A4-B4CB-9E36F1DD4210}" name="Column9184" dataDxfId="23903"/>
    <tableColumn id="9189" xr3:uid="{9F46B8FB-207E-4F27-B5F9-30C60B209AF8}" name="Column9185" dataDxfId="23902"/>
    <tableColumn id="9190" xr3:uid="{F89108AD-14E5-4F84-A786-8273B3A3B120}" name="Column9186" dataDxfId="23901"/>
    <tableColumn id="9191" xr3:uid="{1DA70403-3AF8-44A0-A10A-0702BB73BED0}" name="Column9187" dataDxfId="23900"/>
    <tableColumn id="9192" xr3:uid="{1748E96F-125C-4CB8-8168-97FF30377D9E}" name="Column9188" dataDxfId="23899"/>
    <tableColumn id="9193" xr3:uid="{9ADA9DED-68BB-4C26-89A6-B6E7FA2ED9B4}" name="Column9189" dataDxfId="23898"/>
    <tableColumn id="9194" xr3:uid="{AB3F1179-68C8-476D-835B-9986C6172283}" name="Column9190" dataDxfId="23897"/>
    <tableColumn id="9195" xr3:uid="{D0F26C64-BBB3-410F-A869-1465EF55A754}" name="Column9191" dataDxfId="23896"/>
    <tableColumn id="9196" xr3:uid="{721E1C03-68DE-4C75-8966-F124E31018E0}" name="Column9192" dataDxfId="23895"/>
    <tableColumn id="9197" xr3:uid="{002D817F-79FA-4E30-AF52-0B9FF8C20108}" name="Column9193" dataDxfId="23894"/>
    <tableColumn id="9198" xr3:uid="{F634757F-4ADB-4672-A9B0-C0FC7101E231}" name="Column9194" dataDxfId="23893"/>
    <tableColumn id="9199" xr3:uid="{A476B062-D801-4B09-98A2-A60814998C71}" name="Column9195" dataDxfId="23892"/>
    <tableColumn id="9200" xr3:uid="{35403337-ECB7-4F71-B1CB-B2AEFF3C6F18}" name="Column9196" dataDxfId="23891"/>
    <tableColumn id="9201" xr3:uid="{20B1374C-797A-453F-8458-744860A1EA8F}" name="Column9197" dataDxfId="23890"/>
    <tableColumn id="9202" xr3:uid="{16190DBF-0D2B-4EAF-81C2-F46543AE34F1}" name="Column9198" dataDxfId="23889"/>
    <tableColumn id="9203" xr3:uid="{0EB38F36-B029-48B3-97C1-F316CF0E86B4}" name="Column9199" dataDxfId="23888"/>
    <tableColumn id="9204" xr3:uid="{E24199A0-0D89-4855-BA1D-485BBF5A1AEF}" name="Column9200" dataDxfId="23887"/>
    <tableColumn id="9205" xr3:uid="{B364588A-4654-4C04-8F9E-08ED7DFFD1C7}" name="Column9201" dataDxfId="23886"/>
    <tableColumn id="9206" xr3:uid="{B91BDB8D-A0FD-46AA-9D25-650F0EE7AD4C}" name="Column9202" dataDxfId="23885"/>
    <tableColumn id="9207" xr3:uid="{487CC4AF-516C-45AA-9D5D-B13CFE734545}" name="Column9203" dataDxfId="23884"/>
    <tableColumn id="9208" xr3:uid="{4EEAB922-BDEB-4AA6-90F1-934AFDE98BE6}" name="Column9204" dataDxfId="23883"/>
    <tableColumn id="9209" xr3:uid="{34BFC938-721D-46D5-901F-B732EA0562D0}" name="Column9205" dataDxfId="23882"/>
    <tableColumn id="9210" xr3:uid="{7104B958-8158-4030-B646-A17F53FB8E70}" name="Column9206" dataDxfId="23881"/>
    <tableColumn id="9211" xr3:uid="{C773100E-B82A-424E-83AE-5123CFBB002E}" name="Column9207" dataDxfId="23880"/>
    <tableColumn id="9212" xr3:uid="{797F8B62-C70A-47E0-9665-737FA4E1C02E}" name="Column9208" dataDxfId="23879"/>
    <tableColumn id="9213" xr3:uid="{FFCBD7DA-CF4E-4456-AE91-4E1B5807055E}" name="Column9209" dataDxfId="23878"/>
    <tableColumn id="9214" xr3:uid="{BEB86656-2B7E-4518-BE4A-7FE65D9F177F}" name="Column9210" dataDxfId="23877"/>
    <tableColumn id="9215" xr3:uid="{F6A7B0ED-23A6-4C91-9EA3-878E318C2098}" name="Column9211" dataDxfId="23876"/>
    <tableColumn id="9216" xr3:uid="{260802CD-8510-4EA3-A1E5-6140E01FEDF1}" name="Column9212" dataDxfId="23875"/>
    <tableColumn id="9217" xr3:uid="{8F86FFB5-2AE4-4517-9B7F-207A87A4634F}" name="Column9213" dataDxfId="23874"/>
    <tableColumn id="9218" xr3:uid="{7C3D6173-E855-4D36-9F99-CF612A142013}" name="Column9214" dataDxfId="23873"/>
    <tableColumn id="9219" xr3:uid="{E23C728C-9BCE-494D-B13D-4CA0A911DA37}" name="Column9215" dataDxfId="23872"/>
    <tableColumn id="9220" xr3:uid="{A15A3B6E-F730-469B-AC63-22322F0C18AA}" name="Column9216" dataDxfId="23871"/>
    <tableColumn id="9221" xr3:uid="{61D56356-7685-4255-9C92-0DCBDA038C3F}" name="Column9217" dataDxfId="23870"/>
    <tableColumn id="9222" xr3:uid="{2F5F4CBE-29D7-4190-AECA-317FC588B34F}" name="Column9218" dataDxfId="23869"/>
    <tableColumn id="9223" xr3:uid="{39E686A1-71B0-470C-8C26-D386B021A409}" name="Column9219" dataDxfId="23868"/>
    <tableColumn id="9224" xr3:uid="{64A6F0AA-287B-451B-8A16-D5B34E8A37DB}" name="Column9220" dataDxfId="23867"/>
    <tableColumn id="9225" xr3:uid="{7C71E0FB-CAFC-4703-8BA5-1F15DD148F16}" name="Column9221" dataDxfId="23866"/>
    <tableColumn id="9226" xr3:uid="{705DA7CE-4B05-4E08-8840-16E4B05486C4}" name="Column9222" dataDxfId="23865"/>
    <tableColumn id="9227" xr3:uid="{2B1FA06C-CD9B-44BB-83DD-291F339159D2}" name="Column9223" dataDxfId="23864"/>
    <tableColumn id="9228" xr3:uid="{F2322763-B8F6-4F23-B144-C09E4320EB35}" name="Column9224" dataDxfId="23863"/>
    <tableColumn id="9229" xr3:uid="{2245BA75-14E9-417E-B716-D52DFCE30793}" name="Column9225" dataDxfId="23862"/>
    <tableColumn id="9230" xr3:uid="{B75346B2-FB7C-483B-95FA-B1FFC751037E}" name="Column9226" dataDxfId="23861"/>
    <tableColumn id="9231" xr3:uid="{DE3BD3FC-B717-47CC-ADD7-D30D8E64C605}" name="Column9227" dataDxfId="23860"/>
    <tableColumn id="9232" xr3:uid="{4C8003AC-1AF2-418D-85A8-4BECE7D65E63}" name="Column9228" dataDxfId="23859"/>
    <tableColumn id="9233" xr3:uid="{A85B7D03-719D-4D2A-95FB-8404874A616A}" name="Column9229" dataDxfId="23858"/>
    <tableColumn id="9234" xr3:uid="{05CDE83C-5E25-478C-9081-179E8200FDB4}" name="Column9230" dataDxfId="23857"/>
    <tableColumn id="9235" xr3:uid="{8D524463-C117-4C62-AEA3-72925CE2EA5B}" name="Column9231" dataDxfId="23856"/>
    <tableColumn id="9236" xr3:uid="{DA432F98-DB4C-40F2-94CB-8B81E3A42D9E}" name="Column9232" dataDxfId="23855"/>
    <tableColumn id="9237" xr3:uid="{62B8DD05-280A-4DC8-B027-971B91ADA143}" name="Column9233" dataDxfId="23854"/>
    <tableColumn id="9238" xr3:uid="{46C51BF0-4532-4C55-9AE7-A51FE544FCFE}" name="Column9234" dataDxfId="23853"/>
    <tableColumn id="9239" xr3:uid="{83D921B4-6C4A-426C-9118-DB56B321E92C}" name="Column9235" dataDxfId="23852"/>
    <tableColumn id="9240" xr3:uid="{BD1E6934-6D98-4E45-8459-298016BAEDEE}" name="Column9236" dataDxfId="23851"/>
    <tableColumn id="9241" xr3:uid="{B195C625-87E5-4288-A804-3F5E1A3C6267}" name="Column9237" dataDxfId="23850"/>
    <tableColumn id="9242" xr3:uid="{57D7C5DB-657B-49DF-88E2-E5FD4C9A72D7}" name="Column9238" dataDxfId="23849"/>
    <tableColumn id="9243" xr3:uid="{7A3E1486-287D-4F2E-A8EE-7ECAD4855BB7}" name="Column9239" dataDxfId="23848"/>
    <tableColumn id="9244" xr3:uid="{400A3DCB-EB95-4249-AAE2-C99D746419C2}" name="Column9240" dataDxfId="23847"/>
    <tableColumn id="9245" xr3:uid="{7C4F26D2-06E2-4C91-9211-754A4A052E36}" name="Column9241" dataDxfId="23846"/>
    <tableColumn id="9246" xr3:uid="{AD669831-DD04-4F6D-962A-DABA1E98CFB9}" name="Column9242" dataDxfId="23845"/>
    <tableColumn id="9247" xr3:uid="{5ECE592D-2731-401C-B8F9-92876932F2A8}" name="Column9243" dataDxfId="23844"/>
    <tableColumn id="9248" xr3:uid="{77B0285C-B29F-4D75-8E01-8D2B4268F389}" name="Column9244" dataDxfId="23843"/>
    <tableColumn id="9249" xr3:uid="{8B668FF4-5D17-42C4-87F9-DA445C2CDEC0}" name="Column9245" dataDxfId="23842"/>
    <tableColumn id="9250" xr3:uid="{E87DE670-D25F-4F09-8FB4-04C4C8D0D74C}" name="Column9246" dataDxfId="23841"/>
    <tableColumn id="9251" xr3:uid="{6257EA0D-DBCF-4B67-8553-51AD10CEB3B1}" name="Column9247" dataDxfId="23840"/>
    <tableColumn id="9252" xr3:uid="{B4888E52-155D-4438-B9A1-5BF1C1D26B9B}" name="Column9248" dataDxfId="23839"/>
    <tableColumn id="9253" xr3:uid="{82E92A7C-34EC-437B-8EC3-4CD4C3E257D4}" name="Column9249" dataDxfId="23838"/>
    <tableColumn id="9254" xr3:uid="{557278D8-DF33-4BBD-9971-D944C6FA7FFD}" name="Column9250" dataDxfId="23837"/>
    <tableColumn id="9255" xr3:uid="{873E6009-43A7-48F4-BB48-71731ED7F141}" name="Column9251" dataDxfId="23836"/>
    <tableColumn id="9256" xr3:uid="{69BCD26B-1E4A-4847-95C9-ADFBEF9069E9}" name="Column9252" dataDxfId="23835"/>
    <tableColumn id="9257" xr3:uid="{D2F460F4-5F65-4131-B505-3D7E9D5D3B8A}" name="Column9253" dataDxfId="23834"/>
    <tableColumn id="9258" xr3:uid="{84701C98-F5B3-485A-871E-7DEC9BC666EA}" name="Column9254" dataDxfId="23833"/>
    <tableColumn id="9259" xr3:uid="{2FC2C127-D5CC-4817-99AD-0FB4352468DA}" name="Column9255" dataDxfId="23832"/>
    <tableColumn id="9260" xr3:uid="{40DE55C1-0495-4FE7-8FC1-72D4A322BDA2}" name="Column9256" dataDxfId="23831"/>
    <tableColumn id="9261" xr3:uid="{147A9E67-07CC-4F6D-B68A-2EEA4E2A521A}" name="Column9257" dataDxfId="23830"/>
    <tableColumn id="9262" xr3:uid="{250E7961-8D68-4540-B599-E8B0D9C022A9}" name="Column9258" dataDxfId="23829"/>
    <tableColumn id="9263" xr3:uid="{57EE7405-49EF-4AA7-8A5E-C2EE58A0E2F4}" name="Column9259" dataDxfId="23828"/>
    <tableColumn id="9264" xr3:uid="{8E6EFBE9-6073-479A-A223-634B7CE5EA46}" name="Column9260" dataDxfId="23827"/>
    <tableColumn id="9265" xr3:uid="{1A34D4E5-29BA-49BC-BBE4-E744260E2677}" name="Column9261" dataDxfId="23826"/>
    <tableColumn id="9266" xr3:uid="{1E9AEC0A-39B2-42DF-A18C-0848F1E21ABB}" name="Column9262" dataDxfId="23825"/>
    <tableColumn id="9267" xr3:uid="{52CFAEE2-9BBB-4720-9929-47661F5CE391}" name="Column9263" dataDxfId="23824"/>
    <tableColumn id="9268" xr3:uid="{9867DB37-A950-45CC-81A4-B9F4EBF64CC7}" name="Column9264" dataDxfId="23823"/>
    <tableColumn id="9269" xr3:uid="{FAB29F58-DA8E-462C-A7D5-0464F08A71F5}" name="Column9265" dataDxfId="23822"/>
    <tableColumn id="9270" xr3:uid="{71C14762-3981-440B-A5E3-3E2417FB3E3E}" name="Column9266" dataDxfId="23821"/>
    <tableColumn id="9271" xr3:uid="{69135401-5E45-493A-924A-47CEC16E8C74}" name="Column9267" dataDxfId="23820"/>
    <tableColumn id="9272" xr3:uid="{65612E38-2010-408D-A6BB-AC3CA4648ACE}" name="Column9268" dataDxfId="23819"/>
    <tableColumn id="9273" xr3:uid="{8DE9890C-9FAD-4536-8548-FD1D2F17A77C}" name="Column9269" dataDxfId="23818"/>
    <tableColumn id="9274" xr3:uid="{37902CAD-6A80-481F-9970-C4CAD33F5B01}" name="Column9270" dataDxfId="23817"/>
    <tableColumn id="9275" xr3:uid="{D1700D5A-DE4A-4ED9-9760-09F9B6E7CE22}" name="Column9271" dataDxfId="23816"/>
    <tableColumn id="9276" xr3:uid="{3C05292C-1FF3-45E5-AD15-DA317575BFF2}" name="Column9272" dataDxfId="23815"/>
    <tableColumn id="9277" xr3:uid="{1F625249-B118-4AF0-9830-51B87C4184FB}" name="Column9273" dataDxfId="23814"/>
    <tableColumn id="9278" xr3:uid="{D9BD2AC0-7787-4432-832C-35F44134DBB4}" name="Column9274" dataDxfId="23813"/>
    <tableColumn id="9279" xr3:uid="{2EF22FCE-9249-4479-8F33-D0A91263069D}" name="Column9275" dataDxfId="23812"/>
    <tableColumn id="9280" xr3:uid="{D23FB71F-2AF0-4DD6-9172-CEA2F653105C}" name="Column9276" dataDxfId="23811"/>
    <tableColumn id="9281" xr3:uid="{1A3AA68B-ED99-497E-8861-75D54B03E954}" name="Column9277" dataDxfId="23810"/>
    <tableColumn id="9282" xr3:uid="{006A28B1-81EC-4026-AD37-00ABD3604845}" name="Column9278" dataDxfId="23809"/>
    <tableColumn id="9283" xr3:uid="{06EADC4B-BC0D-40A0-9F70-DA763E6E6238}" name="Column9279" dataDxfId="23808"/>
    <tableColumn id="9284" xr3:uid="{5F561448-2EB4-42F7-B1E8-5D6617BB039D}" name="Column9280" dataDxfId="23807"/>
    <tableColumn id="9285" xr3:uid="{D2BB4372-30A7-4A55-8933-D07572ABBBBD}" name="Column9281" dataDxfId="23806"/>
    <tableColumn id="9286" xr3:uid="{A79E28D6-42DF-4E69-B300-BEF05E55B014}" name="Column9282" dataDxfId="23805"/>
    <tableColumn id="9287" xr3:uid="{D5C57B86-4B8E-4599-BC04-E003532EDEBE}" name="Column9283" dataDxfId="23804"/>
    <tableColumn id="9288" xr3:uid="{8AB1824D-2F91-475E-B5F6-BA527CE3177E}" name="Column9284" dataDxfId="23803"/>
    <tableColumn id="9289" xr3:uid="{4FE7C051-ABCE-4159-BDD0-3FC581BAB343}" name="Column9285" dataDxfId="23802"/>
    <tableColumn id="9290" xr3:uid="{C2245E8D-6EF2-4BD5-B582-735D2DA482AD}" name="Column9286" dataDxfId="23801"/>
    <tableColumn id="9291" xr3:uid="{77286DAE-C882-4233-8177-E19F661AFB63}" name="Column9287" dataDxfId="23800"/>
    <tableColumn id="9292" xr3:uid="{D64B094E-6078-4580-8DB8-3E042E51F6EC}" name="Column9288" dataDxfId="23799"/>
    <tableColumn id="9293" xr3:uid="{66D871E9-86C8-47CA-A229-93AEC63957AC}" name="Column9289" dataDxfId="23798"/>
    <tableColumn id="9294" xr3:uid="{F27A80CA-C63D-47ED-9592-A7D6D76F4316}" name="Column9290" dataDxfId="23797"/>
    <tableColumn id="9295" xr3:uid="{A703129F-09BA-4B56-9CFF-FE430958BF47}" name="Column9291" dataDxfId="23796"/>
    <tableColumn id="9296" xr3:uid="{115A407D-4FB7-4678-9066-96690704F9FE}" name="Column9292" dataDxfId="23795"/>
    <tableColumn id="9297" xr3:uid="{8033B765-099E-49D2-AAFB-AE7DD384CA86}" name="Column9293" dataDxfId="23794"/>
    <tableColumn id="9298" xr3:uid="{324F4565-2222-4981-836E-1DB42ADB5A5A}" name="Column9294" dataDxfId="23793"/>
    <tableColumn id="9299" xr3:uid="{2C199824-C8DB-4A35-AE49-C25F21D0E0BC}" name="Column9295" dataDxfId="23792"/>
    <tableColumn id="9300" xr3:uid="{F725A482-DBB3-4657-9D50-637658D9DAB3}" name="Column9296" dataDxfId="23791"/>
    <tableColumn id="9301" xr3:uid="{798EB5E7-58F3-410D-983F-AC3A401AD01D}" name="Column9297" dataDxfId="23790"/>
    <tableColumn id="9302" xr3:uid="{12CF2554-443D-4DA8-8729-9B667585720C}" name="Column9298" dataDxfId="23789"/>
    <tableColumn id="9303" xr3:uid="{7334E9E7-6A8A-47C6-9547-02AF8F90F6FE}" name="Column9299" dataDxfId="23788"/>
    <tableColumn id="9304" xr3:uid="{C33AA5BF-DFD3-464C-A9FC-E0A1483ECA49}" name="Column9300" dataDxfId="23787"/>
    <tableColumn id="9305" xr3:uid="{DB4BB227-20A4-4BD1-A80C-86B52CC4E56B}" name="Column9301" dataDxfId="23786"/>
    <tableColumn id="9306" xr3:uid="{577E0590-600F-4BBE-8C69-61D9D7C31384}" name="Column9302" dataDxfId="23785"/>
    <tableColumn id="9307" xr3:uid="{30282E70-27EC-4998-A38B-EC923C163E21}" name="Column9303" dataDxfId="23784"/>
    <tableColumn id="9308" xr3:uid="{CB18BDF6-F823-4F08-88FE-2DFF2E7DA408}" name="Column9304" dataDxfId="23783"/>
    <tableColumn id="9309" xr3:uid="{39306F9B-856F-4E93-8E71-210C79AAA94B}" name="Column9305" dataDxfId="23782"/>
    <tableColumn id="9310" xr3:uid="{0736B3F7-F1BC-4FDC-925D-5E5D15FE0C77}" name="Column9306" dataDxfId="23781"/>
    <tableColumn id="9311" xr3:uid="{1144AED9-CE1F-43DC-802B-4CD359937D0D}" name="Column9307" dataDxfId="23780"/>
    <tableColumn id="9312" xr3:uid="{8F86FCD7-DC46-42F9-9952-CB55AD3AC483}" name="Column9308" dataDxfId="23779"/>
    <tableColumn id="9313" xr3:uid="{19A3FBD8-BDB2-466E-AC20-CAC3D3C64F3A}" name="Column9309" dataDxfId="23778"/>
    <tableColumn id="9314" xr3:uid="{E573B9F8-5B2E-4C7E-935D-5ACADB91EEA4}" name="Column9310" dataDxfId="23777"/>
    <tableColumn id="9315" xr3:uid="{CB94C04F-BFE4-4FA9-B33B-A496851231FD}" name="Column9311" dataDxfId="23776"/>
    <tableColumn id="9316" xr3:uid="{BAA9FDC1-974D-4599-A2EE-4DFF2BE77505}" name="Column9312" dataDxfId="23775"/>
    <tableColumn id="9317" xr3:uid="{404A47C1-89C6-43C1-AD34-1280B252113B}" name="Column9313" dataDxfId="23774"/>
    <tableColumn id="9318" xr3:uid="{7613C96A-F96D-4585-BBD7-1850A1DBD2CE}" name="Column9314" dataDxfId="23773"/>
    <tableColumn id="9319" xr3:uid="{4A3C32A7-0B66-4FF2-AF89-328000A4F843}" name="Column9315" dataDxfId="23772"/>
    <tableColumn id="9320" xr3:uid="{F4CF322E-6B81-4608-882B-FE14BE413446}" name="Column9316" dataDxfId="23771"/>
    <tableColumn id="9321" xr3:uid="{8975FBA0-6362-4BD7-ABD3-DA3FC1EB80B9}" name="Column9317" dataDxfId="23770"/>
    <tableColumn id="9322" xr3:uid="{8912707A-CB2A-4247-9026-994FCA4C877F}" name="Column9318" dataDxfId="23769"/>
    <tableColumn id="9323" xr3:uid="{7B8D5FA7-6D0A-4613-9287-CE2AA088CE29}" name="Column9319" dataDxfId="23768"/>
    <tableColumn id="9324" xr3:uid="{471E5937-2CCE-4086-9B38-821743305AAE}" name="Column9320" dataDxfId="23767"/>
    <tableColumn id="9325" xr3:uid="{6B501CC1-5F95-4EE2-A89B-37ED25F47CEF}" name="Column9321" dataDxfId="23766"/>
    <tableColumn id="9326" xr3:uid="{B6178B3D-331B-4185-8CDB-FD90B44F0960}" name="Column9322" dataDxfId="23765"/>
    <tableColumn id="9327" xr3:uid="{23DB91C6-5E9A-4FFA-A9D7-7251470BC4FE}" name="Column9323" dataDxfId="23764"/>
    <tableColumn id="9328" xr3:uid="{A6FB5429-132E-4F95-B0B4-AAB74BD31642}" name="Column9324" dataDxfId="23763"/>
    <tableColumn id="9329" xr3:uid="{5EC0BC04-6BDE-48B6-9360-4DFD3DF64907}" name="Column9325" dataDxfId="23762"/>
    <tableColumn id="9330" xr3:uid="{3F8F5662-2EDC-4048-AC78-764A5C6F847F}" name="Column9326" dataDxfId="23761"/>
    <tableColumn id="9331" xr3:uid="{E803C36A-015B-460C-B481-05B9AE89B6C9}" name="Column9327" dataDxfId="23760"/>
    <tableColumn id="9332" xr3:uid="{B6FCA779-2425-4E17-A181-32D68AA67F36}" name="Column9328" dataDxfId="23759"/>
    <tableColumn id="9333" xr3:uid="{8A74D0C1-48A7-4120-930B-88B887A30BA1}" name="Column9329" dataDxfId="23758"/>
    <tableColumn id="9334" xr3:uid="{E19B4C7F-1242-4BF7-9639-8FF744770AD2}" name="Column9330" dataDxfId="23757"/>
    <tableColumn id="9335" xr3:uid="{DC0D7664-18C4-4977-825E-AE8AA641DC1A}" name="Column9331" dataDxfId="23756"/>
    <tableColumn id="9336" xr3:uid="{C5B4026C-E530-49C4-B1D0-243C6AF9ACE3}" name="Column9332" dataDxfId="23755"/>
    <tableColumn id="9337" xr3:uid="{7E6EFD2D-FFFA-4751-986F-BE93AD1A2280}" name="Column9333" dataDxfId="23754"/>
    <tableColumn id="9338" xr3:uid="{0716E886-BC4E-4097-AE02-52DCB070ADF5}" name="Column9334" dataDxfId="23753"/>
    <tableColumn id="9339" xr3:uid="{84A302A6-336B-4D1B-AEE9-C3CF8A12B501}" name="Column9335" dataDxfId="23752"/>
    <tableColumn id="9340" xr3:uid="{9B37EACC-884C-47E7-98A8-DCCC58FF9686}" name="Column9336" dataDxfId="23751"/>
    <tableColumn id="9341" xr3:uid="{0066E694-EF5C-4C01-802A-06CD8674FA04}" name="Column9337" dataDxfId="23750"/>
    <tableColumn id="9342" xr3:uid="{7758B7B4-D4E5-4737-BA70-15D08157C600}" name="Column9338" dataDxfId="23749"/>
    <tableColumn id="9343" xr3:uid="{24D71AD5-6138-42FF-A481-BA2F23AFBC7B}" name="Column9339" dataDxfId="23748"/>
    <tableColumn id="9344" xr3:uid="{42F8E3EC-3076-48C1-8134-851603C46BC1}" name="Column9340" dataDxfId="23747"/>
    <tableColumn id="9345" xr3:uid="{611300A3-24E2-4851-BABC-7DD44AF7F2E1}" name="Column9341" dataDxfId="23746"/>
    <tableColumn id="9346" xr3:uid="{D144E320-A048-47FE-A0F8-08E58A4B6B1E}" name="Column9342" dataDxfId="23745"/>
    <tableColumn id="9347" xr3:uid="{1B67036F-D45F-4F66-AA03-3A3F0734B37A}" name="Column9343" dataDxfId="23744"/>
    <tableColumn id="9348" xr3:uid="{A78A20CC-B424-45FB-A796-5E5C605AF680}" name="Column9344" dataDxfId="23743"/>
    <tableColumn id="9349" xr3:uid="{8E2573C5-7C5D-447C-95E9-5DAFF2074866}" name="Column9345" dataDxfId="23742"/>
    <tableColumn id="9350" xr3:uid="{B3E9F5E9-A1FF-4E29-A3A4-E0A3CF26DC37}" name="Column9346" dataDxfId="23741"/>
    <tableColumn id="9351" xr3:uid="{9BFC617F-D8F8-4005-A644-17D9FB0B2945}" name="Column9347" dataDxfId="23740"/>
    <tableColumn id="9352" xr3:uid="{3EBBCF1E-267F-424A-BF81-0DCA6BDF35F5}" name="Column9348" dataDxfId="23739"/>
    <tableColumn id="9353" xr3:uid="{B56750A1-43AE-49C7-BEBF-07AAA3C3A668}" name="Column9349" dataDxfId="23738"/>
    <tableColumn id="9354" xr3:uid="{C0278F05-F416-43C2-AECB-B637349ADFDC}" name="Column9350" dataDxfId="23737"/>
    <tableColumn id="9355" xr3:uid="{01263B84-B44F-4D08-B764-91D9FFB38BD4}" name="Column9351" dataDxfId="23736"/>
    <tableColumn id="9356" xr3:uid="{464984F0-BE91-4E49-B5E4-8006264952D2}" name="Column9352" dataDxfId="23735"/>
    <tableColumn id="9357" xr3:uid="{7EC07728-72CB-4528-A18B-9DEA5535244B}" name="Column9353" dataDxfId="23734"/>
    <tableColumn id="9358" xr3:uid="{1350CAFF-112E-4526-AAB8-225F66DC4EEB}" name="Column9354" dataDxfId="23733"/>
    <tableColumn id="9359" xr3:uid="{8E4CFC6E-0F42-43BA-847C-9ED57D48A557}" name="Column9355" dataDxfId="23732"/>
    <tableColumn id="9360" xr3:uid="{FF149A70-7E7C-4537-842F-DB6FF06EF0E7}" name="Column9356" dataDxfId="23731"/>
    <tableColumn id="9361" xr3:uid="{789C02B0-96BE-4A45-9BD1-A5CF65707467}" name="Column9357" dataDxfId="23730"/>
    <tableColumn id="9362" xr3:uid="{1DFDFAA1-F699-4001-977D-FB0CC9F61734}" name="Column9358" dataDxfId="23729"/>
    <tableColumn id="9363" xr3:uid="{B0E64AFA-563B-4C7E-AD21-F40F961A058E}" name="Column9359" dataDxfId="23728"/>
    <tableColumn id="9364" xr3:uid="{D7FCA0F3-E1A2-4838-9897-734D044CA617}" name="Column9360" dataDxfId="23727"/>
    <tableColumn id="9365" xr3:uid="{19B282D2-B80C-4BDF-961F-27A440FE4D40}" name="Column9361" dataDxfId="23726"/>
    <tableColumn id="9366" xr3:uid="{67AC7291-5401-4CE6-9BB3-467CBCFDB1F0}" name="Column9362" dataDxfId="23725"/>
    <tableColumn id="9367" xr3:uid="{6F264734-1847-4CDE-8A46-D1215CD7158E}" name="Column9363" dataDxfId="23724"/>
    <tableColumn id="9368" xr3:uid="{7448E201-C6B8-454D-91B3-0DD68930400D}" name="Column9364" dataDxfId="23723"/>
    <tableColumn id="9369" xr3:uid="{08A1AD58-BA77-44AB-B55E-9F3D1562097A}" name="Column9365" dataDxfId="23722"/>
    <tableColumn id="9370" xr3:uid="{F5497E8E-52BE-4939-AAD0-29EFF02723ED}" name="Column9366" dataDxfId="23721"/>
    <tableColumn id="9371" xr3:uid="{15FFEB13-60A1-4806-B16D-2A6CD2EBB76B}" name="Column9367" dataDxfId="23720"/>
    <tableColumn id="9372" xr3:uid="{E4CEE6D5-0093-493E-A1D3-7DD6EE4D540D}" name="Column9368" dataDxfId="23719"/>
    <tableColumn id="9373" xr3:uid="{AA654100-E1CD-4816-8299-87896D2D37A2}" name="Column9369" dataDxfId="23718"/>
    <tableColumn id="9374" xr3:uid="{B9C5A04A-C558-4641-81F5-DA684A719C63}" name="Column9370" dataDxfId="23717"/>
    <tableColumn id="9375" xr3:uid="{3501B478-D736-4D02-929F-8FB6F2EC10FD}" name="Column9371" dataDxfId="23716"/>
    <tableColumn id="9376" xr3:uid="{5195E5A1-3A12-43C9-9330-404461EB59B0}" name="Column9372" dataDxfId="23715"/>
    <tableColumn id="9377" xr3:uid="{1B6F9B51-BC70-4C48-ADE6-DDCE94B6BE8E}" name="Column9373" dataDxfId="23714"/>
    <tableColumn id="9378" xr3:uid="{F38D61B2-C165-4355-BFE2-6B8DC1AD19EB}" name="Column9374" dataDxfId="23713"/>
    <tableColumn id="9379" xr3:uid="{F731D5BD-3302-4B88-83AA-2F684DC6B3B7}" name="Column9375" dataDxfId="23712"/>
    <tableColumn id="9380" xr3:uid="{C2D5A4C8-F1B6-4C08-A9AF-70B346BF34A1}" name="Column9376" dataDxfId="23711"/>
    <tableColumn id="9381" xr3:uid="{E0F2A070-9800-4C76-B3C6-03CC56CD8708}" name="Column9377" dataDxfId="23710"/>
    <tableColumn id="9382" xr3:uid="{70CE9A0D-4284-49F0-AE42-7DDE8A28FBD2}" name="Column9378" dataDxfId="23709"/>
    <tableColumn id="9383" xr3:uid="{67C48FFD-748F-4EAC-A06A-4F2991CED040}" name="Column9379" dataDxfId="23708"/>
    <tableColumn id="9384" xr3:uid="{398C50BC-4713-440D-8F13-88F38159FECE}" name="Column9380" dataDxfId="23707"/>
    <tableColumn id="9385" xr3:uid="{D41D7877-D275-4587-9CDC-ADAA52F567C2}" name="Column9381" dataDxfId="23706"/>
    <tableColumn id="9386" xr3:uid="{1DEE3797-DD62-4A3E-A967-DF2BF3E046AD}" name="Column9382" dataDxfId="23705"/>
    <tableColumn id="9387" xr3:uid="{B63BE09B-588C-47A6-BFB6-F743B7837EFC}" name="Column9383" dataDxfId="23704"/>
    <tableColumn id="9388" xr3:uid="{590CD03F-ADDE-4C8E-9FE0-9295547C953F}" name="Column9384" dataDxfId="23703"/>
    <tableColumn id="9389" xr3:uid="{2871A7FA-DB39-4CC5-A123-8732E01E7468}" name="Column9385" dataDxfId="23702"/>
    <tableColumn id="9390" xr3:uid="{A776F326-6B86-4B32-86EC-5A56E8552609}" name="Column9386" dataDxfId="23701"/>
    <tableColumn id="9391" xr3:uid="{D0185BBD-D6E0-4355-9197-3E54A9E29D5B}" name="Column9387" dataDxfId="23700"/>
    <tableColumn id="9392" xr3:uid="{A35E84C6-C1F8-42D7-A5DA-5E601EB22A9C}" name="Column9388" dataDxfId="23699"/>
    <tableColumn id="9393" xr3:uid="{C6B485C9-ADFA-4E1C-A4CE-E6F99170687C}" name="Column9389" dataDxfId="23698"/>
    <tableColumn id="9394" xr3:uid="{6F1A466A-A17F-4D61-983D-4C17A7DDF733}" name="Column9390" dataDxfId="23697"/>
    <tableColumn id="9395" xr3:uid="{3E148499-C03B-4212-95DF-E82B735E7420}" name="Column9391" dataDxfId="23696"/>
    <tableColumn id="9396" xr3:uid="{5BFF2DEB-9125-4B47-A7DC-25592ED42AE9}" name="Column9392" dataDxfId="23695"/>
    <tableColumn id="9397" xr3:uid="{6C52705A-CD39-4826-80F9-2984854F3F0B}" name="Column9393" dataDxfId="23694"/>
    <tableColumn id="9398" xr3:uid="{9FFA7C8D-38FC-4BB3-8A0E-26C59E78D37E}" name="Column9394" dataDxfId="23693"/>
    <tableColumn id="9399" xr3:uid="{BE1B976E-5E58-4E9D-80DB-8D58FD30380F}" name="Column9395" dataDxfId="23692"/>
    <tableColumn id="9400" xr3:uid="{705C6B58-F308-44A5-B2D5-44ADEA78BFD9}" name="Column9396" dataDxfId="23691"/>
    <tableColumn id="9401" xr3:uid="{27780598-312B-4CF0-8DA1-13A087301621}" name="Column9397" dataDxfId="23690"/>
    <tableColumn id="9402" xr3:uid="{01B8D253-5BA7-4364-B1FC-A10D3CC6B459}" name="Column9398" dataDxfId="23689"/>
    <tableColumn id="9403" xr3:uid="{FC9954FA-ED08-4C83-9E58-0617215409A9}" name="Column9399" dataDxfId="23688"/>
    <tableColumn id="9404" xr3:uid="{DD187AC1-D257-4619-B2BA-CA2422BFAAD2}" name="Column9400" dataDxfId="23687"/>
    <tableColumn id="9405" xr3:uid="{A5D20854-967D-4FE2-BFFD-D684351F07F9}" name="Column9401" dataDxfId="23686"/>
    <tableColumn id="9406" xr3:uid="{AE9C4646-3214-4744-933E-8D094DA27ADD}" name="Column9402" dataDxfId="23685"/>
    <tableColumn id="9407" xr3:uid="{EA4E2A9B-54C8-4F3A-B615-DF68F1E58E68}" name="Column9403" dataDxfId="23684"/>
    <tableColumn id="9408" xr3:uid="{349BAAF7-1B63-46ED-B89B-E06D25E40F0B}" name="Column9404" dataDxfId="23683"/>
    <tableColumn id="9409" xr3:uid="{44A960DF-B9FD-40DE-BA29-5636AAE64674}" name="Column9405" dataDxfId="23682"/>
    <tableColumn id="9410" xr3:uid="{569AD1B6-E816-4CA2-9497-708DF357C5DE}" name="Column9406" dataDxfId="23681"/>
    <tableColumn id="9411" xr3:uid="{135D4C42-BDA7-4191-9C1C-5C965CD6286C}" name="Column9407" dataDxfId="23680"/>
    <tableColumn id="9412" xr3:uid="{C3408BB8-4D91-4DAA-A14F-01147BDA367D}" name="Column9408" dataDxfId="23679"/>
    <tableColumn id="9413" xr3:uid="{6FA6B5A6-77B7-4F9F-BA5C-83D5F9074026}" name="Column9409" dataDxfId="23678"/>
    <tableColumn id="9414" xr3:uid="{5D5EDB22-9916-453B-A76D-05738F45E2D0}" name="Column9410" dataDxfId="23677"/>
    <tableColumn id="9415" xr3:uid="{70C7158B-180A-4E88-B257-119AFCD0960D}" name="Column9411" dataDxfId="23676"/>
    <tableColumn id="9416" xr3:uid="{6A907402-8F80-4A64-B964-B6B9E88F9DF9}" name="Column9412" dataDxfId="23675"/>
    <tableColumn id="9417" xr3:uid="{D19674B9-B9BF-4BCB-8C91-BE63A692C002}" name="Column9413" dataDxfId="23674"/>
    <tableColumn id="9418" xr3:uid="{C1ECBECF-1CFE-4CAE-94AB-6B05EF33FFA8}" name="Column9414" dataDxfId="23673"/>
    <tableColumn id="9419" xr3:uid="{A68F7431-47FD-4882-A000-75FC5FE7CD2C}" name="Column9415" dataDxfId="23672"/>
    <tableColumn id="9420" xr3:uid="{17F295AA-E3CF-4E22-880D-2FAA6DD04A03}" name="Column9416" dataDxfId="23671"/>
    <tableColumn id="9421" xr3:uid="{7090395A-879E-4235-82C1-C74FA464A68B}" name="Column9417" dataDxfId="23670"/>
    <tableColumn id="9422" xr3:uid="{C42F86EC-A496-4979-B574-1388E006A4E1}" name="Column9418" dataDxfId="23669"/>
    <tableColumn id="9423" xr3:uid="{B5788F12-FDB2-4174-9076-C7CA3A806147}" name="Column9419" dataDxfId="23668"/>
    <tableColumn id="9424" xr3:uid="{386D9F2B-831D-4057-9CA1-F31680D0AF3C}" name="Column9420" dataDxfId="23667"/>
    <tableColumn id="9425" xr3:uid="{7EC81498-D162-4D0E-A28D-6A85F5677DEA}" name="Column9421" dataDxfId="23666"/>
    <tableColumn id="9426" xr3:uid="{29AE4B4E-BFC2-4668-8ECC-A7E39DBFC04F}" name="Column9422" dataDxfId="23665"/>
    <tableColumn id="9427" xr3:uid="{2E30B72F-3F71-4BD2-8E59-0419A62DB231}" name="Column9423" dataDxfId="23664"/>
    <tableColumn id="9428" xr3:uid="{0CBA77AB-CFA9-4863-87F2-48BE071CF4E0}" name="Column9424" dataDxfId="23663"/>
    <tableColumn id="9429" xr3:uid="{C6CE6B83-9431-4BF6-980C-012E14DB6F15}" name="Column9425" dataDxfId="23662"/>
    <tableColumn id="9430" xr3:uid="{BA9AB4CD-8919-4608-AA51-A3CBE751E028}" name="Column9426" dataDxfId="23661"/>
    <tableColumn id="9431" xr3:uid="{B342F4A2-88E9-4B15-8D73-359A2F6EAF60}" name="Column9427" dataDxfId="23660"/>
    <tableColumn id="9432" xr3:uid="{123B7512-1AF8-4A52-87B5-A4E52C6305EC}" name="Column9428" dataDxfId="23659"/>
    <tableColumn id="9433" xr3:uid="{58CC1665-2840-43AF-BEB2-B66E88CA4764}" name="Column9429" dataDxfId="23658"/>
    <tableColumn id="9434" xr3:uid="{7D34E23F-6E4A-436D-BE1F-2869DCB055E7}" name="Column9430" dataDxfId="23657"/>
    <tableColumn id="9435" xr3:uid="{514DB2F3-301C-4F9D-AA60-0908EC408A77}" name="Column9431" dataDxfId="23656"/>
    <tableColumn id="9436" xr3:uid="{BF23633E-FB76-4554-B191-0E478D00765A}" name="Column9432" dataDxfId="23655"/>
    <tableColumn id="9437" xr3:uid="{B9A0329B-D468-4780-A763-9BE39001C781}" name="Column9433" dataDxfId="23654"/>
    <tableColumn id="9438" xr3:uid="{D113853F-506D-4738-8AE6-0B057207596B}" name="Column9434" dataDxfId="23653"/>
    <tableColumn id="9439" xr3:uid="{75D18B6C-ECAD-476C-AF98-0FF445EFB3B2}" name="Column9435" dataDxfId="23652"/>
    <tableColumn id="9440" xr3:uid="{D274BF66-233D-4F71-8C9B-D73826CEA7D1}" name="Column9436" dataDxfId="23651"/>
    <tableColumn id="9441" xr3:uid="{1040ADE9-8AFC-4F49-80AC-7DC579112824}" name="Column9437" dataDxfId="23650"/>
    <tableColumn id="9442" xr3:uid="{FA06A42F-8DC8-4EEB-AF90-7472615812EB}" name="Column9438" dataDxfId="23649"/>
    <tableColumn id="9443" xr3:uid="{1B2AEEC8-304B-45CB-8EED-7F4C5F7EF604}" name="Column9439" dataDxfId="23648"/>
    <tableColumn id="9444" xr3:uid="{0842D65B-B100-4095-9261-E66385056260}" name="Column9440" dataDxfId="23647"/>
    <tableColumn id="9445" xr3:uid="{9BDD70E2-D7B0-41D0-80DF-BB403242A53D}" name="Column9441" dataDxfId="23646"/>
    <tableColumn id="9446" xr3:uid="{8F705372-C10F-47B3-9678-9FB51F84BE12}" name="Column9442" dataDxfId="23645"/>
    <tableColumn id="9447" xr3:uid="{E45DB94E-3366-4978-97D6-E05FB222593B}" name="Column9443" dataDxfId="23644"/>
    <tableColumn id="9448" xr3:uid="{EDF337AA-0697-4864-ADE5-788620FE82ED}" name="Column9444" dataDxfId="23643"/>
    <tableColumn id="9449" xr3:uid="{2824D039-DE06-4EA3-B8B1-B6998A812CFE}" name="Column9445" dataDxfId="23642"/>
    <tableColumn id="9450" xr3:uid="{B2ECF3A2-3F30-4E39-B304-46BB8AE2E9E3}" name="Column9446" dataDxfId="23641"/>
    <tableColumn id="9451" xr3:uid="{4D8F271B-C6DB-417A-9315-E584652CD4E1}" name="Column9447" dataDxfId="23640"/>
    <tableColumn id="9452" xr3:uid="{B38562DF-FE0D-4311-AE11-2261AF0185DA}" name="Column9448" dataDxfId="23639"/>
    <tableColumn id="9453" xr3:uid="{6603BFEB-566B-4D7D-A022-E92FD424B43A}" name="Column9449" dataDxfId="23638"/>
    <tableColumn id="9454" xr3:uid="{126BEF6C-FEB9-41DB-9D3B-99546DC40C26}" name="Column9450" dataDxfId="23637"/>
    <tableColumn id="9455" xr3:uid="{77D9CACE-8742-40FF-9C67-E8E0E4C90A37}" name="Column9451" dataDxfId="23636"/>
    <tableColumn id="9456" xr3:uid="{99621FEF-E219-4111-AC4A-E83F0F8BFB3D}" name="Column9452" dataDxfId="23635"/>
    <tableColumn id="9457" xr3:uid="{E31A891D-5347-4756-A6E9-947A77CB9035}" name="Column9453" dataDxfId="23634"/>
    <tableColumn id="9458" xr3:uid="{DD9A2415-E127-44B0-A9BE-4E4547FB57C9}" name="Column9454" dataDxfId="23633"/>
    <tableColumn id="9459" xr3:uid="{285F7764-7EFC-4D91-8304-4901B69388F1}" name="Column9455" dataDxfId="23632"/>
    <tableColumn id="9460" xr3:uid="{43B54E5A-325E-41B3-B97C-67A0DBD702BE}" name="Column9456" dataDxfId="23631"/>
    <tableColumn id="9461" xr3:uid="{51028D02-2E1F-43D7-8499-80C1EFA72210}" name="Column9457" dataDxfId="23630"/>
    <tableColumn id="9462" xr3:uid="{933AD5FF-DA02-477D-BFFD-6B16052B3542}" name="Column9458" dataDxfId="23629"/>
    <tableColumn id="9463" xr3:uid="{741E4B8D-4948-404C-9E7F-DD1080B77703}" name="Column9459" dataDxfId="23628"/>
    <tableColumn id="9464" xr3:uid="{7548F772-411B-4CD1-9B7B-B3CA98A8EBCA}" name="Column9460" dataDxfId="23627"/>
    <tableColumn id="9465" xr3:uid="{1BD599F4-F304-4FE3-9738-BA11C1AE1213}" name="Column9461" dataDxfId="23626"/>
    <tableColumn id="9466" xr3:uid="{3ACF2151-C5C9-4DBB-B972-13AC6C14AB72}" name="Column9462" dataDxfId="23625"/>
    <tableColumn id="9467" xr3:uid="{D6167D29-2F70-4405-8223-A707121E1E0B}" name="Column9463" dataDxfId="23624"/>
    <tableColumn id="9468" xr3:uid="{A81D9C51-C46D-4274-AEE5-C0A775711F06}" name="Column9464" dataDxfId="23623"/>
    <tableColumn id="9469" xr3:uid="{A48633DF-3D86-4285-BC00-E699A78E1686}" name="Column9465" dataDxfId="23622"/>
    <tableColumn id="9470" xr3:uid="{33FFA085-A8B6-4437-B086-FE3773CCF49C}" name="Column9466" dataDxfId="23621"/>
    <tableColumn id="9471" xr3:uid="{E8F924E6-E665-41CD-A838-B215FBB48803}" name="Column9467" dataDxfId="23620"/>
    <tableColumn id="9472" xr3:uid="{05BD1414-2C10-4910-A4CF-6ACEE01B4191}" name="Column9468" dataDxfId="23619"/>
    <tableColumn id="9473" xr3:uid="{ADB7E028-D576-4618-89A8-C5D58BAF23D3}" name="Column9469" dataDxfId="23618"/>
    <tableColumn id="9474" xr3:uid="{9FA79C86-989A-4F1F-835A-6E297ECB66AD}" name="Column9470" dataDxfId="23617"/>
    <tableColumn id="9475" xr3:uid="{8C7CE482-2BA5-4080-B4BF-EDAA0FB4C067}" name="Column9471" dataDxfId="23616"/>
    <tableColumn id="9476" xr3:uid="{5CACF263-EE6F-49A6-89B2-7D3D4E4C9063}" name="Column9472" dataDxfId="23615"/>
    <tableColumn id="9477" xr3:uid="{A7E10E8C-9BA8-41DA-8C06-75EE3FA2E612}" name="Column9473" dataDxfId="23614"/>
    <tableColumn id="9478" xr3:uid="{B6293A90-571E-43DB-A031-A1F8D5D27C34}" name="Column9474" dataDxfId="23613"/>
    <tableColumn id="9479" xr3:uid="{7F107E92-9E64-4E4B-9E59-951836E89993}" name="Column9475" dataDxfId="23612"/>
    <tableColumn id="9480" xr3:uid="{C6E1A86B-5F3A-4D76-A9D1-4F3620FBCCC9}" name="Column9476" dataDxfId="23611"/>
    <tableColumn id="9481" xr3:uid="{B15E5069-2E59-4891-9655-BEE2004FF5F5}" name="Column9477" dataDxfId="23610"/>
    <tableColumn id="9482" xr3:uid="{39738651-F7F3-4B86-A8ED-FEED334CC696}" name="Column9478" dataDxfId="23609"/>
    <tableColumn id="9483" xr3:uid="{3E5D27B9-09C1-47BD-A8DF-9994C1246A4F}" name="Column9479" dataDxfId="23608"/>
    <tableColumn id="9484" xr3:uid="{104D89F5-0389-4F56-B6A7-D227BFDD1949}" name="Column9480" dataDxfId="23607"/>
    <tableColumn id="9485" xr3:uid="{AA28752A-D227-4C5E-B93F-3620C157E126}" name="Column9481" dataDxfId="23606"/>
    <tableColumn id="9486" xr3:uid="{B346E4B5-8BDA-429B-80E5-273D49F5A4A3}" name="Column9482" dataDxfId="23605"/>
    <tableColumn id="9487" xr3:uid="{ECFC341A-6AF0-434B-B00F-DA4356811BCC}" name="Column9483" dataDxfId="23604"/>
    <tableColumn id="9488" xr3:uid="{3015D473-61CE-4C40-B5FA-06B64F57F4DB}" name="Column9484" dataDxfId="23603"/>
    <tableColumn id="9489" xr3:uid="{4BE811AF-F319-4F46-AC43-F80F59D4C689}" name="Column9485" dataDxfId="23602"/>
    <tableColumn id="9490" xr3:uid="{1C359B3B-80AA-4BFF-BA49-22AC6C392445}" name="Column9486" dataDxfId="23601"/>
    <tableColumn id="9491" xr3:uid="{E4724615-CF92-4A8C-AB6B-069CAD6CF18A}" name="Column9487" dataDxfId="23600"/>
    <tableColumn id="9492" xr3:uid="{A2757CD1-EE3F-43AA-9FEB-EDE6BEB4E9C5}" name="Column9488" dataDxfId="23599"/>
    <tableColumn id="9493" xr3:uid="{FB3C4918-CBDA-4716-8F9F-6407041E65A7}" name="Column9489" dataDxfId="23598"/>
    <tableColumn id="9494" xr3:uid="{AB5FB483-45C0-4AEF-A218-0052DDFD5AFB}" name="Column9490" dataDxfId="23597"/>
    <tableColumn id="9495" xr3:uid="{CB442D03-BB7A-473B-BEB5-ED4B23BA2E05}" name="Column9491" dataDxfId="23596"/>
    <tableColumn id="9496" xr3:uid="{BA9078F1-F8F0-4F12-9968-4C24966BDB70}" name="Column9492" dataDxfId="23595"/>
    <tableColumn id="9497" xr3:uid="{2239CCCA-5B48-47EB-A29E-AE513B09A167}" name="Column9493" dataDxfId="23594"/>
    <tableColumn id="9498" xr3:uid="{6373D8C0-492E-4BD2-8B98-FB4D895F4F25}" name="Column9494" dataDxfId="23593"/>
    <tableColumn id="9499" xr3:uid="{706177E4-C0AA-400D-997F-790E060BFE41}" name="Column9495" dataDxfId="23592"/>
    <tableColumn id="9500" xr3:uid="{189DF7B2-C246-4E26-8366-ACA4E8CC4B62}" name="Column9496" dataDxfId="23591"/>
    <tableColumn id="9501" xr3:uid="{4836F44D-D528-45E4-B2EF-341462EBA96B}" name="Column9497" dataDxfId="23590"/>
    <tableColumn id="9502" xr3:uid="{7100D035-6C46-4A7C-B3D8-054C0B915DCB}" name="Column9498" dataDxfId="23589"/>
    <tableColumn id="9503" xr3:uid="{DFB95AE0-D26F-450D-8BAF-F143D1F095D9}" name="Column9499" dataDxfId="23588"/>
    <tableColumn id="9504" xr3:uid="{9D8989C2-10BE-4DB6-A0BA-D765E8EE5027}" name="Column9500" dataDxfId="23587"/>
    <tableColumn id="9505" xr3:uid="{1980F9ED-65C9-4687-93CF-1E92CED5CC71}" name="Column9501" dataDxfId="23586"/>
    <tableColumn id="9506" xr3:uid="{5EDEA451-CD7E-4B40-A562-40949FF9663D}" name="Column9502" dataDxfId="23585"/>
    <tableColumn id="9507" xr3:uid="{1305B938-2603-4C01-8793-044FE39D700D}" name="Column9503" dataDxfId="23584"/>
    <tableColumn id="9508" xr3:uid="{2574DF94-C142-49D3-8482-BC01860AEB9A}" name="Column9504" dataDxfId="23583"/>
    <tableColumn id="9509" xr3:uid="{D45C23F5-3229-41E1-85C1-13D21A262D0F}" name="Column9505" dataDxfId="23582"/>
    <tableColumn id="9510" xr3:uid="{41F2BD9E-5D18-42B1-97F4-D73D7511411E}" name="Column9506" dataDxfId="23581"/>
    <tableColumn id="9511" xr3:uid="{44E728B8-2837-48CE-B60F-D9EECCB7197B}" name="Column9507" dataDxfId="23580"/>
    <tableColumn id="9512" xr3:uid="{1BD8B68A-16C3-4C2C-8F39-3FCA92156D44}" name="Column9508" dataDxfId="23579"/>
    <tableColumn id="9513" xr3:uid="{F3A719E1-A317-484C-818B-292428DFC0EA}" name="Column9509" dataDxfId="23578"/>
    <tableColumn id="9514" xr3:uid="{2C9F0B32-2F80-44FB-8DE7-50CBD47F1ACD}" name="Column9510" dataDxfId="23577"/>
    <tableColumn id="9515" xr3:uid="{B9852EE4-B353-461C-9720-7420A3A91AD6}" name="Column9511" dataDxfId="23576"/>
    <tableColumn id="9516" xr3:uid="{E977F883-D41C-4316-94A0-D51F549C8322}" name="Column9512" dataDxfId="23575"/>
    <tableColumn id="9517" xr3:uid="{86C6518C-88A7-4D1A-9ED2-11D31C3809ED}" name="Column9513" dataDxfId="23574"/>
    <tableColumn id="9518" xr3:uid="{1412463E-BB47-4068-9F59-2192F01FB85F}" name="Column9514" dataDxfId="23573"/>
    <tableColumn id="9519" xr3:uid="{46CAD20A-CDA8-4949-B278-6A09A821DEB1}" name="Column9515" dataDxfId="23572"/>
    <tableColumn id="9520" xr3:uid="{FDEED9E5-1CAA-4223-98E9-0C12502373DC}" name="Column9516" dataDxfId="23571"/>
    <tableColumn id="9521" xr3:uid="{57E77971-0607-4CD6-AC3D-F6DD00366317}" name="Column9517" dataDxfId="23570"/>
    <tableColumn id="9522" xr3:uid="{02F1FF14-EFB4-4FE2-AC07-03598B653848}" name="Column9518" dataDxfId="23569"/>
    <tableColumn id="9523" xr3:uid="{1FB5191E-0EC5-4DF6-A344-D52B89E6072F}" name="Column9519" dataDxfId="23568"/>
    <tableColumn id="9524" xr3:uid="{0C97DAA1-601A-411D-899D-31309105547E}" name="Column9520" dataDxfId="23567"/>
    <tableColumn id="9525" xr3:uid="{CA72DFB6-15E3-4494-B5FD-8A18535B78AE}" name="Column9521" dataDxfId="23566"/>
    <tableColumn id="9526" xr3:uid="{85F910F6-8465-4F00-A9AA-16222B7FA4FA}" name="Column9522" dataDxfId="23565"/>
    <tableColumn id="9527" xr3:uid="{E26372E3-1421-4B3D-8039-6AC996056C05}" name="Column9523" dataDxfId="23564"/>
    <tableColumn id="9528" xr3:uid="{7724B087-7DC1-411C-AF7B-94F716462D05}" name="Column9524" dataDxfId="23563"/>
    <tableColumn id="9529" xr3:uid="{9A39323C-98D1-4693-8682-D9DE69AAF173}" name="Column9525" dataDxfId="23562"/>
    <tableColumn id="9530" xr3:uid="{969F487F-3499-4880-B7FB-5B4E7A2D84B2}" name="Column9526" dataDxfId="23561"/>
    <tableColumn id="9531" xr3:uid="{A21B07C9-8F00-430B-A22B-F7A0EBD9C434}" name="Column9527" dataDxfId="23560"/>
    <tableColumn id="9532" xr3:uid="{964F2428-7F5F-44FF-BB87-899C1E2C314E}" name="Column9528" dataDxfId="23559"/>
    <tableColumn id="9533" xr3:uid="{0E33489F-0B4B-43EC-9AF2-6377E1722597}" name="Column9529" dataDxfId="23558"/>
    <tableColumn id="9534" xr3:uid="{A4752C26-B018-4D4C-A887-47973BDA32F0}" name="Column9530" dataDxfId="23557"/>
    <tableColumn id="9535" xr3:uid="{EE4CA431-8119-48DA-85D2-12F6F657F48E}" name="Column9531" dataDxfId="23556"/>
    <tableColumn id="9536" xr3:uid="{F1B84773-D044-456B-A19F-4E5AEC947137}" name="Column9532" dataDxfId="23555"/>
    <tableColumn id="9537" xr3:uid="{F9A3C25E-99DE-47BB-A7E4-D48146919281}" name="Column9533" dataDxfId="23554"/>
    <tableColumn id="9538" xr3:uid="{0BA37BAC-A47C-4826-AB41-4EB3B1D8DFBF}" name="Column9534" dataDxfId="23553"/>
    <tableColumn id="9539" xr3:uid="{21BDE209-D0E9-43D0-B574-4C928FEDC4F0}" name="Column9535" dataDxfId="23552"/>
    <tableColumn id="9540" xr3:uid="{A19F52D9-DED2-48BB-856C-94BDA64331E9}" name="Column9536" dataDxfId="23551"/>
    <tableColumn id="9541" xr3:uid="{B1DE7830-6965-4B18-82D7-50D93C23E369}" name="Column9537" dataDxfId="23550"/>
    <tableColumn id="9542" xr3:uid="{D2F706E0-5296-4192-AD4B-3BAC8AA13834}" name="Column9538" dataDxfId="23549"/>
    <tableColumn id="9543" xr3:uid="{E96D3EE0-BCCA-40C3-9D72-FBBF3367D047}" name="Column9539" dataDxfId="23548"/>
    <tableColumn id="9544" xr3:uid="{2B7095DC-A96A-4D5A-B202-BB79FD18AF28}" name="Column9540" dataDxfId="23547"/>
    <tableColumn id="9545" xr3:uid="{0C75BC0B-81F8-4902-A0A7-8F77CFD12DE5}" name="Column9541" dataDxfId="23546"/>
    <tableColumn id="9546" xr3:uid="{8993622C-7DDB-4D37-9CA5-874BEFFEC31C}" name="Column9542" dataDxfId="23545"/>
    <tableColumn id="9547" xr3:uid="{6F42FCE9-0347-4743-8925-5AED423691D8}" name="Column9543" dataDxfId="23544"/>
    <tableColumn id="9548" xr3:uid="{10CAEC56-5F84-4D8B-9F32-1D05C78DF603}" name="Column9544" dataDxfId="23543"/>
    <tableColumn id="9549" xr3:uid="{B048E13C-E02B-4D01-9DAE-35D809202079}" name="Column9545" dataDxfId="23542"/>
    <tableColumn id="9550" xr3:uid="{AE0A46F4-AFD3-484E-9DD2-57F149B0981A}" name="Column9546" dataDxfId="23541"/>
    <tableColumn id="9551" xr3:uid="{23DA67F1-D7EA-4DAA-8F17-5AB442ABAA5E}" name="Column9547" dataDxfId="23540"/>
    <tableColumn id="9552" xr3:uid="{B4DD17C2-5006-47DB-85C5-1B04DCBFD0DE}" name="Column9548" dataDxfId="23539"/>
    <tableColumn id="9553" xr3:uid="{5D6D9B46-DE3A-4A1C-9913-8CC4EE85B3E4}" name="Column9549" dataDxfId="23538"/>
    <tableColumn id="9554" xr3:uid="{DC013DD7-66BD-4348-BAB7-B939A9BF65FE}" name="Column9550" dataDxfId="23537"/>
    <tableColumn id="9555" xr3:uid="{55BF6F0C-CED1-4219-85BF-41465F1DF6B7}" name="Column9551" dataDxfId="23536"/>
    <tableColumn id="9556" xr3:uid="{48C6DF1B-D3CF-484A-9356-CE62C01B3B07}" name="Column9552" dataDxfId="23535"/>
    <tableColumn id="9557" xr3:uid="{450DDC2E-66FE-4BA4-80D2-13A5B3C6E9CB}" name="Column9553" dataDxfId="23534"/>
    <tableColumn id="9558" xr3:uid="{7605A817-6713-41AB-BF78-EF63C6E72019}" name="Column9554" dataDxfId="23533"/>
    <tableColumn id="9559" xr3:uid="{53934C8D-E41D-44AC-B8FD-C3932CBFF267}" name="Column9555" dataDxfId="23532"/>
    <tableColumn id="9560" xr3:uid="{8389157D-17EC-4A3D-9E07-AC41FC3F627D}" name="Column9556" dataDxfId="23531"/>
    <tableColumn id="9561" xr3:uid="{5FC9BEB2-5D2B-466B-A876-2C295F37B83E}" name="Column9557" dataDxfId="23530"/>
    <tableColumn id="9562" xr3:uid="{A28500D6-3685-43BD-96BF-1BB916F76331}" name="Column9558" dataDxfId="23529"/>
    <tableColumn id="9563" xr3:uid="{96F2A152-3D69-41C5-B018-2199CCFA64FB}" name="Column9559" dataDxfId="23528"/>
    <tableColumn id="9564" xr3:uid="{34588578-A5AA-4306-8717-5F08E280A83F}" name="Column9560" dataDxfId="23527"/>
    <tableColumn id="9565" xr3:uid="{B885CF5D-9317-46C7-9BB7-D81465004782}" name="Column9561" dataDxfId="23526"/>
    <tableColumn id="9566" xr3:uid="{F36C66FE-8710-4A04-9E72-E275618FBC51}" name="Column9562" dataDxfId="23525"/>
    <tableColumn id="9567" xr3:uid="{7624ED6E-CF95-471E-B459-F88C6304806E}" name="Column9563" dataDxfId="23524"/>
    <tableColumn id="9568" xr3:uid="{7A63F752-3296-4301-A5D6-1CB20100C825}" name="Column9564" dataDxfId="23523"/>
    <tableColumn id="9569" xr3:uid="{D3C3211F-EAF8-4C9F-BBC5-8E2139CED6EB}" name="Column9565" dataDxfId="23522"/>
    <tableColumn id="9570" xr3:uid="{8D191609-C520-4398-BA89-38F025860C8E}" name="Column9566" dataDxfId="23521"/>
    <tableColumn id="9571" xr3:uid="{6207E607-D327-487B-9081-105E275A580B}" name="Column9567" dataDxfId="23520"/>
    <tableColumn id="9572" xr3:uid="{8AA06CAC-1D42-4E69-ADEC-6A5E4E24C74C}" name="Column9568" dataDxfId="23519"/>
    <tableColumn id="9573" xr3:uid="{6C6828D9-8783-4EFB-885C-51271BB725C0}" name="Column9569" dataDxfId="23518"/>
    <tableColumn id="9574" xr3:uid="{2979ABF7-5046-43FE-A8F3-ECD3E5546936}" name="Column9570" dataDxfId="23517"/>
    <tableColumn id="9575" xr3:uid="{08B68A2D-C692-4508-BD06-6B9BC84D1FD5}" name="Column9571" dataDxfId="23516"/>
    <tableColumn id="9576" xr3:uid="{34B83CA8-A977-44E9-BDCB-451F8D8FF21B}" name="Column9572" dataDxfId="23515"/>
    <tableColumn id="9577" xr3:uid="{B65F8F44-CDCD-4C58-9969-45E311970087}" name="Column9573" dataDxfId="23514"/>
    <tableColumn id="9578" xr3:uid="{90681E6D-295D-4D42-BB4A-C951563BA5B8}" name="Column9574" dataDxfId="23513"/>
    <tableColumn id="9579" xr3:uid="{2A0B2094-FF09-44AD-A997-4B8263F31D76}" name="Column9575" dataDxfId="23512"/>
    <tableColumn id="9580" xr3:uid="{DC04DA4F-6EFB-437C-BBBA-73CC79FAB7E6}" name="Column9576" dataDxfId="23511"/>
    <tableColumn id="9581" xr3:uid="{B79E8B25-BFA7-460E-9E2B-5B305B08CD7E}" name="Column9577" dataDxfId="23510"/>
    <tableColumn id="9582" xr3:uid="{32041888-4E12-473B-88A7-E20FB785E30C}" name="Column9578" dataDxfId="23509"/>
    <tableColumn id="9583" xr3:uid="{02C5D64B-FCFC-48EE-8553-DC6434481B2A}" name="Column9579" dataDxfId="23508"/>
    <tableColumn id="9584" xr3:uid="{81946A96-22DB-4799-B877-15F0AA768E82}" name="Column9580" dataDxfId="23507"/>
    <tableColumn id="9585" xr3:uid="{C93878C6-B1A7-4E57-84EE-741F5FA66E8E}" name="Column9581" dataDxfId="23506"/>
    <tableColumn id="9586" xr3:uid="{87086D3D-41C2-4240-8C04-4182B945C3CC}" name="Column9582" dataDxfId="23505"/>
    <tableColumn id="9587" xr3:uid="{18E65C34-B685-417B-A0D3-41A691200CCC}" name="Column9583" dataDxfId="23504"/>
    <tableColumn id="9588" xr3:uid="{20AB0019-28CF-4C26-A536-F6FD159590EA}" name="Column9584" dataDxfId="23503"/>
    <tableColumn id="9589" xr3:uid="{E9FB3C8D-0931-4857-B2E2-EBCC895D7147}" name="Column9585" dataDxfId="23502"/>
    <tableColumn id="9590" xr3:uid="{553B2E20-1417-47C6-AC4B-6D27556F5A65}" name="Column9586" dataDxfId="23501"/>
    <tableColumn id="9591" xr3:uid="{AD3B0955-3D1F-4173-9182-469AC24B1A12}" name="Column9587" dataDxfId="23500"/>
    <tableColumn id="9592" xr3:uid="{DBAD10C0-4690-44DB-B87F-78F87171E90C}" name="Column9588" dataDxfId="23499"/>
    <tableColumn id="9593" xr3:uid="{689680C8-28B4-4EE1-94CA-898F563AB949}" name="Column9589" dataDxfId="23498"/>
    <tableColumn id="9594" xr3:uid="{0B53D056-DC13-4E35-8FFA-DBB66FA95CBA}" name="Column9590" dataDxfId="23497"/>
    <tableColumn id="9595" xr3:uid="{FC0419D0-5D7E-4C93-AEC7-4DDAED3186AF}" name="Column9591" dataDxfId="23496"/>
    <tableColumn id="9596" xr3:uid="{EE0F1BE6-0B9E-40D9-9DBD-11260F94E22F}" name="Column9592" dataDxfId="23495"/>
    <tableColumn id="9597" xr3:uid="{6B491230-ED84-4E66-B7D0-5F615F8F4EAA}" name="Column9593" dataDxfId="23494"/>
    <tableColumn id="9598" xr3:uid="{F2471A14-D818-45FC-B8C2-6D87C1F55767}" name="Column9594" dataDxfId="23493"/>
    <tableColumn id="9599" xr3:uid="{5F7BA253-6798-422E-AF01-01A62765B081}" name="Column9595" dataDxfId="23492"/>
    <tableColumn id="9600" xr3:uid="{0C2A252F-888F-4F7D-AEEA-F2D54E463812}" name="Column9596" dataDxfId="23491"/>
    <tableColumn id="9601" xr3:uid="{6F0DC254-5228-4B00-A83E-C6C5B464D160}" name="Column9597" dataDxfId="23490"/>
    <tableColumn id="9602" xr3:uid="{82B80E26-FC95-4E35-958D-31C52B77CD20}" name="Column9598" dataDxfId="23489"/>
    <tableColumn id="9603" xr3:uid="{FE52B3EC-D859-47A0-9997-635F7863DA44}" name="Column9599" dataDxfId="23488"/>
    <tableColumn id="9604" xr3:uid="{71A68AD1-6C16-41A1-9F23-3F2BAF946DB2}" name="Column9600" dataDxfId="23487"/>
    <tableColumn id="9605" xr3:uid="{2C2BA158-4241-450B-BDA8-2E42705DE4BC}" name="Column9601" dataDxfId="23486"/>
    <tableColumn id="9606" xr3:uid="{7281AD77-261B-415E-8B2E-2A24A53B66D4}" name="Column9602" dataDxfId="23485"/>
    <tableColumn id="9607" xr3:uid="{1F7E83AA-17A1-44E5-8CD7-1EFA047D27C6}" name="Column9603" dataDxfId="23484"/>
    <tableColumn id="9608" xr3:uid="{1E1E7F81-E528-4D09-933C-0FE5A8CA5F8C}" name="Column9604" dataDxfId="23483"/>
    <tableColumn id="9609" xr3:uid="{D9203CEF-7F9C-417A-A4D0-0E4B919983C4}" name="Column9605" dataDxfId="23482"/>
    <tableColumn id="9610" xr3:uid="{C2CF077C-2C53-4FBB-8D8D-4C3E960FF90B}" name="Column9606" dataDxfId="23481"/>
    <tableColumn id="9611" xr3:uid="{9836200A-C21F-4DDC-B4DC-1A69530FB0DD}" name="Column9607" dataDxfId="23480"/>
    <tableColumn id="9612" xr3:uid="{33449695-FC82-412F-9578-FE433BB0D481}" name="Column9608" dataDxfId="23479"/>
    <tableColumn id="9613" xr3:uid="{C669575A-554C-4728-AC4F-8BC0F313E033}" name="Column9609" dataDxfId="23478"/>
    <tableColumn id="9614" xr3:uid="{BE0AAB87-6024-4109-A99F-80E890116B37}" name="Column9610" dataDxfId="23477"/>
    <tableColumn id="9615" xr3:uid="{F3C1D5CA-3785-45C9-9FA6-ABDFE711EB76}" name="Column9611" dataDxfId="23476"/>
    <tableColumn id="9616" xr3:uid="{3EFCBFF0-E324-408F-8385-AD1AA7C8571E}" name="Column9612" dataDxfId="23475"/>
    <tableColumn id="9617" xr3:uid="{3007BF1F-55E6-4B78-93C4-7E79018C8422}" name="Column9613" dataDxfId="23474"/>
    <tableColumn id="9618" xr3:uid="{C774B2EA-3D37-4942-93CF-8B566C7BA79F}" name="Column9614" dataDxfId="23473"/>
    <tableColumn id="9619" xr3:uid="{EAD12C70-D45A-49BB-A1C8-BBBF39CF84A5}" name="Column9615" dataDxfId="23472"/>
    <tableColumn id="9620" xr3:uid="{C1784D62-D804-4DB1-AECF-F78751FCD719}" name="Column9616" dataDxfId="23471"/>
    <tableColumn id="9621" xr3:uid="{11C1F830-3253-4F3B-B003-029E1CD1D03A}" name="Column9617" dataDxfId="23470"/>
    <tableColumn id="9622" xr3:uid="{70C12D8E-19D0-474E-B1CC-6AAFA76B3877}" name="Column9618" dataDxfId="23469"/>
    <tableColumn id="9623" xr3:uid="{D989B2B6-0DC7-424D-988A-39E9198F69E7}" name="Column9619" dataDxfId="23468"/>
    <tableColumn id="9624" xr3:uid="{BA997CE8-6025-48D5-AAAB-ECB1C7BF01B4}" name="Column9620" dataDxfId="23467"/>
    <tableColumn id="9625" xr3:uid="{BC29CC2E-C80F-4404-A207-5A5B7E5EFE4A}" name="Column9621" dataDxfId="23466"/>
    <tableColumn id="9626" xr3:uid="{ECC34105-2F3A-482C-971F-C98B9F40A430}" name="Column9622" dataDxfId="23465"/>
    <tableColumn id="9627" xr3:uid="{0EDE8237-BA66-484F-B62F-A9F387F364F5}" name="Column9623" dataDxfId="23464"/>
    <tableColumn id="9628" xr3:uid="{C8CF6CF3-300A-49BB-ACB6-A898B007AB15}" name="Column9624" dataDxfId="23463"/>
    <tableColumn id="9629" xr3:uid="{34AB44A3-E790-4085-9976-20637187186A}" name="Column9625" dataDxfId="23462"/>
    <tableColumn id="9630" xr3:uid="{E12F1C2D-6890-4D41-B61F-3C9FBAB6CDA4}" name="Column9626" dataDxfId="23461"/>
    <tableColumn id="9631" xr3:uid="{FFBFA52D-4A78-4EBF-B1DA-D62BFAB121D1}" name="Column9627" dataDxfId="23460"/>
    <tableColumn id="9632" xr3:uid="{0B02799A-2934-4D6C-BA1B-05B64F7DC41D}" name="Column9628" dataDxfId="23459"/>
    <tableColumn id="9633" xr3:uid="{67B4FFF1-1EA5-4F05-A0D0-711FC26D3D83}" name="Column9629" dataDxfId="23458"/>
    <tableColumn id="9634" xr3:uid="{F47E3CE0-05D9-46D6-8044-A6E797545411}" name="Column9630" dataDxfId="23457"/>
    <tableColumn id="9635" xr3:uid="{A483AC61-696E-4557-96F8-1A4E549214E0}" name="Column9631" dataDxfId="23456"/>
    <tableColumn id="9636" xr3:uid="{2F773724-F557-4539-AB88-D05C4FEFB604}" name="Column9632" dataDxfId="23455"/>
    <tableColumn id="9637" xr3:uid="{3317E35A-7F0F-4086-A0E8-49B9658250E4}" name="Column9633" dataDxfId="23454"/>
    <tableColumn id="9638" xr3:uid="{FB860E2B-6B66-400D-B1ED-9C68801FA573}" name="Column9634" dataDxfId="23453"/>
    <tableColumn id="9639" xr3:uid="{3B8CCC8D-C64B-4E2F-8AA5-171E5AEEED59}" name="Column9635" dataDxfId="23452"/>
    <tableColumn id="9640" xr3:uid="{72CC7126-3F12-4996-95F1-DDDBD4AFDAF5}" name="Column9636" dataDxfId="23451"/>
    <tableColumn id="9641" xr3:uid="{3BE18F68-2288-4164-8F05-5510F2A2D4B6}" name="Column9637" dataDxfId="23450"/>
    <tableColumn id="9642" xr3:uid="{F7703292-14B0-4C01-B37A-FA61D08EFAD8}" name="Column9638" dataDxfId="23449"/>
    <tableColumn id="9643" xr3:uid="{D9648A6A-8F45-4C54-B305-D2A398C99690}" name="Column9639" dataDxfId="23448"/>
    <tableColumn id="9644" xr3:uid="{034FBD1E-CF7D-4DB7-B665-82069E39C7E2}" name="Column9640" dataDxfId="23447"/>
    <tableColumn id="9645" xr3:uid="{2AA166E1-A21F-4385-BD83-E283744DF402}" name="Column9641" dataDxfId="23446"/>
    <tableColumn id="9646" xr3:uid="{0338B8D0-39B6-4D21-8844-3BAC3EC47A61}" name="Column9642" dataDxfId="23445"/>
    <tableColumn id="9647" xr3:uid="{D004FB8A-68F2-4D96-B00F-0FB4A21DC299}" name="Column9643" dataDxfId="23444"/>
    <tableColumn id="9648" xr3:uid="{CA3B65B3-8898-4A0B-B709-206E0670A9E7}" name="Column9644" dataDxfId="23443"/>
    <tableColumn id="9649" xr3:uid="{CF181B42-130A-46B4-840F-D94A895A3E71}" name="Column9645" dataDxfId="23442"/>
    <tableColumn id="9650" xr3:uid="{77A3454A-20E9-41DA-ACA5-0D2BC5E1C30D}" name="Column9646" dataDxfId="23441"/>
    <tableColumn id="9651" xr3:uid="{F0D8C398-E63D-4904-A796-F48220E9199E}" name="Column9647" dataDxfId="23440"/>
    <tableColumn id="9652" xr3:uid="{F09E6679-8A59-4C7F-BC64-960A05CA875A}" name="Column9648" dataDxfId="23439"/>
    <tableColumn id="9653" xr3:uid="{3A5C74B1-2F9D-4D82-A3D0-75BC57BE8F66}" name="Column9649" dataDxfId="23438"/>
    <tableColumn id="9654" xr3:uid="{1D811A85-3ACA-4A90-92B1-6818E75E3777}" name="Column9650" dataDxfId="23437"/>
    <tableColumn id="9655" xr3:uid="{50FD78D4-4B78-4800-86F1-1A800074E047}" name="Column9651" dataDxfId="23436"/>
    <tableColumn id="9656" xr3:uid="{F8F86AF2-C3BF-42DF-8C55-57355329CE16}" name="Column9652" dataDxfId="23435"/>
    <tableColumn id="9657" xr3:uid="{B4000B56-9CFA-4200-81B4-DC82BC909426}" name="Column9653" dataDxfId="23434"/>
    <tableColumn id="9658" xr3:uid="{F44D8D89-C5EE-475C-B0D1-4016B1813E33}" name="Column9654" dataDxfId="23433"/>
    <tableColumn id="9659" xr3:uid="{7706EE30-1CBF-462C-B7CE-92CB5F106534}" name="Column9655" dataDxfId="23432"/>
    <tableColumn id="9660" xr3:uid="{E3E40972-7AD9-4FC5-9CFF-A8D0ADF6FB9E}" name="Column9656" dataDxfId="23431"/>
    <tableColumn id="9661" xr3:uid="{CEB7D0E2-9D95-475E-88E1-C66EC45EE4B3}" name="Column9657" dataDxfId="23430"/>
    <tableColumn id="9662" xr3:uid="{BB0C7343-0E4D-43A3-9840-1F71E95CD96C}" name="Column9658" dataDxfId="23429"/>
    <tableColumn id="9663" xr3:uid="{073F2E23-17C3-4364-9E26-CD87B8DC773F}" name="Column9659" dataDxfId="23428"/>
    <tableColumn id="9664" xr3:uid="{FCE942E5-8E5D-42A8-82F0-0755238E6B98}" name="Column9660" dataDxfId="23427"/>
    <tableColumn id="9665" xr3:uid="{183144FF-1354-4841-9BBA-8B41E7965A9D}" name="Column9661" dataDxfId="23426"/>
    <tableColumn id="9666" xr3:uid="{D7045F53-13A0-4F19-8C49-1875177F9767}" name="Column9662" dataDxfId="23425"/>
    <tableColumn id="9667" xr3:uid="{320E2094-9E31-44D0-89B3-F4823DDA510E}" name="Column9663" dataDxfId="23424"/>
    <tableColumn id="9668" xr3:uid="{CAA6F242-6685-4382-A597-E882D9593BFB}" name="Column9664" dataDxfId="23423"/>
    <tableColumn id="9669" xr3:uid="{9212EDAA-B75C-4894-ACE4-DE71771F805C}" name="Column9665" dataDxfId="23422"/>
    <tableColumn id="9670" xr3:uid="{D0741018-9538-4079-8886-C8E8DE4B2C88}" name="Column9666" dataDxfId="23421"/>
    <tableColumn id="9671" xr3:uid="{84A31E98-BD85-496E-9C42-A60F759450D1}" name="Column9667" dataDxfId="23420"/>
    <tableColumn id="9672" xr3:uid="{F07A14BF-BABC-4EA3-882F-D5157AC29498}" name="Column9668" dataDxfId="23419"/>
    <tableColumn id="9673" xr3:uid="{0903D000-CE2A-4EAA-82D4-D9CF4EA98318}" name="Column9669" dataDxfId="23418"/>
    <tableColumn id="9674" xr3:uid="{686780D9-28C1-4A41-AD67-7709DC2EACF4}" name="Column9670" dataDxfId="23417"/>
    <tableColumn id="9675" xr3:uid="{82B25EB2-9226-4EC6-9585-F61257596A4E}" name="Column9671" dataDxfId="23416"/>
    <tableColumn id="9676" xr3:uid="{D4C87E79-E202-4F12-9385-06A8A0284822}" name="Column9672" dataDxfId="23415"/>
    <tableColumn id="9677" xr3:uid="{DDDFAD7C-7187-41C0-9C1C-A867032D37C5}" name="Column9673" dataDxfId="23414"/>
    <tableColumn id="9678" xr3:uid="{C0916DBF-082B-426A-A29F-240AF9DBDCE7}" name="Column9674" dataDxfId="23413"/>
    <tableColumn id="9679" xr3:uid="{450370CD-F684-41FA-BECE-46A36DBE0D64}" name="Column9675" dataDxfId="23412"/>
    <tableColumn id="9680" xr3:uid="{3191F7BC-843E-4CBD-B1A7-74C5B0503AD7}" name="Column9676" dataDxfId="23411"/>
    <tableColumn id="9681" xr3:uid="{0C6F232D-EF90-474E-A405-0F72CBA57146}" name="Column9677" dataDxfId="23410"/>
    <tableColumn id="9682" xr3:uid="{AC3B5518-F296-41F6-A21A-6C46F98B1C24}" name="Column9678" dataDxfId="23409"/>
    <tableColumn id="9683" xr3:uid="{62CE53B4-7683-409D-A8F6-03B3B560FC1B}" name="Column9679" dataDxfId="23408"/>
    <tableColumn id="9684" xr3:uid="{C8A91CCF-C128-4A86-BBBB-C6232C87A213}" name="Column9680" dataDxfId="23407"/>
    <tableColumn id="9685" xr3:uid="{5B351408-0401-443A-8D73-749AFC46DDE1}" name="Column9681" dataDxfId="23406"/>
    <tableColumn id="9686" xr3:uid="{805BE171-7501-4855-B94C-69684597DAA9}" name="Column9682" dataDxfId="23405"/>
    <tableColumn id="9687" xr3:uid="{67733E0C-8FFE-45A7-B12B-72E278F6315E}" name="Column9683" dataDxfId="23404"/>
    <tableColumn id="9688" xr3:uid="{EF26EE14-C480-4427-B648-FA1E9E931894}" name="Column9684" dataDxfId="23403"/>
    <tableColumn id="9689" xr3:uid="{5ECF5771-E898-4D8E-A032-A178A80032B5}" name="Column9685" dataDxfId="23402"/>
    <tableColumn id="9690" xr3:uid="{4A04999F-9847-4A1E-861E-0E4909995454}" name="Column9686" dataDxfId="23401"/>
    <tableColumn id="9691" xr3:uid="{9AC646A4-5FA2-4EBF-B973-D5B0AEF6EA45}" name="Column9687" dataDxfId="23400"/>
    <tableColumn id="9692" xr3:uid="{280E599D-5D86-47EA-A038-9FF05E887263}" name="Column9688" dataDxfId="23399"/>
    <tableColumn id="9693" xr3:uid="{786DF209-DFD0-4C7D-8A20-752364E1DCB7}" name="Column9689" dataDxfId="23398"/>
    <tableColumn id="9694" xr3:uid="{BED98147-588C-4BF7-8D11-B0C99DD41FA0}" name="Column9690" dataDxfId="23397"/>
    <tableColumn id="9695" xr3:uid="{F4D675E9-E8BF-4EA6-80C2-FAFD544F2083}" name="Column9691" dataDxfId="23396"/>
    <tableColumn id="9696" xr3:uid="{185C6D45-B687-4E27-8565-C93EFCF2CAEF}" name="Column9692" dataDxfId="23395"/>
    <tableColumn id="9697" xr3:uid="{BD363D80-01B9-4F3A-B7EA-D6F55A66189D}" name="Column9693" dataDxfId="23394"/>
    <tableColumn id="9698" xr3:uid="{CEF1269B-F257-45CA-9AB0-D5456652A504}" name="Column9694" dataDxfId="23393"/>
    <tableColumn id="9699" xr3:uid="{5C25D138-C826-48DE-A515-9491597FEB91}" name="Column9695" dataDxfId="23392"/>
    <tableColumn id="9700" xr3:uid="{460BD7D3-1395-49B9-8196-C78786E1CF08}" name="Column9696" dataDxfId="23391"/>
    <tableColumn id="9701" xr3:uid="{01875B20-F1FB-43FC-9785-5C45D96815FD}" name="Column9697" dataDxfId="23390"/>
    <tableColumn id="9702" xr3:uid="{8DDF55C2-C78C-4888-8582-65D369F41DBA}" name="Column9698" dataDxfId="23389"/>
    <tableColumn id="9703" xr3:uid="{5113D550-C3C3-4F98-8B78-31C98DC43C95}" name="Column9699" dataDxfId="23388"/>
    <tableColumn id="9704" xr3:uid="{3210F3CF-11B2-457E-A20C-BC024F5502A2}" name="Column9700" dataDxfId="23387"/>
    <tableColumn id="9705" xr3:uid="{AB632CC4-A860-4F74-AF13-6752E0634201}" name="Column9701" dataDxfId="23386"/>
    <tableColumn id="9706" xr3:uid="{DE3E02B7-29BB-4E01-BF70-3F7F527035C6}" name="Column9702" dataDxfId="23385"/>
    <tableColumn id="9707" xr3:uid="{500619EF-60E5-4C50-AB73-42589915384C}" name="Column9703" dataDxfId="23384"/>
    <tableColumn id="9708" xr3:uid="{ADDE9A9F-6E77-40D1-9EBA-4BBD49F80015}" name="Column9704" dataDxfId="23383"/>
    <tableColumn id="9709" xr3:uid="{DD555BF4-0026-407E-84B1-4D98FF78C453}" name="Column9705" dataDxfId="23382"/>
    <tableColumn id="9710" xr3:uid="{4E24C7FA-0113-4302-AF37-E0ABCA07523C}" name="Column9706" dataDxfId="23381"/>
    <tableColumn id="9711" xr3:uid="{4A73B6F1-C27B-486B-B059-2E2F0895B281}" name="Column9707" dataDxfId="23380"/>
    <tableColumn id="9712" xr3:uid="{670A23F5-E889-4A16-B8FC-7D1F7E3CAAFA}" name="Column9708" dataDxfId="23379"/>
    <tableColumn id="9713" xr3:uid="{CAA1DF06-CE1E-4580-8541-0B6FAC4A1B02}" name="Column9709" dataDxfId="23378"/>
    <tableColumn id="9714" xr3:uid="{D91EE9D9-934C-4976-971B-533A53282D01}" name="Column9710" dataDxfId="23377"/>
    <tableColumn id="9715" xr3:uid="{7B892F25-1DDE-43FB-8198-331ACE4BBDB3}" name="Column9711" dataDxfId="23376"/>
    <tableColumn id="9716" xr3:uid="{5FD53B79-02B0-411C-A90C-C167E34BBA1F}" name="Column9712" dataDxfId="23375"/>
    <tableColumn id="9717" xr3:uid="{844D71B9-44A9-4F97-A9AD-67D8CA106F19}" name="Column9713" dataDxfId="23374"/>
    <tableColumn id="9718" xr3:uid="{69255FBC-5FB8-4396-B6E0-0485425B0954}" name="Column9714" dataDxfId="23373"/>
    <tableColumn id="9719" xr3:uid="{E63AF763-A610-4C81-A06D-CF75C4A638D3}" name="Column9715" dataDxfId="23372"/>
    <tableColumn id="9720" xr3:uid="{D495E09A-E208-41CC-9ACB-C094E461934F}" name="Column9716" dataDxfId="23371"/>
    <tableColumn id="9721" xr3:uid="{6966459A-12C0-4994-86F3-CAA2A8ED9D86}" name="Column9717" dataDxfId="23370"/>
    <tableColumn id="9722" xr3:uid="{18366C83-F12A-4C22-8C49-1834521C665C}" name="Column9718" dataDxfId="23369"/>
    <tableColumn id="9723" xr3:uid="{F24B035F-2C26-450E-BEE3-CA4D7185EAF4}" name="Column9719" dataDxfId="23368"/>
    <tableColumn id="9724" xr3:uid="{C731D63B-2538-4E7B-9FC3-AC0E265570DC}" name="Column9720" dataDxfId="23367"/>
    <tableColumn id="9725" xr3:uid="{B1BC620D-FA58-4301-8E2B-F79C8A7F9822}" name="Column9721" dataDxfId="23366"/>
    <tableColumn id="9726" xr3:uid="{353FFAB9-4CEE-4336-85AD-26774442D90B}" name="Column9722" dataDxfId="23365"/>
    <tableColumn id="9727" xr3:uid="{0B145B2B-603C-43F9-875C-E11EAA1BCD82}" name="Column9723" dataDxfId="23364"/>
    <tableColumn id="9728" xr3:uid="{6A690B1F-4259-4689-AD6D-5462D089C84E}" name="Column9724" dataDxfId="23363"/>
    <tableColumn id="9729" xr3:uid="{B1F8E161-3472-4882-938B-8EB013E05959}" name="Column9725" dataDxfId="23362"/>
    <tableColumn id="9730" xr3:uid="{03952670-6057-43E8-9AEE-9CB456A4C71D}" name="Column9726" dataDxfId="23361"/>
    <tableColumn id="9731" xr3:uid="{EA556278-DD6F-4A11-ADA3-969111DE1AA2}" name="Column9727" dataDxfId="23360"/>
    <tableColumn id="9732" xr3:uid="{C651445D-8CDD-4597-B361-61E4624DDF5E}" name="Column9728" dataDxfId="23359"/>
    <tableColumn id="9733" xr3:uid="{6F9CC57A-7EB3-4E03-9DD7-32782DC88FCA}" name="Column9729" dataDxfId="23358"/>
    <tableColumn id="9734" xr3:uid="{6A36158E-DC63-4605-B5FF-5D29FA41571A}" name="Column9730" dataDxfId="23357"/>
    <tableColumn id="9735" xr3:uid="{42D712D4-29F6-4ABE-8F8E-423CDCB941E4}" name="Column9731" dataDxfId="23356"/>
    <tableColumn id="9736" xr3:uid="{54E1C267-B0DE-4E26-BB92-D8564A90C091}" name="Column9732" dataDxfId="23355"/>
    <tableColumn id="9737" xr3:uid="{3749B104-56E5-494E-8AF4-8EC11A6E5978}" name="Column9733" dataDxfId="23354"/>
    <tableColumn id="9738" xr3:uid="{E0EF2F19-BE5C-4BC3-8E03-B0EF1B6B241C}" name="Column9734" dataDxfId="23353"/>
    <tableColumn id="9739" xr3:uid="{62E5FB89-4DB4-48AA-9670-85EDD3741C23}" name="Column9735" dataDxfId="23352"/>
    <tableColumn id="9740" xr3:uid="{E9FA322C-FA03-4B0A-9889-74FC03B89423}" name="Column9736" dataDxfId="23351"/>
    <tableColumn id="9741" xr3:uid="{A4164324-5FBE-49DF-B6AB-BC093BBC6083}" name="Column9737" dataDxfId="23350"/>
    <tableColumn id="9742" xr3:uid="{E2907E41-141E-418D-8FC5-97F7A1BF9EAD}" name="Column9738" dataDxfId="23349"/>
    <tableColumn id="9743" xr3:uid="{10D1C1A8-22BB-4387-ADD1-C4C5080E8378}" name="Column9739" dataDxfId="23348"/>
    <tableColumn id="9744" xr3:uid="{30FD697E-AA5C-4209-B48D-B288B058E990}" name="Column9740" dataDxfId="23347"/>
    <tableColumn id="9745" xr3:uid="{E89B4DBC-8E41-4AC6-AC75-FB24C3F085FD}" name="Column9741" dataDxfId="23346"/>
    <tableColumn id="9746" xr3:uid="{C6642C05-5805-4851-95BB-AD21F7522755}" name="Column9742" dataDxfId="23345"/>
    <tableColumn id="9747" xr3:uid="{294D8950-D334-4374-8E8C-E684AD7B1EB8}" name="Column9743" dataDxfId="23344"/>
    <tableColumn id="9748" xr3:uid="{086CE12A-EE24-4E10-8837-E0F2DF9C15CA}" name="Column9744" dataDxfId="23343"/>
    <tableColumn id="9749" xr3:uid="{C6E1631A-7396-4B7F-8BB3-8390CBE437E7}" name="Column9745" dataDxfId="23342"/>
    <tableColumn id="9750" xr3:uid="{64060E7A-24E4-46B8-AC1C-AFA24330D03D}" name="Column9746" dataDxfId="23341"/>
    <tableColumn id="9751" xr3:uid="{3E1A3AC5-3DEF-47B4-8D53-35B61E2EBFF6}" name="Column9747" dataDxfId="23340"/>
    <tableColumn id="9752" xr3:uid="{F7C3B148-9CD6-4C2A-82F3-1DEB7EBCED66}" name="Column9748" dataDxfId="23339"/>
    <tableColumn id="9753" xr3:uid="{A5C31A4A-8E5B-429F-A838-DECA15ABF29A}" name="Column9749" dataDxfId="23338"/>
    <tableColumn id="9754" xr3:uid="{82ABBC7E-2DB8-45BD-A014-2316986A7C36}" name="Column9750" dataDxfId="23337"/>
    <tableColumn id="9755" xr3:uid="{7B4C0A6E-2F1C-422E-9D62-0107031D94AF}" name="Column9751" dataDxfId="23336"/>
    <tableColumn id="9756" xr3:uid="{E763618A-AEBD-471A-B4C4-8ADDAD832683}" name="Column9752" dataDxfId="23335"/>
    <tableColumn id="9757" xr3:uid="{D12090AD-8DC9-4390-B925-ECC7E1F5E3BD}" name="Column9753" dataDxfId="23334"/>
    <tableColumn id="9758" xr3:uid="{03B5B552-9D5B-40E1-B79F-2EB0AAB83491}" name="Column9754" dataDxfId="23333"/>
    <tableColumn id="9759" xr3:uid="{F5D6EC04-DA19-483D-B181-FE17F4446C1F}" name="Column9755" dataDxfId="23332"/>
    <tableColumn id="9760" xr3:uid="{482766A5-C30C-4998-AF3E-F7E66A0F0E72}" name="Column9756" dataDxfId="23331"/>
    <tableColumn id="9761" xr3:uid="{2083F539-D228-46C4-A9E5-EC6A6CF07A0E}" name="Column9757" dataDxfId="23330"/>
    <tableColumn id="9762" xr3:uid="{3B05583F-C867-461B-A057-70565FDB5C67}" name="Column9758" dataDxfId="23329"/>
    <tableColumn id="9763" xr3:uid="{6F9D5CB7-10D3-4C69-AF01-7345846F6BD3}" name="Column9759" dataDxfId="23328"/>
    <tableColumn id="9764" xr3:uid="{12B7F73C-B21D-48D4-A6C1-1933DD87F58D}" name="Column9760" dataDxfId="23327"/>
    <tableColumn id="9765" xr3:uid="{A2C86933-9ED4-4863-A540-EC78A8E7057C}" name="Column9761" dataDxfId="23326"/>
    <tableColumn id="9766" xr3:uid="{19FD7092-B862-4E9C-8F26-CAFB0C0419BD}" name="Column9762" dataDxfId="23325"/>
    <tableColumn id="9767" xr3:uid="{99153D73-7F91-400B-A50A-19FFCE7406B4}" name="Column9763" dataDxfId="23324"/>
    <tableColumn id="9768" xr3:uid="{8385EB1A-3EA2-40DC-98C3-F61BF7451CF7}" name="Column9764" dataDxfId="23323"/>
    <tableColumn id="9769" xr3:uid="{3627C290-6BB5-4419-9AE1-6A390BC8504D}" name="Column9765" dataDxfId="23322"/>
    <tableColumn id="9770" xr3:uid="{62EF4E27-4ABE-455B-ADED-A9BD1588F5DF}" name="Column9766" dataDxfId="23321"/>
    <tableColumn id="9771" xr3:uid="{A994383D-6841-4FF6-96F2-70881EDBBB9F}" name="Column9767" dataDxfId="23320"/>
    <tableColumn id="9772" xr3:uid="{459CA43D-98A1-426C-8E38-092500F839C2}" name="Column9768" dataDxfId="23319"/>
    <tableColumn id="9773" xr3:uid="{F7ECA218-9A3B-48CA-8417-16607D19E0A5}" name="Column9769" dataDxfId="23318"/>
    <tableColumn id="9774" xr3:uid="{ECC9C3D2-8057-45C0-A535-4898AE21FF5E}" name="Column9770" dataDxfId="23317"/>
    <tableColumn id="9775" xr3:uid="{41B97E45-BB33-4183-9018-D0644A638212}" name="Column9771" dataDxfId="23316"/>
    <tableColumn id="9776" xr3:uid="{935F0BA4-8A9A-4F53-9B14-5C560C48B2FC}" name="Column9772" dataDxfId="23315"/>
    <tableColumn id="9777" xr3:uid="{B8C0E4F2-8F9B-4EBE-AC09-19A78EA51CEC}" name="Column9773" dataDxfId="23314"/>
    <tableColumn id="9778" xr3:uid="{F5C603F9-3C82-4E8B-B0C6-4103ACEFFFBA}" name="Column9774" dataDxfId="23313"/>
    <tableColumn id="9779" xr3:uid="{43BECEE6-DBA2-4162-BC55-4694EEFFCA31}" name="Column9775" dataDxfId="23312"/>
    <tableColumn id="9780" xr3:uid="{1EB8A584-4440-4D15-B091-48FB7A9FC7B5}" name="Column9776" dataDxfId="23311"/>
    <tableColumn id="9781" xr3:uid="{DC088729-1B2B-4190-A6AD-C1D68997EF14}" name="Column9777" dataDxfId="23310"/>
    <tableColumn id="9782" xr3:uid="{4AB91878-6B96-42FB-A258-B2A6B356271F}" name="Column9778" dataDxfId="23309"/>
    <tableColumn id="9783" xr3:uid="{933C0009-D195-4145-880D-A75F84E26236}" name="Column9779" dataDxfId="23308"/>
    <tableColumn id="9784" xr3:uid="{939FD723-6FB5-4676-ABFC-6B26262514CB}" name="Column9780" dataDxfId="23307"/>
    <tableColumn id="9785" xr3:uid="{BD547983-2F47-4420-899E-275C4D9A53A4}" name="Column9781" dataDxfId="23306"/>
    <tableColumn id="9786" xr3:uid="{FD6A1423-DF77-4710-869E-AB600C43396D}" name="Column9782" dataDxfId="23305"/>
    <tableColumn id="9787" xr3:uid="{E32691DE-9E01-4C83-8810-2292C7EE9B30}" name="Column9783" dataDxfId="23304"/>
    <tableColumn id="9788" xr3:uid="{0040B191-524E-44C6-B077-A8AA6A31D64F}" name="Column9784" dataDxfId="23303"/>
    <tableColumn id="9789" xr3:uid="{427C04D3-C5C9-42AA-967C-C536E0BD147E}" name="Column9785" dataDxfId="23302"/>
    <tableColumn id="9790" xr3:uid="{2C727C51-1440-49A0-B5FD-2796CA1E1E35}" name="Column9786" dataDxfId="23301"/>
    <tableColumn id="9791" xr3:uid="{15C7D038-364D-4C09-BB57-840077A98D72}" name="Column9787" dataDxfId="23300"/>
    <tableColumn id="9792" xr3:uid="{B62E7F5F-54A3-4606-B54A-03E8455AD0EF}" name="Column9788" dataDxfId="23299"/>
    <tableColumn id="9793" xr3:uid="{4C87A8DE-7F1D-4D5B-87F2-D227147F4D0E}" name="Column9789" dataDxfId="23298"/>
    <tableColumn id="9794" xr3:uid="{CB8D5D20-9CD0-42CA-9EA9-F6BFED251099}" name="Column9790" dataDxfId="23297"/>
    <tableColumn id="9795" xr3:uid="{12FAEFA7-C954-4C13-87F9-539CB2C220C2}" name="Column9791" dataDxfId="23296"/>
    <tableColumn id="9796" xr3:uid="{9FE2A651-2056-4D74-B0B8-3D659EA5A24C}" name="Column9792" dataDxfId="23295"/>
    <tableColumn id="9797" xr3:uid="{D893DC95-45E4-4C81-BACE-4775566D074D}" name="Column9793" dataDxfId="23294"/>
    <tableColumn id="9798" xr3:uid="{404705C2-5B37-4DDB-B3A4-C949C07D26A6}" name="Column9794" dataDxfId="23293"/>
    <tableColumn id="9799" xr3:uid="{C7CA746B-DAA6-435D-BC10-765FDA53B3F1}" name="Column9795" dataDxfId="23292"/>
    <tableColumn id="9800" xr3:uid="{0C8579D3-AF1D-4B08-953A-CBF7AA488331}" name="Column9796" dataDxfId="23291"/>
    <tableColumn id="9801" xr3:uid="{94708C86-6597-4AB0-A608-8D71CEC250A2}" name="Column9797" dataDxfId="23290"/>
    <tableColumn id="9802" xr3:uid="{70543875-E600-4807-9D20-19943D20E297}" name="Column9798" dataDxfId="23289"/>
    <tableColumn id="9803" xr3:uid="{E4379756-1278-4399-A6D9-EF8EBC7722F7}" name="Column9799" dataDxfId="23288"/>
    <tableColumn id="9804" xr3:uid="{1F75C123-776C-4BDD-9CE1-5C88105862AD}" name="Column9800" dataDxfId="23287"/>
    <tableColumn id="9805" xr3:uid="{77A3EEC1-8773-4964-87A2-A02362D4B8B8}" name="Column9801" dataDxfId="23286"/>
    <tableColumn id="9806" xr3:uid="{64E944F1-AC49-46FB-99A8-3E993FCD36B7}" name="Column9802" dataDxfId="23285"/>
    <tableColumn id="9807" xr3:uid="{9CE83D96-E874-4AC9-B1D8-2D68A9AA4991}" name="Column9803" dataDxfId="23284"/>
    <tableColumn id="9808" xr3:uid="{C977419B-91D3-4019-AA7F-C50EBCF2A13C}" name="Column9804" dataDxfId="23283"/>
    <tableColumn id="9809" xr3:uid="{32E52061-9A21-4275-86F4-F560AB3793BC}" name="Column9805" dataDxfId="23282"/>
    <tableColumn id="9810" xr3:uid="{C2E4CA81-D44A-4BB3-B929-9DF304168412}" name="Column9806" dataDxfId="23281"/>
    <tableColumn id="9811" xr3:uid="{DAA742F3-89CA-4613-ACF8-46E6FD07AC36}" name="Column9807" dataDxfId="23280"/>
    <tableColumn id="9812" xr3:uid="{2AC9D612-D4BE-4B07-BC1F-FBFA5EF6F7BD}" name="Column9808" dataDxfId="23279"/>
    <tableColumn id="9813" xr3:uid="{D52ED51C-6D88-46BD-B46A-43B0FED8964B}" name="Column9809" dataDxfId="23278"/>
    <tableColumn id="9814" xr3:uid="{96C86278-BCD8-4F4B-BE3B-9CFAA099DB84}" name="Column9810" dataDxfId="23277"/>
    <tableColumn id="9815" xr3:uid="{8B9A3C6F-F223-48BE-9016-ED6A23D7FB14}" name="Column9811" dataDxfId="23276"/>
    <tableColumn id="9816" xr3:uid="{672A5EFF-BB7D-413B-92B1-279D3D685E2E}" name="Column9812" dataDxfId="23275"/>
    <tableColumn id="9817" xr3:uid="{4F2E480D-750B-425D-A6E7-410B532256DD}" name="Column9813" dataDxfId="23274"/>
    <tableColumn id="9818" xr3:uid="{91F45C88-CFBF-4250-9125-2EE5FB6958A1}" name="Column9814" dataDxfId="23273"/>
    <tableColumn id="9819" xr3:uid="{F778384F-6BC3-4CAE-91C4-14E40CD713B0}" name="Column9815" dataDxfId="23272"/>
    <tableColumn id="9820" xr3:uid="{677D771C-7C58-4ADC-A6BF-D197EBC1EBE6}" name="Column9816" dataDxfId="23271"/>
    <tableColumn id="9821" xr3:uid="{3D5D0115-3FFE-4B57-84A3-C9AB0461D584}" name="Column9817" dataDxfId="23270"/>
    <tableColumn id="9822" xr3:uid="{7585DF6F-157D-49DD-853E-F6092721EAC2}" name="Column9818" dataDxfId="23269"/>
    <tableColumn id="9823" xr3:uid="{044C822B-0A19-46AB-A7D0-BD08E28F646E}" name="Column9819" dataDxfId="23268"/>
    <tableColumn id="9824" xr3:uid="{77DB141A-5088-4436-A5B6-660BDE0051BA}" name="Column9820" dataDxfId="23267"/>
    <tableColumn id="9825" xr3:uid="{57191589-0398-43C1-B86A-D15F1E9AA494}" name="Column9821" dataDxfId="23266"/>
    <tableColumn id="9826" xr3:uid="{42B5420A-74E4-4D56-9C69-87D1814C3275}" name="Column9822" dataDxfId="23265"/>
    <tableColumn id="9827" xr3:uid="{5AC4E7B4-1CFB-4AD1-8653-FD2F97CC6316}" name="Column9823" dataDxfId="23264"/>
    <tableColumn id="9828" xr3:uid="{276B7CEA-3774-4F59-849F-4AB8970613B1}" name="Column9824" dataDxfId="23263"/>
    <tableColumn id="9829" xr3:uid="{00AD8065-0540-43C5-A54B-60116E2B1ECC}" name="Column9825" dataDxfId="23262"/>
    <tableColumn id="9830" xr3:uid="{544F4E1A-54C9-40A8-923E-F53D3D5BFD86}" name="Column9826" dataDxfId="23261"/>
    <tableColumn id="9831" xr3:uid="{B9F38F53-0DAF-47D9-B0FE-41D9578F04E5}" name="Column9827" dataDxfId="23260"/>
    <tableColumn id="9832" xr3:uid="{EE2C6BFE-2512-4AB2-825E-DBAB2DE56637}" name="Column9828" dataDxfId="23259"/>
    <tableColumn id="9833" xr3:uid="{E5B44E28-7630-402F-9C62-7406AFD875AB}" name="Column9829" dataDxfId="23258"/>
    <tableColumn id="9834" xr3:uid="{05545AB4-4901-4B8D-B6D7-A8EEF36A48DA}" name="Column9830" dataDxfId="23257"/>
    <tableColumn id="9835" xr3:uid="{30289F7B-130B-4500-AA58-84DC1015FB09}" name="Column9831" dataDxfId="23256"/>
    <tableColumn id="9836" xr3:uid="{E2FDD58F-4753-4BC0-BED2-5873924D3101}" name="Column9832" dataDxfId="23255"/>
    <tableColumn id="9837" xr3:uid="{C1DC9D01-347D-46D0-8F5C-07E9DFF2B31C}" name="Column9833" dataDxfId="23254"/>
    <tableColumn id="9838" xr3:uid="{A53CAFCF-080E-438E-9AA0-F8247371743D}" name="Column9834" dataDxfId="23253"/>
    <tableColumn id="9839" xr3:uid="{79BE34F0-D306-46E0-AB4F-522922645437}" name="Column9835" dataDxfId="23252"/>
    <tableColumn id="9840" xr3:uid="{6DBB55A1-0F80-4BBC-9BFB-34D4658AEB02}" name="Column9836" dataDxfId="23251"/>
    <tableColumn id="9841" xr3:uid="{5E3B2829-8CBD-41BD-A64C-B2F3DFADDBC0}" name="Column9837" dataDxfId="23250"/>
    <tableColumn id="9842" xr3:uid="{6E8176F6-2756-4322-85DF-11D9F6FB7093}" name="Column9838" dataDxfId="23249"/>
    <tableColumn id="9843" xr3:uid="{43873DDD-51F2-4FCA-8B8E-9E739EAA5D8D}" name="Column9839" dataDxfId="23248"/>
    <tableColumn id="9844" xr3:uid="{75EC33AE-D889-4B30-9783-B0AF2A52E0AA}" name="Column9840" dataDxfId="23247"/>
    <tableColumn id="9845" xr3:uid="{913C4AF2-DF47-484A-B8DD-EEEDB377411E}" name="Column9841" dataDxfId="23246"/>
    <tableColumn id="9846" xr3:uid="{7A5194DD-EAD2-4517-965E-B3DB41A78BD5}" name="Column9842" dataDxfId="23245"/>
    <tableColumn id="9847" xr3:uid="{23240462-F322-4042-A305-AF58FB239EFC}" name="Column9843" dataDxfId="23244"/>
    <tableColumn id="9848" xr3:uid="{75D80A38-328E-4CBB-B557-18085D92D2CE}" name="Column9844" dataDxfId="23243"/>
    <tableColumn id="9849" xr3:uid="{BE8536CE-D1CB-45A3-9B9B-5827963F1538}" name="Column9845" dataDxfId="23242"/>
    <tableColumn id="9850" xr3:uid="{8416A05E-30CD-49B9-839D-6196D6F59165}" name="Column9846" dataDxfId="23241"/>
    <tableColumn id="9851" xr3:uid="{38EF29B7-A209-41BC-BAA4-56013AE2287D}" name="Column9847" dataDxfId="23240"/>
    <tableColumn id="9852" xr3:uid="{B44F6B7A-56BF-4C93-BD56-657EE1289AC2}" name="Column9848" dataDxfId="23239"/>
    <tableColumn id="9853" xr3:uid="{273E5783-D481-4D56-BCBD-E7DB9D825245}" name="Column9849" dataDxfId="23238"/>
    <tableColumn id="9854" xr3:uid="{28DBD094-3502-4464-AB44-30D5242E2991}" name="Column9850" dataDxfId="23237"/>
    <tableColumn id="9855" xr3:uid="{843234CC-9FB5-4B51-A0E6-475CB17B9090}" name="Column9851" dataDxfId="23236"/>
    <tableColumn id="9856" xr3:uid="{C2D81BE4-14D8-4B40-A41A-70186E4D1A3A}" name="Column9852" dataDxfId="23235"/>
    <tableColumn id="9857" xr3:uid="{8126CC7C-CB8A-45E2-B711-46B46412E80A}" name="Column9853" dataDxfId="23234"/>
    <tableColumn id="9858" xr3:uid="{03DF84D1-0B27-407A-B8A5-0E4B3E326C2A}" name="Column9854" dataDxfId="23233"/>
    <tableColumn id="9859" xr3:uid="{DAE6D4E1-679F-459C-A169-FE2A9CF72505}" name="Column9855" dataDxfId="23232"/>
    <tableColumn id="9860" xr3:uid="{6477F493-1BC3-47E9-8BF6-A494591BFB4C}" name="Column9856" dataDxfId="23231"/>
    <tableColumn id="9861" xr3:uid="{412106E7-0994-4843-A287-E1B2D4E7C520}" name="Column9857" dataDxfId="23230"/>
    <tableColumn id="9862" xr3:uid="{FC5E2056-BB8C-422A-9E43-CC7977312B20}" name="Column9858" dataDxfId="23229"/>
    <tableColumn id="9863" xr3:uid="{374F6AC0-16DA-47BD-A6D1-00FB18EF82F3}" name="Column9859" dataDxfId="23228"/>
    <tableColumn id="9864" xr3:uid="{F5872B29-C55E-4E06-9A78-54924EDF714E}" name="Column9860" dataDxfId="23227"/>
    <tableColumn id="9865" xr3:uid="{FB548433-87B2-41F4-91CD-2826C22BC54B}" name="Column9861" dataDxfId="23226"/>
    <tableColumn id="9866" xr3:uid="{954B2712-895D-4B3D-843F-326C01CAA0EE}" name="Column9862" dataDxfId="23225"/>
    <tableColumn id="9867" xr3:uid="{2E1B842A-E7F8-49CF-9BBC-72F8359E5224}" name="Column9863" dataDxfId="23224"/>
    <tableColumn id="9868" xr3:uid="{64B37E6C-9D9D-4131-864E-48C34574DB42}" name="Column9864" dataDxfId="23223"/>
    <tableColumn id="9869" xr3:uid="{608F3663-1318-4F67-B431-AA9EA179FFC7}" name="Column9865" dataDxfId="23222"/>
    <tableColumn id="9870" xr3:uid="{57EDCDF4-31AD-4332-ABA1-905449A92AC1}" name="Column9866" dataDxfId="23221"/>
    <tableColumn id="9871" xr3:uid="{5C8A2374-2FA3-4A8D-A84C-2C021D2F83A3}" name="Column9867" dataDxfId="23220"/>
    <tableColumn id="9872" xr3:uid="{F6D364EC-EDB7-4D2D-A544-0539B6E5BAC6}" name="Column9868" dataDxfId="23219"/>
    <tableColumn id="9873" xr3:uid="{5997FE6B-C96C-454C-9143-0F5D86B3860C}" name="Column9869" dataDxfId="23218"/>
    <tableColumn id="9874" xr3:uid="{D282D7F5-5639-4D3C-93ED-BFC1CCE1A9B0}" name="Column9870" dataDxfId="23217"/>
    <tableColumn id="9875" xr3:uid="{9694C435-BDC7-4385-9B63-274B5EF39B89}" name="Column9871" dataDxfId="23216"/>
    <tableColumn id="9876" xr3:uid="{2D487911-97C0-4A10-8361-175A3BF471B3}" name="Column9872" dataDxfId="23215"/>
    <tableColumn id="9877" xr3:uid="{8E38AB1F-F5FC-438B-9399-EBC9A5AFFBC5}" name="Column9873" dataDxfId="23214"/>
    <tableColumn id="9878" xr3:uid="{ACF02B03-22AE-4BBE-AD31-695801C25F18}" name="Column9874" dataDxfId="23213"/>
    <tableColumn id="9879" xr3:uid="{D8AB8DDE-E8B2-425A-96E2-AEAF2847F7E7}" name="Column9875" dataDxfId="23212"/>
    <tableColumn id="9880" xr3:uid="{490437B6-1003-4CB0-B9E4-C34B9D00546F}" name="Column9876" dataDxfId="23211"/>
    <tableColumn id="9881" xr3:uid="{589FA09C-33E1-4AA8-9D72-4BC6BC1100C1}" name="Column9877" dataDxfId="23210"/>
    <tableColumn id="9882" xr3:uid="{06AD02C9-700B-4CFC-B5A7-F8851FB09155}" name="Column9878" dataDxfId="23209"/>
    <tableColumn id="9883" xr3:uid="{0F8A7FEB-57B2-4386-881F-96B07EF21708}" name="Column9879" dataDxfId="23208"/>
    <tableColumn id="9884" xr3:uid="{916411EB-BE55-4A23-AC71-8E16DEC9CFA6}" name="Column9880" dataDxfId="23207"/>
    <tableColumn id="9885" xr3:uid="{BDF4BC17-75E5-49D2-A008-68EBEC15D7B5}" name="Column9881" dataDxfId="23206"/>
    <tableColumn id="9886" xr3:uid="{1D44DDB5-72AD-4512-9545-F0930251A864}" name="Column9882" dataDxfId="23205"/>
    <tableColumn id="9887" xr3:uid="{E4A7283E-CB9B-4B47-A7DA-1BC14455A45D}" name="Column9883" dataDxfId="23204"/>
    <tableColumn id="9888" xr3:uid="{6AD8B3A0-DF15-4AF3-B66F-B243E8140DC1}" name="Column9884" dataDxfId="23203"/>
    <tableColumn id="9889" xr3:uid="{71FFA228-8409-491C-9F2F-941F22352106}" name="Column9885" dataDxfId="23202"/>
    <tableColumn id="9890" xr3:uid="{2DE2414B-3A77-41E8-9C18-61C38F6500D4}" name="Column9886" dataDxfId="23201"/>
    <tableColumn id="9891" xr3:uid="{852CF2D6-32D0-4C63-9305-15CA5E6736FE}" name="Column9887" dataDxfId="23200"/>
    <tableColumn id="9892" xr3:uid="{BE16F551-367D-4EFC-87F6-59F5080842A2}" name="Column9888" dataDxfId="23199"/>
    <tableColumn id="9893" xr3:uid="{6DA78075-BF3F-4089-BCA9-4C482598EBF5}" name="Column9889" dataDxfId="23198"/>
    <tableColumn id="9894" xr3:uid="{D1173011-8345-499B-B389-55DD5FA2159C}" name="Column9890" dataDxfId="23197"/>
    <tableColumn id="9895" xr3:uid="{75835370-BCE0-4A9D-858C-6C0A64257B07}" name="Column9891" dataDxfId="23196"/>
    <tableColumn id="9896" xr3:uid="{98200886-ACF1-4D85-85FD-C274C77B321E}" name="Column9892" dataDxfId="23195"/>
    <tableColumn id="9897" xr3:uid="{76A38A7A-1678-43F6-9A0D-BB1F5F63A047}" name="Column9893" dataDxfId="23194"/>
    <tableColumn id="9898" xr3:uid="{1D289176-629A-481E-8769-F6203517B05A}" name="Column9894" dataDxfId="23193"/>
    <tableColumn id="9899" xr3:uid="{1950B16D-BBFC-436F-A5DB-E85102181F48}" name="Column9895" dataDxfId="23192"/>
    <tableColumn id="9900" xr3:uid="{EF88DA00-C1D3-456F-9A10-14260D35483E}" name="Column9896" dataDxfId="23191"/>
    <tableColumn id="9901" xr3:uid="{90EB81BB-6C73-44A1-9C17-16F7779E0744}" name="Column9897" dataDxfId="23190"/>
    <tableColumn id="9902" xr3:uid="{99FB4CE3-F8BA-4209-8E59-2B826634E741}" name="Column9898" dataDxfId="23189"/>
    <tableColumn id="9903" xr3:uid="{054C779E-AA2C-4A5E-A340-3074B427D67F}" name="Column9899" dataDxfId="23188"/>
    <tableColumn id="9904" xr3:uid="{C0C39222-70A8-42FA-9A82-9AEB4957146B}" name="Column9900" dataDxfId="23187"/>
    <tableColumn id="9905" xr3:uid="{C2442EAB-B039-4C95-BA83-A7727B390FFB}" name="Column9901" dataDxfId="23186"/>
    <tableColumn id="9906" xr3:uid="{9565817E-0589-4B1A-AD1E-0E52D1E4D69F}" name="Column9902" dataDxfId="23185"/>
    <tableColumn id="9907" xr3:uid="{16AB5CE0-3F4F-48C1-BEC5-E13EA99515DB}" name="Column9903" dataDxfId="23184"/>
    <tableColumn id="9908" xr3:uid="{DC422874-0896-4AA5-B7A8-F043E76D80C8}" name="Column9904" dataDxfId="23183"/>
    <tableColumn id="9909" xr3:uid="{1F26F210-7B27-4994-8A81-E03AD9A66037}" name="Column9905" dataDxfId="23182"/>
    <tableColumn id="9910" xr3:uid="{69F86583-BEB4-4C99-A4AF-80BA79C06913}" name="Column9906" dataDxfId="23181"/>
    <tableColumn id="9911" xr3:uid="{0C437DDC-CE3A-40F4-8F48-F3F25CC5BB4E}" name="Column9907" dataDxfId="23180"/>
    <tableColumn id="9912" xr3:uid="{7B9410F9-3AD6-4E1A-9A25-8CD9BF2D62D3}" name="Column9908" dataDxfId="23179"/>
    <tableColumn id="9913" xr3:uid="{4621643F-A064-4B2B-A68D-F8E914C73880}" name="Column9909" dataDxfId="23178"/>
    <tableColumn id="9914" xr3:uid="{7393E627-5313-43B1-A7C1-52162B9351D5}" name="Column9910" dataDxfId="23177"/>
    <tableColumn id="9915" xr3:uid="{32C00E8E-3F3A-4F29-8FBF-0652038D2641}" name="Column9911" dataDxfId="23176"/>
    <tableColumn id="9916" xr3:uid="{C6405A1C-AF63-4010-81B4-3BFEF49BAF3F}" name="Column9912" dataDxfId="23175"/>
    <tableColumn id="9917" xr3:uid="{8695FC48-053C-4F96-871F-169DED3E5F3C}" name="Column9913" dataDxfId="23174"/>
    <tableColumn id="9918" xr3:uid="{52BBBE37-EF49-46B7-AB2C-9E3AA45922AB}" name="Column9914" dataDxfId="23173"/>
    <tableColumn id="9919" xr3:uid="{D66B986C-A408-4346-853C-4B2095F9DA6C}" name="Column9915" dataDxfId="23172"/>
    <tableColumn id="9920" xr3:uid="{2C03CD4D-3A3E-4582-9E60-9DF298667781}" name="Column9916" dataDxfId="23171"/>
    <tableColumn id="9921" xr3:uid="{38B228D7-4824-47A8-AF0B-01C816BBC53D}" name="Column9917" dataDxfId="23170"/>
    <tableColumn id="9922" xr3:uid="{42779AE2-E6B4-4AE5-93BE-89E3D88146CA}" name="Column9918" dataDxfId="23169"/>
    <tableColumn id="9923" xr3:uid="{8F23106E-3765-4ED4-9DEB-F248A6CCA1C1}" name="Column9919" dataDxfId="23168"/>
    <tableColumn id="9924" xr3:uid="{63491B9A-970F-4D13-9470-F550B2184A58}" name="Column9920" dataDxfId="23167"/>
    <tableColumn id="9925" xr3:uid="{68147548-75BD-47E9-87A6-08F7C87E1051}" name="Column9921" dataDxfId="23166"/>
    <tableColumn id="9926" xr3:uid="{FD18CADD-41D4-44B0-88A3-E3384E69DEBE}" name="Column9922" dataDxfId="23165"/>
    <tableColumn id="9927" xr3:uid="{53D4FF74-16D7-4036-A47A-DE6B79669B12}" name="Column9923" dataDxfId="23164"/>
    <tableColumn id="9928" xr3:uid="{39F92996-66D0-4567-86A1-656BDC9CD592}" name="Column9924" dataDxfId="23163"/>
    <tableColumn id="9929" xr3:uid="{8EBCD283-6E4F-49DA-8B28-F1C5FEEF62BA}" name="Column9925" dataDxfId="23162"/>
    <tableColumn id="9930" xr3:uid="{A8E62304-3DF5-43C3-9D55-AC9907672B62}" name="Column9926" dataDxfId="23161"/>
    <tableColumn id="9931" xr3:uid="{2D042927-FD0F-49F3-AF64-983760810CCB}" name="Column9927" dataDxfId="23160"/>
    <tableColumn id="9932" xr3:uid="{E37F3E8F-BC4E-4CA7-9486-0491C432FF0D}" name="Column9928" dataDxfId="23159"/>
    <tableColumn id="9933" xr3:uid="{4EEB9C9D-044A-475F-8A1C-AE13062B839C}" name="Column9929" dataDxfId="23158"/>
    <tableColumn id="9934" xr3:uid="{617FE357-A6FD-4C60-B149-39EA06C5F883}" name="Column9930" dataDxfId="23157"/>
    <tableColumn id="9935" xr3:uid="{4FBAD99F-1163-41C7-9D4F-918EC33263A0}" name="Column9931" dataDxfId="23156"/>
    <tableColumn id="9936" xr3:uid="{4CBCCA2D-F2C9-48D0-BBE7-57AE7F4F0C37}" name="Column9932" dataDxfId="23155"/>
    <tableColumn id="9937" xr3:uid="{5151DE84-DB37-4DFA-B46D-BE5AFEE50A67}" name="Column9933" dataDxfId="23154"/>
    <tableColumn id="9938" xr3:uid="{ED94F19A-5DF3-4B92-97D6-F033039BD6F0}" name="Column9934" dataDxfId="23153"/>
    <tableColumn id="9939" xr3:uid="{5FA89ED2-CBB0-4D21-978A-9B4938C46FCD}" name="Column9935" dataDxfId="23152"/>
    <tableColumn id="9940" xr3:uid="{1EA44940-B451-4A6F-A530-3EEC21419BE4}" name="Column9936" dataDxfId="23151"/>
    <tableColumn id="9941" xr3:uid="{49C1762B-550C-409C-B7E2-01A1F78E287D}" name="Column9937" dataDxfId="23150"/>
    <tableColumn id="9942" xr3:uid="{26388552-9A03-4D0D-BDCA-0A4D6A16B89F}" name="Column9938" dataDxfId="23149"/>
    <tableColumn id="9943" xr3:uid="{884618FC-8D19-426B-AE28-B814090BBA91}" name="Column9939" dataDxfId="23148"/>
    <tableColumn id="9944" xr3:uid="{3D986CE8-0744-4530-A0B6-FD14C5FD12AE}" name="Column9940" dataDxfId="23147"/>
    <tableColumn id="9945" xr3:uid="{33817CEE-5CC7-41E8-9003-60095D583457}" name="Column9941" dataDxfId="23146"/>
    <tableColumn id="9946" xr3:uid="{4D5C59C5-9303-4FB5-99C4-B42C930DB0AB}" name="Column9942" dataDxfId="23145"/>
    <tableColumn id="9947" xr3:uid="{ACE4E6BE-031A-4D04-988A-C7C42D1FCED9}" name="Column9943" dataDxfId="23144"/>
    <tableColumn id="9948" xr3:uid="{A9340C82-923E-4C4D-9CA4-84363C56AFC9}" name="Column9944" dataDxfId="23143"/>
    <tableColumn id="9949" xr3:uid="{54CDE576-8F63-4EE1-B2B4-33C7098DF333}" name="Column9945" dataDxfId="23142"/>
    <tableColumn id="9950" xr3:uid="{2C9230B9-E7C8-48BE-BDAD-EF36127C0076}" name="Column9946" dataDxfId="23141"/>
    <tableColumn id="9951" xr3:uid="{42216294-3C51-4653-99A1-C6236B747472}" name="Column9947" dataDxfId="23140"/>
    <tableColumn id="9952" xr3:uid="{1338FE8F-B67A-4804-A90E-AD324054DCA7}" name="Column9948" dataDxfId="23139"/>
    <tableColumn id="9953" xr3:uid="{7A7191A3-6738-4F72-8BC2-67BBB219AEE4}" name="Column9949" dataDxfId="23138"/>
    <tableColumn id="9954" xr3:uid="{73B87876-C3BC-4115-B69C-59B919B159B9}" name="Column9950" dataDxfId="23137"/>
    <tableColumn id="9955" xr3:uid="{57DC1A5B-F300-4008-A491-6F75754E5E5B}" name="Column9951" dataDxfId="23136"/>
    <tableColumn id="9956" xr3:uid="{A94DBA0C-0333-4921-81DE-D9AA9E76967D}" name="Column9952" dataDxfId="23135"/>
    <tableColumn id="9957" xr3:uid="{F120E8A5-1BF4-4AFA-88D8-4D558B35E90E}" name="Column9953" dataDxfId="23134"/>
    <tableColumn id="9958" xr3:uid="{17B97696-FD78-4C19-86F6-EBCCC0E52245}" name="Column9954" dataDxfId="23133"/>
    <tableColumn id="9959" xr3:uid="{B01A98F6-DA7A-4A59-BBBB-FC0ADF6E431F}" name="Column9955" dataDxfId="23132"/>
    <tableColumn id="9960" xr3:uid="{9846EAA5-E84F-4BB8-B8D7-65B0C5A0DDA4}" name="Column9956" dataDxfId="23131"/>
    <tableColumn id="9961" xr3:uid="{CBAD4D08-CB56-41B8-99A5-521DA53FA94A}" name="Column9957" dataDxfId="23130"/>
    <tableColumn id="9962" xr3:uid="{0640424C-BE89-4B1F-88C8-01374FB92C71}" name="Column9958" dataDxfId="23129"/>
    <tableColumn id="9963" xr3:uid="{30AAFF43-FCD1-41C1-AA4A-F24806D6B131}" name="Column9959" dataDxfId="23128"/>
    <tableColumn id="9964" xr3:uid="{EC2B1B58-7E5A-40D5-AFAC-FC5A9726CDA9}" name="Column9960" dataDxfId="23127"/>
    <tableColumn id="9965" xr3:uid="{C2E10399-5937-4A44-8B9C-BC0A6E9F4A10}" name="Column9961" dataDxfId="23126"/>
    <tableColumn id="9966" xr3:uid="{E3B053FD-8BA6-4002-A743-5E226D629BC6}" name="Column9962" dataDxfId="23125"/>
    <tableColumn id="9967" xr3:uid="{E92880F2-B892-492D-827B-91E218A7C844}" name="Column9963" dataDxfId="23124"/>
    <tableColumn id="9968" xr3:uid="{CDD4395D-9509-4D9D-92B8-0989ABD8DD39}" name="Column9964" dataDxfId="23123"/>
    <tableColumn id="9969" xr3:uid="{67E2EF18-511A-409A-90F5-2272263C5C23}" name="Column9965" dataDxfId="23122"/>
    <tableColumn id="9970" xr3:uid="{611C1D42-151B-4FA2-8331-B59E87AAF3C8}" name="Column9966" dataDxfId="23121"/>
    <tableColumn id="9971" xr3:uid="{2A89532D-5BED-4398-A407-B41F2468E991}" name="Column9967" dataDxfId="23120"/>
    <tableColumn id="9972" xr3:uid="{9AF613A9-CE30-472E-A664-640AB1F89312}" name="Column9968" dataDxfId="23119"/>
    <tableColumn id="9973" xr3:uid="{7F33498B-E44D-40B5-9A71-78AA8E46A8A1}" name="Column9969" dataDxfId="23118"/>
    <tableColumn id="9974" xr3:uid="{06306159-04BC-422F-8F9C-3819B7749D9E}" name="Column9970" dataDxfId="23117"/>
    <tableColumn id="9975" xr3:uid="{01163685-517A-4B3E-804F-67384830F9B1}" name="Column9971" dataDxfId="23116"/>
    <tableColumn id="9976" xr3:uid="{101EACDD-C64A-4A19-9DC5-880566A1D998}" name="Column9972" dataDxfId="23115"/>
    <tableColumn id="9977" xr3:uid="{9C331CB8-8720-4CD4-B867-FE0662085B1B}" name="Column9973" dataDxfId="23114"/>
    <tableColumn id="9978" xr3:uid="{1D0F6CC1-4C7A-4626-BA58-4591DC7DC73B}" name="Column9974" dataDxfId="23113"/>
    <tableColumn id="9979" xr3:uid="{374A7062-5F9C-48AE-895B-012F8951AC70}" name="Column9975" dataDxfId="23112"/>
    <tableColumn id="9980" xr3:uid="{260E65DD-CE3E-48E5-8145-D40676B40FC3}" name="Column9976" dataDxfId="23111"/>
    <tableColumn id="9981" xr3:uid="{D23E08B2-B7EE-496E-8948-E74FF53C2677}" name="Column9977" dataDxfId="23110"/>
    <tableColumn id="9982" xr3:uid="{BC310208-D859-4067-B600-E92D93EA44FD}" name="Column9978" dataDxfId="23109"/>
    <tableColumn id="9983" xr3:uid="{4589F9BB-4C8B-462B-ABFD-33DC3B664DBA}" name="Column9979" dataDxfId="23108"/>
    <tableColumn id="9984" xr3:uid="{14464C28-A6F8-491D-884D-116B4C1521AF}" name="Column9980" dataDxfId="23107"/>
    <tableColumn id="9985" xr3:uid="{E378376B-5653-4B78-82AB-BDA4230DE8A9}" name="Column9981" dataDxfId="23106"/>
    <tableColumn id="9986" xr3:uid="{D45BF45A-18A0-46B1-89F7-E8286326B1E5}" name="Column9982" dataDxfId="23105"/>
    <tableColumn id="9987" xr3:uid="{46F83D19-B480-419F-9DCF-05C39E7571CB}" name="Column9983" dataDxfId="23104"/>
    <tableColumn id="9988" xr3:uid="{67BC2C35-809C-4AE2-9ED5-ED8278945007}" name="Column9984" dataDxfId="23103"/>
    <tableColumn id="9989" xr3:uid="{87090B40-8C3E-4ABE-A1CF-85E05A3BCBDB}" name="Column9985" dataDxfId="23102"/>
    <tableColumn id="9990" xr3:uid="{30EC74F9-B714-4EFB-9275-27CCDDC813C2}" name="Column9986" dataDxfId="23101"/>
    <tableColumn id="9991" xr3:uid="{241CDC81-9D76-493F-8EAE-EFB0340697B7}" name="Column9987" dataDxfId="23100"/>
    <tableColumn id="9992" xr3:uid="{3601FDFD-9DE5-4654-A5C0-D245D04EAB1C}" name="Column9988" dataDxfId="23099"/>
    <tableColumn id="9993" xr3:uid="{36FD364A-0CD9-441D-A409-E4519CE75AF0}" name="Column9989" dataDxfId="23098"/>
    <tableColumn id="9994" xr3:uid="{25914629-F7A3-4339-BE26-3BD6BA302FE8}" name="Column9990" dataDxfId="23097"/>
    <tableColumn id="9995" xr3:uid="{B49C3541-0D95-4B0F-B70B-A9A3B1334CE6}" name="Column9991" dataDxfId="23096"/>
    <tableColumn id="9996" xr3:uid="{E28B4B9E-C01D-4971-B2E9-AA7EB24EED53}" name="Column9992" dataDxfId="23095"/>
    <tableColumn id="9997" xr3:uid="{765E06C5-A2EE-4118-BC3B-F16C8624AE41}" name="Column9993" dataDxfId="23094"/>
    <tableColumn id="9998" xr3:uid="{1F5D3AE4-BA9E-44E4-BFB3-4BFDAE5A4081}" name="Column9994" dataDxfId="23093"/>
    <tableColumn id="9999" xr3:uid="{5DAF50A6-114A-4E7E-BF64-B6812F79F664}" name="Column9995" dataDxfId="23092"/>
    <tableColumn id="10000" xr3:uid="{EC912F19-46F6-4F71-9849-FE13F8B4C412}" name="Column9996" dataDxfId="23091"/>
    <tableColumn id="10001" xr3:uid="{20DC3EC5-48F7-4A28-9A35-A74D4ADF7C2D}" name="Column9997" dataDxfId="23090"/>
    <tableColumn id="10002" xr3:uid="{D5FAC623-4258-4047-8F4D-4D1BBAC07D76}" name="Column9998" dataDxfId="23089"/>
    <tableColumn id="10003" xr3:uid="{6C530538-B1B6-45AC-BB04-B05C70E060C8}" name="Column9999" dataDxfId="23088"/>
    <tableColumn id="10004" xr3:uid="{7420F66E-10E4-48E8-A10D-E0B89343E34D}" name="Column10000" dataDxfId="23087"/>
    <tableColumn id="10005" xr3:uid="{888EE44D-8743-4EAA-8E42-F27EA7EA0841}" name="Column10001" dataDxfId="23086"/>
    <tableColumn id="10006" xr3:uid="{14A2C149-D0E1-471C-B1F8-14A39A0AA533}" name="Column10002" dataDxfId="23085"/>
    <tableColumn id="10007" xr3:uid="{42DBAD1C-D7C9-4347-9FC5-F79E9C7025A0}" name="Column10003" dataDxfId="23084"/>
    <tableColumn id="10008" xr3:uid="{18701471-8057-49D2-A50E-9A08F754CA99}" name="Column10004" dataDxfId="23083"/>
    <tableColumn id="10009" xr3:uid="{711172F9-E54A-4047-9EDC-C004D300ABA7}" name="Column10005" dataDxfId="23082"/>
    <tableColumn id="10010" xr3:uid="{6993BC86-5D5F-4004-BA84-73542B69C7D8}" name="Column10006" dataDxfId="23081"/>
    <tableColumn id="10011" xr3:uid="{8AD8A84D-7EBD-4CC1-9E28-5FAFCCA1089C}" name="Column10007" dataDxfId="23080"/>
    <tableColumn id="10012" xr3:uid="{A0CB482D-F8F8-46BD-8867-FAE67858527A}" name="Column10008" dataDxfId="23079"/>
    <tableColumn id="10013" xr3:uid="{E376891B-D308-47E5-B19D-009BEC2D319C}" name="Column10009" dataDxfId="23078"/>
    <tableColumn id="10014" xr3:uid="{6905DE3A-ADA1-49E2-92A8-51969ED6AE3C}" name="Column10010" dataDxfId="23077"/>
    <tableColumn id="10015" xr3:uid="{4AD458F4-D970-43D9-9464-B15391B71E82}" name="Column10011" dataDxfId="23076"/>
    <tableColumn id="10016" xr3:uid="{CC473E2A-8F90-400A-9978-150011F553E2}" name="Column10012" dataDxfId="23075"/>
    <tableColumn id="10017" xr3:uid="{86603272-FED6-45B7-8BD1-3A7F42E9A3DC}" name="Column10013" dataDxfId="23074"/>
    <tableColumn id="10018" xr3:uid="{54214F7A-495F-4A7B-B130-F756797C38A9}" name="Column10014" dataDxfId="23073"/>
    <tableColumn id="10019" xr3:uid="{7A0CF5F8-2143-44BA-8FD5-1048C5C0847A}" name="Column10015" dataDxfId="23072"/>
    <tableColumn id="10020" xr3:uid="{3D37EAFE-69BC-4280-ABBC-06F817DE1842}" name="Column10016" dataDxfId="23071"/>
    <tableColumn id="10021" xr3:uid="{9A4EC2F8-DEFC-4962-90B4-686FCDD732D8}" name="Column10017" dataDxfId="23070"/>
    <tableColumn id="10022" xr3:uid="{60A712C4-46B1-4B08-892A-F3B400FB0A38}" name="Column10018" dataDxfId="23069"/>
    <tableColumn id="10023" xr3:uid="{56B912EA-2D21-4AB4-B466-E82A39154903}" name="Column10019" dataDxfId="23068"/>
    <tableColumn id="10024" xr3:uid="{3943C7DE-3B97-4CE7-9F63-07E666E487B4}" name="Column10020" dataDxfId="23067"/>
    <tableColumn id="10025" xr3:uid="{762D2A3D-73B3-4CB6-8365-6600D80F2A68}" name="Column10021" dataDxfId="23066"/>
    <tableColumn id="10026" xr3:uid="{8CD7833B-199D-477C-9E60-DF79AED758C0}" name="Column10022" dataDxfId="23065"/>
    <tableColumn id="10027" xr3:uid="{7855B81F-9C31-4EE3-8D7F-B8C1769E78B5}" name="Column10023" dataDxfId="23064"/>
    <tableColumn id="10028" xr3:uid="{572FDBED-489F-43F6-8F48-43342A5E49CB}" name="Column10024" dataDxfId="23063"/>
    <tableColumn id="10029" xr3:uid="{A05DBD70-0AC9-4A31-A54E-33B978E32EFA}" name="Column10025" dataDxfId="23062"/>
    <tableColumn id="10030" xr3:uid="{A5C756C5-2426-4574-8D16-53D1593C7E85}" name="Column10026" dataDxfId="23061"/>
    <tableColumn id="10031" xr3:uid="{E9445803-3AB6-4D88-8FB3-1D79544EB466}" name="Column10027" dataDxfId="23060"/>
    <tableColumn id="10032" xr3:uid="{47D6FAB0-39DA-4984-A96B-AECF15C4C30D}" name="Column10028" dataDxfId="23059"/>
    <tableColumn id="10033" xr3:uid="{BE2B280B-DEAD-45DC-B54A-33C99552F4CC}" name="Column10029" dataDxfId="23058"/>
    <tableColumn id="10034" xr3:uid="{2835A306-4AD0-4E3F-8CAA-3F1CDD9DCE8C}" name="Column10030" dataDxfId="23057"/>
    <tableColumn id="10035" xr3:uid="{9C532624-1C6F-447B-9F2B-39C714C7A0F2}" name="Column10031" dataDxfId="23056"/>
    <tableColumn id="10036" xr3:uid="{D18046CF-7629-40CA-92B7-F9ED1191B2F0}" name="Column10032" dataDxfId="23055"/>
    <tableColumn id="10037" xr3:uid="{29F553A0-1967-47D4-8CA4-3F895F45C022}" name="Column10033" dataDxfId="23054"/>
    <tableColumn id="10038" xr3:uid="{72FD8C44-4AF9-46DD-89AF-342223399093}" name="Column10034" dataDxfId="23053"/>
    <tableColumn id="10039" xr3:uid="{CAF7BE2F-1825-485F-B3DF-1C6A83988378}" name="Column10035" dataDxfId="23052"/>
    <tableColumn id="10040" xr3:uid="{8D2FCB97-49C9-41CE-86BA-728902015290}" name="Column10036" dataDxfId="23051"/>
    <tableColumn id="10041" xr3:uid="{76EA6665-2A54-4EDA-A98A-D19693D914F6}" name="Column10037" dataDxfId="23050"/>
    <tableColumn id="10042" xr3:uid="{AFC29CA2-9270-424D-879F-A4FB270742E8}" name="Column10038" dataDxfId="23049"/>
    <tableColumn id="10043" xr3:uid="{8FBDE584-D602-4A6B-B9FA-F8A116564CB6}" name="Column10039" dataDxfId="23048"/>
    <tableColumn id="10044" xr3:uid="{1FE002AD-9181-40B6-A6CC-0DE2B2EA1443}" name="Column10040" dataDxfId="23047"/>
    <tableColumn id="10045" xr3:uid="{6BDB03F2-E777-42F6-BCFB-7BCECA066B64}" name="Column10041" dataDxfId="23046"/>
    <tableColumn id="10046" xr3:uid="{0F5A4D08-3C0F-49F2-AFF8-955BDB967286}" name="Column10042" dataDxfId="23045"/>
    <tableColumn id="10047" xr3:uid="{F62629B5-0539-4CB0-874E-EBA2A703F37F}" name="Column10043" dataDxfId="23044"/>
    <tableColumn id="10048" xr3:uid="{50D24393-A7A9-4558-B9F9-568DF717FB3A}" name="Column10044" dataDxfId="23043"/>
    <tableColumn id="10049" xr3:uid="{0091E764-137F-40BC-BD29-1B3D84F6703E}" name="Column10045" dataDxfId="23042"/>
    <tableColumn id="10050" xr3:uid="{187C571C-2C6A-47F3-A926-A6E00EB36702}" name="Column10046" dataDxfId="23041"/>
    <tableColumn id="10051" xr3:uid="{11F27ADC-6DED-4846-B8D8-DA0242BEAFCC}" name="Column10047" dataDxfId="23040"/>
    <tableColumn id="10052" xr3:uid="{6C48259D-1E23-4653-93BD-33F2C6CEAFD5}" name="Column10048" dataDxfId="23039"/>
    <tableColumn id="10053" xr3:uid="{63094AD1-D88C-4590-8628-99498F8CD999}" name="Column10049" dataDxfId="23038"/>
    <tableColumn id="10054" xr3:uid="{91FBABD3-A5F9-4520-83D7-A6C67F036861}" name="Column10050" dataDxfId="23037"/>
    <tableColumn id="10055" xr3:uid="{9415DF82-F0C8-4B04-A040-AAD9C328C024}" name="Column10051" dataDxfId="23036"/>
    <tableColumn id="10056" xr3:uid="{A60ABFE4-5583-4A4F-8CDC-207B79806FED}" name="Column10052" dataDxfId="23035"/>
    <tableColumn id="10057" xr3:uid="{6A304417-D8D7-4177-926B-93D72131676A}" name="Column10053" dataDxfId="23034"/>
    <tableColumn id="10058" xr3:uid="{63A081AC-F932-45B3-863B-642D7B23293A}" name="Column10054" dataDxfId="23033"/>
    <tableColumn id="10059" xr3:uid="{F2A60052-C962-4B01-BE4C-F8D12729A058}" name="Column10055" dataDxfId="23032"/>
    <tableColumn id="10060" xr3:uid="{31F31703-B2BA-4627-AC6D-BD22DC95B94F}" name="Column10056" dataDxfId="23031"/>
    <tableColumn id="10061" xr3:uid="{F89BF8C9-B4F8-4462-B889-CABA489ED0BB}" name="Column10057" dataDxfId="23030"/>
    <tableColumn id="10062" xr3:uid="{7EDC516F-B991-440E-927A-F4AD32F6D2AC}" name="Column10058" dataDxfId="23029"/>
    <tableColumn id="10063" xr3:uid="{F6375EBE-7C91-4B4B-8D34-5432C75926ED}" name="Column10059" dataDxfId="23028"/>
    <tableColumn id="10064" xr3:uid="{AC8F417F-A757-46D8-9DC7-B68765B7B8BF}" name="Column10060" dataDxfId="23027"/>
    <tableColumn id="10065" xr3:uid="{3EDD9ACE-7516-4207-AE80-BC2B9318CF96}" name="Column10061" dataDxfId="23026"/>
    <tableColumn id="10066" xr3:uid="{594ED167-E35E-4D8F-A255-F0ED1660A40C}" name="Column10062" dataDxfId="23025"/>
    <tableColumn id="10067" xr3:uid="{2696F4E0-133E-45B5-9978-088C49F7A1B7}" name="Column10063" dataDxfId="23024"/>
    <tableColumn id="10068" xr3:uid="{CC181549-1CBA-4B7D-96A3-925E2CB905A3}" name="Column10064" dataDxfId="23023"/>
    <tableColumn id="10069" xr3:uid="{44538A92-9283-42BB-95B2-D9D1B6924D5D}" name="Column10065" dataDxfId="23022"/>
    <tableColumn id="10070" xr3:uid="{4F1C1E41-DDF0-4708-BB8E-EF4C409A0F35}" name="Column10066" dataDxfId="23021"/>
    <tableColumn id="10071" xr3:uid="{E0589B2D-FCFF-4A35-91D1-A59B7FF80AA2}" name="Column10067" dataDxfId="23020"/>
    <tableColumn id="10072" xr3:uid="{F2B3EFD7-01B2-4976-A5DA-B3B98258C047}" name="Column10068" dataDxfId="23019"/>
    <tableColumn id="10073" xr3:uid="{F63458DD-6BA2-4464-99B1-8F436BEEA6C3}" name="Column10069" dataDxfId="23018"/>
    <tableColumn id="10074" xr3:uid="{7AE15169-B512-4325-B0F6-D399D7F1EB72}" name="Column10070" dataDxfId="23017"/>
    <tableColumn id="10075" xr3:uid="{1FAD62E5-742B-457E-9DDC-EEDBE2405FF5}" name="Column10071" dataDxfId="23016"/>
    <tableColumn id="10076" xr3:uid="{DA7EF20B-704F-48C8-96E5-B739651308C6}" name="Column10072" dataDxfId="23015"/>
    <tableColumn id="10077" xr3:uid="{963A233C-5597-47E2-987F-573B42745922}" name="Column10073" dataDxfId="23014"/>
    <tableColumn id="10078" xr3:uid="{6CBBD00E-EFCA-44AB-9539-6D1B30269076}" name="Column10074" dataDxfId="23013"/>
    <tableColumn id="10079" xr3:uid="{E816EE43-AFDA-4656-8943-312EA4C9C26D}" name="Column10075" dataDxfId="23012"/>
    <tableColumn id="10080" xr3:uid="{DBCDAEA8-512C-45C5-8189-D988C4965BF3}" name="Column10076" dataDxfId="23011"/>
    <tableColumn id="10081" xr3:uid="{4391F158-C2DA-4E67-8170-4FB9DCF083DE}" name="Column10077" dataDxfId="23010"/>
    <tableColumn id="10082" xr3:uid="{AE046FFD-9E3A-426B-BC8D-3E6231D003F8}" name="Column10078" dataDxfId="23009"/>
    <tableColumn id="10083" xr3:uid="{6C109875-F510-4E9E-8473-94120C3F1B6E}" name="Column10079" dataDxfId="23008"/>
    <tableColumn id="10084" xr3:uid="{374DA6CB-003D-4828-B771-CE3D967D90B0}" name="Column10080" dataDxfId="23007"/>
    <tableColumn id="10085" xr3:uid="{1F7118AF-918B-4FC6-9D48-9356458A9A6E}" name="Column10081" dataDxfId="23006"/>
    <tableColumn id="10086" xr3:uid="{7065E1B9-38CA-4F9A-8F2D-100D2F8502FD}" name="Column10082" dataDxfId="23005"/>
    <tableColumn id="10087" xr3:uid="{0E6BBCE0-BC44-48AB-9256-4A07F47F63E4}" name="Column10083" dataDxfId="23004"/>
    <tableColumn id="10088" xr3:uid="{7EC3EDBC-B510-45D1-AF85-3FFB860D7B01}" name="Column10084" dataDxfId="23003"/>
    <tableColumn id="10089" xr3:uid="{2E982B9F-913C-4559-98F1-22509FB85C9C}" name="Column10085" dataDxfId="23002"/>
    <tableColumn id="10090" xr3:uid="{D3F21187-C5BC-4798-B1EB-2A1B50C995FD}" name="Column10086" dataDxfId="23001"/>
    <tableColumn id="10091" xr3:uid="{EDCAAD4D-BA12-495E-A0F1-D16018268D19}" name="Column10087" dataDxfId="23000"/>
    <tableColumn id="10092" xr3:uid="{554535CC-768F-4802-9167-4D62E36B0DA2}" name="Column10088" dataDxfId="22999"/>
    <tableColumn id="10093" xr3:uid="{B0618003-6756-4E74-AE79-F0C843420469}" name="Column10089" dataDxfId="22998"/>
    <tableColumn id="10094" xr3:uid="{434986D7-1E7E-4D6B-B349-AB540507A4B8}" name="Column10090" dataDxfId="22997"/>
    <tableColumn id="10095" xr3:uid="{80B9F501-4EDF-4DFB-9778-A3B2B4394B76}" name="Column10091" dataDxfId="22996"/>
    <tableColumn id="10096" xr3:uid="{40C4C2B7-61E8-4948-9174-8A6F0C282351}" name="Column10092" dataDxfId="22995"/>
    <tableColumn id="10097" xr3:uid="{85DC1CB8-F6A8-49AB-A7BC-5EDDF76570A8}" name="Column10093" dataDxfId="22994"/>
    <tableColumn id="10098" xr3:uid="{CDD212FD-BB7A-40A3-A836-E384FF9F0CBB}" name="Column10094" dataDxfId="22993"/>
    <tableColumn id="10099" xr3:uid="{2A828B7F-6538-4D01-9673-17547D64E178}" name="Column10095" dataDxfId="22992"/>
    <tableColumn id="10100" xr3:uid="{EE4164DF-E48A-4C82-959E-109DE149DFF4}" name="Column10096" dataDxfId="22991"/>
    <tableColumn id="10101" xr3:uid="{4F9EC8E2-89AC-4957-A25E-678939874C60}" name="Column10097" dataDxfId="22990"/>
    <tableColumn id="10102" xr3:uid="{9C2D342C-654E-484B-9D6D-CE8ED0824260}" name="Column10098" dataDxfId="22989"/>
    <tableColumn id="10103" xr3:uid="{3722F5C6-D1BA-4C03-891D-80FCF88AE48E}" name="Column10099" dataDxfId="22988"/>
    <tableColumn id="10104" xr3:uid="{4411E42E-8119-4877-B391-B9479F0C6592}" name="Column10100" dataDxfId="22987"/>
    <tableColumn id="10105" xr3:uid="{5BE9E574-1284-412D-BB52-EDEBCFC8E960}" name="Column10101" dataDxfId="22986"/>
    <tableColumn id="10106" xr3:uid="{F13896A2-DA8C-412A-B638-78F4AC9851EE}" name="Column10102" dataDxfId="22985"/>
    <tableColumn id="10107" xr3:uid="{C7FA441F-BEDE-4CD4-9A5E-CF98621AB825}" name="Column10103" dataDxfId="22984"/>
    <tableColumn id="10108" xr3:uid="{D78B7D3D-8360-41AA-9C3A-CAE91D305A57}" name="Column10104" dataDxfId="22983"/>
    <tableColumn id="10109" xr3:uid="{04133EBD-C32B-4C5C-AEF2-432319985BB5}" name="Column10105" dataDxfId="22982"/>
    <tableColumn id="10110" xr3:uid="{0C354992-D2A4-4F08-8BD0-BF59D98E0B84}" name="Column10106" dataDxfId="22981"/>
    <tableColumn id="10111" xr3:uid="{F226877E-A906-41CD-AFF8-E1643DA08A07}" name="Column10107" dataDxfId="22980"/>
    <tableColumn id="10112" xr3:uid="{0E5AD7AD-B46E-4715-AA8D-DAF08A642FE6}" name="Column10108" dataDxfId="22979"/>
    <tableColumn id="10113" xr3:uid="{2EE8C48D-C0B4-47D9-B705-B8F25337D1D2}" name="Column10109" dataDxfId="22978"/>
    <tableColumn id="10114" xr3:uid="{FCD1D89C-E48C-40FA-A195-79D2A7FA062C}" name="Column10110" dataDxfId="22977"/>
    <tableColumn id="10115" xr3:uid="{6895857E-3CA2-49AC-ACA0-758C3ACFB0DE}" name="Column10111" dataDxfId="22976"/>
    <tableColumn id="10116" xr3:uid="{9090B637-53B6-4516-ADB0-1049235CCEBE}" name="Column10112" dataDxfId="22975"/>
    <tableColumn id="10117" xr3:uid="{430BC994-277E-4178-AF95-C2497178FE43}" name="Column10113" dataDxfId="22974"/>
    <tableColumn id="10118" xr3:uid="{38EBCDF4-B835-4316-8E8C-197B80D0EF3C}" name="Column10114" dataDxfId="22973"/>
    <tableColumn id="10119" xr3:uid="{2C71DACA-016F-4B56-9721-B009F97B0363}" name="Column10115" dataDxfId="22972"/>
    <tableColumn id="10120" xr3:uid="{FBD99EDC-84DD-4E65-A17A-4C4514D0200F}" name="Column10116" dataDxfId="22971"/>
    <tableColumn id="10121" xr3:uid="{243BFDEE-9BDD-4A81-91AF-C8A5FBA97237}" name="Column10117" dataDxfId="22970"/>
    <tableColumn id="10122" xr3:uid="{18188C36-BE63-4D7E-8BC9-0AE61BDDAC41}" name="Column10118" dataDxfId="22969"/>
    <tableColumn id="10123" xr3:uid="{29EF4180-B2D0-4589-BE95-8800E33BB019}" name="Column10119" dataDxfId="22968"/>
    <tableColumn id="10124" xr3:uid="{C4470B06-BD54-4AA5-98D9-90E3962AF2CF}" name="Column10120" dataDxfId="22967"/>
    <tableColumn id="10125" xr3:uid="{4418C0F5-FDE7-417E-A3B5-A9521F433956}" name="Column10121" dataDxfId="22966"/>
    <tableColumn id="10126" xr3:uid="{2CD95A9C-DD97-4A4C-ABAF-DCD5FB519F44}" name="Column10122" dataDxfId="22965"/>
    <tableColumn id="10127" xr3:uid="{0B0B7361-41C1-47BF-B3F0-5EE0A8D062A7}" name="Column10123" dataDxfId="22964"/>
    <tableColumn id="10128" xr3:uid="{7E8A01F2-09AC-4B3B-86A0-7E011C426E50}" name="Column10124" dataDxfId="22963"/>
    <tableColumn id="10129" xr3:uid="{D8AC8DC9-F7AC-4E04-BFDC-71FB0625F8E0}" name="Column10125" dataDxfId="22962"/>
    <tableColumn id="10130" xr3:uid="{C892C496-DC26-44A7-ABFA-DA3E18500417}" name="Column10126" dataDxfId="22961"/>
    <tableColumn id="10131" xr3:uid="{46FBEACE-9722-496F-B10A-5FA7826B5E58}" name="Column10127" dataDxfId="22960"/>
    <tableColumn id="10132" xr3:uid="{B1910909-2E4E-456E-A447-62E830FD34E9}" name="Column10128" dataDxfId="22959"/>
    <tableColumn id="10133" xr3:uid="{98E5E72C-234F-410B-A844-551DCB21549B}" name="Column10129" dataDxfId="22958"/>
    <tableColumn id="10134" xr3:uid="{8A1529C3-66B9-41EA-8D16-7D7B905090E1}" name="Column10130" dataDxfId="22957"/>
    <tableColumn id="10135" xr3:uid="{CB01224C-75F7-4E1B-8C84-F14D47F4DDA6}" name="Column10131" dataDxfId="22956"/>
    <tableColumn id="10136" xr3:uid="{1F67E614-66AC-4FB1-BDD2-484644A0C23B}" name="Column10132" dataDxfId="22955"/>
    <tableColumn id="10137" xr3:uid="{8304991E-E240-43AE-B688-46464EE8DC1A}" name="Column10133" dataDxfId="22954"/>
    <tableColumn id="10138" xr3:uid="{C20591EA-F877-4594-BC52-A9EF4B610F56}" name="Column10134" dataDxfId="22953"/>
    <tableColumn id="10139" xr3:uid="{1FAE2876-7630-41D9-B3A0-4CF7AEE9005D}" name="Column10135" dataDxfId="22952"/>
    <tableColumn id="10140" xr3:uid="{70B54D96-5AF0-4DDA-8685-395876464104}" name="Column10136" dataDxfId="22951"/>
    <tableColumn id="10141" xr3:uid="{5479D616-93D4-4EF3-A824-02FCB4E2F217}" name="Column10137" dataDxfId="22950"/>
    <tableColumn id="10142" xr3:uid="{987553B4-9520-4D3B-960A-0D02C927BB04}" name="Column10138" dataDxfId="22949"/>
    <tableColumn id="10143" xr3:uid="{11B3724F-E0A0-4DA9-A32B-3F08017C8DB8}" name="Column10139" dataDxfId="22948"/>
    <tableColumn id="10144" xr3:uid="{F81D4C12-D5F1-48C9-B1C3-DF816DAA9D90}" name="Column10140" dataDxfId="22947"/>
    <tableColumn id="10145" xr3:uid="{175C1CF6-D086-4C3F-A1D5-196DDC073FBF}" name="Column10141" dataDxfId="22946"/>
    <tableColumn id="10146" xr3:uid="{9AEAA9E5-356E-4231-90F3-2A9730543536}" name="Column10142" dataDxfId="22945"/>
    <tableColumn id="10147" xr3:uid="{6128B46C-5CAE-421D-9796-38F88AAD04D5}" name="Column10143" dataDxfId="22944"/>
    <tableColumn id="10148" xr3:uid="{33A8B05F-182B-40C8-AD20-4C81E066144E}" name="Column10144" dataDxfId="22943"/>
    <tableColumn id="10149" xr3:uid="{695BCF92-6588-41D5-A3B0-D969E093AF1F}" name="Column10145" dataDxfId="22942"/>
    <tableColumn id="10150" xr3:uid="{F65AAE6A-C960-4D53-9833-35CB7F859BAF}" name="Column10146" dataDxfId="22941"/>
    <tableColumn id="10151" xr3:uid="{978567BC-D4AB-4DCE-8210-A1127E5D115B}" name="Column10147" dataDxfId="22940"/>
    <tableColumn id="10152" xr3:uid="{A19A92EE-F3DD-4569-9765-88D68E85879B}" name="Column10148" dataDxfId="22939"/>
    <tableColumn id="10153" xr3:uid="{E804D1CC-8C75-457F-B14D-157ED3F17A90}" name="Column10149" dataDxfId="22938"/>
    <tableColumn id="10154" xr3:uid="{A95A40A0-B793-4EF8-A90A-6E4E43AF3F21}" name="Column10150" dataDxfId="22937"/>
    <tableColumn id="10155" xr3:uid="{BB400BF8-D36F-430C-BBEE-A0C26A2236FF}" name="Column10151" dataDxfId="22936"/>
    <tableColumn id="10156" xr3:uid="{51269F42-512A-4B3F-8672-255AB3EAA616}" name="Column10152" dataDxfId="22935"/>
    <tableColumn id="10157" xr3:uid="{2950F26A-6730-4396-850E-90A5A71ACB62}" name="Column10153" dataDxfId="22934"/>
    <tableColumn id="10158" xr3:uid="{7B31094F-A9C9-43D7-A52D-E26D4C5B7C4B}" name="Column10154" dataDxfId="22933"/>
    <tableColumn id="10159" xr3:uid="{35B2CF74-30CA-47CE-BFBB-9A26D3C36E59}" name="Column10155" dataDxfId="22932"/>
    <tableColumn id="10160" xr3:uid="{F69EDF11-6563-4F19-8FE6-100A54437818}" name="Column10156" dataDxfId="22931"/>
    <tableColumn id="10161" xr3:uid="{3F16BE56-B781-4299-9294-658BFB81759C}" name="Column10157" dataDxfId="22930"/>
    <tableColumn id="10162" xr3:uid="{62F05A1E-E4C0-475E-BF73-BA77005B811B}" name="Column10158" dataDxfId="22929"/>
    <tableColumn id="10163" xr3:uid="{644B0302-E149-460B-BEE9-196BF798535B}" name="Column10159" dataDxfId="22928"/>
    <tableColumn id="10164" xr3:uid="{85C158E8-9289-4800-A954-EAA57562CFFF}" name="Column10160" dataDxfId="22927"/>
    <tableColumn id="10165" xr3:uid="{56B04A33-BDCC-444E-9BBF-F97403EE03CD}" name="Column10161" dataDxfId="22926"/>
    <tableColumn id="10166" xr3:uid="{C5FF1C7C-938D-4711-99C3-74EC605E028A}" name="Column10162" dataDxfId="22925"/>
    <tableColumn id="10167" xr3:uid="{ADFF150C-1BE3-4A6A-A581-4734236D2784}" name="Column10163" dataDxfId="22924"/>
    <tableColumn id="10168" xr3:uid="{AF1322AF-2645-4DDC-86D3-CCCD9D839BD4}" name="Column10164" dataDxfId="22923"/>
    <tableColumn id="10169" xr3:uid="{0DFAD4EE-D7CD-4765-94EB-0D3065347F0A}" name="Column10165" dataDxfId="22922"/>
    <tableColumn id="10170" xr3:uid="{08AAD18B-C0B2-432C-BACE-728978667711}" name="Column10166" dataDxfId="22921"/>
    <tableColumn id="10171" xr3:uid="{17490ABC-9F32-4D99-8FF4-4DE46889CED1}" name="Column10167" dataDxfId="22920"/>
    <tableColumn id="10172" xr3:uid="{93FDA54B-591A-407A-8541-3B5787D39392}" name="Column10168" dataDxfId="22919"/>
    <tableColumn id="10173" xr3:uid="{B06CFF50-4304-4C2B-BF26-9C699A56C451}" name="Column10169" dataDxfId="22918"/>
    <tableColumn id="10174" xr3:uid="{376A9182-F31F-41CF-962D-884099F415E7}" name="Column10170" dataDxfId="22917"/>
    <tableColumn id="10175" xr3:uid="{A71E94B1-2889-4780-93CE-07E0AFB21736}" name="Column10171" dataDxfId="22916"/>
    <tableColumn id="10176" xr3:uid="{46CD1757-C248-4209-9E40-A4A3AE5FC139}" name="Column10172" dataDxfId="22915"/>
    <tableColumn id="10177" xr3:uid="{297EAD30-3112-4C0E-BA88-603DA026B6D2}" name="Column10173" dataDxfId="22914"/>
    <tableColumn id="10178" xr3:uid="{5364014D-3A88-429D-9600-3166FF5D8297}" name="Column10174" dataDxfId="22913"/>
    <tableColumn id="10179" xr3:uid="{5712B796-544F-4405-9AE2-C028F747D94B}" name="Column10175" dataDxfId="22912"/>
    <tableColumn id="10180" xr3:uid="{B91FB4F5-94AC-4813-A7AB-F6CB4827F2EB}" name="Column10176" dataDxfId="22911"/>
    <tableColumn id="10181" xr3:uid="{103CFDEC-F195-4839-B609-767A358C1B1A}" name="Column10177" dataDxfId="22910"/>
    <tableColumn id="10182" xr3:uid="{43CD0588-267C-4D51-9DAB-70C5DB637A2D}" name="Column10178" dataDxfId="22909"/>
    <tableColumn id="10183" xr3:uid="{FD5086F8-0A95-4794-B132-548F75F6B7A5}" name="Column10179" dataDxfId="22908"/>
    <tableColumn id="10184" xr3:uid="{48353E5B-388D-4A19-98B6-A9A2E219DF1E}" name="Column10180" dataDxfId="22907"/>
    <tableColumn id="10185" xr3:uid="{2962DCA9-3CDE-433C-8E02-A6FBD93957A1}" name="Column10181" dataDxfId="22906"/>
    <tableColumn id="10186" xr3:uid="{951525DF-80D9-421C-9743-219282D44FB3}" name="Column10182" dataDxfId="22905"/>
    <tableColumn id="10187" xr3:uid="{E75B6386-49DE-422A-B5EF-D041A2FAFD69}" name="Column10183" dataDxfId="22904"/>
    <tableColumn id="10188" xr3:uid="{C6E860AD-566E-40F1-8237-3E7D5A6EE908}" name="Column10184" dataDxfId="22903"/>
    <tableColumn id="10189" xr3:uid="{3FD625EC-D052-4721-9A3E-A5B3972E8DD8}" name="Column10185" dataDxfId="22902"/>
    <tableColumn id="10190" xr3:uid="{6573D599-8F75-434F-8553-C7C85A2B3BB1}" name="Column10186" dataDxfId="22901"/>
    <tableColumn id="10191" xr3:uid="{EE8142B0-0EF0-4586-BEA0-CEE1DA72060C}" name="Column10187" dataDxfId="22900"/>
    <tableColumn id="10192" xr3:uid="{C49E7451-700D-48EE-9382-D5AE2AF9D853}" name="Column10188" dataDxfId="22899"/>
    <tableColumn id="10193" xr3:uid="{9AC0FCDB-025B-43A5-B4D6-0EF04B9D1EEA}" name="Column10189" dataDxfId="22898"/>
    <tableColumn id="10194" xr3:uid="{861517E2-3976-48A6-A584-6AE6F48646A8}" name="Column10190" dataDxfId="22897"/>
    <tableColumn id="10195" xr3:uid="{D73BE88D-7CF3-47F1-B01B-6268C9AD972E}" name="Column10191" dataDxfId="22896"/>
    <tableColumn id="10196" xr3:uid="{8953489F-F50C-4D74-99BE-C3CB0630E4F2}" name="Column10192" dataDxfId="22895"/>
    <tableColumn id="10197" xr3:uid="{4C3AB828-0A3D-4EEC-9960-D095C9719EE0}" name="Column10193" dataDxfId="22894"/>
    <tableColumn id="10198" xr3:uid="{06B92D98-F662-488A-A7CB-3975C52E65F0}" name="Column10194" dataDxfId="22893"/>
    <tableColumn id="10199" xr3:uid="{0F6DA5E2-1285-4D59-B851-34756E9631FF}" name="Column10195" dataDxfId="22892"/>
    <tableColumn id="10200" xr3:uid="{90925BB2-540A-474C-A785-DA7EA026EBDB}" name="Column10196" dataDxfId="22891"/>
    <tableColumn id="10201" xr3:uid="{276B641F-0CE2-4EB0-B932-AB4CDB2E3126}" name="Column10197" dataDxfId="22890"/>
    <tableColumn id="10202" xr3:uid="{93929162-715E-4831-9056-C50E2F70428B}" name="Column10198" dataDxfId="22889"/>
    <tableColumn id="10203" xr3:uid="{C562FCB2-F2A9-4E40-B8F5-D606B645FE15}" name="Column10199" dataDxfId="22888"/>
    <tableColumn id="10204" xr3:uid="{E9196FA3-A19F-4C21-95AB-463670FE4018}" name="Column10200" dataDxfId="22887"/>
    <tableColumn id="10205" xr3:uid="{EF9E5794-C3F3-4A9F-ADDA-E26AE1650DC0}" name="Column10201" dataDxfId="22886"/>
    <tableColumn id="10206" xr3:uid="{6CBC53A4-F0B7-4E29-A28C-9B7A780C6478}" name="Column10202" dataDxfId="22885"/>
    <tableColumn id="10207" xr3:uid="{BAC1A844-FF8F-4F45-8E17-E8D2FFF1C66B}" name="Column10203" dataDxfId="22884"/>
    <tableColumn id="10208" xr3:uid="{BFE4321B-4BC0-4D79-86B5-0941691FE6FD}" name="Column10204" dataDxfId="22883"/>
    <tableColumn id="10209" xr3:uid="{9561B208-202D-439A-B392-E79C90FCA544}" name="Column10205" dataDxfId="22882"/>
    <tableColumn id="10210" xr3:uid="{83A2795B-89C0-4793-ACC1-03335A64F88E}" name="Column10206" dataDxfId="22881"/>
    <tableColumn id="10211" xr3:uid="{26E38B60-D1FA-40DC-A845-F50C193BA16F}" name="Column10207" dataDxfId="22880"/>
    <tableColumn id="10212" xr3:uid="{F25862B4-6CEA-4890-A7DE-87F1087EDDD5}" name="Column10208" dataDxfId="22879"/>
    <tableColumn id="10213" xr3:uid="{A83A6520-46DE-4DE6-99B6-AA4E37848705}" name="Column10209" dataDxfId="22878"/>
    <tableColumn id="10214" xr3:uid="{1F9CBA7F-8C80-4E0E-B83B-624BEB4B3032}" name="Column10210" dataDxfId="22877"/>
    <tableColumn id="10215" xr3:uid="{0A59DD38-53B1-487C-831D-87FF6AA34283}" name="Column10211" dataDxfId="22876"/>
    <tableColumn id="10216" xr3:uid="{CD65A7DF-C622-4E8F-9EC6-F6D57AFE2E61}" name="Column10212" dataDxfId="22875"/>
    <tableColumn id="10217" xr3:uid="{A3A203D9-B2DD-462A-80C9-65AD25B8F300}" name="Column10213" dataDxfId="22874"/>
    <tableColumn id="10218" xr3:uid="{74629404-E396-4CB0-9140-8CEAAD1E46B5}" name="Column10214" dataDxfId="22873"/>
    <tableColumn id="10219" xr3:uid="{CFC8886F-6E75-4DAC-8909-F8352FE60ABF}" name="Column10215" dataDxfId="22872"/>
    <tableColumn id="10220" xr3:uid="{8D3B4C5C-8D32-4CC2-AAAF-7E688DBD8E41}" name="Column10216" dataDxfId="22871"/>
    <tableColumn id="10221" xr3:uid="{652979D2-A6B9-4F5E-83E8-471C49921D41}" name="Column10217" dataDxfId="22870"/>
    <tableColumn id="10222" xr3:uid="{488EAD63-C6B2-4AC5-AE9E-4C90AD095CF4}" name="Column10218" dataDxfId="22869"/>
    <tableColumn id="10223" xr3:uid="{B483A32B-AD16-4D92-BDC5-A22EC2A339E5}" name="Column10219" dataDxfId="22868"/>
    <tableColumn id="10224" xr3:uid="{F707185E-5515-43E2-A7DE-B3DA80287170}" name="Column10220" dataDxfId="22867"/>
    <tableColumn id="10225" xr3:uid="{9C563E1D-7D35-46BD-9553-24299E4EE335}" name="Column10221" dataDxfId="22866"/>
    <tableColumn id="10226" xr3:uid="{7512B7EB-25A2-459F-9AFD-1321AC8944BC}" name="Column10222" dataDxfId="22865"/>
    <tableColumn id="10227" xr3:uid="{B22DF184-1E8C-435D-8B33-B5BE5C7AA0AD}" name="Column10223" dataDxfId="22864"/>
    <tableColumn id="10228" xr3:uid="{7818D371-CA20-4ACA-AAF6-CBC4C46C55BF}" name="Column10224" dataDxfId="22863"/>
    <tableColumn id="10229" xr3:uid="{957911C7-5BDD-41B6-9EE8-2635584A2DF0}" name="Column10225" dataDxfId="22862"/>
    <tableColumn id="10230" xr3:uid="{F8399275-1FCF-4F89-BA38-F572D77E0F56}" name="Column10226" dataDxfId="22861"/>
    <tableColumn id="10231" xr3:uid="{2172817E-7791-4DBE-9319-DBF98253CCEC}" name="Column10227" dataDxfId="22860"/>
    <tableColumn id="10232" xr3:uid="{DE849BCB-48E6-4D71-8773-94B032A33207}" name="Column10228" dataDxfId="22859"/>
    <tableColumn id="10233" xr3:uid="{AEC84E2F-AE21-4349-A993-9848E2869402}" name="Column10229" dataDxfId="22858"/>
    <tableColumn id="10234" xr3:uid="{AA275FB1-5CA4-440D-B0AD-2C3282FAB323}" name="Column10230" dataDxfId="22857"/>
    <tableColumn id="10235" xr3:uid="{75A8F3AE-E35E-4A3B-AA4C-3796682E0AFB}" name="Column10231" dataDxfId="22856"/>
    <tableColumn id="10236" xr3:uid="{F4667C5A-07AF-4F6E-AFDC-1ED6930F3BFB}" name="Column10232" dataDxfId="22855"/>
    <tableColumn id="10237" xr3:uid="{636D8ECD-0E5E-4A12-B2C7-AF0B9A347550}" name="Column10233" dataDxfId="22854"/>
    <tableColumn id="10238" xr3:uid="{0EF1DA29-5BC3-452F-AC7D-D2A835259730}" name="Column10234" dataDxfId="22853"/>
    <tableColumn id="10239" xr3:uid="{907422B5-DDFA-4647-A071-C71C6EBFAB28}" name="Column10235" dataDxfId="22852"/>
    <tableColumn id="10240" xr3:uid="{DBEDB7EA-E883-4638-887C-502775BDBB15}" name="Column10236" dataDxfId="22851"/>
    <tableColumn id="10241" xr3:uid="{0C72C9F9-8051-4394-954A-962B56CA1772}" name="Column10237" dataDxfId="22850"/>
    <tableColumn id="10242" xr3:uid="{82A0E573-4722-4843-839D-CEC5E6E4BE33}" name="Column10238" dataDxfId="22849"/>
    <tableColumn id="10243" xr3:uid="{DDA2BE77-80AA-4527-98CB-C8651E251DA9}" name="Column10239" dataDxfId="22848"/>
    <tableColumn id="10244" xr3:uid="{F5B4E9FA-CEB1-4B9F-A35D-31B3E4C9CC4E}" name="Column10240" dataDxfId="22847"/>
    <tableColumn id="10245" xr3:uid="{A9B8EEC3-2F70-421E-9F33-0BEF795939A7}" name="Column10241" dataDxfId="22846"/>
    <tableColumn id="10246" xr3:uid="{E6FC1C5D-FD60-4264-ADD1-DBA5D7019CE7}" name="Column10242" dataDxfId="22845"/>
    <tableColumn id="10247" xr3:uid="{AD10844A-7332-4109-83ED-91955F0138DE}" name="Column10243" dataDxfId="22844"/>
    <tableColumn id="10248" xr3:uid="{A9ED3394-7C98-4411-AD19-EAC12C2FD0B5}" name="Column10244" dataDxfId="22843"/>
    <tableColumn id="10249" xr3:uid="{FDFF0F8D-33A2-4E27-834E-36CA3BCC0C6A}" name="Column10245" dataDxfId="22842"/>
    <tableColumn id="10250" xr3:uid="{EBA4D708-211B-4F59-B6A0-7C8C8993DCD9}" name="Column10246" dataDxfId="22841"/>
    <tableColumn id="10251" xr3:uid="{571B2934-2345-46FC-AC8A-27C475CD8A7D}" name="Column10247" dataDxfId="22840"/>
    <tableColumn id="10252" xr3:uid="{BC204C07-09A7-4AFB-8989-9DA747C050EC}" name="Column10248" dataDxfId="22839"/>
    <tableColumn id="10253" xr3:uid="{81642532-48EB-4937-8EE3-7254E0E83590}" name="Column10249" dataDxfId="22838"/>
    <tableColumn id="10254" xr3:uid="{311F078F-CD11-49A8-8438-0135349B3109}" name="Column10250" dataDxfId="22837"/>
    <tableColumn id="10255" xr3:uid="{7276561C-099E-4384-BA42-D50158507E59}" name="Column10251" dataDxfId="22836"/>
    <tableColumn id="10256" xr3:uid="{B58E53E6-B108-4A24-84BE-43F154D70BEB}" name="Column10252" dataDxfId="22835"/>
    <tableColumn id="10257" xr3:uid="{6FADD2EB-3A81-4235-AE6B-B4615F9BCE7D}" name="Column10253" dataDxfId="22834"/>
    <tableColumn id="10258" xr3:uid="{DAA5C11B-74DB-41BD-B309-B0CF349CFF16}" name="Column10254" dataDxfId="22833"/>
    <tableColumn id="10259" xr3:uid="{E0896AAB-1FF1-485C-9CE3-0534762CFA98}" name="Column10255" dataDxfId="22832"/>
    <tableColumn id="10260" xr3:uid="{E19697B2-A4F5-4C63-8F27-97E784828B9D}" name="Column10256" dataDxfId="22831"/>
    <tableColumn id="10261" xr3:uid="{1E2547E6-6FEE-4280-B850-FDE0FCE682A8}" name="Column10257" dataDxfId="22830"/>
    <tableColumn id="10262" xr3:uid="{0C2FD1C8-A1E3-4071-8F70-65126F9E1B99}" name="Column10258" dataDxfId="22829"/>
    <tableColumn id="10263" xr3:uid="{3B19978C-7E81-43A6-9F9F-9C96297A15D7}" name="Column10259" dataDxfId="22828"/>
    <tableColumn id="10264" xr3:uid="{66BE398D-6C42-4149-8577-DA978ACBE2CB}" name="Column10260" dataDxfId="22827"/>
    <tableColumn id="10265" xr3:uid="{B8BB3A6E-6A56-4960-A1D7-888E98E87C30}" name="Column10261" dataDxfId="22826"/>
    <tableColumn id="10266" xr3:uid="{903F8698-5E3E-4E1E-AFD7-178659F8B71E}" name="Column10262" dataDxfId="22825"/>
    <tableColumn id="10267" xr3:uid="{4C473D4E-8486-4547-96D4-93D93B11DBB2}" name="Column10263" dataDxfId="22824"/>
    <tableColumn id="10268" xr3:uid="{DDC82CBA-D8AC-4C8D-B3DC-717718902D72}" name="Column10264" dataDxfId="22823"/>
    <tableColumn id="10269" xr3:uid="{E86A4EBC-19F3-4A4C-B6A1-59F99C4E14F1}" name="Column10265" dataDxfId="22822"/>
    <tableColumn id="10270" xr3:uid="{269FF056-94B7-42F5-8656-62BFC2F7782B}" name="Column10266" dataDxfId="22821"/>
    <tableColumn id="10271" xr3:uid="{629B88D8-A602-4FC6-9FA8-6CCE3BDD0936}" name="Column10267" dataDxfId="22820"/>
    <tableColumn id="10272" xr3:uid="{E6251838-6580-4D41-B018-ED90C02D2430}" name="Column10268" dataDxfId="22819"/>
    <tableColumn id="10273" xr3:uid="{E212A0B1-6C40-4BA2-94F4-6551AB5A6792}" name="Column10269" dataDxfId="22818"/>
    <tableColumn id="10274" xr3:uid="{70D7AF05-72CF-4A85-B1DC-9386C9FAF904}" name="Column10270" dataDxfId="22817"/>
    <tableColumn id="10275" xr3:uid="{05D7F086-2B22-4911-BC59-23353A1856A8}" name="Column10271" dataDxfId="22816"/>
    <tableColumn id="10276" xr3:uid="{F7F439CD-A736-4ABF-87F4-383E141D8004}" name="Column10272" dataDxfId="22815"/>
    <tableColumn id="10277" xr3:uid="{971E3005-335C-4E54-8037-BDB1F3A2479A}" name="Column10273" dataDxfId="22814"/>
    <tableColumn id="10278" xr3:uid="{B638B5EF-D68C-413B-A05B-A6F04F394338}" name="Column10274" dataDxfId="22813"/>
    <tableColumn id="10279" xr3:uid="{97A2CFE4-A41C-411E-88DC-0244EF729E7A}" name="Column10275" dataDxfId="22812"/>
    <tableColumn id="10280" xr3:uid="{2E737A22-9410-4AE0-AF25-11639B9DB667}" name="Column10276" dataDxfId="22811"/>
    <tableColumn id="10281" xr3:uid="{F3257745-31DC-440B-9EFD-5A8F71226872}" name="Column10277" dataDxfId="22810"/>
    <tableColumn id="10282" xr3:uid="{FC3CD5BD-7F9F-40AB-A275-010B34A1E27E}" name="Column10278" dataDxfId="22809"/>
    <tableColumn id="10283" xr3:uid="{952938C8-A6A3-43DA-8D65-DF0AFE0ADC42}" name="Column10279" dataDxfId="22808"/>
    <tableColumn id="10284" xr3:uid="{8953DB4E-8CAC-4C3B-A784-DE36A2CC819F}" name="Column10280" dataDxfId="22807"/>
    <tableColumn id="10285" xr3:uid="{4450C17B-8A80-4403-A331-2D60825F77B6}" name="Column10281" dataDxfId="22806"/>
    <tableColumn id="10286" xr3:uid="{95BE69AE-032F-4F85-8457-7C1D2908B416}" name="Column10282" dataDxfId="22805"/>
    <tableColumn id="10287" xr3:uid="{9F634940-5189-4A21-B300-326DF9D1A833}" name="Column10283" dataDxfId="22804"/>
    <tableColumn id="10288" xr3:uid="{90CB797F-B9DC-4B4A-A09C-2890BBF053D8}" name="Column10284" dataDxfId="22803"/>
    <tableColumn id="10289" xr3:uid="{AAB8DE6F-AC1D-469C-B64D-D9361F946CBE}" name="Column10285" dataDxfId="22802"/>
    <tableColumn id="10290" xr3:uid="{943B98FB-DBB8-453E-A525-CD11FD5C9EFE}" name="Column10286" dataDxfId="22801"/>
    <tableColumn id="10291" xr3:uid="{D0EFDE6A-C7BE-47DA-9642-0C5EF5834A4E}" name="Column10287" dataDxfId="22800"/>
    <tableColumn id="10292" xr3:uid="{76C10A37-962A-45AA-8341-7D3C783E742D}" name="Column10288" dataDxfId="22799"/>
    <tableColumn id="10293" xr3:uid="{B0D81CBB-4EDB-4503-A42A-0ED59F1DD6A1}" name="Column10289" dataDxfId="22798"/>
    <tableColumn id="10294" xr3:uid="{66DCA423-932B-493B-A339-B2A87B4D74ED}" name="Column10290" dataDxfId="22797"/>
    <tableColumn id="10295" xr3:uid="{F8E2CFE1-BF50-438F-B956-936F199CF1F8}" name="Column10291" dataDxfId="22796"/>
    <tableColumn id="10296" xr3:uid="{BE84208B-C47B-4331-9FDA-A31D5A85C4F7}" name="Column10292" dataDxfId="22795"/>
    <tableColumn id="10297" xr3:uid="{44563217-A5DF-49A1-9224-E69AA2F43296}" name="Column10293" dataDxfId="22794"/>
    <tableColumn id="10298" xr3:uid="{B19C78A5-64FA-49FE-BD47-7058CA2C5DE3}" name="Column10294" dataDxfId="22793"/>
    <tableColumn id="10299" xr3:uid="{B9254F4B-5A5B-4168-B3FA-D205F6C9282E}" name="Column10295" dataDxfId="22792"/>
    <tableColumn id="10300" xr3:uid="{CFE9B79D-AD50-4F4A-B803-C5E84BB88110}" name="Column10296" dataDxfId="22791"/>
    <tableColumn id="10301" xr3:uid="{6084732F-5F4D-4F1D-94A7-CA5E6C8979EA}" name="Column10297" dataDxfId="22790"/>
    <tableColumn id="10302" xr3:uid="{3B393C76-8A24-458C-8472-63B2D699D770}" name="Column10298" dataDxfId="22789"/>
    <tableColumn id="10303" xr3:uid="{75CB2C4D-CFA9-4BCC-8CC5-1081AA3851C1}" name="Column10299" dataDxfId="22788"/>
    <tableColumn id="10304" xr3:uid="{44A28AC3-C839-483B-A42C-A8B5C852BF52}" name="Column10300" dataDxfId="22787"/>
    <tableColumn id="10305" xr3:uid="{71822C62-DA24-4933-BA92-E112153E9981}" name="Column10301" dataDxfId="22786"/>
    <tableColumn id="10306" xr3:uid="{F878629A-8EE7-4D3F-A3F9-60B1246F0AA7}" name="Column10302" dataDxfId="22785"/>
    <tableColumn id="10307" xr3:uid="{8303D581-3E81-435E-A5BA-A0BC6C60A99E}" name="Column10303" dataDxfId="22784"/>
    <tableColumn id="10308" xr3:uid="{E4EE3054-F8BD-4ADC-906E-4BFD335A651F}" name="Column10304" dataDxfId="22783"/>
    <tableColumn id="10309" xr3:uid="{B1AE2255-1A56-4836-AD68-00A8DF4070C0}" name="Column10305" dataDxfId="22782"/>
    <tableColumn id="10310" xr3:uid="{2D210521-23C1-4C2A-A886-459101532864}" name="Column10306" dataDxfId="22781"/>
    <tableColumn id="10311" xr3:uid="{DCD2D39E-55E4-4DF8-9F8A-3C7C7B9A922F}" name="Column10307" dataDxfId="22780"/>
    <tableColumn id="10312" xr3:uid="{F4D37824-DBEA-4621-95D2-579EFD8221B9}" name="Column10308" dataDxfId="22779"/>
    <tableColumn id="10313" xr3:uid="{BE03038F-17D5-4B1C-8DAD-F1A67780EEFA}" name="Column10309" dataDxfId="22778"/>
    <tableColumn id="10314" xr3:uid="{01C5920C-8B2A-47CC-AAF6-8713FE4504BF}" name="Column10310" dataDxfId="22777"/>
    <tableColumn id="10315" xr3:uid="{63D59BAE-AC6F-4A57-82FC-CA2C81A74B7F}" name="Column10311" dataDxfId="22776"/>
    <tableColumn id="10316" xr3:uid="{6E55599A-99F4-422F-BAE7-35117BCF910C}" name="Column10312" dataDxfId="22775"/>
    <tableColumn id="10317" xr3:uid="{8DB41321-E548-4B08-B5E2-ACB2C9380CB2}" name="Column10313" dataDxfId="22774"/>
    <tableColumn id="10318" xr3:uid="{6BC13CCA-DE34-433A-8FD0-CB7BB7856C63}" name="Column10314" dataDxfId="22773"/>
    <tableColumn id="10319" xr3:uid="{887D1423-4AC6-4736-BC72-8379F92BB359}" name="Column10315" dataDxfId="22772"/>
    <tableColumn id="10320" xr3:uid="{B53D840A-49CB-4D27-8B3D-39139D417CE7}" name="Column10316" dataDxfId="22771"/>
    <tableColumn id="10321" xr3:uid="{35FE0289-CBED-4383-97A5-20BB6F229CE8}" name="Column10317" dataDxfId="22770"/>
    <tableColumn id="10322" xr3:uid="{48323E84-4927-4EC5-A67E-77FBEC3BE087}" name="Column10318" dataDxfId="22769"/>
    <tableColumn id="10323" xr3:uid="{069245E7-2286-455C-A995-D106DB2113A5}" name="Column10319" dataDxfId="22768"/>
    <tableColumn id="10324" xr3:uid="{00946652-3B68-47CD-B23B-42EB1158F0CA}" name="Column10320" dataDxfId="22767"/>
    <tableColumn id="10325" xr3:uid="{6D52A563-4B2E-4552-ACAF-8B1ADCA0CBE0}" name="Column10321" dataDxfId="22766"/>
    <tableColumn id="10326" xr3:uid="{7F5D46AC-65B6-457E-95B4-581F864635C7}" name="Column10322" dataDxfId="22765"/>
    <tableColumn id="10327" xr3:uid="{CFEEBD01-579B-49C5-ADF1-09ACC944C02F}" name="Column10323" dataDxfId="22764"/>
    <tableColumn id="10328" xr3:uid="{F864BC61-C7CC-46E3-8437-58ACF1E8326E}" name="Column10324" dataDxfId="22763"/>
    <tableColumn id="10329" xr3:uid="{489D1C50-7768-4866-B9CE-46202AC544E7}" name="Column10325" dataDxfId="22762"/>
    <tableColumn id="10330" xr3:uid="{0A0BFCCD-62F7-489D-91E3-B9D228A09187}" name="Column10326" dataDxfId="22761"/>
    <tableColumn id="10331" xr3:uid="{879297B3-A654-47C4-869E-5A31B8909B18}" name="Column10327" dataDxfId="22760"/>
    <tableColumn id="10332" xr3:uid="{EF7863B8-450B-415D-9882-337EB0105C3A}" name="Column10328" dataDxfId="22759"/>
    <tableColumn id="10333" xr3:uid="{B5BC43D8-152B-4F9A-B004-5E729439B382}" name="Column10329" dataDxfId="22758"/>
    <tableColumn id="10334" xr3:uid="{ECBC3ACD-DAED-4086-B4E8-BDBFFE719113}" name="Column10330" dataDxfId="22757"/>
    <tableColumn id="10335" xr3:uid="{9CAF45AB-31D1-416F-80BC-28D2825D2E61}" name="Column10331" dataDxfId="22756"/>
    <tableColumn id="10336" xr3:uid="{E5A60239-D2F9-4360-8BB0-C971095E34C6}" name="Column10332" dataDxfId="22755"/>
    <tableColumn id="10337" xr3:uid="{571D7E3E-4AC9-4526-99D0-242CE875CB8F}" name="Column10333" dataDxfId="22754"/>
    <tableColumn id="10338" xr3:uid="{F47D63F9-855A-412C-AE39-A41F369D45F7}" name="Column10334" dataDxfId="22753"/>
    <tableColumn id="10339" xr3:uid="{D76AFD75-2E78-4A46-8B05-AD6EB11BAD87}" name="Column10335" dataDxfId="22752"/>
    <tableColumn id="10340" xr3:uid="{4A51A443-A3D5-4571-89FF-DA319C74519F}" name="Column10336" dataDxfId="22751"/>
    <tableColumn id="10341" xr3:uid="{39206242-D463-4CB4-A390-F4EBAD90ED5E}" name="Column10337" dataDxfId="22750"/>
    <tableColumn id="10342" xr3:uid="{36316E83-F7AB-43D9-A971-BFE185F325C9}" name="Column10338" dataDxfId="22749"/>
    <tableColumn id="10343" xr3:uid="{094D3DB2-5860-40C9-A503-3C76A3875E92}" name="Column10339" dataDxfId="22748"/>
    <tableColumn id="10344" xr3:uid="{4449AD20-E4A4-4096-A1BC-C83EA54F507F}" name="Column10340" dataDxfId="22747"/>
    <tableColumn id="10345" xr3:uid="{7C5E4AE9-6F04-42CA-9A90-DB2A894DE7FB}" name="Column10341" dataDxfId="22746"/>
    <tableColumn id="10346" xr3:uid="{8044323A-5B89-4309-9F81-116359422CA3}" name="Column10342" dataDxfId="22745"/>
    <tableColumn id="10347" xr3:uid="{67D89D88-57D1-492C-BF8E-44423A0E5D6A}" name="Column10343" dataDxfId="22744"/>
    <tableColumn id="10348" xr3:uid="{8D784C82-A0D8-405E-9030-4A8F9B6D91EF}" name="Column10344" dataDxfId="22743"/>
    <tableColumn id="10349" xr3:uid="{C2AC53E6-2D13-4FB1-B36A-B49D636B12E8}" name="Column10345" dataDxfId="22742"/>
    <tableColumn id="10350" xr3:uid="{1B820A4E-60C6-4C80-AE59-79985182C478}" name="Column10346" dataDxfId="22741"/>
    <tableColumn id="10351" xr3:uid="{8D0A08D4-697B-47AA-AEBA-0146FA4F816A}" name="Column10347" dataDxfId="22740"/>
    <tableColumn id="10352" xr3:uid="{B4308903-1088-48E6-A746-04E128298FBE}" name="Column10348" dataDxfId="22739"/>
    <tableColumn id="10353" xr3:uid="{C0811756-1196-485C-AE98-E449B8C27E09}" name="Column10349" dataDxfId="22738"/>
    <tableColumn id="10354" xr3:uid="{1702A980-2C20-474B-B970-8C66E4E717DB}" name="Column10350" dataDxfId="22737"/>
    <tableColumn id="10355" xr3:uid="{167CD6EC-7796-4B39-8421-7EE920B1DAA6}" name="Column10351" dataDxfId="22736"/>
    <tableColumn id="10356" xr3:uid="{7E664F3B-BFBC-43CF-A504-08D60F3CD23A}" name="Column10352" dataDxfId="22735"/>
    <tableColumn id="10357" xr3:uid="{92CE0458-6E0F-46D3-869D-4F157A0A76E7}" name="Column10353" dataDxfId="22734"/>
    <tableColumn id="10358" xr3:uid="{362499B3-BC6C-44E0-A518-D607C908F96D}" name="Column10354" dataDxfId="22733"/>
    <tableColumn id="10359" xr3:uid="{AD0C835D-EB7B-453E-B955-4F0809D15A0D}" name="Column10355" dataDxfId="22732"/>
    <tableColumn id="10360" xr3:uid="{1493733C-7CAB-48E3-8F43-0371552EFF1F}" name="Column10356" dataDxfId="22731"/>
    <tableColumn id="10361" xr3:uid="{10263E33-79D3-4456-A6ED-A96890BD0E39}" name="Column10357" dataDxfId="22730"/>
    <tableColumn id="10362" xr3:uid="{48C587F6-78D1-4DCF-A987-2D2FEF3D7870}" name="Column10358" dataDxfId="22729"/>
    <tableColumn id="10363" xr3:uid="{9E641EB0-C9CC-41A6-B009-374B1E1FAD7C}" name="Column10359" dataDxfId="22728"/>
    <tableColumn id="10364" xr3:uid="{938CFC01-3A21-4AC7-AEA9-015F65E07F64}" name="Column10360" dataDxfId="22727"/>
    <tableColumn id="10365" xr3:uid="{CEED4276-44BD-4F5E-B53D-9AEF260DFE52}" name="Column10361" dataDxfId="22726"/>
    <tableColumn id="10366" xr3:uid="{B23C5EA0-8178-461C-8EDE-D1352286D0AA}" name="Column10362" dataDxfId="22725"/>
    <tableColumn id="10367" xr3:uid="{ABACC5FC-BC14-4AEF-BBFB-126B1E750506}" name="Column10363" dataDxfId="22724"/>
    <tableColumn id="10368" xr3:uid="{98B58237-2BBF-4722-A625-1B7D46F79EB9}" name="Column10364" dataDxfId="22723"/>
    <tableColumn id="10369" xr3:uid="{45AC97DB-6E27-44CB-8FD1-1FC1C33E62F5}" name="Column10365" dataDxfId="22722"/>
    <tableColumn id="10370" xr3:uid="{7DB80A76-41FB-4E48-8BEF-D5950FE088B8}" name="Column10366" dataDxfId="22721"/>
    <tableColumn id="10371" xr3:uid="{C9641122-371E-41A0-BCD2-6496E10A8113}" name="Column10367" dataDxfId="22720"/>
    <tableColumn id="10372" xr3:uid="{3BC3EEF5-BB9B-4354-AF98-96A6328E90F1}" name="Column10368" dataDxfId="22719"/>
    <tableColumn id="10373" xr3:uid="{C59D2BBF-4467-4FE6-8412-7D75BFF5027B}" name="Column10369" dataDxfId="22718"/>
    <tableColumn id="10374" xr3:uid="{B8309A62-88AF-4C93-856B-753A9A2034EB}" name="Column10370" dataDxfId="22717"/>
    <tableColumn id="10375" xr3:uid="{5604D42F-EFCE-4A65-B98A-9ABA15DA0637}" name="Column10371" dataDxfId="22716"/>
    <tableColumn id="10376" xr3:uid="{96763FBD-6F68-4E90-925E-AA5507E4940A}" name="Column10372" dataDxfId="22715"/>
    <tableColumn id="10377" xr3:uid="{87DBEC16-05D7-4E45-BAAE-02CADC4F7B3D}" name="Column10373" dataDxfId="22714"/>
    <tableColumn id="10378" xr3:uid="{6C4D84A3-E38B-46F0-B382-DFCCF04EA97D}" name="Column10374" dataDxfId="22713"/>
    <tableColumn id="10379" xr3:uid="{CAACF3A0-D887-4E11-B3FC-83C1550EA25E}" name="Column10375" dataDxfId="22712"/>
    <tableColumn id="10380" xr3:uid="{E696767B-C783-464E-B855-AAE2FDC1620A}" name="Column10376" dataDxfId="22711"/>
    <tableColumn id="10381" xr3:uid="{BF6BCDD5-879A-4061-B35C-71EC20E24766}" name="Column10377" dataDxfId="22710"/>
    <tableColumn id="10382" xr3:uid="{B908FB2C-2C40-4EE0-8E39-C5A9B361F668}" name="Column10378" dataDxfId="22709"/>
    <tableColumn id="10383" xr3:uid="{6CBA46DF-AC1F-48C0-B856-D0CB5901A8E3}" name="Column10379" dataDxfId="22708"/>
    <tableColumn id="10384" xr3:uid="{BA8E35D4-55BA-45C3-AEF6-4FCEA0A837E0}" name="Column10380" dataDxfId="22707"/>
    <tableColumn id="10385" xr3:uid="{37BA037C-A4C1-4512-AE70-157BE1724758}" name="Column10381" dataDxfId="22706"/>
    <tableColumn id="10386" xr3:uid="{7B9DDCCD-2091-41B5-BF56-017922E0B265}" name="Column10382" dataDxfId="22705"/>
    <tableColumn id="10387" xr3:uid="{0A935B98-096D-479D-A3AF-70B67D43E051}" name="Column10383" dataDxfId="22704"/>
    <tableColumn id="10388" xr3:uid="{48F70708-8FCF-4CF1-987C-F54E0F91A977}" name="Column10384" dataDxfId="22703"/>
    <tableColumn id="10389" xr3:uid="{D569DD53-146F-431E-A125-31B79BAA6402}" name="Column10385" dataDxfId="22702"/>
    <tableColumn id="10390" xr3:uid="{715AB785-7688-4401-A8FE-4A004A738EFB}" name="Column10386" dataDxfId="22701"/>
    <tableColumn id="10391" xr3:uid="{F071782B-3F5B-4954-ACF4-6F5B962B032A}" name="Column10387" dataDxfId="22700"/>
    <tableColumn id="10392" xr3:uid="{AF9A6061-D1B8-477D-9AD3-FB1A61E91CDB}" name="Column10388" dataDxfId="22699"/>
    <tableColumn id="10393" xr3:uid="{905EB00F-2ACF-4F04-8A26-F165ADDFD38B}" name="Column10389" dataDxfId="22698"/>
    <tableColumn id="10394" xr3:uid="{5C0D982E-F6DE-497E-B73A-3BBBAEE9868B}" name="Column10390" dataDxfId="22697"/>
    <tableColumn id="10395" xr3:uid="{D2B8D09D-56F0-4A18-B455-5DAFC16B639E}" name="Column10391" dataDxfId="22696"/>
    <tableColumn id="10396" xr3:uid="{27FB9E03-FD4E-4850-85FE-36969C1EAF1E}" name="Column10392" dataDxfId="22695"/>
    <tableColumn id="10397" xr3:uid="{3DEAB1EA-F3C0-4957-B12C-42B7EDEB6DCE}" name="Column10393" dataDxfId="22694"/>
    <tableColumn id="10398" xr3:uid="{73B0495B-131D-4B3A-8AB5-F6354A29BA77}" name="Column10394" dataDxfId="22693"/>
    <tableColumn id="10399" xr3:uid="{55CCFE09-6C00-4ABF-A287-435F4370F0F1}" name="Column10395" dataDxfId="22692"/>
    <tableColumn id="10400" xr3:uid="{0060BFEB-EA43-44D7-953C-A5BBAC3CC253}" name="Column10396" dataDxfId="22691"/>
    <tableColumn id="10401" xr3:uid="{5D452CFE-DB2C-4F4B-86E0-AE25B9E884EB}" name="Column10397" dataDxfId="22690"/>
    <tableColumn id="10402" xr3:uid="{BF0A79BE-E745-4477-B98B-8584A3F8287E}" name="Column10398" dataDxfId="22689"/>
    <tableColumn id="10403" xr3:uid="{31A9A84E-2E6A-4983-A4E3-F04065FFE4AE}" name="Column10399" dataDxfId="22688"/>
    <tableColumn id="10404" xr3:uid="{591883B8-72B1-4532-9C2D-3084F96F4B83}" name="Column10400" dataDxfId="22687"/>
    <tableColumn id="10405" xr3:uid="{2FD20045-8E25-4CCC-9356-0B777A3C73DB}" name="Column10401" dataDxfId="22686"/>
    <tableColumn id="10406" xr3:uid="{06DA180A-2116-40C5-8C57-EB88DA28E80B}" name="Column10402" dataDxfId="22685"/>
    <tableColumn id="10407" xr3:uid="{5BDBFD9E-BB35-484A-90CA-01F74113AB16}" name="Column10403" dataDxfId="22684"/>
    <tableColumn id="10408" xr3:uid="{BAA751B3-18AB-47D7-B5A4-5C5B6AE824FD}" name="Column10404" dataDxfId="22683"/>
    <tableColumn id="10409" xr3:uid="{2E010BA6-EE5F-4EA6-B713-7102DC64370A}" name="Column10405" dataDxfId="22682"/>
    <tableColumn id="10410" xr3:uid="{CB17F7B3-3B66-499A-874F-2060A0B2FCF1}" name="Column10406" dataDxfId="22681"/>
    <tableColumn id="10411" xr3:uid="{DBF54F7F-8AAA-46EE-AF16-186C7B838AA8}" name="Column10407" dataDxfId="22680"/>
    <tableColumn id="10412" xr3:uid="{CA562356-5257-4D38-82E7-25F3E1D934DC}" name="Column10408" dataDxfId="22679"/>
    <tableColumn id="10413" xr3:uid="{2D2A2120-2CF4-4459-882B-379A8B67D0C6}" name="Column10409" dataDxfId="22678"/>
    <tableColumn id="10414" xr3:uid="{EF1990B0-BF58-470B-9B52-A05AAEA77F43}" name="Column10410" dataDxfId="22677"/>
    <tableColumn id="10415" xr3:uid="{78D5C07F-0168-4F1C-B601-7C008D547053}" name="Column10411" dataDxfId="22676"/>
    <tableColumn id="10416" xr3:uid="{D14AA862-A221-4E62-B2C0-8155A9EAA6A1}" name="Column10412" dataDxfId="22675"/>
    <tableColumn id="10417" xr3:uid="{E3ADE5E8-BFA5-4050-AC37-57211BE7C733}" name="Column10413" dataDxfId="22674"/>
    <tableColumn id="10418" xr3:uid="{704C484C-9538-4ED8-B7CF-9CDB1DB0EE5F}" name="Column10414" dataDxfId="22673"/>
    <tableColumn id="10419" xr3:uid="{83BCC2CE-C202-4B79-A68A-E51D4CBD2023}" name="Column10415" dataDxfId="22672"/>
    <tableColumn id="10420" xr3:uid="{FC20B3F4-A6CC-4F27-9DFC-4BE59BE216DB}" name="Column10416" dataDxfId="22671"/>
    <tableColumn id="10421" xr3:uid="{3F4A5685-F651-412F-91F2-34216D6301A2}" name="Column10417" dataDxfId="22670"/>
    <tableColumn id="10422" xr3:uid="{75F3881A-10F0-40D7-BB5A-40D71079A869}" name="Column10418" dataDxfId="22669"/>
    <tableColumn id="10423" xr3:uid="{E591280E-C232-47D4-AD04-BD1904F22850}" name="Column10419" dataDxfId="22668"/>
    <tableColumn id="10424" xr3:uid="{E8E0228E-82DF-42D0-A587-A7D9AD8FA2F1}" name="Column10420" dataDxfId="22667"/>
    <tableColumn id="10425" xr3:uid="{E656A537-7D8B-4169-85A6-88D4672CDE46}" name="Column10421" dataDxfId="22666"/>
    <tableColumn id="10426" xr3:uid="{AD364FD9-3821-47EC-94CD-E0E8CFA66AF6}" name="Column10422" dataDxfId="22665"/>
    <tableColumn id="10427" xr3:uid="{39DAE9D2-45F0-4649-8A22-696CCBB0608D}" name="Column10423" dataDxfId="22664"/>
    <tableColumn id="10428" xr3:uid="{0E80A93A-4A18-4F97-8009-2CADBC866AAD}" name="Column10424" dataDxfId="22663"/>
    <tableColumn id="10429" xr3:uid="{A2D1190F-CA66-43A8-A361-E207D898C5CC}" name="Column10425" dataDxfId="22662"/>
    <tableColumn id="10430" xr3:uid="{CD77F6FD-2F2A-4D5C-B42D-4874C9DCD593}" name="Column10426" dataDxfId="22661"/>
    <tableColumn id="10431" xr3:uid="{E39BBC31-D3CF-4678-915B-616A06102AC5}" name="Column10427" dataDxfId="22660"/>
    <tableColumn id="10432" xr3:uid="{D3351315-2E70-43F0-AA0C-B71158BE3CA4}" name="Column10428" dataDxfId="22659"/>
    <tableColumn id="10433" xr3:uid="{F2DC4CE1-09BD-40EF-858E-DD9C5A7C8764}" name="Column10429" dataDxfId="22658"/>
    <tableColumn id="10434" xr3:uid="{4B5E2E88-A378-4112-BA64-0B5D9CC54619}" name="Column10430" dataDxfId="22657"/>
    <tableColumn id="10435" xr3:uid="{C6041930-81B9-49A8-80FC-B673A9615D17}" name="Column10431" dataDxfId="22656"/>
    <tableColumn id="10436" xr3:uid="{478E29AE-30EC-48B0-AEC9-0CB665EF5B08}" name="Column10432" dataDxfId="22655"/>
    <tableColumn id="10437" xr3:uid="{0B5B34B2-A99A-4DB3-8341-873E1740F3F5}" name="Column10433" dataDxfId="22654"/>
    <tableColumn id="10438" xr3:uid="{076B4893-65A3-481B-945B-CD8F353EC64A}" name="Column10434" dataDxfId="22653"/>
    <tableColumn id="10439" xr3:uid="{FE8B0349-3481-4783-AD4C-D2DCAEC6FF97}" name="Column10435" dataDxfId="22652"/>
    <tableColumn id="10440" xr3:uid="{3B616C34-767C-47AE-91D8-3222AB05C803}" name="Column10436" dataDxfId="22651"/>
    <tableColumn id="10441" xr3:uid="{1A7C6402-5313-480D-8C31-CB213C35FE33}" name="Column10437" dataDxfId="22650"/>
    <tableColumn id="10442" xr3:uid="{48F59F84-C5FB-432D-A4E4-6F8571CC04D4}" name="Column10438" dataDxfId="22649"/>
    <tableColumn id="10443" xr3:uid="{F62E7312-ED54-4522-A72C-76D532AFA519}" name="Column10439" dataDxfId="22648"/>
    <tableColumn id="10444" xr3:uid="{A7CE5375-4517-44E7-BE63-421FE5141E57}" name="Column10440" dataDxfId="22647"/>
    <tableColumn id="10445" xr3:uid="{76E1ADB7-6E87-4F39-9F7D-B934B4F65F9C}" name="Column10441" dataDxfId="22646"/>
    <tableColumn id="10446" xr3:uid="{1D49AC21-82A1-4FF4-8AF5-25E7C754DDD9}" name="Column10442" dataDxfId="22645"/>
    <tableColumn id="10447" xr3:uid="{41C38545-B95A-4B02-A7DC-30C78662ADEB}" name="Column10443" dataDxfId="22644"/>
    <tableColumn id="10448" xr3:uid="{F6C1B591-33E8-4656-B785-E9578E870ABC}" name="Column10444" dataDxfId="22643"/>
    <tableColumn id="10449" xr3:uid="{06641A32-89FD-472D-BB05-48E141494941}" name="Column10445" dataDxfId="22642"/>
    <tableColumn id="10450" xr3:uid="{17E8B4EA-45C3-401E-9ED2-EE72DB5D5C02}" name="Column10446" dataDxfId="22641"/>
    <tableColumn id="10451" xr3:uid="{905014D2-89D5-40DE-838B-484BC035DCE8}" name="Column10447" dataDxfId="22640"/>
    <tableColumn id="10452" xr3:uid="{C243D530-3553-4149-A738-8B9E94C98072}" name="Column10448" dataDxfId="22639"/>
    <tableColumn id="10453" xr3:uid="{2424311C-B7FA-44C8-81E7-EEB8B93BE61C}" name="Column10449" dataDxfId="22638"/>
    <tableColumn id="10454" xr3:uid="{DD5EBCE2-12AC-4F98-8897-E95BA13FBF6F}" name="Column10450" dataDxfId="22637"/>
    <tableColumn id="10455" xr3:uid="{6859B154-2C3D-4051-BC29-A11646AF9C2E}" name="Column10451" dataDxfId="22636"/>
    <tableColumn id="10456" xr3:uid="{B92ED54A-621A-42E3-8B81-A8619EB45505}" name="Column10452" dataDxfId="22635"/>
    <tableColumn id="10457" xr3:uid="{4758A009-651C-4650-B53C-637F875ADE83}" name="Column10453" dataDxfId="22634"/>
    <tableColumn id="10458" xr3:uid="{B8FBD0C1-F9EC-44AF-B5DF-1FC9E08759E1}" name="Column10454" dataDxfId="22633"/>
    <tableColumn id="10459" xr3:uid="{C2F8322A-5C3F-4A80-9AE3-26E91D8E4486}" name="Column10455" dataDxfId="22632"/>
    <tableColumn id="10460" xr3:uid="{C4C595EE-E564-423F-BC93-9E186AB93C25}" name="Column10456" dataDxfId="22631"/>
    <tableColumn id="10461" xr3:uid="{E1F357BC-7451-4BBD-AE24-328E52DFE5B7}" name="Column10457" dataDxfId="22630"/>
    <tableColumn id="10462" xr3:uid="{E7E556E4-E389-4BA5-97BD-40C455AD571B}" name="Column10458" dataDxfId="22629"/>
    <tableColumn id="10463" xr3:uid="{1417F6C6-E17E-4AD0-9707-2E081A0F407A}" name="Column10459" dataDxfId="22628"/>
    <tableColumn id="10464" xr3:uid="{0A4B37C2-D180-4D7A-9FA9-E9070410DA14}" name="Column10460" dataDxfId="22627"/>
    <tableColumn id="10465" xr3:uid="{FDE2EF9E-927B-4E65-BCE2-E759F75B85F5}" name="Column10461" dataDxfId="22626"/>
    <tableColumn id="10466" xr3:uid="{27B132B2-DCBC-4679-8D65-6271E7105039}" name="Column10462" dataDxfId="22625"/>
    <tableColumn id="10467" xr3:uid="{A4679104-FC4A-4CB3-9351-8D6E6D415E7C}" name="Column10463" dataDxfId="22624"/>
    <tableColumn id="10468" xr3:uid="{EC86CE1C-46E0-4E2B-B4F5-BF6275247477}" name="Column10464" dataDxfId="22623"/>
    <tableColumn id="10469" xr3:uid="{9D75376E-60F7-4125-884C-A257871EA3C1}" name="Column10465" dataDxfId="22622"/>
    <tableColumn id="10470" xr3:uid="{9842F1BA-A7A7-484E-B641-1214F740D709}" name="Column10466" dataDxfId="22621"/>
    <tableColumn id="10471" xr3:uid="{27447E58-5480-45EF-9A98-3A4ADE01A443}" name="Column10467" dataDxfId="22620"/>
    <tableColumn id="10472" xr3:uid="{62E305FF-8508-433D-A819-A6EE0E098B9B}" name="Column10468" dataDxfId="22619"/>
    <tableColumn id="10473" xr3:uid="{E10DC9CB-28F6-4AD9-8DD3-0A7460ABBB52}" name="Column10469" dataDxfId="22618"/>
    <tableColumn id="10474" xr3:uid="{1506ABA1-5F00-4C7D-943F-91900C07D246}" name="Column10470" dataDxfId="22617"/>
    <tableColumn id="10475" xr3:uid="{AE0E3F8C-A51A-4F53-A1E8-D87698C3C72A}" name="Column10471" dataDxfId="22616"/>
    <tableColumn id="10476" xr3:uid="{4F8B67BD-E946-4F24-86F2-AA5FEC976AE2}" name="Column10472" dataDxfId="22615"/>
    <tableColumn id="10477" xr3:uid="{6F639760-3192-4F8F-83A5-0113F353F2E4}" name="Column10473" dataDxfId="22614"/>
    <tableColumn id="10478" xr3:uid="{5C7A36DA-C9D4-4D3D-8A81-EF9115D76CC3}" name="Column10474" dataDxfId="22613"/>
    <tableColumn id="10479" xr3:uid="{3B331C92-21DF-448E-9D2F-65D24622D0D7}" name="Column10475" dataDxfId="22612"/>
    <tableColumn id="10480" xr3:uid="{EBEDC330-F55A-47FC-AEBF-14D812C06C73}" name="Column10476" dataDxfId="22611"/>
    <tableColumn id="10481" xr3:uid="{F84EB89D-8181-47FA-8ECA-341AFFAECE37}" name="Column10477" dataDxfId="22610"/>
    <tableColumn id="10482" xr3:uid="{C6D28B0B-2338-4E5B-8C08-91596B8848A0}" name="Column10478" dataDxfId="22609"/>
    <tableColumn id="10483" xr3:uid="{BAEF11BB-97F1-4192-9B8D-E14A357E31CC}" name="Column10479" dataDxfId="22608"/>
    <tableColumn id="10484" xr3:uid="{B2617FC1-02C3-4C55-9DFC-CFD7051A1D66}" name="Column10480" dataDxfId="22607"/>
    <tableColumn id="10485" xr3:uid="{A71841B6-252D-49C0-844B-40A528D39D71}" name="Column10481" dataDxfId="22606"/>
    <tableColumn id="10486" xr3:uid="{550043E5-A741-4475-B3E4-5185C3419123}" name="Column10482" dataDxfId="22605"/>
    <tableColumn id="10487" xr3:uid="{37C01893-45E7-4689-8817-83457716A0B3}" name="Column10483" dataDxfId="22604"/>
    <tableColumn id="10488" xr3:uid="{F0ECE4B4-8937-41F8-8107-9E40766D0AAD}" name="Column10484" dataDxfId="22603"/>
    <tableColumn id="10489" xr3:uid="{29037BF5-F180-4A8C-8EC1-A76D55113E40}" name="Column10485" dataDxfId="22602"/>
    <tableColumn id="10490" xr3:uid="{4CC6B900-D454-4B51-A887-2EA3D30C9ED8}" name="Column10486" dataDxfId="22601"/>
    <tableColumn id="10491" xr3:uid="{7BE2F122-54F6-4396-91B8-1CE030B78C15}" name="Column10487" dataDxfId="22600"/>
    <tableColumn id="10492" xr3:uid="{5BDE4BE5-67A6-46D3-9C58-3F10C616E847}" name="Column10488" dataDxfId="22599"/>
    <tableColumn id="10493" xr3:uid="{8252CDEC-B7E3-4435-993D-FF205A516C6B}" name="Column10489" dataDxfId="22598"/>
    <tableColumn id="10494" xr3:uid="{5FD6BE19-C451-472D-B61D-A9C5519C592B}" name="Column10490" dataDxfId="22597"/>
    <tableColumn id="10495" xr3:uid="{86115D7A-0FA6-49CE-910B-5F1FA8A74936}" name="Column10491" dataDxfId="22596"/>
    <tableColumn id="10496" xr3:uid="{6E02ACA1-7F6A-4632-952A-9C44CADEA13E}" name="Column10492" dataDxfId="22595"/>
    <tableColumn id="10497" xr3:uid="{0C97ED54-DBD0-430E-88E6-5BBC7032683E}" name="Column10493" dataDxfId="22594"/>
    <tableColumn id="10498" xr3:uid="{B9D3C9C9-64D6-496E-BCB2-5C16DD556184}" name="Column10494" dataDxfId="22593"/>
    <tableColumn id="10499" xr3:uid="{5EE5CA04-3929-4D80-B97C-7639AEDB52DD}" name="Column10495" dataDxfId="22592"/>
    <tableColumn id="10500" xr3:uid="{951F6401-9BD9-4F4D-8FD9-722222A73D03}" name="Column10496" dataDxfId="22591"/>
    <tableColumn id="10501" xr3:uid="{2EACF190-0ABA-45E0-A8C6-EE33329FD1BD}" name="Column10497" dataDxfId="22590"/>
    <tableColumn id="10502" xr3:uid="{FD89F339-A5C3-4780-AD77-BDDCE3FCD722}" name="Column10498" dataDxfId="22589"/>
    <tableColumn id="10503" xr3:uid="{492DCD9B-86B7-43EE-AC59-6EDE09F76B0D}" name="Column10499" dataDxfId="22588"/>
    <tableColumn id="10504" xr3:uid="{33AFD6D4-F534-4594-BD29-86CDB9E09389}" name="Column10500" dataDxfId="22587"/>
    <tableColumn id="10505" xr3:uid="{5CAAFA0C-C2BC-42AE-8D3F-5CD61CBBA68B}" name="Column10501" dataDxfId="22586"/>
    <tableColumn id="10506" xr3:uid="{396ABA27-2BC1-482B-95E2-672E356940D1}" name="Column10502" dataDxfId="22585"/>
    <tableColumn id="10507" xr3:uid="{B425DA9D-BB58-4954-AF2C-AC985A0DFB29}" name="Column10503" dataDxfId="22584"/>
    <tableColumn id="10508" xr3:uid="{E11A6758-3900-424E-94FD-AAD2DD2DC853}" name="Column10504" dataDxfId="22583"/>
    <tableColumn id="10509" xr3:uid="{443E9894-7812-4379-8840-4F46DA4E1D1B}" name="Column10505" dataDxfId="22582"/>
    <tableColumn id="10510" xr3:uid="{07F8F055-D37E-4D19-A1AB-98405AE577FF}" name="Column10506" dataDxfId="22581"/>
    <tableColumn id="10511" xr3:uid="{418D1A23-9E88-4741-B2F6-012A8D744F8F}" name="Column10507" dataDxfId="22580"/>
    <tableColumn id="10512" xr3:uid="{C7B76068-2BCD-453F-9B68-42BB3856C0F4}" name="Column10508" dataDxfId="22579"/>
    <tableColumn id="10513" xr3:uid="{0B973F80-04E0-46D0-8318-02F5452E5F5A}" name="Column10509" dataDxfId="22578"/>
    <tableColumn id="10514" xr3:uid="{BE77BC20-54B2-41AD-8764-79F1999EFE0E}" name="Column10510" dataDxfId="22577"/>
    <tableColumn id="10515" xr3:uid="{CD183B4B-9F1C-4B67-8E74-6105C2705982}" name="Column10511" dataDxfId="22576"/>
    <tableColumn id="10516" xr3:uid="{E89084E7-BFE5-4996-B2A4-A7A4712DEFEC}" name="Column10512" dataDxfId="22575"/>
    <tableColumn id="10517" xr3:uid="{E4434306-4846-443F-85F4-EF85F3DEC690}" name="Column10513" dataDxfId="22574"/>
    <tableColumn id="10518" xr3:uid="{044B2CDF-C4B7-4FE4-B023-5E7263B4A2CE}" name="Column10514" dataDxfId="22573"/>
    <tableColumn id="10519" xr3:uid="{7E264B3C-C93C-414A-85C6-94F2427EE906}" name="Column10515" dataDxfId="22572"/>
    <tableColumn id="10520" xr3:uid="{328C02C7-C8F0-4DE4-8E75-5536B33361F2}" name="Column10516" dataDxfId="22571"/>
    <tableColumn id="10521" xr3:uid="{D851C4C0-6644-4A38-8FB3-A462D64AEC3E}" name="Column10517" dataDxfId="22570"/>
    <tableColumn id="10522" xr3:uid="{82F06BD2-C630-4336-9484-1A345DF8DAA7}" name="Column10518" dataDxfId="22569"/>
    <tableColumn id="10523" xr3:uid="{8FEB9C9A-9334-4750-B733-0CFF992FA74F}" name="Column10519" dataDxfId="22568"/>
    <tableColumn id="10524" xr3:uid="{5873A250-6932-40E5-AA63-B353550033C3}" name="Column10520" dataDxfId="22567"/>
    <tableColumn id="10525" xr3:uid="{D889F830-BB20-421D-BB61-A87B1B84BE98}" name="Column10521" dataDxfId="22566"/>
    <tableColumn id="10526" xr3:uid="{C9652217-7316-4B9E-B159-356FAEBE321C}" name="Column10522" dataDxfId="22565"/>
    <tableColumn id="10527" xr3:uid="{3AE8E5AA-6146-4BE7-9A5F-9FDFDD0A08C4}" name="Column10523" dataDxfId="22564"/>
    <tableColumn id="10528" xr3:uid="{F5E5CF2D-84F6-4645-A0FB-F7F7FD53F34A}" name="Column10524" dataDxfId="22563"/>
    <tableColumn id="10529" xr3:uid="{DC140582-4C8C-40FB-97E1-200FC697182A}" name="Column10525" dataDxfId="22562"/>
    <tableColumn id="10530" xr3:uid="{C3A4F2B8-9776-4170-94F3-F965D6E0D9D3}" name="Column10526" dataDxfId="22561"/>
    <tableColumn id="10531" xr3:uid="{A47D0E0B-5699-48A6-81E5-5DCA3DCA05EB}" name="Column10527" dataDxfId="22560"/>
    <tableColumn id="10532" xr3:uid="{4E21BD3D-07E5-4380-996B-D9E0E5E03EE8}" name="Column10528" dataDxfId="22559"/>
    <tableColumn id="10533" xr3:uid="{BBF79F95-AD72-4CCF-A297-CC9EA1AA727D}" name="Column10529" dataDxfId="22558"/>
    <tableColumn id="10534" xr3:uid="{1FD9A838-6B9D-426D-A161-1E0451604D76}" name="Column10530" dataDxfId="22557"/>
    <tableColumn id="10535" xr3:uid="{66EEBDEB-C705-49BB-A267-7BFDDAE9FB4F}" name="Column10531" dataDxfId="22556"/>
    <tableColumn id="10536" xr3:uid="{960B7BF2-2CD1-4399-BBD6-6C7F9EC833DD}" name="Column10532" dataDxfId="22555"/>
    <tableColumn id="10537" xr3:uid="{C4BEB54F-E4BB-4449-86F7-00237382BD02}" name="Column10533" dataDxfId="22554"/>
    <tableColumn id="10538" xr3:uid="{AEC7AE13-6750-49A7-B7AE-FF04DFFB79CA}" name="Column10534" dataDxfId="22553"/>
    <tableColumn id="10539" xr3:uid="{D73D5C1F-41DC-4911-B590-BE6BBFF44551}" name="Column10535" dataDxfId="22552"/>
    <tableColumn id="10540" xr3:uid="{D54B7F52-4604-47EC-8537-28ECA3CB00BB}" name="Column10536" dataDxfId="22551"/>
    <tableColumn id="10541" xr3:uid="{C4281F56-84D4-457D-B204-B7033473F3AF}" name="Column10537" dataDxfId="22550"/>
    <tableColumn id="10542" xr3:uid="{7A2AEAA1-08F7-4A79-B489-364BD98982B2}" name="Column10538" dataDxfId="22549"/>
    <tableColumn id="10543" xr3:uid="{45E2D8B8-A37D-4443-938A-177C8F37C3AD}" name="Column10539" dataDxfId="22548"/>
    <tableColumn id="10544" xr3:uid="{B0002F18-39CF-4E21-B320-BFA26E100E5A}" name="Column10540" dataDxfId="22547"/>
    <tableColumn id="10545" xr3:uid="{19194EA4-2BFF-4253-8210-5D3A9F55F57D}" name="Column10541" dataDxfId="22546"/>
    <tableColumn id="10546" xr3:uid="{F4C88D66-0A39-4F2A-BDF6-163A81BE7F5D}" name="Column10542" dataDxfId="22545"/>
    <tableColumn id="10547" xr3:uid="{607DCC2F-85E4-4175-A732-15FE09390257}" name="Column10543" dataDxfId="22544"/>
    <tableColumn id="10548" xr3:uid="{FA83C0C7-0EAD-4598-935C-D3FCC40FFE14}" name="Column10544" dataDxfId="22543"/>
    <tableColumn id="10549" xr3:uid="{008DC219-C951-4D2E-948D-05BEA2541201}" name="Column10545" dataDxfId="22542"/>
    <tableColumn id="10550" xr3:uid="{349D9370-C71F-459D-8AD3-195436CF910A}" name="Column10546" dataDxfId="22541"/>
    <tableColumn id="10551" xr3:uid="{D868F10F-CC87-4018-A85F-4AC8659DEF78}" name="Column10547" dataDxfId="22540"/>
    <tableColumn id="10552" xr3:uid="{80579315-EC0A-45D3-9297-3DEA61300C40}" name="Column10548" dataDxfId="22539"/>
    <tableColumn id="10553" xr3:uid="{FCA5678B-54D4-4FAD-B8A3-FE98D1FE9CFE}" name="Column10549" dataDxfId="22538"/>
    <tableColumn id="10554" xr3:uid="{16BEC5D0-34F8-4C78-AD04-0CA57829EA48}" name="Column10550" dataDxfId="22537"/>
    <tableColumn id="10555" xr3:uid="{88D18283-BA71-4D74-94C1-A7D46A6AE1A3}" name="Column10551" dataDxfId="22536"/>
    <tableColumn id="10556" xr3:uid="{CEC005F6-1109-42B1-89C8-59D7A8C7A5CA}" name="Column10552" dataDxfId="22535"/>
    <tableColumn id="10557" xr3:uid="{F22D3636-D386-48E1-ABC9-13602F5CE792}" name="Column10553" dataDxfId="22534"/>
    <tableColumn id="10558" xr3:uid="{8A21DC3C-519F-490F-BAA3-0E566F426A09}" name="Column10554" dataDxfId="22533"/>
    <tableColumn id="10559" xr3:uid="{A29EE331-61DF-408B-A9E8-8281262DBD1F}" name="Column10555" dataDxfId="22532"/>
    <tableColumn id="10560" xr3:uid="{3BD32D50-8975-4395-BEF3-F4FA83B58195}" name="Column10556" dataDxfId="22531"/>
    <tableColumn id="10561" xr3:uid="{8BB58477-215E-4B9F-A4D8-A2D8665AB640}" name="Column10557" dataDxfId="22530"/>
    <tableColumn id="10562" xr3:uid="{328F1BF8-1D39-409B-BEC9-FEDB36F02434}" name="Column10558" dataDxfId="22529"/>
    <tableColumn id="10563" xr3:uid="{02775941-E0FB-4590-AB36-626831DFD06B}" name="Column10559" dataDxfId="22528"/>
    <tableColumn id="10564" xr3:uid="{3FB614B3-03EF-42AE-AB2C-9836B43F81E5}" name="Column10560" dataDxfId="22527"/>
    <tableColumn id="10565" xr3:uid="{D9C0A563-51E8-4C99-BE6A-8090DABC4740}" name="Column10561" dataDxfId="22526"/>
    <tableColumn id="10566" xr3:uid="{6E65D044-39B8-4105-A055-C72F638FE2CB}" name="Column10562" dataDxfId="22525"/>
    <tableColumn id="10567" xr3:uid="{50AA7F80-9DF6-4DFF-A15F-5A40C4A536C2}" name="Column10563" dataDxfId="22524"/>
    <tableColumn id="10568" xr3:uid="{0BF171F0-43AB-4A42-BD2F-31CD93625C12}" name="Column10564" dataDxfId="22523"/>
    <tableColumn id="10569" xr3:uid="{C36656D2-CF6D-477A-9617-7273E080BA8B}" name="Column10565" dataDxfId="22522"/>
    <tableColumn id="10570" xr3:uid="{F1516D47-5323-420C-A5A9-44F486EFD8EC}" name="Column10566" dataDxfId="22521"/>
    <tableColumn id="10571" xr3:uid="{2A348C56-AA43-4C94-9A19-55AD14014F8C}" name="Column10567" dataDxfId="22520"/>
    <tableColumn id="10572" xr3:uid="{E95620C0-F260-47F5-B338-849A516B71AA}" name="Column10568" dataDxfId="22519"/>
    <tableColumn id="10573" xr3:uid="{430BF474-9B3E-4709-B724-7B1E4D3B470E}" name="Column10569" dataDxfId="22518"/>
    <tableColumn id="10574" xr3:uid="{7406233B-5A01-413E-80F3-2DA3F7A12735}" name="Column10570" dataDxfId="22517"/>
    <tableColumn id="10575" xr3:uid="{1BFDAF6B-6A09-4249-86EB-8D0D2D24B0B4}" name="Column10571" dataDxfId="22516"/>
    <tableColumn id="10576" xr3:uid="{EEE35A6E-5C50-4594-B9BD-00E14921472B}" name="Column10572" dataDxfId="22515"/>
    <tableColumn id="10577" xr3:uid="{B824997D-996A-49A4-B5EA-A59C61512178}" name="Column10573" dataDxfId="22514"/>
    <tableColumn id="10578" xr3:uid="{81BE45D6-C152-4022-8F64-00E00F987526}" name="Column10574" dataDxfId="22513"/>
    <tableColumn id="10579" xr3:uid="{BEA425C7-37A4-49EC-95ED-0991D8EA6A60}" name="Column10575" dataDxfId="22512"/>
    <tableColumn id="10580" xr3:uid="{BCD30955-3C2D-47CA-9D14-7A278A474950}" name="Column10576" dataDxfId="22511"/>
    <tableColumn id="10581" xr3:uid="{0486AB88-FBA9-4291-AA89-628DD86D9BFA}" name="Column10577" dataDxfId="22510"/>
    <tableColumn id="10582" xr3:uid="{8DEF9B33-B21D-4AFC-8CB5-08A14DA190A4}" name="Column10578" dataDxfId="22509"/>
    <tableColumn id="10583" xr3:uid="{9ECB205D-652E-48D9-A5C1-8343DCCB2AD7}" name="Column10579" dataDxfId="22508"/>
    <tableColumn id="10584" xr3:uid="{7CEEFA03-1A36-4EF9-9423-CAF247EE82F7}" name="Column10580" dataDxfId="22507"/>
    <tableColumn id="10585" xr3:uid="{C7B69F77-02A8-4C00-B525-079E3046CDF5}" name="Column10581" dataDxfId="22506"/>
    <tableColumn id="10586" xr3:uid="{29C67330-5D62-430C-91E2-31CDF22F96B0}" name="Column10582" dataDxfId="22505"/>
    <tableColumn id="10587" xr3:uid="{E199226E-88CB-4FFD-B962-38B05D9F532A}" name="Column10583" dataDxfId="22504"/>
    <tableColumn id="10588" xr3:uid="{92D1F5C1-390A-47EC-84F9-34C7B152E9D3}" name="Column10584" dataDxfId="22503"/>
    <tableColumn id="10589" xr3:uid="{885556E4-1129-41FA-B9D9-16D5C9B400DC}" name="Column10585" dataDxfId="22502"/>
    <tableColumn id="10590" xr3:uid="{A10FDF5B-FC8C-4454-879B-AA301A68BB00}" name="Column10586" dataDxfId="22501"/>
    <tableColumn id="10591" xr3:uid="{ED93883A-962F-4000-A0A7-E478D9EB6A72}" name="Column10587" dataDxfId="22500"/>
    <tableColumn id="10592" xr3:uid="{E362BFAB-768A-4600-8E87-E88C360FBF14}" name="Column10588" dataDxfId="22499"/>
    <tableColumn id="10593" xr3:uid="{3FBC69C7-3EFB-400A-8AAA-EACEF4CF3DD2}" name="Column10589" dataDxfId="22498"/>
    <tableColumn id="10594" xr3:uid="{23CFB199-B007-4C8E-8205-328C94BE8952}" name="Column10590" dataDxfId="22497"/>
    <tableColumn id="10595" xr3:uid="{3CAEC2D8-3526-43AB-B6F9-810DB23938F7}" name="Column10591" dataDxfId="22496"/>
    <tableColumn id="10596" xr3:uid="{C7930682-4454-4D53-85D5-137C12BA37C7}" name="Column10592" dataDxfId="22495"/>
    <tableColumn id="10597" xr3:uid="{67B6C095-E66F-471E-8572-012529C44392}" name="Column10593" dataDxfId="22494"/>
    <tableColumn id="10598" xr3:uid="{E4560E87-9E15-4E43-8EB4-6BD269EF3872}" name="Column10594" dataDxfId="22493"/>
    <tableColumn id="10599" xr3:uid="{5A4E501E-ABF4-47CF-A1F7-A4D577FB5C68}" name="Column10595" dataDxfId="22492"/>
    <tableColumn id="10600" xr3:uid="{57BC49BC-BCB5-4161-82D2-0D64388F3B02}" name="Column10596" dataDxfId="22491"/>
    <tableColumn id="10601" xr3:uid="{E3EB6BC0-188C-469E-A082-35BCC5237E1C}" name="Column10597" dataDxfId="22490"/>
    <tableColumn id="10602" xr3:uid="{342D1125-7ABC-4F77-BA1A-1A8C80D73CEC}" name="Column10598" dataDxfId="22489"/>
    <tableColumn id="10603" xr3:uid="{A71CC96E-BEC0-4A88-9CF7-4CAD4DE38F7E}" name="Column10599" dataDxfId="22488"/>
    <tableColumn id="10604" xr3:uid="{F77C34C4-2E65-4B1D-AC7F-E4B2757722D2}" name="Column10600" dataDxfId="22487"/>
    <tableColumn id="10605" xr3:uid="{89385654-9A82-4664-8127-04DDBEC40A54}" name="Column10601" dataDxfId="22486"/>
    <tableColumn id="10606" xr3:uid="{6596431A-2B05-4F30-9770-56C5D8E73168}" name="Column10602" dataDxfId="22485"/>
    <tableColumn id="10607" xr3:uid="{20F2A075-5AC0-4627-B7F9-32B9AEF529F5}" name="Column10603" dataDxfId="22484"/>
    <tableColumn id="10608" xr3:uid="{1559513C-43E4-4500-AE85-5115FC9E2930}" name="Column10604" dataDxfId="22483"/>
    <tableColumn id="10609" xr3:uid="{6A21EC28-BDFA-47AB-A01C-36F698F7B5F9}" name="Column10605" dataDxfId="22482"/>
    <tableColumn id="10610" xr3:uid="{86F2096E-87DE-40A7-9837-7DE6BBB24593}" name="Column10606" dataDxfId="22481"/>
    <tableColumn id="10611" xr3:uid="{89B15D41-4798-4DCB-8229-0274B2FAACD2}" name="Column10607" dataDxfId="22480"/>
    <tableColumn id="10612" xr3:uid="{069EAD04-890E-458E-AFC8-EBC0C4A4C680}" name="Column10608" dataDxfId="22479"/>
    <tableColumn id="10613" xr3:uid="{34DE8C26-1E9F-4E4E-9F87-B1EA3B2AA79F}" name="Column10609" dataDxfId="22478"/>
    <tableColumn id="10614" xr3:uid="{58359932-33BC-4D52-8D69-73044C82D279}" name="Column10610" dataDxfId="22477"/>
    <tableColumn id="10615" xr3:uid="{0FA90278-C4F9-44DA-905F-25FB6009277F}" name="Column10611" dataDxfId="22476"/>
    <tableColumn id="10616" xr3:uid="{ED534C2A-73FB-4B60-AF6C-8C239AC106EA}" name="Column10612" dataDxfId="22475"/>
    <tableColumn id="10617" xr3:uid="{C547AEA1-09FE-4FA4-8C72-FE79D43C56A5}" name="Column10613" dataDxfId="22474"/>
    <tableColumn id="10618" xr3:uid="{6680EBA7-522A-422A-9656-99A9F39EDBBF}" name="Column10614" dataDxfId="22473"/>
    <tableColumn id="10619" xr3:uid="{3925A80C-D4B0-4E2D-A4FE-D2DCCDE93424}" name="Column10615" dataDxfId="22472"/>
    <tableColumn id="10620" xr3:uid="{7A1C290F-BE5E-4CD0-AC80-F9584E7387F2}" name="Column10616" dataDxfId="22471"/>
    <tableColumn id="10621" xr3:uid="{067FE43B-40F8-4334-AE16-FBC20BC85A7A}" name="Column10617" dataDxfId="22470"/>
    <tableColumn id="10622" xr3:uid="{EDA5FC93-1626-4116-89FC-B4DDF9FEE1F2}" name="Column10618" dataDxfId="22469"/>
    <tableColumn id="10623" xr3:uid="{1C07AB98-4A48-4B13-A423-A7F57279D21F}" name="Column10619" dataDxfId="22468"/>
    <tableColumn id="10624" xr3:uid="{1BD64AC2-6DAB-47F1-81D4-90C26C7A191A}" name="Column10620" dataDxfId="22467"/>
    <tableColumn id="10625" xr3:uid="{0064F60B-F3F8-4FF2-B217-04B0FBB011BB}" name="Column10621" dataDxfId="22466"/>
    <tableColumn id="10626" xr3:uid="{CC65B02D-C1D2-45F3-A28F-425B16F9BBF6}" name="Column10622" dataDxfId="22465"/>
    <tableColumn id="10627" xr3:uid="{67EB75E1-1D58-4AD9-89C2-27EE4E2B32AA}" name="Column10623" dataDxfId="22464"/>
    <tableColumn id="10628" xr3:uid="{72F7A7D0-55FF-442D-BD82-EF04B6D1D599}" name="Column10624" dataDxfId="22463"/>
    <tableColumn id="10629" xr3:uid="{116C7204-57A4-40DD-B998-BF0D961B14B2}" name="Column10625" dataDxfId="22462"/>
    <tableColumn id="10630" xr3:uid="{379A1023-0977-4E1F-9240-6CEF8C75DB12}" name="Column10626" dataDxfId="22461"/>
    <tableColumn id="10631" xr3:uid="{98175DC1-1A79-4611-B896-608F5841C559}" name="Column10627" dataDxfId="22460"/>
    <tableColumn id="10632" xr3:uid="{03A2A570-3F3C-4C18-8F8F-EE863B70F723}" name="Column10628" dataDxfId="22459"/>
    <tableColumn id="10633" xr3:uid="{093AD29B-762F-4EB9-8743-A1CD2FE90EFF}" name="Column10629" dataDxfId="22458"/>
    <tableColumn id="10634" xr3:uid="{1E3634E1-B125-49B6-B921-C75D9A8B8F5C}" name="Column10630" dataDxfId="22457"/>
    <tableColumn id="10635" xr3:uid="{0A678C6D-8511-4478-9C86-2F18D228A389}" name="Column10631" dataDxfId="22456"/>
    <tableColumn id="10636" xr3:uid="{DB1C3038-332B-4AAA-8F9B-504528934EBD}" name="Column10632" dataDxfId="22455"/>
    <tableColumn id="10637" xr3:uid="{EFADD2F3-BA28-47CE-8E74-58BD4D345763}" name="Column10633" dataDxfId="22454"/>
    <tableColumn id="10638" xr3:uid="{0B8B3636-F21B-4233-A901-B680231B154E}" name="Column10634" dataDxfId="22453"/>
    <tableColumn id="10639" xr3:uid="{92F47E9A-F071-435C-B2C0-6367E5A3EDEE}" name="Column10635" dataDxfId="22452"/>
    <tableColumn id="10640" xr3:uid="{057F8BD3-9D4B-4A39-B99F-D5F769D03FE2}" name="Column10636" dataDxfId="22451"/>
    <tableColumn id="10641" xr3:uid="{32E6FC66-9B84-4DA3-B48B-F9B04D6B0358}" name="Column10637" dataDxfId="22450"/>
    <tableColumn id="10642" xr3:uid="{68B9DA5D-2E60-4A93-92E0-7D71C744D1AE}" name="Column10638" dataDxfId="22449"/>
    <tableColumn id="10643" xr3:uid="{A59C8B69-A1E8-4032-B764-12F0A08DABC5}" name="Column10639" dataDxfId="22448"/>
    <tableColumn id="10644" xr3:uid="{7C9DCA28-53C6-4598-A6FD-FDF312C8B79D}" name="Column10640" dataDxfId="22447"/>
    <tableColumn id="10645" xr3:uid="{F5FC2AFC-59EA-452C-B81E-799D657121D2}" name="Column10641" dataDxfId="22446"/>
    <tableColumn id="10646" xr3:uid="{F9F66195-327B-4C35-BCEC-BAFD647EA955}" name="Column10642" dataDxfId="22445"/>
    <tableColumn id="10647" xr3:uid="{FE5E988F-882C-4448-9102-85137EA92BCA}" name="Column10643" dataDxfId="22444"/>
    <tableColumn id="10648" xr3:uid="{D552EF99-771E-48C9-8639-00CB717DD834}" name="Column10644" dataDxfId="22443"/>
    <tableColumn id="10649" xr3:uid="{37882D63-308A-475A-97AA-A8397F2F4159}" name="Column10645" dataDxfId="22442"/>
    <tableColumn id="10650" xr3:uid="{C7903A52-BD45-4076-A702-1E69B0E6CEAF}" name="Column10646" dataDxfId="22441"/>
    <tableColumn id="10651" xr3:uid="{06B8DED9-E1E9-4FBD-84F3-22D333493D12}" name="Column10647" dataDxfId="22440"/>
    <tableColumn id="10652" xr3:uid="{CD88FC85-6C76-44D5-B172-58E231DD41AC}" name="Column10648" dataDxfId="22439"/>
    <tableColumn id="10653" xr3:uid="{E040EFB8-00F6-48B2-88CB-A281E62DED3D}" name="Column10649" dataDxfId="22438"/>
    <tableColumn id="10654" xr3:uid="{8CBF843D-5031-456B-824F-7D17D6641107}" name="Column10650" dataDxfId="22437"/>
    <tableColumn id="10655" xr3:uid="{726D22BF-C422-46B9-9B6A-E3FCA470AED8}" name="Column10651" dataDxfId="22436"/>
    <tableColumn id="10656" xr3:uid="{53017E25-D7F6-496B-B566-8E87F543EFCD}" name="Column10652" dataDxfId="22435"/>
    <tableColumn id="10657" xr3:uid="{944CAB8D-070D-4A0A-A9BB-D191470B1896}" name="Column10653" dataDxfId="22434"/>
    <tableColumn id="10658" xr3:uid="{2A320D6D-D477-4567-889F-7853F2E15974}" name="Column10654" dataDxfId="22433"/>
    <tableColumn id="10659" xr3:uid="{78032975-88E7-463F-94C2-D19680A64084}" name="Column10655" dataDxfId="22432"/>
    <tableColumn id="10660" xr3:uid="{69BEFCB1-4F75-4BC6-8946-D42C57EF77A1}" name="Column10656" dataDxfId="22431"/>
    <tableColumn id="10661" xr3:uid="{9040FB69-FC78-4F4C-AA5C-D136530296A1}" name="Column10657" dataDxfId="22430"/>
    <tableColumn id="10662" xr3:uid="{57E870FC-DA08-47E3-B7C4-8583F6EB799E}" name="Column10658" dataDxfId="22429"/>
    <tableColumn id="10663" xr3:uid="{8122AE83-88B2-42EC-99EF-4213E166212E}" name="Column10659" dataDxfId="22428"/>
    <tableColumn id="10664" xr3:uid="{D7FEA9D3-B394-493C-9BC0-92B4B35858DC}" name="Column10660" dataDxfId="22427"/>
    <tableColumn id="10665" xr3:uid="{DD794112-84AA-4F1F-869D-964811A6634F}" name="Column10661" dataDxfId="22426"/>
    <tableColumn id="10666" xr3:uid="{0F701655-AAD7-42CE-9163-92E2F4EE4F82}" name="Column10662" dataDxfId="22425"/>
    <tableColumn id="10667" xr3:uid="{E9618728-3FDB-4ECF-9981-67A307C8F967}" name="Column10663" dataDxfId="22424"/>
    <tableColumn id="10668" xr3:uid="{D74FAC10-E78A-45A8-84F3-6805BF067E99}" name="Column10664" dataDxfId="22423"/>
    <tableColumn id="10669" xr3:uid="{C38A9B77-91A5-472A-B426-2FAB37BDC241}" name="Column10665" dataDxfId="22422"/>
    <tableColumn id="10670" xr3:uid="{AF5AB9A2-C7ED-48B9-AC83-6544B4235857}" name="Column10666" dataDxfId="22421"/>
    <tableColumn id="10671" xr3:uid="{59EF66F1-C4C4-4FC3-AA52-0169148F58C3}" name="Column10667" dataDxfId="22420"/>
    <tableColumn id="10672" xr3:uid="{ADD7C24A-E479-44D0-9E67-B75AC5BBA0D0}" name="Column10668" dataDxfId="22419"/>
    <tableColumn id="10673" xr3:uid="{A8B350A7-8551-428D-8D0D-29D870342F62}" name="Column10669" dataDxfId="22418"/>
    <tableColumn id="10674" xr3:uid="{7AC01CFE-F382-4178-8476-A24709A9660B}" name="Column10670" dataDxfId="22417"/>
    <tableColumn id="10675" xr3:uid="{462AD754-A8AC-466A-B6B5-9383388B6054}" name="Column10671" dataDxfId="22416"/>
    <tableColumn id="10676" xr3:uid="{19D89503-8178-41F1-8237-BF694C0D57EB}" name="Column10672" dataDxfId="22415"/>
    <tableColumn id="10677" xr3:uid="{BD2F7645-5CB6-4986-8E88-A8A19477083B}" name="Column10673" dataDxfId="22414"/>
    <tableColumn id="10678" xr3:uid="{B7B7F681-4B8B-4E51-B206-92195EBD547C}" name="Column10674" dataDxfId="22413"/>
    <tableColumn id="10679" xr3:uid="{DD84EC0A-6361-47D8-97E2-CCDFDDC2A88C}" name="Column10675" dataDxfId="22412"/>
    <tableColumn id="10680" xr3:uid="{4CA074A8-ED54-4D84-8CCA-6EB66A752884}" name="Column10676" dataDxfId="22411"/>
    <tableColumn id="10681" xr3:uid="{03F764B5-92B1-4666-B16D-8686D659108A}" name="Column10677" dataDxfId="22410"/>
    <tableColumn id="10682" xr3:uid="{8A5BE00B-78F6-4A43-97AE-793E837F452F}" name="Column10678" dataDxfId="22409"/>
    <tableColumn id="10683" xr3:uid="{760F7CAF-ADA9-4562-8473-377DFF6B1211}" name="Column10679" dataDxfId="22408"/>
    <tableColumn id="10684" xr3:uid="{39E3890C-D094-4E68-B7E3-DD539A1AB268}" name="Column10680" dataDxfId="22407"/>
    <tableColumn id="10685" xr3:uid="{64A6B115-E3A0-43CC-B017-01B51A3CF009}" name="Column10681" dataDxfId="22406"/>
    <tableColumn id="10686" xr3:uid="{51D8DAE2-9180-4698-9E37-9A4FFA3E1022}" name="Column10682" dataDxfId="22405"/>
    <tableColumn id="10687" xr3:uid="{E4EE6E3F-1692-471C-A395-23373419B259}" name="Column10683" dataDxfId="22404"/>
    <tableColumn id="10688" xr3:uid="{72FF4D7A-0F82-4DB1-A17B-0B6D0777C5F1}" name="Column10684" dataDxfId="22403"/>
    <tableColumn id="10689" xr3:uid="{19495FAE-A163-4EE0-891A-99030515A918}" name="Column10685" dataDxfId="22402"/>
    <tableColumn id="10690" xr3:uid="{A4E95931-9624-497F-B978-B92D2E056353}" name="Column10686" dataDxfId="22401"/>
    <tableColumn id="10691" xr3:uid="{D910C40D-FE15-4C2F-87F3-AF5DFAC19A95}" name="Column10687" dataDxfId="22400"/>
    <tableColumn id="10692" xr3:uid="{02079166-44E8-4785-8D8C-812F47A13212}" name="Column10688" dataDxfId="22399"/>
    <tableColumn id="10693" xr3:uid="{8545F280-8190-42F5-9732-B17B802AADEE}" name="Column10689" dataDxfId="22398"/>
    <tableColumn id="10694" xr3:uid="{8AC69CC4-20DE-4CD9-A824-30F3E8C6DE28}" name="Column10690" dataDxfId="22397"/>
    <tableColumn id="10695" xr3:uid="{AF29448E-9EF8-4F7C-8FDB-19D83F653BF4}" name="Column10691" dataDxfId="22396"/>
    <tableColumn id="10696" xr3:uid="{E8356814-C98D-43EE-9686-8CC92E348435}" name="Column10692" dataDxfId="22395"/>
    <tableColumn id="10697" xr3:uid="{76BC2F5F-B516-423C-B05C-D676A5F59E35}" name="Column10693" dataDxfId="22394"/>
    <tableColumn id="10698" xr3:uid="{19D85986-8A0D-47C2-8732-479787C020AA}" name="Column10694" dataDxfId="22393"/>
    <tableColumn id="10699" xr3:uid="{26857C61-768F-4D36-997B-E3771D97DF37}" name="Column10695" dataDxfId="22392"/>
    <tableColumn id="10700" xr3:uid="{36B304A0-5ABA-4B8D-827B-2341C80FD75E}" name="Column10696" dataDxfId="22391"/>
    <tableColumn id="10701" xr3:uid="{93CE4ECD-46CE-488A-A1E1-EFE31912BB36}" name="Column10697" dataDxfId="22390"/>
    <tableColumn id="10702" xr3:uid="{3898F784-C655-4580-AB55-142ED420505C}" name="Column10698" dataDxfId="22389"/>
    <tableColumn id="10703" xr3:uid="{E42CCC35-5047-4C64-8E42-55AF51101C22}" name="Column10699" dataDxfId="22388"/>
    <tableColumn id="10704" xr3:uid="{F0A2EC9B-F7F7-48B0-8008-C1E70D62D23A}" name="Column10700" dataDxfId="22387"/>
    <tableColumn id="10705" xr3:uid="{CB1090D4-7EFD-42C8-80E4-003631534F12}" name="Column10701" dataDxfId="22386"/>
    <tableColumn id="10706" xr3:uid="{535DC218-5E7E-4C4B-BED0-7EABB2C593C8}" name="Column10702" dataDxfId="22385"/>
    <tableColumn id="10707" xr3:uid="{A33133F7-8E4C-481E-8089-74284640B854}" name="Column10703" dataDxfId="22384"/>
    <tableColumn id="10708" xr3:uid="{98D08ED9-2FE0-461B-BF17-9AC071ACC378}" name="Column10704" dataDxfId="22383"/>
    <tableColumn id="10709" xr3:uid="{763DEB90-28A5-4C64-9F1B-2AF00D91246F}" name="Column10705" dataDxfId="22382"/>
    <tableColumn id="10710" xr3:uid="{D9D6F562-0C2D-452E-9F50-3562EDAFE936}" name="Column10706" dataDxfId="22381"/>
    <tableColumn id="10711" xr3:uid="{0934D65B-F65A-49C0-906A-55B8ED625552}" name="Column10707" dataDxfId="22380"/>
    <tableColumn id="10712" xr3:uid="{0A6FC9C6-9ABB-43F8-9097-744106E258E0}" name="Column10708" dataDxfId="22379"/>
    <tableColumn id="10713" xr3:uid="{AA18FB95-FE49-4A16-9016-00FC889A7119}" name="Column10709" dataDxfId="22378"/>
    <tableColumn id="10714" xr3:uid="{01CBA0FB-B9D0-4E98-AF87-27C547EB6AE1}" name="Column10710" dataDxfId="22377"/>
    <tableColumn id="10715" xr3:uid="{BB9E90C9-6CC2-4A46-A9C5-736995F03225}" name="Column10711" dataDxfId="22376"/>
    <tableColumn id="10716" xr3:uid="{4B854218-CEF9-4CBD-ADFD-E68BC9D27062}" name="Column10712" dataDxfId="22375"/>
    <tableColumn id="10717" xr3:uid="{AF1FB435-9F28-42C5-BE75-A3D5B9CC5A9C}" name="Column10713" dataDxfId="22374"/>
    <tableColumn id="10718" xr3:uid="{ABD4CED0-85DD-43A2-86E9-F0A3731DEA77}" name="Column10714" dataDxfId="22373"/>
    <tableColumn id="10719" xr3:uid="{B9173916-A614-4123-A5EE-28A7BDC72576}" name="Column10715" dataDxfId="22372"/>
    <tableColumn id="10720" xr3:uid="{588B19CE-D1C7-4A68-964E-A871D0C52AAD}" name="Column10716" dataDxfId="22371"/>
    <tableColumn id="10721" xr3:uid="{0289C88D-CDE9-4642-9CDC-08DDEEAE7F3E}" name="Column10717" dataDxfId="22370"/>
    <tableColumn id="10722" xr3:uid="{40AE6A7B-6055-4C39-821D-77C0CB4C6BBB}" name="Column10718" dataDxfId="22369"/>
    <tableColumn id="10723" xr3:uid="{2BC8DF02-6B3D-4FF8-8A71-DDA943C58418}" name="Column10719" dataDxfId="22368"/>
    <tableColumn id="10724" xr3:uid="{C46C895E-DFEB-4A89-8C83-220E97E9ED9C}" name="Column10720" dataDxfId="22367"/>
    <tableColumn id="10725" xr3:uid="{0684BC25-BA04-418F-953A-85C2BEA6FE54}" name="Column10721" dataDxfId="22366"/>
    <tableColumn id="10726" xr3:uid="{B67F218B-0A5A-4418-B3B6-6B833F5F6B2E}" name="Column10722" dataDxfId="22365"/>
    <tableColumn id="10727" xr3:uid="{A2CE054C-D23B-4D88-B462-E6FD90F6A615}" name="Column10723" dataDxfId="22364"/>
    <tableColumn id="10728" xr3:uid="{6D9FE204-B759-4358-94A2-587DBB539827}" name="Column10724" dataDxfId="22363"/>
    <tableColumn id="10729" xr3:uid="{2BAC8C50-545D-48B3-ADBE-B2432EBE2A35}" name="Column10725" dataDxfId="22362"/>
    <tableColumn id="10730" xr3:uid="{44F18BBC-BB9D-4CB4-9E6D-4700CEAA42C6}" name="Column10726" dataDxfId="22361"/>
    <tableColumn id="10731" xr3:uid="{39F4F8E9-DAF4-491E-B406-B1A8109B935E}" name="Column10727" dataDxfId="22360"/>
    <tableColumn id="10732" xr3:uid="{53C5E89C-C6CF-4437-8051-2D74D9ADBD81}" name="Column10728" dataDxfId="22359"/>
    <tableColumn id="10733" xr3:uid="{FB98B242-016F-42B7-B055-613F3B341F6A}" name="Column10729" dataDxfId="22358"/>
    <tableColumn id="10734" xr3:uid="{AEBAD31E-4173-4D5F-A601-BC896EB9F907}" name="Column10730" dataDxfId="22357"/>
    <tableColumn id="10735" xr3:uid="{5A7CCC12-9849-485D-B348-DC9BB9077B33}" name="Column10731" dataDxfId="22356"/>
    <tableColumn id="10736" xr3:uid="{FB1C3DAB-A199-4B29-B1A5-4F145BF7FC66}" name="Column10732" dataDxfId="22355"/>
    <tableColumn id="10737" xr3:uid="{37AD698F-94CF-4713-B0D1-5B11EE0FC402}" name="Column10733" dataDxfId="22354"/>
    <tableColumn id="10738" xr3:uid="{66622A09-A399-408E-A5AA-C5CD24F1DADF}" name="Column10734" dataDxfId="22353"/>
    <tableColumn id="10739" xr3:uid="{3A56E1BF-66ED-4FD9-B1AB-6FE3E388953F}" name="Column10735" dataDxfId="22352"/>
    <tableColumn id="10740" xr3:uid="{5AFB79BE-E051-42F5-9A85-D9BCDCA0D586}" name="Column10736" dataDxfId="22351"/>
    <tableColumn id="10741" xr3:uid="{8C35D351-2614-4E19-AB3B-FF8E5F7C8D2C}" name="Column10737" dataDxfId="22350"/>
    <tableColumn id="10742" xr3:uid="{C8935FA2-B7F4-49F7-B458-D98C11D4464F}" name="Column10738" dataDxfId="22349"/>
    <tableColumn id="10743" xr3:uid="{C494398F-89DE-42D0-86B7-AB7EDFE1E08B}" name="Column10739" dataDxfId="22348"/>
    <tableColumn id="10744" xr3:uid="{A89C1BB5-4768-4C90-BF56-E841511F3A7E}" name="Column10740" dataDxfId="22347"/>
    <tableColumn id="10745" xr3:uid="{71F51C00-B9BF-4CF6-BC16-D32708CA7A0E}" name="Column10741" dataDxfId="22346"/>
    <tableColumn id="10746" xr3:uid="{11994675-4FEF-411D-A006-A5E42D2CBD77}" name="Column10742" dataDxfId="22345"/>
    <tableColumn id="10747" xr3:uid="{469CA92C-CDE2-4B98-99FA-1F9D9926C1EB}" name="Column10743" dataDxfId="22344"/>
    <tableColumn id="10748" xr3:uid="{AFF5398F-1152-49A5-8708-A5957EFB6DD3}" name="Column10744" dataDxfId="22343"/>
    <tableColumn id="10749" xr3:uid="{108B429B-5281-4FE0-9C3C-8DF37308B241}" name="Column10745" dataDxfId="22342"/>
    <tableColumn id="10750" xr3:uid="{0ECF9F12-8F73-443F-8889-7E84AA49BB31}" name="Column10746" dataDxfId="22341"/>
    <tableColumn id="10751" xr3:uid="{037A189B-5FFF-4113-A5CD-B548EFC195BA}" name="Column10747" dataDxfId="22340"/>
    <tableColumn id="10752" xr3:uid="{0E04D736-2430-4AC7-A695-FF09DF2998E4}" name="Column10748" dataDxfId="22339"/>
    <tableColumn id="10753" xr3:uid="{C974EBB6-585A-4400-AB3E-2569904721E4}" name="Column10749" dataDxfId="22338"/>
    <tableColumn id="10754" xr3:uid="{11522D29-422A-4E29-8066-EC81D68211FE}" name="Column10750" dataDxfId="22337"/>
    <tableColumn id="10755" xr3:uid="{CA194125-47A2-49C6-9E35-C33DFA188432}" name="Column10751" dataDxfId="22336"/>
    <tableColumn id="10756" xr3:uid="{422CAD70-0008-49C4-A02C-EE93AEB46870}" name="Column10752" dataDxfId="22335"/>
    <tableColumn id="10757" xr3:uid="{7B56C9D8-6ABE-4D0B-A0E4-C43B2CB32152}" name="Column10753" dataDxfId="22334"/>
    <tableColumn id="10758" xr3:uid="{680A4BDF-AAED-4AE3-9150-266021EC9E43}" name="Column10754" dataDxfId="22333"/>
    <tableColumn id="10759" xr3:uid="{55E43B56-C732-4BA1-BBE8-593FBEBF4061}" name="Column10755" dataDxfId="22332"/>
    <tableColumn id="10760" xr3:uid="{D8EA9AA8-542C-4EB1-ADDB-E67515695829}" name="Column10756" dataDxfId="22331"/>
    <tableColumn id="10761" xr3:uid="{FF348F34-C7FA-43CD-BE91-20539D219A31}" name="Column10757" dataDxfId="22330"/>
    <tableColumn id="10762" xr3:uid="{033390CC-6476-48CB-B1C9-F40ECFE2224B}" name="Column10758" dataDxfId="22329"/>
    <tableColumn id="10763" xr3:uid="{E913BF8F-4C01-48BA-9F05-A4EDB121D2A2}" name="Column10759" dataDxfId="22328"/>
    <tableColumn id="10764" xr3:uid="{AC0FAF58-2E17-4BC7-87A1-D7CA1805552B}" name="Column10760" dataDxfId="22327"/>
    <tableColumn id="10765" xr3:uid="{F1311384-7627-4C1A-B95E-E31B84B4A567}" name="Column10761" dataDxfId="22326"/>
    <tableColumn id="10766" xr3:uid="{25A023D7-3A1E-4592-8918-67DDAEA0A48C}" name="Column10762" dataDxfId="22325"/>
    <tableColumn id="10767" xr3:uid="{7539B15B-178D-4C23-A800-D1C6F6EC6552}" name="Column10763" dataDxfId="22324"/>
    <tableColumn id="10768" xr3:uid="{63693AFD-D9B0-4848-8348-C6610EA04CBC}" name="Column10764" dataDxfId="22323"/>
    <tableColumn id="10769" xr3:uid="{6994616C-2F09-4B6B-ABAA-4905EEDA06F0}" name="Column10765" dataDxfId="22322"/>
    <tableColumn id="10770" xr3:uid="{2DA15693-40CB-4089-9817-46FF0676D29E}" name="Column10766" dataDxfId="22321"/>
    <tableColumn id="10771" xr3:uid="{380D08BC-9D6F-48A2-81A6-8BD6DE9A117A}" name="Column10767" dataDxfId="22320"/>
    <tableColumn id="10772" xr3:uid="{BCC21C39-04A3-42C4-95DA-6341011494E4}" name="Column10768" dataDxfId="22319"/>
    <tableColumn id="10773" xr3:uid="{BC64DDCB-2B5D-49C9-9B49-2FF07EF7CDD8}" name="Column10769" dataDxfId="22318"/>
    <tableColumn id="10774" xr3:uid="{B81843A3-1A8E-4495-AD38-89C88AADC9E7}" name="Column10770" dataDxfId="22317"/>
    <tableColumn id="10775" xr3:uid="{33F0D459-F1A3-49C2-B25D-CE943DF07EB7}" name="Column10771" dataDxfId="22316"/>
    <tableColumn id="10776" xr3:uid="{AC06AD23-FDD5-402B-B9CA-AA49688C41C0}" name="Column10772" dataDxfId="22315"/>
    <tableColumn id="10777" xr3:uid="{D7E78E11-5F13-4569-B993-84D0A46BA1D4}" name="Column10773" dataDxfId="22314"/>
    <tableColumn id="10778" xr3:uid="{B69B459D-F8B6-4212-B7A4-00AF0655D4AA}" name="Column10774" dataDxfId="22313"/>
    <tableColumn id="10779" xr3:uid="{E5499481-691A-4787-8DCE-18C710075D38}" name="Column10775" dataDxfId="22312"/>
    <tableColumn id="10780" xr3:uid="{F08533B0-D904-4CB2-B190-982C3D98A47E}" name="Column10776" dataDxfId="22311"/>
    <tableColumn id="10781" xr3:uid="{149B59A7-8DAC-4150-BA58-49C5C7C5FD2B}" name="Column10777" dataDxfId="22310"/>
    <tableColumn id="10782" xr3:uid="{94C4A5ED-74D5-4211-A177-F6312FB0CC7A}" name="Column10778" dataDxfId="22309"/>
    <tableColumn id="10783" xr3:uid="{31B78C70-F623-4CE7-96E2-BB652F6985E4}" name="Column10779" dataDxfId="22308"/>
    <tableColumn id="10784" xr3:uid="{E488ED86-44E1-4D1F-A3FB-1022FE224633}" name="Column10780" dataDxfId="22307"/>
    <tableColumn id="10785" xr3:uid="{FBD5BF9E-83E0-4270-AF07-552C2A440269}" name="Column10781" dataDxfId="22306"/>
    <tableColumn id="10786" xr3:uid="{A0453DA5-93F8-4CB6-BFFC-1293E1D47175}" name="Column10782" dataDxfId="22305"/>
    <tableColumn id="10787" xr3:uid="{5BEAA178-1633-48DC-A9EF-158A5AEC87A0}" name="Column10783" dataDxfId="22304"/>
    <tableColumn id="10788" xr3:uid="{E1B6ECB6-B0E5-42A3-8A6F-6041900049EC}" name="Column10784" dataDxfId="22303"/>
    <tableColumn id="10789" xr3:uid="{CD873B76-B445-48DA-BC3F-4D05BF8CE460}" name="Column10785" dataDxfId="22302"/>
    <tableColumn id="10790" xr3:uid="{8EADAF1A-30F6-4F50-A56C-C4A2DC8AF9FE}" name="Column10786" dataDxfId="22301"/>
    <tableColumn id="10791" xr3:uid="{EAEF512F-EDAA-4717-8481-AD5C32A53AB8}" name="Column10787" dataDxfId="22300"/>
    <tableColumn id="10792" xr3:uid="{FD7F658D-3D9B-46E7-825B-3DAF58DB0A5C}" name="Column10788" dataDxfId="22299"/>
    <tableColumn id="10793" xr3:uid="{1389549D-E789-4FD2-AFA1-7C860AD4FBD8}" name="Column10789" dataDxfId="22298"/>
    <tableColumn id="10794" xr3:uid="{A89EC057-83AC-463F-9D05-CFB9EF26DD68}" name="Column10790" dataDxfId="22297"/>
    <tableColumn id="10795" xr3:uid="{FBCD0158-0187-41F3-9851-5EA9C0500191}" name="Column10791" dataDxfId="22296"/>
    <tableColumn id="10796" xr3:uid="{097A0123-5E5C-4849-9620-EEF19DADC39A}" name="Column10792" dataDxfId="22295"/>
    <tableColumn id="10797" xr3:uid="{C2882ACE-600E-4C3C-8C1D-E6F7E3387075}" name="Column10793" dataDxfId="22294"/>
    <tableColumn id="10798" xr3:uid="{0CE0FF9D-D123-48FF-8896-FD02281DBAD6}" name="Column10794" dataDxfId="22293"/>
    <tableColumn id="10799" xr3:uid="{F4FD86C1-00F1-46D0-AD46-8DAB7E3F7C30}" name="Column10795" dataDxfId="22292"/>
    <tableColumn id="10800" xr3:uid="{55A34265-6F96-408F-B79C-91AE50E20D36}" name="Column10796" dataDxfId="22291"/>
    <tableColumn id="10801" xr3:uid="{54BE17AB-6BC0-434F-9220-AC1AD6F26334}" name="Column10797" dataDxfId="22290"/>
    <tableColumn id="10802" xr3:uid="{5F6414CD-DC3A-454E-B2A8-D5E1BA2925C0}" name="Column10798" dataDxfId="22289"/>
    <tableColumn id="10803" xr3:uid="{15A7FA4D-390C-413E-B17E-F02BC8AF5C91}" name="Column10799" dataDxfId="22288"/>
    <tableColumn id="10804" xr3:uid="{BE22362F-6BED-4D41-A0B0-7A44AC5CE5B5}" name="Column10800" dataDxfId="22287"/>
    <tableColumn id="10805" xr3:uid="{BB1E7DB4-8E13-4209-A301-8987DC80927C}" name="Column10801" dataDxfId="22286"/>
    <tableColumn id="10806" xr3:uid="{5549DD96-1090-40EC-8EE8-E7DB3BFD7DA6}" name="Column10802" dataDxfId="22285"/>
    <tableColumn id="10807" xr3:uid="{16A3C1F4-E1EA-4E46-8BB8-53A8FA134099}" name="Column10803" dataDxfId="22284"/>
    <tableColumn id="10808" xr3:uid="{D8E47B02-6BBD-4D89-8E2A-1F145E8824C4}" name="Column10804" dataDxfId="22283"/>
    <tableColumn id="10809" xr3:uid="{19CAD815-534C-4B93-8028-9AC7BA1EA1CC}" name="Column10805" dataDxfId="22282"/>
    <tableColumn id="10810" xr3:uid="{A6CF1B58-83A4-4C7D-B5FE-F519B01E18B2}" name="Column10806" dataDxfId="22281"/>
    <tableColumn id="10811" xr3:uid="{D510EC02-DB67-4D77-A897-D562F58C2BBF}" name="Column10807" dataDxfId="22280"/>
    <tableColumn id="10812" xr3:uid="{73B20A46-ABB2-4916-89DF-5A36E7DD726A}" name="Column10808" dataDxfId="22279"/>
    <tableColumn id="10813" xr3:uid="{70CFD0F1-5AA6-46BD-A1AD-F40BDB9F4640}" name="Column10809" dataDxfId="22278"/>
    <tableColumn id="10814" xr3:uid="{099CA610-8F55-4F8C-8725-9428838B1651}" name="Column10810" dataDxfId="22277"/>
    <tableColumn id="10815" xr3:uid="{8873D107-6CF3-401B-A1CC-9432B69A2233}" name="Column10811" dataDxfId="22276"/>
    <tableColumn id="10816" xr3:uid="{E50728BE-C2CA-445E-9095-852F52B03CAF}" name="Column10812" dataDxfId="22275"/>
    <tableColumn id="10817" xr3:uid="{04619F1F-DF0A-4FDD-A4CA-D3E2AC17D879}" name="Column10813" dataDxfId="22274"/>
    <tableColumn id="10818" xr3:uid="{FA2A0BB0-32DD-427B-B98C-8DFCE55A0BBF}" name="Column10814" dataDxfId="22273"/>
    <tableColumn id="10819" xr3:uid="{85B770A4-DAF6-478B-BF68-7EFCF459BEB2}" name="Column10815" dataDxfId="22272"/>
    <tableColumn id="10820" xr3:uid="{23244A1A-FDD5-4DBD-BB33-AB7828277D10}" name="Column10816" dataDxfId="22271"/>
    <tableColumn id="10821" xr3:uid="{19339BFC-68BE-4701-9503-D4A646F2591F}" name="Column10817" dataDxfId="22270"/>
    <tableColumn id="10822" xr3:uid="{5FF2FF3F-7A4B-44ED-962B-B1D14F14D829}" name="Column10818" dataDxfId="22269"/>
    <tableColumn id="10823" xr3:uid="{ECEE49EB-228A-4C49-9BAB-CB5D0C6C7DD0}" name="Column10819" dataDxfId="22268"/>
    <tableColumn id="10824" xr3:uid="{CB0219DC-1118-41E8-9462-17837681EA1E}" name="Column10820" dataDxfId="22267"/>
    <tableColumn id="10825" xr3:uid="{CFB4959F-0DB4-4A3B-BDF9-14F0C02DFDC0}" name="Column10821" dataDxfId="22266"/>
    <tableColumn id="10826" xr3:uid="{24F9513B-C0C0-4FC5-BAC9-2BB459C05B70}" name="Column10822" dataDxfId="22265"/>
    <tableColumn id="10827" xr3:uid="{99CD7591-7B5D-4C8A-967C-84D5B9666835}" name="Column10823" dataDxfId="22264"/>
    <tableColumn id="10828" xr3:uid="{19912CDF-8230-48DD-AB3A-43FD755903ED}" name="Column10824" dataDxfId="22263"/>
    <tableColumn id="10829" xr3:uid="{B5ED12A7-B123-4039-BF44-A39C133674D6}" name="Column10825" dataDxfId="22262"/>
    <tableColumn id="10830" xr3:uid="{607D68AC-2DA8-4CF6-B240-20B5534B10EC}" name="Column10826" dataDxfId="22261"/>
    <tableColumn id="10831" xr3:uid="{F5E15D27-FD2B-466B-A3D7-C1C79DB9EDA8}" name="Column10827" dataDxfId="22260"/>
    <tableColumn id="10832" xr3:uid="{B47F8600-9B06-48BC-8B13-F4EAD30D2449}" name="Column10828" dataDxfId="22259"/>
    <tableColumn id="10833" xr3:uid="{160B24CB-B405-4CC6-ACC8-15B8F8D0CD53}" name="Column10829" dataDxfId="22258"/>
    <tableColumn id="10834" xr3:uid="{2FBC5896-6731-4C49-A5A0-2BE265FF4BCE}" name="Column10830" dataDxfId="22257"/>
    <tableColumn id="10835" xr3:uid="{2126658D-95A5-4A2C-8D50-83029F61DC8A}" name="Column10831" dataDxfId="22256"/>
    <tableColumn id="10836" xr3:uid="{53A32EED-AC4D-43B8-8330-C0DECC68EB7D}" name="Column10832" dataDxfId="22255"/>
    <tableColumn id="10837" xr3:uid="{099707AE-AC5D-411E-A5A0-EFC4CE7EB766}" name="Column10833" dataDxfId="22254"/>
    <tableColumn id="10838" xr3:uid="{6B7579CA-0E3E-4751-AF41-56914BB6EDE3}" name="Column10834" dataDxfId="22253"/>
    <tableColumn id="10839" xr3:uid="{7E857E5C-683A-4467-A732-FB1F611578C2}" name="Column10835" dataDxfId="22252"/>
    <tableColumn id="10840" xr3:uid="{15C9F044-3523-47A6-9B83-8B31D1792713}" name="Column10836" dataDxfId="22251"/>
    <tableColumn id="10841" xr3:uid="{262F49B4-12EA-463A-9553-F758B4A2BC5E}" name="Column10837" dataDxfId="22250"/>
    <tableColumn id="10842" xr3:uid="{115591B8-1754-4232-B44C-9BBE66862D75}" name="Column10838" dataDxfId="22249"/>
    <tableColumn id="10843" xr3:uid="{F15A0C77-5C73-4AD2-8008-E050D3CE6595}" name="Column10839" dataDxfId="22248"/>
    <tableColumn id="10844" xr3:uid="{CF9976C2-DB03-4561-8A21-D5243B0D91E3}" name="Column10840" dataDxfId="22247"/>
    <tableColumn id="10845" xr3:uid="{A702C536-7D9F-4183-8231-86AAD3B0C02C}" name="Column10841" dataDxfId="22246"/>
    <tableColumn id="10846" xr3:uid="{DA9190D2-1AA5-4ECC-A33A-DED1218CFCC3}" name="Column10842" dataDxfId="22245"/>
    <tableColumn id="10847" xr3:uid="{5CF3F74F-E715-4174-9F59-7F79E516A035}" name="Column10843" dataDxfId="22244"/>
    <tableColumn id="10848" xr3:uid="{73B8EA57-F75B-47A5-8C37-50956F09F22B}" name="Column10844" dataDxfId="22243"/>
    <tableColumn id="10849" xr3:uid="{93DBA949-34BA-4E92-8F80-3B7992290920}" name="Column10845" dataDxfId="22242"/>
    <tableColumn id="10850" xr3:uid="{68D4001E-74B2-4602-9F89-B7BC9FC313C0}" name="Column10846" dataDxfId="22241"/>
    <tableColumn id="10851" xr3:uid="{7946C80F-50A5-4613-BDE5-1C419574154F}" name="Column10847" dataDxfId="22240"/>
    <tableColumn id="10852" xr3:uid="{3DB62E81-4DBD-4548-A18A-13C7AA4F51E5}" name="Column10848" dataDxfId="22239"/>
    <tableColumn id="10853" xr3:uid="{2DFD76A7-C4E4-4C65-9541-509BC62560FA}" name="Column10849" dataDxfId="22238"/>
    <tableColumn id="10854" xr3:uid="{C1FEA265-4CB4-4D98-8775-E58BC9B750FB}" name="Column10850" dataDxfId="22237"/>
    <tableColumn id="10855" xr3:uid="{F203CE16-4696-406E-8BBF-0FE6EFF47E48}" name="Column10851" dataDxfId="22236"/>
    <tableColumn id="10856" xr3:uid="{72CA94E6-58F6-4A88-8939-F0FE6C0F14DE}" name="Column10852" dataDxfId="22235"/>
    <tableColumn id="10857" xr3:uid="{3F1567DD-5A25-483A-AC69-B2FA43142782}" name="Column10853" dataDxfId="22234"/>
    <tableColumn id="10858" xr3:uid="{5DD1BD74-662C-422A-ADB7-164D5D69FB54}" name="Column10854" dataDxfId="22233"/>
    <tableColumn id="10859" xr3:uid="{54A1C5A3-A842-4EC6-91CE-CF1061C652BA}" name="Column10855" dataDxfId="22232"/>
    <tableColumn id="10860" xr3:uid="{5D2438E0-BF26-4451-BD65-792B15F9232B}" name="Column10856" dataDxfId="22231"/>
    <tableColumn id="10861" xr3:uid="{F7F9DE5D-3F80-4659-B30B-FA3C51FC6724}" name="Column10857" dataDxfId="22230"/>
    <tableColumn id="10862" xr3:uid="{D3E75954-EB3B-4F75-AF20-AD137C7297BD}" name="Column10858" dataDxfId="22229"/>
    <tableColumn id="10863" xr3:uid="{EC1BD750-97BC-453D-85D9-63A56D6BFF40}" name="Column10859" dataDxfId="22228"/>
    <tableColumn id="10864" xr3:uid="{3B479D1C-E928-4B5A-A036-AAAE23AA9C3A}" name="Column10860" dataDxfId="22227"/>
    <tableColumn id="10865" xr3:uid="{DFCAA361-1CD9-4A5D-95E4-3133E83367B1}" name="Column10861" dataDxfId="22226"/>
    <tableColumn id="10866" xr3:uid="{3A37ACC8-4FC3-46A4-975E-F340BF067A7A}" name="Column10862" dataDxfId="22225"/>
    <tableColumn id="10867" xr3:uid="{EA25C55D-6E59-4BE2-A5D6-78FE4E256548}" name="Column10863" dataDxfId="22224"/>
    <tableColumn id="10868" xr3:uid="{7B1867A1-A7B0-416F-98A2-BD586A4FDDD9}" name="Column10864" dataDxfId="22223"/>
    <tableColumn id="10869" xr3:uid="{4E718E6E-CEFC-43DD-8D9F-A8CAFB1B939B}" name="Column10865" dataDxfId="22222"/>
    <tableColumn id="10870" xr3:uid="{CD711A87-B84E-4391-AD10-E346AB1E8AED}" name="Column10866" dataDxfId="22221"/>
    <tableColumn id="10871" xr3:uid="{A6AE93CD-BAF5-4C3A-AA41-6824AF4EF9A8}" name="Column10867" dataDxfId="22220"/>
    <tableColumn id="10872" xr3:uid="{35B0D42E-BBCA-4C10-B389-95902E1DADD9}" name="Column10868" dataDxfId="22219"/>
    <tableColumn id="10873" xr3:uid="{DF726559-5634-4590-A247-AC40BCD4534F}" name="Column10869" dataDxfId="22218"/>
    <tableColumn id="10874" xr3:uid="{41CECA62-8BBC-4438-AF0E-12B17B94D6E4}" name="Column10870" dataDxfId="22217"/>
    <tableColumn id="10875" xr3:uid="{33B595AA-1BD7-42AC-BF78-F1CD7F988569}" name="Column10871" dataDxfId="22216"/>
    <tableColumn id="10876" xr3:uid="{5F44368B-FE30-448F-AF0A-F4410185B88E}" name="Column10872" dataDxfId="22215"/>
    <tableColumn id="10877" xr3:uid="{EE434048-147F-4048-8E19-1BE7BE9CF328}" name="Column10873" dataDxfId="22214"/>
    <tableColumn id="10878" xr3:uid="{B488E5F0-6611-496A-B891-53230717CFAF}" name="Column10874" dataDxfId="22213"/>
    <tableColumn id="10879" xr3:uid="{B9E0CC28-8208-4BF0-A2DB-145FBF26D88E}" name="Column10875" dataDxfId="22212"/>
    <tableColumn id="10880" xr3:uid="{975C5CC1-21B8-48C1-86C7-AE5829A6C3DD}" name="Column10876" dataDxfId="22211"/>
    <tableColumn id="10881" xr3:uid="{19D28B45-1C4F-4DEF-84D8-57B8F8E59188}" name="Column10877" dataDxfId="22210"/>
    <tableColumn id="10882" xr3:uid="{60A90BA5-F7F0-41D1-B41A-A6DE1E28907F}" name="Column10878" dataDxfId="22209"/>
    <tableColumn id="10883" xr3:uid="{597A068A-4EF1-490C-B61E-0A503DAB7933}" name="Column10879" dataDxfId="22208"/>
    <tableColumn id="10884" xr3:uid="{CC84D73E-55C3-4E77-B0C2-8D38F2B76EDE}" name="Column10880" dataDxfId="22207"/>
    <tableColumn id="10885" xr3:uid="{3518C704-F032-4111-AEF4-01C5496D8E88}" name="Column10881" dataDxfId="22206"/>
    <tableColumn id="10886" xr3:uid="{BE1A87A5-044B-475C-AC21-ABA3AB609905}" name="Column10882" dataDxfId="22205"/>
    <tableColumn id="10887" xr3:uid="{C0E1DDAD-CCFD-4B2E-BEF1-A1912A48D253}" name="Column10883" dataDxfId="22204"/>
    <tableColumn id="10888" xr3:uid="{769FE919-2B68-4B1F-989C-30CCFA1B7698}" name="Column10884" dataDxfId="22203"/>
    <tableColumn id="10889" xr3:uid="{94534806-7E69-4DDF-84A6-1FCB87AAE3E4}" name="Column10885" dataDxfId="22202"/>
    <tableColumn id="10890" xr3:uid="{1A9836CA-3846-4DA5-9A65-E8E168903BAE}" name="Column10886" dataDxfId="22201"/>
    <tableColumn id="10891" xr3:uid="{C201B5B7-F603-4EEC-922E-61C37A04D4BF}" name="Column10887" dataDxfId="22200"/>
    <tableColumn id="10892" xr3:uid="{DA79035B-2686-4B33-A20C-93FDB97E78EB}" name="Column10888" dataDxfId="22199"/>
    <tableColumn id="10893" xr3:uid="{7D2F1B99-3D53-4CBE-91EF-CF8F5A61B483}" name="Column10889" dataDxfId="22198"/>
    <tableColumn id="10894" xr3:uid="{D31E317F-7889-48AE-B635-315316C05AA8}" name="Column10890" dataDxfId="22197"/>
    <tableColumn id="10895" xr3:uid="{F83F705F-28D4-4EA0-A072-E23EE92FBF4E}" name="Column10891" dataDxfId="22196"/>
    <tableColumn id="10896" xr3:uid="{1270381C-972C-4059-BBE5-3F7D8AD4CC6A}" name="Column10892" dataDxfId="22195"/>
    <tableColumn id="10897" xr3:uid="{55451D2E-E2D5-47A2-B29D-1AFDD549C397}" name="Column10893" dataDxfId="22194"/>
    <tableColumn id="10898" xr3:uid="{CC17AC0E-C250-4C44-A618-50FDDC43D403}" name="Column10894" dataDxfId="22193"/>
    <tableColumn id="10899" xr3:uid="{5D62AA5E-561A-4A3C-81A4-DCA0E390F06D}" name="Column10895" dataDxfId="22192"/>
    <tableColumn id="10900" xr3:uid="{10AE3011-C08C-4DF1-83D9-1AE6FF04DA34}" name="Column10896" dataDxfId="22191"/>
    <tableColumn id="10901" xr3:uid="{B989FF5D-D3DB-46DD-9E61-C8FB17D6CD13}" name="Column10897" dataDxfId="22190"/>
    <tableColumn id="10902" xr3:uid="{05854DF5-5CAB-4577-BD06-855A28778CE3}" name="Column10898" dataDxfId="22189"/>
    <tableColumn id="10903" xr3:uid="{7536D3CF-AA33-44F9-B25E-20148561E9EB}" name="Column10899" dataDxfId="22188"/>
    <tableColumn id="10904" xr3:uid="{15E0E0A6-40E0-4653-80D5-151FB743FB8F}" name="Column10900" dataDxfId="22187"/>
    <tableColumn id="10905" xr3:uid="{7CEE7A3F-D7A1-4D25-A38E-901C3E5C427B}" name="Column10901" dataDxfId="22186"/>
    <tableColumn id="10906" xr3:uid="{D17D7CE2-2A91-4EA1-AF4B-9473C626114A}" name="Column10902" dataDxfId="22185"/>
    <tableColumn id="10907" xr3:uid="{7FC2E4CA-83B5-44A0-95C3-0706D0A9FC8A}" name="Column10903" dataDxfId="22184"/>
    <tableColumn id="10908" xr3:uid="{BF8530EF-10F5-4EAF-A096-AA8087DE0F32}" name="Column10904" dataDxfId="22183"/>
    <tableColumn id="10909" xr3:uid="{6C49ABDB-C5CB-4E8D-A8C2-7E9702BD0000}" name="Column10905" dataDxfId="22182"/>
    <tableColumn id="10910" xr3:uid="{944F6EEA-1E42-41BC-AA7A-C2F9B1A80F0F}" name="Column10906" dataDxfId="22181"/>
    <tableColumn id="10911" xr3:uid="{0DA69D25-8549-42F0-AAAD-99C2E7241E4B}" name="Column10907" dataDxfId="22180"/>
    <tableColumn id="10912" xr3:uid="{4FB806BC-F85F-418F-917D-361706DF0888}" name="Column10908" dataDxfId="22179"/>
    <tableColumn id="10913" xr3:uid="{88FEF57F-DE53-42D5-9713-3F124A2744C0}" name="Column10909" dataDxfId="22178"/>
    <tableColumn id="10914" xr3:uid="{D13136A2-6B03-4256-903F-E3A51B01BC9E}" name="Column10910" dataDxfId="22177"/>
    <tableColumn id="10915" xr3:uid="{44766D83-37C2-4172-B58F-DE56326D3A29}" name="Column10911" dataDxfId="22176"/>
    <tableColumn id="10916" xr3:uid="{E7DF09DE-7A88-47CE-9C77-FFFEFBB984D7}" name="Column10912" dataDxfId="22175"/>
    <tableColumn id="10917" xr3:uid="{F03BD481-EB8B-480A-AE48-27983A826C73}" name="Column10913" dataDxfId="22174"/>
    <tableColumn id="10918" xr3:uid="{59161602-62C6-40CD-8EBA-EC0137CCEF1E}" name="Column10914" dataDxfId="22173"/>
    <tableColumn id="10919" xr3:uid="{DF26ED0A-8149-41C0-9A76-D81353348FB8}" name="Column10915" dataDxfId="22172"/>
    <tableColumn id="10920" xr3:uid="{7D823641-AFEB-47B8-AC12-73D29D952CB1}" name="Column10916" dataDxfId="22171"/>
    <tableColumn id="10921" xr3:uid="{34EE2F51-2D68-4455-9AC3-FA915AE974CB}" name="Column10917" dataDxfId="22170"/>
    <tableColumn id="10922" xr3:uid="{9C5027ED-7A99-40F7-A75E-EFCDEF817F7F}" name="Column10918" dataDxfId="22169"/>
    <tableColumn id="10923" xr3:uid="{9D92AC2B-64CF-4143-9D53-D92EFC5C64C7}" name="Column10919" dataDxfId="22168"/>
    <tableColumn id="10924" xr3:uid="{27B92BA6-4199-404A-A33F-D0E730E8DB7C}" name="Column10920" dataDxfId="22167"/>
    <tableColumn id="10925" xr3:uid="{6DE17A53-194F-43CF-B0A6-74898065D9B2}" name="Column10921" dataDxfId="22166"/>
    <tableColumn id="10926" xr3:uid="{6D815D0E-EA48-41B3-A290-1028414A6A00}" name="Column10922" dataDxfId="22165"/>
    <tableColumn id="10927" xr3:uid="{A35F7CC0-AA92-4A10-A99F-32AC63E2FBED}" name="Column10923" dataDxfId="22164"/>
    <tableColumn id="10928" xr3:uid="{78BF7F91-55B4-46C3-BC6C-F41BAC13AADE}" name="Column10924" dataDxfId="22163"/>
    <tableColumn id="10929" xr3:uid="{A24A030C-056F-4A98-A881-C71D8854B6C7}" name="Column10925" dataDxfId="22162"/>
    <tableColumn id="10930" xr3:uid="{C8AA3B99-757B-44AE-8B2F-12B969709F8C}" name="Column10926" dataDxfId="22161"/>
    <tableColumn id="10931" xr3:uid="{686D7F5E-67E0-4DDE-9891-F2AD1A564E2B}" name="Column10927" dataDxfId="22160"/>
    <tableColumn id="10932" xr3:uid="{1B80F0F0-CA1C-422D-9D7F-D737C8E1A829}" name="Column10928" dataDxfId="22159"/>
    <tableColumn id="10933" xr3:uid="{0779972B-305F-4B5A-87AD-57D9857D3209}" name="Column10929" dataDxfId="22158"/>
    <tableColumn id="10934" xr3:uid="{FF0FD2D9-86D4-4C7B-A57F-CB8CAA4B0D71}" name="Column10930" dataDxfId="22157"/>
    <tableColumn id="10935" xr3:uid="{12A9AC59-6107-4E9E-9355-B0380EF738DE}" name="Column10931" dataDxfId="22156"/>
    <tableColumn id="10936" xr3:uid="{10B3AEAA-9265-47BA-8D59-F07DADFEE39F}" name="Column10932" dataDxfId="22155"/>
    <tableColumn id="10937" xr3:uid="{253F4657-EA95-432F-AA52-77A99C8704C0}" name="Column10933" dataDxfId="22154"/>
    <tableColumn id="10938" xr3:uid="{15A1FE95-631C-4328-92D7-FD78C2A5997E}" name="Column10934" dataDxfId="22153"/>
    <tableColumn id="10939" xr3:uid="{A36A4FF7-F33B-4A73-8AE5-E796EC78CFE7}" name="Column10935" dataDxfId="22152"/>
    <tableColumn id="10940" xr3:uid="{55934F72-AF88-4ECC-A362-20F443492561}" name="Column10936" dataDxfId="22151"/>
    <tableColumn id="10941" xr3:uid="{B1EE985D-9893-4EE0-9E88-D2DCB8EB158B}" name="Column10937" dataDxfId="22150"/>
    <tableColumn id="10942" xr3:uid="{FE16C130-9C7B-40E5-91D9-66C42B98AF35}" name="Column10938" dataDxfId="22149"/>
    <tableColumn id="10943" xr3:uid="{F96900CD-BB1E-441B-AE17-7082513B7BCF}" name="Column10939" dataDxfId="22148"/>
    <tableColumn id="10944" xr3:uid="{BBC77CC7-90EA-4BBE-A748-C19394BA4262}" name="Column10940" dataDxfId="22147"/>
    <tableColumn id="10945" xr3:uid="{6DBCF4E0-2D1C-4EB8-94D3-3EFBE3F4832B}" name="Column10941" dataDxfId="22146"/>
    <tableColumn id="10946" xr3:uid="{C3C30CD2-EFED-4EE9-9C57-DFC354040F38}" name="Column10942" dataDxfId="22145"/>
    <tableColumn id="10947" xr3:uid="{1721C763-C5DC-40CA-9EDA-295F8006EA37}" name="Column10943" dataDxfId="22144"/>
    <tableColumn id="10948" xr3:uid="{0CED9969-33FC-45E3-B1B0-83DBDE9F349A}" name="Column10944" dataDxfId="22143"/>
    <tableColumn id="10949" xr3:uid="{EAF82CC4-B3E9-40D7-BB58-AD0EA10DD8F2}" name="Column10945" dataDxfId="22142"/>
    <tableColumn id="10950" xr3:uid="{EBA78B53-ADA7-4307-B728-12600F5497CA}" name="Column10946" dataDxfId="22141"/>
    <tableColumn id="10951" xr3:uid="{7CEB61DA-5975-4E92-9ECD-343B44477F7D}" name="Column10947" dataDxfId="22140"/>
    <tableColumn id="10952" xr3:uid="{45602619-87F2-480C-84BE-31EACC2B34E1}" name="Column10948" dataDxfId="22139"/>
    <tableColumn id="10953" xr3:uid="{153558BC-B789-4839-AF19-A67F4D69510C}" name="Column10949" dataDxfId="22138"/>
    <tableColumn id="10954" xr3:uid="{F581E144-6D12-422A-BCD2-4641620E75A4}" name="Column10950" dataDxfId="22137"/>
    <tableColumn id="10955" xr3:uid="{7ABC3A7F-A3E8-4F0D-8EE0-C902F01AB3DF}" name="Column10951" dataDxfId="22136"/>
    <tableColumn id="10956" xr3:uid="{C9F97625-D127-4153-9817-D1460A8B11C6}" name="Column10952" dataDxfId="22135"/>
    <tableColumn id="10957" xr3:uid="{C8B00C66-9D77-443F-888B-6BA20F9B2114}" name="Column10953" dataDxfId="22134"/>
    <tableColumn id="10958" xr3:uid="{A8930CFD-5A27-4201-9A04-BD94996D9919}" name="Column10954" dataDxfId="22133"/>
    <tableColumn id="10959" xr3:uid="{4CBA32B8-63F5-4461-A664-685F394C6880}" name="Column10955" dataDxfId="22132"/>
    <tableColumn id="10960" xr3:uid="{D79678A0-3E7E-4F29-A197-55EE143C38E9}" name="Column10956" dataDxfId="22131"/>
    <tableColumn id="10961" xr3:uid="{B1D43BA6-A527-4D73-BB96-F99E876A7600}" name="Column10957" dataDxfId="22130"/>
    <tableColumn id="10962" xr3:uid="{6CE73062-0713-4744-B7B3-1BAC24876FC1}" name="Column10958" dataDxfId="22129"/>
    <tableColumn id="10963" xr3:uid="{9077A33E-D807-4CDA-BFB3-6CEA3DA11612}" name="Column10959" dataDxfId="22128"/>
    <tableColumn id="10964" xr3:uid="{685C3E8A-4217-4F94-812A-63F897F77F93}" name="Column10960" dataDxfId="22127"/>
    <tableColumn id="10965" xr3:uid="{2D6FD19E-88A6-4F13-824B-30FA0611FA91}" name="Column10961" dataDxfId="22126"/>
    <tableColumn id="10966" xr3:uid="{23AFD7E2-C36C-4D5B-8F33-376E628BA27E}" name="Column10962" dataDxfId="22125"/>
    <tableColumn id="10967" xr3:uid="{4FF41D45-F983-4D74-83F6-965CF65903B3}" name="Column10963" dataDxfId="22124"/>
    <tableColumn id="10968" xr3:uid="{7C7604C4-AFB9-4B70-AEFA-FEEC42C8C8C7}" name="Column10964" dataDxfId="22123"/>
    <tableColumn id="10969" xr3:uid="{465C8C23-82A7-4A85-8DB1-28234008B000}" name="Column10965" dataDxfId="22122"/>
    <tableColumn id="10970" xr3:uid="{90ACA9F6-EDFA-474C-A6A1-34E1F0F602B5}" name="Column10966" dataDxfId="22121"/>
    <tableColumn id="10971" xr3:uid="{B9E85D4B-7C07-41E4-86F3-A7AE09636259}" name="Column10967" dataDxfId="22120"/>
    <tableColumn id="10972" xr3:uid="{CC2DB646-FC80-4BD5-828C-B675FE58B67C}" name="Column10968" dataDxfId="22119"/>
    <tableColumn id="10973" xr3:uid="{2BB70D96-4603-4B0A-9151-7D8987C818B5}" name="Column10969" dataDxfId="22118"/>
    <tableColumn id="10974" xr3:uid="{1B10617C-370D-4C8D-AF0F-BCF1B7579DA8}" name="Column10970" dataDxfId="22117"/>
    <tableColumn id="10975" xr3:uid="{15C09CBB-57F4-46F8-A72C-4286552AE315}" name="Column10971" dataDxfId="22116"/>
    <tableColumn id="10976" xr3:uid="{272D4652-9A9F-4772-AD44-5AA9979EC204}" name="Column10972" dataDxfId="22115"/>
    <tableColumn id="10977" xr3:uid="{ED44B857-4C50-427F-8B06-76B3E251931A}" name="Column10973" dataDxfId="22114"/>
    <tableColumn id="10978" xr3:uid="{0B7E0EBA-4D2F-4377-A804-6FA99D557B7F}" name="Column10974" dataDxfId="22113"/>
    <tableColumn id="10979" xr3:uid="{F6330E6D-50AF-42CE-93BD-7F7304E567F8}" name="Column10975" dataDxfId="22112"/>
    <tableColumn id="10980" xr3:uid="{6B342282-F883-412D-9C58-8B314AB275FB}" name="Column10976" dataDxfId="22111"/>
    <tableColumn id="10981" xr3:uid="{115319C6-6065-4069-B267-AD44F8149843}" name="Column10977" dataDxfId="22110"/>
    <tableColumn id="10982" xr3:uid="{C5EFC092-4A66-49B3-B593-65A79FAB98A4}" name="Column10978" dataDxfId="22109"/>
    <tableColumn id="10983" xr3:uid="{8C7F8447-677F-428D-B842-8EF9413A8CD4}" name="Column10979" dataDxfId="22108"/>
    <tableColumn id="10984" xr3:uid="{91297A7C-A279-4F52-90FE-7FF642FC9876}" name="Column10980" dataDxfId="22107"/>
    <tableColumn id="10985" xr3:uid="{CED78D45-C4D3-4681-86E9-F41B774572AC}" name="Column10981" dataDxfId="22106"/>
    <tableColumn id="10986" xr3:uid="{6E0B732B-A5B8-4D22-A4CB-E44D50EB6121}" name="Column10982" dataDxfId="22105"/>
    <tableColumn id="10987" xr3:uid="{F46BAC58-E2EC-49AB-BA2D-65616258F60A}" name="Column10983" dataDxfId="22104"/>
    <tableColumn id="10988" xr3:uid="{299416F0-0B4E-450C-A6EC-C1879BDA9F53}" name="Column10984" dataDxfId="22103"/>
    <tableColumn id="10989" xr3:uid="{379CD641-0DFD-4336-87F5-5A734EA011D7}" name="Column10985" dataDxfId="22102"/>
    <tableColumn id="10990" xr3:uid="{76FA719C-CABC-4BC3-AAE9-82EC0D3FD2EA}" name="Column10986" dataDxfId="22101"/>
    <tableColumn id="10991" xr3:uid="{0B2F1AC1-69E3-4370-BB22-B685B24D3C69}" name="Column10987" dataDxfId="22100"/>
    <tableColumn id="10992" xr3:uid="{C177A61A-7292-450C-842B-72E96E77D100}" name="Column10988" dataDxfId="22099"/>
    <tableColumn id="10993" xr3:uid="{849ECA7F-2C6E-47B2-BC68-6ADFD1A260E1}" name="Column10989" dataDxfId="22098"/>
    <tableColumn id="10994" xr3:uid="{AACB1DA9-2449-40B3-9A18-0BBCC8F8CCFB}" name="Column10990" dataDxfId="22097"/>
    <tableColumn id="10995" xr3:uid="{A9F07FAA-8D77-4C91-AC39-2A05E57D1852}" name="Column10991" dataDxfId="22096"/>
    <tableColumn id="10996" xr3:uid="{AC264A4E-EFFB-422F-B1A4-9B25A2FD819B}" name="Column10992" dataDxfId="22095"/>
    <tableColumn id="10997" xr3:uid="{823A0993-7411-4B63-A2D0-4FAA52A569C8}" name="Column10993" dataDxfId="22094"/>
    <tableColumn id="10998" xr3:uid="{8C3FE7CE-62EE-4768-8DB8-97BEE4A62259}" name="Column10994" dataDxfId="22093"/>
    <tableColumn id="10999" xr3:uid="{9B528F6D-F174-48DF-B6FC-5694292D12DF}" name="Column10995" dataDxfId="22092"/>
    <tableColumn id="11000" xr3:uid="{AA58343E-A6E0-4C39-B582-FFAEE28CB508}" name="Column10996" dataDxfId="22091"/>
    <tableColumn id="11001" xr3:uid="{2F7785B8-ED71-4507-A423-FBF5FF8F307C}" name="Column10997" dataDxfId="22090"/>
    <tableColumn id="11002" xr3:uid="{90A4C7EB-7EBD-4006-9A82-3621FB06B11B}" name="Column10998" dataDxfId="22089"/>
    <tableColumn id="11003" xr3:uid="{4ED28E49-9395-4120-9A28-DC1F78C49596}" name="Column10999" dataDxfId="22088"/>
    <tableColumn id="11004" xr3:uid="{B3714927-A567-420A-967B-0F606B0935CB}" name="Column11000" dataDxfId="22087"/>
    <tableColumn id="11005" xr3:uid="{6DB2E203-6004-44D7-ADFE-CE6F79EEC7D7}" name="Column11001" dataDxfId="22086"/>
    <tableColumn id="11006" xr3:uid="{EB24331F-3380-483B-83EB-02927A0FB2B8}" name="Column11002" dataDxfId="22085"/>
    <tableColumn id="11007" xr3:uid="{106C94C8-3741-46D0-B055-B4D35B066635}" name="Column11003" dataDxfId="22084"/>
    <tableColumn id="11008" xr3:uid="{8DA7208C-1470-4D89-815F-73F91E6BEDC1}" name="Column11004" dataDxfId="22083"/>
    <tableColumn id="11009" xr3:uid="{4011DB07-2A69-44B7-AEE3-CD930F547689}" name="Column11005" dataDxfId="22082"/>
    <tableColumn id="11010" xr3:uid="{6C0FA149-E4FC-4DED-A393-1789EC67174E}" name="Column11006" dataDxfId="22081"/>
    <tableColumn id="11011" xr3:uid="{A13F2A03-8583-425F-898A-A0886E2BB62F}" name="Column11007" dataDxfId="22080"/>
    <tableColumn id="11012" xr3:uid="{2CED7BCF-837B-4CDF-BD07-F92EFBEA1285}" name="Column11008" dataDxfId="22079"/>
    <tableColumn id="11013" xr3:uid="{A1B87DB9-FD12-4B46-A82E-C6BBADB90488}" name="Column11009" dataDxfId="22078"/>
    <tableColumn id="11014" xr3:uid="{5F157790-A65A-4781-992B-5EBEACF6BC9B}" name="Column11010" dataDxfId="22077"/>
    <tableColumn id="11015" xr3:uid="{6DEA5A5F-669E-4C9A-BF04-52080CF3FA86}" name="Column11011" dataDxfId="22076"/>
    <tableColumn id="11016" xr3:uid="{9AA5CE74-B46A-4964-8524-1EB620F2A838}" name="Column11012" dataDxfId="22075"/>
    <tableColumn id="11017" xr3:uid="{AE166E9F-C82C-40BF-A364-4C6AB1A9EE79}" name="Column11013" dataDxfId="22074"/>
    <tableColumn id="11018" xr3:uid="{A96E358C-879C-4783-8A96-B8D52E967BDF}" name="Column11014" dataDxfId="22073"/>
    <tableColumn id="11019" xr3:uid="{3CDDA89D-7547-44A4-8A29-09F40A2C496F}" name="Column11015" dataDxfId="22072"/>
    <tableColumn id="11020" xr3:uid="{6855382C-AB32-4BAA-9F3B-98549C5C0C79}" name="Column11016" dataDxfId="22071"/>
    <tableColumn id="11021" xr3:uid="{8056326F-45C4-4657-AB74-23F33366A64A}" name="Column11017" dataDxfId="22070"/>
    <tableColumn id="11022" xr3:uid="{5D58BDE6-A0DE-4568-A78C-ABBA291F2E1F}" name="Column11018" dataDxfId="22069"/>
    <tableColumn id="11023" xr3:uid="{B3C6059E-CB0D-4D96-A649-AFC4BF3BEB8D}" name="Column11019" dataDxfId="22068"/>
    <tableColumn id="11024" xr3:uid="{F57A2549-B6C4-4984-A8B6-24CA368829D7}" name="Column11020" dataDxfId="22067"/>
    <tableColumn id="11025" xr3:uid="{011A26D7-6B89-4078-B022-E4C42BC03418}" name="Column11021" dataDxfId="22066"/>
    <tableColumn id="11026" xr3:uid="{8D340676-814D-4A9B-90B4-A1E6EB0F71F4}" name="Column11022" dataDxfId="22065"/>
    <tableColumn id="11027" xr3:uid="{97E33271-42EC-4239-9712-D111ABABF408}" name="Column11023" dataDxfId="22064"/>
    <tableColumn id="11028" xr3:uid="{2B0E5691-03F5-4348-A998-62532B320E1C}" name="Column11024" dataDxfId="22063"/>
    <tableColumn id="11029" xr3:uid="{ACC7F621-1297-411C-8813-B4FFD0D0EA16}" name="Column11025" dataDxfId="22062"/>
    <tableColumn id="11030" xr3:uid="{5DAF30C0-62BF-4EA6-B2B7-FE6199D33452}" name="Column11026" dataDxfId="22061"/>
    <tableColumn id="11031" xr3:uid="{751337EE-D6C3-4B0C-B0E7-15414B1BEAE7}" name="Column11027" dataDxfId="22060"/>
    <tableColumn id="11032" xr3:uid="{620D6957-ED61-4E2D-8DBC-9204DEF88FD3}" name="Column11028" dataDxfId="22059"/>
    <tableColumn id="11033" xr3:uid="{30537476-920E-434A-87DD-3BEB8F1D3981}" name="Column11029" dataDxfId="22058"/>
    <tableColumn id="11034" xr3:uid="{D813F1C6-5542-46ED-8AD8-630F8CDE1CC1}" name="Column11030" dataDxfId="22057"/>
    <tableColumn id="11035" xr3:uid="{E0A529F2-B9E6-4141-89A3-197C32000BEA}" name="Column11031" dataDxfId="22056"/>
    <tableColumn id="11036" xr3:uid="{B679DFC1-1616-4A41-806B-A71D13CFDE4F}" name="Column11032" dataDxfId="22055"/>
    <tableColumn id="11037" xr3:uid="{FA9861DB-4B73-4274-B751-664258BFD4F0}" name="Column11033" dataDxfId="22054"/>
    <tableColumn id="11038" xr3:uid="{C64CB784-07A2-4925-BEED-DC726BDA2DBF}" name="Column11034" dataDxfId="22053"/>
    <tableColumn id="11039" xr3:uid="{D3F7653B-E2B7-4D08-8DC9-CAB522C4B3A0}" name="Column11035" dataDxfId="22052"/>
    <tableColumn id="11040" xr3:uid="{D8DC70B4-4C29-4516-8F6D-74C6C1CBC933}" name="Column11036" dataDxfId="22051"/>
    <tableColumn id="11041" xr3:uid="{F38AB561-B1F9-484A-BB08-C8503639344A}" name="Column11037" dataDxfId="22050"/>
    <tableColumn id="11042" xr3:uid="{E816F5DA-5FF0-46D2-9E8E-74093F4361B0}" name="Column11038" dataDxfId="22049"/>
    <tableColumn id="11043" xr3:uid="{38F8ABC4-C337-4FD6-8585-9C60FE115F3E}" name="Column11039" dataDxfId="22048"/>
    <tableColumn id="11044" xr3:uid="{80B3E364-BFE2-4F7A-A726-D75CE98D5EE7}" name="Column11040" dataDxfId="22047"/>
    <tableColumn id="11045" xr3:uid="{F98F55F4-2927-4CE6-8812-3BDB1F40B778}" name="Column11041" dataDxfId="22046"/>
    <tableColumn id="11046" xr3:uid="{2B5AE636-E958-4FED-9858-F04647B2F4F7}" name="Column11042" dataDxfId="22045"/>
    <tableColumn id="11047" xr3:uid="{A7E36750-AEA3-403B-B399-8365A1B431FB}" name="Column11043" dataDxfId="22044"/>
    <tableColumn id="11048" xr3:uid="{85F3BB17-D342-4AE7-827B-F95D6B209969}" name="Column11044" dataDxfId="22043"/>
    <tableColumn id="11049" xr3:uid="{7A354D71-48DD-47CF-B554-7EA538B048A1}" name="Column11045" dataDxfId="22042"/>
    <tableColumn id="11050" xr3:uid="{A77BE48D-3B2B-49FF-9B5C-C250BE85B15A}" name="Column11046" dataDxfId="22041"/>
    <tableColumn id="11051" xr3:uid="{EC714171-F080-4DEE-8032-94712B83AF7C}" name="Column11047" dataDxfId="22040"/>
    <tableColumn id="11052" xr3:uid="{473E8E86-737E-4C98-8A89-2DD45A487116}" name="Column11048" dataDxfId="22039"/>
    <tableColumn id="11053" xr3:uid="{76D18355-FFB9-4F4C-9E68-676D66323ACF}" name="Column11049" dataDxfId="22038"/>
    <tableColumn id="11054" xr3:uid="{8CF4B716-660D-44E7-989C-560DEDDF8F7E}" name="Column11050" dataDxfId="22037"/>
    <tableColumn id="11055" xr3:uid="{5D8EBD29-EAD6-4413-9EA8-2BC975FA197E}" name="Column11051" dataDxfId="22036"/>
    <tableColumn id="11056" xr3:uid="{EB4D1DFF-7FBF-49E3-B52D-BB8C16EF4696}" name="Column11052" dataDxfId="22035"/>
    <tableColumn id="11057" xr3:uid="{4408C15B-2B37-4A5A-A8EC-AF1EAAE39F13}" name="Column11053" dataDxfId="22034"/>
    <tableColumn id="11058" xr3:uid="{FBC46432-DAA3-43B8-A598-A97B5F446124}" name="Column11054" dataDxfId="22033"/>
    <tableColumn id="11059" xr3:uid="{214189B8-0928-4076-A49E-C971702F835E}" name="Column11055" dataDxfId="22032"/>
    <tableColumn id="11060" xr3:uid="{DB35A113-F429-4F19-B971-B160078919D6}" name="Column11056" dataDxfId="22031"/>
    <tableColumn id="11061" xr3:uid="{AFAA81D3-7B4C-4C53-9BEA-5FA8402BC1E8}" name="Column11057" dataDxfId="22030"/>
    <tableColumn id="11062" xr3:uid="{9DD1C562-E5FA-49DD-9F92-814A40A9B48E}" name="Column11058" dataDxfId="22029"/>
    <tableColumn id="11063" xr3:uid="{49C93D50-6609-4B97-A755-645B083D43B5}" name="Column11059" dataDxfId="22028"/>
    <tableColumn id="11064" xr3:uid="{FC0C4A77-9A25-458D-81B1-ADC66105E6EC}" name="Column11060" dataDxfId="22027"/>
    <tableColumn id="11065" xr3:uid="{9B74C1ED-E87E-4C7B-A1AD-B17A8AD7A584}" name="Column11061" dataDxfId="22026"/>
    <tableColumn id="11066" xr3:uid="{FA32555B-5649-4095-8ACC-0BCAAFCC847C}" name="Column11062" dataDxfId="22025"/>
    <tableColumn id="11067" xr3:uid="{C187F3CF-3287-4349-9C3E-B7325F679826}" name="Column11063" dataDxfId="22024"/>
    <tableColumn id="11068" xr3:uid="{F540C71C-AAA3-44E9-B247-04284CB0C306}" name="Column11064" dataDxfId="22023"/>
    <tableColumn id="11069" xr3:uid="{E87C2315-DD1A-4A15-9F2E-D1273BAFD134}" name="Column11065" dataDxfId="22022"/>
    <tableColumn id="11070" xr3:uid="{EF85D8BD-6119-4B29-84BF-7BE35EA37207}" name="Column11066" dataDxfId="22021"/>
    <tableColumn id="11071" xr3:uid="{1BD4A73E-A0BF-4CAB-9CAE-87DE3ACF599F}" name="Column11067" dataDxfId="22020"/>
    <tableColumn id="11072" xr3:uid="{BC888C15-A04A-4A7B-BAD1-1AE27C410FC3}" name="Column11068" dataDxfId="22019"/>
    <tableColumn id="11073" xr3:uid="{F0D53D9B-F318-48EC-96CD-ED53A98F6ECA}" name="Column11069" dataDxfId="22018"/>
    <tableColumn id="11074" xr3:uid="{FDE917B0-F391-42D4-B79A-224E7F418001}" name="Column11070" dataDxfId="22017"/>
    <tableColumn id="11075" xr3:uid="{69A8B924-EA8A-4C15-9AAF-40BA8F7BF3CF}" name="Column11071" dataDxfId="22016"/>
    <tableColumn id="11076" xr3:uid="{28617291-EDD3-4F9E-A244-8D744182A104}" name="Column11072" dataDxfId="22015"/>
    <tableColumn id="11077" xr3:uid="{97832C6C-0FB4-4CA9-8CC8-4DC86B8BC951}" name="Column11073" dataDxfId="22014"/>
    <tableColumn id="11078" xr3:uid="{6BF63907-BBF0-46CE-BBEB-EC04BF9C5768}" name="Column11074" dataDxfId="22013"/>
    <tableColumn id="11079" xr3:uid="{F485A8DD-7783-48DF-A2A8-5C3C1191CCC9}" name="Column11075" dataDxfId="22012"/>
    <tableColumn id="11080" xr3:uid="{4465CC7F-BAB2-40AC-A25C-E20405EBAB6D}" name="Column11076" dataDxfId="22011"/>
    <tableColumn id="11081" xr3:uid="{C1394A39-A032-40D1-96E2-57666C624B3D}" name="Column11077" dataDxfId="22010"/>
    <tableColumn id="11082" xr3:uid="{13FD6A4A-FDFB-4CE3-B510-7C8A1C377E0D}" name="Column11078" dataDxfId="22009"/>
    <tableColumn id="11083" xr3:uid="{C578F7F6-0EDD-4A8C-9A4D-1D19C605844A}" name="Column11079" dataDxfId="22008"/>
    <tableColumn id="11084" xr3:uid="{224D09D1-ADD6-4566-8C12-2C15BFA0784C}" name="Column11080" dataDxfId="22007"/>
    <tableColumn id="11085" xr3:uid="{2AA73014-1147-4B5E-8C69-7E7ACD379B99}" name="Column11081" dataDxfId="22006"/>
    <tableColumn id="11086" xr3:uid="{DD989147-4355-4650-AFE6-1BAE410A5919}" name="Column11082" dataDxfId="22005"/>
    <tableColumn id="11087" xr3:uid="{AA63502C-6D0E-42D1-B670-89E3F0FC12D2}" name="Column11083" dataDxfId="22004"/>
    <tableColumn id="11088" xr3:uid="{FD231268-1C44-4B13-99B2-75FE5CF19D89}" name="Column11084" dataDxfId="22003"/>
    <tableColumn id="11089" xr3:uid="{BEBD6F83-F07D-4BA1-A98F-23F1737513C3}" name="Column11085" dataDxfId="22002"/>
    <tableColumn id="11090" xr3:uid="{C5B8FB97-2484-42E9-AC4B-85655333641F}" name="Column11086" dataDxfId="22001"/>
    <tableColumn id="11091" xr3:uid="{E5E07148-C911-4DD8-9252-3D52E17CF809}" name="Column11087" dataDxfId="22000"/>
    <tableColumn id="11092" xr3:uid="{9B7C575D-A383-4031-B953-344664610B6A}" name="Column11088" dataDxfId="21999"/>
    <tableColumn id="11093" xr3:uid="{2B8EC274-7C1A-4307-894B-B348C5941E52}" name="Column11089" dataDxfId="21998"/>
    <tableColumn id="11094" xr3:uid="{BD8F14B4-F17B-43E9-A0EB-E301D5DD3425}" name="Column11090" dataDxfId="21997"/>
    <tableColumn id="11095" xr3:uid="{47238C12-FB5D-4F2C-9A9F-1D45E8049504}" name="Column11091" dataDxfId="21996"/>
    <tableColumn id="11096" xr3:uid="{0EF3A353-25A6-4474-95BF-BAEB46B21B44}" name="Column11092" dataDxfId="21995"/>
    <tableColumn id="11097" xr3:uid="{65F1CEF0-2905-4416-868C-FD1406B3D217}" name="Column11093" dataDxfId="21994"/>
    <tableColumn id="11098" xr3:uid="{182912EB-39C7-4D9C-8340-CD53F0002BF9}" name="Column11094" dataDxfId="21993"/>
    <tableColumn id="11099" xr3:uid="{0516B58C-1F34-4A6D-B070-7595260A9ABF}" name="Column11095" dataDxfId="21992"/>
    <tableColumn id="11100" xr3:uid="{74BB0975-51B0-40F6-A45D-23FAD083EE24}" name="Column11096" dataDxfId="21991"/>
    <tableColumn id="11101" xr3:uid="{6B3670C5-6EAD-457C-B0C6-97768B861990}" name="Column11097" dataDxfId="21990"/>
    <tableColumn id="11102" xr3:uid="{96B3A971-2FEB-4222-BB7F-F193B371D973}" name="Column11098" dataDxfId="21989"/>
    <tableColumn id="11103" xr3:uid="{2B940CD5-0C16-45B7-A20D-416C3508F57A}" name="Column11099" dataDxfId="21988"/>
    <tableColumn id="11104" xr3:uid="{05A98BA9-EF33-438E-9367-1898DDAC83DF}" name="Column11100" dataDxfId="21987"/>
    <tableColumn id="11105" xr3:uid="{18A17A2E-6AD7-46F6-A7C1-6E657E67EB96}" name="Column11101" dataDxfId="21986"/>
    <tableColumn id="11106" xr3:uid="{A790960A-4966-4AFB-A228-3413F28F507E}" name="Column11102" dataDxfId="21985"/>
    <tableColumn id="11107" xr3:uid="{36EAA35A-F959-4CFE-94D3-85C5842834F3}" name="Column11103" dataDxfId="21984"/>
    <tableColumn id="11108" xr3:uid="{4319DDEB-7E78-405E-9729-5E86AB323811}" name="Column11104" dataDxfId="21983"/>
    <tableColumn id="11109" xr3:uid="{E9A23F92-2D57-42AC-8441-2BFCEFB2F86E}" name="Column11105" dataDxfId="21982"/>
    <tableColumn id="11110" xr3:uid="{7A4B14A0-0061-4974-B5C1-BEC72ACC7A90}" name="Column11106" dataDxfId="21981"/>
    <tableColumn id="11111" xr3:uid="{064E2357-D242-4E6E-9AF5-9752268E616C}" name="Column11107" dataDxfId="21980"/>
    <tableColumn id="11112" xr3:uid="{3A079649-BF8C-40E4-A4A7-330A2876E1CD}" name="Column11108" dataDxfId="21979"/>
    <tableColumn id="11113" xr3:uid="{E5FD6AD7-76EE-4623-B32C-160464D98C0A}" name="Column11109" dataDxfId="21978"/>
    <tableColumn id="11114" xr3:uid="{95428A96-578D-4D36-91DA-6420CB3E2C3D}" name="Column11110" dataDxfId="21977"/>
    <tableColumn id="11115" xr3:uid="{88652ACC-135C-412E-9455-91479FEB5FB2}" name="Column11111" dataDxfId="21976"/>
    <tableColumn id="11116" xr3:uid="{5C9C9CC3-7EF3-48CC-BC37-BF752A5B3C7E}" name="Column11112" dataDxfId="21975"/>
    <tableColumn id="11117" xr3:uid="{A966DA64-1BD0-48FC-A539-D752DF5E5888}" name="Column11113" dataDxfId="21974"/>
    <tableColumn id="11118" xr3:uid="{64C352FF-6626-4978-BBFF-5730232CD0FF}" name="Column11114" dataDxfId="21973"/>
    <tableColumn id="11119" xr3:uid="{7D4510B1-2449-4DA6-A909-EC4CC5EB0798}" name="Column11115" dataDxfId="21972"/>
    <tableColumn id="11120" xr3:uid="{CD1E1762-146A-4526-B73F-80AC7D61C461}" name="Column11116" dataDxfId="21971"/>
    <tableColumn id="11121" xr3:uid="{DDED47D6-FB3E-423B-AF2D-56333B582800}" name="Column11117" dataDxfId="21970"/>
    <tableColumn id="11122" xr3:uid="{6A4EA42A-F9B0-42D4-A772-D7BD8C811858}" name="Column11118" dataDxfId="21969"/>
    <tableColumn id="11123" xr3:uid="{A44B97E9-6060-44D0-BC53-F47618D21663}" name="Column11119" dataDxfId="21968"/>
    <tableColumn id="11124" xr3:uid="{5AD35B8B-8EE6-4DD8-8013-72F8D3A05915}" name="Column11120" dataDxfId="21967"/>
    <tableColumn id="11125" xr3:uid="{C500D828-34EE-4F6F-92EE-C4AED7D71661}" name="Column11121" dataDxfId="21966"/>
    <tableColumn id="11126" xr3:uid="{F9EA1E51-4AC1-4E39-B593-966E9C678048}" name="Column11122" dataDxfId="21965"/>
    <tableColumn id="11127" xr3:uid="{553A8846-442A-44B5-B554-356C0884C17C}" name="Column11123" dataDxfId="21964"/>
    <tableColumn id="11128" xr3:uid="{0748CF85-5AD2-4CAE-9AA7-7CFBAD5777DC}" name="Column11124" dataDxfId="21963"/>
    <tableColumn id="11129" xr3:uid="{195F36C5-F81F-4587-A33F-6B0964E8E4F8}" name="Column11125" dataDxfId="21962"/>
    <tableColumn id="11130" xr3:uid="{4E1FDF3A-7549-4D91-BD07-183B49B776FC}" name="Column11126" dataDxfId="21961"/>
    <tableColumn id="11131" xr3:uid="{4F6802C7-8D70-4777-AFE6-D61A290D8C56}" name="Column11127" dataDxfId="21960"/>
    <tableColumn id="11132" xr3:uid="{0FFD1314-CB53-44A3-9FFC-A1127E388AE2}" name="Column11128" dataDxfId="21959"/>
    <tableColumn id="11133" xr3:uid="{23C5E4CB-851D-43BA-A078-7893B54723AB}" name="Column11129" dataDxfId="21958"/>
    <tableColumn id="11134" xr3:uid="{BE9639AF-0AAF-45F8-BE8D-961D78F121E5}" name="Column11130" dataDxfId="21957"/>
    <tableColumn id="11135" xr3:uid="{C9BBD5F9-519F-41E1-9926-D0A8A4DED8A1}" name="Column11131" dataDxfId="21956"/>
    <tableColumn id="11136" xr3:uid="{BE631B0F-75DA-497D-8532-ADE3F45E3E83}" name="Column11132" dataDxfId="21955"/>
    <tableColumn id="11137" xr3:uid="{BED87470-A1B6-4743-B024-44F0E7623165}" name="Column11133" dataDxfId="21954"/>
    <tableColumn id="11138" xr3:uid="{1FE7EFA1-56E1-4607-AF15-F2B4374C8E63}" name="Column11134" dataDxfId="21953"/>
    <tableColumn id="11139" xr3:uid="{BC774C69-C9BA-4B19-900F-A3DFDA054B6A}" name="Column11135" dataDxfId="21952"/>
    <tableColumn id="11140" xr3:uid="{DE4B5D02-E9A6-4214-A7FF-532A01551B64}" name="Column11136" dataDxfId="21951"/>
    <tableColumn id="11141" xr3:uid="{4B363789-3AD1-4AF5-8532-F2D2E6A33362}" name="Column11137" dataDxfId="21950"/>
    <tableColumn id="11142" xr3:uid="{B88FC759-667F-4662-8385-C0E76C45CAAF}" name="Column11138" dataDxfId="21949"/>
    <tableColumn id="11143" xr3:uid="{381D9038-7F56-452B-A4B6-632D6AB31980}" name="Column11139" dataDxfId="21948"/>
    <tableColumn id="11144" xr3:uid="{D2DCDF6C-DC74-4AF8-A4E2-463579A8AED2}" name="Column11140" dataDxfId="21947"/>
    <tableColumn id="11145" xr3:uid="{B8060811-706E-4AE7-822B-569A095E7273}" name="Column11141" dataDxfId="21946"/>
    <tableColumn id="11146" xr3:uid="{C39D8EE7-844B-4218-BA69-CD9E0764918B}" name="Column11142" dataDxfId="21945"/>
    <tableColumn id="11147" xr3:uid="{A1E38415-2F64-42A0-A9F1-BD466DE4D192}" name="Column11143" dataDxfId="21944"/>
    <tableColumn id="11148" xr3:uid="{5E80F06E-7E15-45BA-A49B-F4A3A2FA5B88}" name="Column11144" dataDxfId="21943"/>
    <tableColumn id="11149" xr3:uid="{0A8BA179-B9DA-4209-83C3-285653DE20BA}" name="Column11145" dataDxfId="21942"/>
    <tableColumn id="11150" xr3:uid="{CD8E999F-84BE-48AB-8FFD-07CCFB3F2761}" name="Column11146" dataDxfId="21941"/>
    <tableColumn id="11151" xr3:uid="{20CC33B9-96B4-42F9-968A-D0DB4BFE5346}" name="Column11147" dataDxfId="21940"/>
    <tableColumn id="11152" xr3:uid="{1D1973FC-C646-42B5-8333-04D22BAF898D}" name="Column11148" dataDxfId="21939"/>
    <tableColumn id="11153" xr3:uid="{D777B95B-236F-46C8-B137-780B1F06EBB0}" name="Column11149" dataDxfId="21938"/>
    <tableColumn id="11154" xr3:uid="{8E57011A-366F-40BE-AB44-DC9F9C48C4B6}" name="Column11150" dataDxfId="21937"/>
    <tableColumn id="11155" xr3:uid="{25D1AEC0-2680-4FA5-92C9-DC084C1C5798}" name="Column11151" dataDxfId="21936"/>
    <tableColumn id="11156" xr3:uid="{1CBEDE9B-3264-4232-9D0F-7F55B76197E4}" name="Column11152" dataDxfId="21935"/>
    <tableColumn id="11157" xr3:uid="{1DECF3DB-2293-4894-9C29-A0CAC825C5E1}" name="Column11153" dataDxfId="21934"/>
    <tableColumn id="11158" xr3:uid="{878C22F1-BE2A-4A33-B534-832E86B7D90C}" name="Column11154" dataDxfId="21933"/>
    <tableColumn id="11159" xr3:uid="{584B8766-F102-47B5-80A3-98F812C8A765}" name="Column11155" dataDxfId="21932"/>
    <tableColumn id="11160" xr3:uid="{A37717E3-021C-4B0D-BD27-AA3C6049E362}" name="Column11156" dataDxfId="21931"/>
    <tableColumn id="11161" xr3:uid="{1DC5A53B-FCC7-49D3-A5F2-3528FB40B103}" name="Column11157" dataDxfId="21930"/>
    <tableColumn id="11162" xr3:uid="{FCCA6BF8-25DA-42B3-ABC6-98EF6941F22D}" name="Column11158" dataDxfId="21929"/>
    <tableColumn id="11163" xr3:uid="{2930C8CC-DBBB-4A01-BB2C-9F244E29B72B}" name="Column11159" dataDxfId="21928"/>
    <tableColumn id="11164" xr3:uid="{6CA60C47-EF3F-4ED9-BD64-D586CAB36494}" name="Column11160" dataDxfId="21927"/>
    <tableColumn id="11165" xr3:uid="{4F8B7059-0F58-4C7E-9A36-3978CFC87EF0}" name="Column11161" dataDxfId="21926"/>
    <tableColumn id="11166" xr3:uid="{B8F5FC83-B3F6-44CC-BD78-7793C8584DCA}" name="Column11162" dataDxfId="21925"/>
    <tableColumn id="11167" xr3:uid="{20CDCFD5-FD63-4266-B1FD-FB7B53E1F708}" name="Column11163" dataDxfId="21924"/>
    <tableColumn id="11168" xr3:uid="{66DB4531-35E6-4A4D-A2EB-9BD99C948DEC}" name="Column11164" dataDxfId="21923"/>
    <tableColumn id="11169" xr3:uid="{FCC8FCAD-2B6A-4EA7-A191-312A63759122}" name="Column11165" dataDxfId="21922"/>
    <tableColumn id="11170" xr3:uid="{7BF09728-527C-4772-92DD-18CE5CABF873}" name="Column11166" dataDxfId="21921"/>
    <tableColumn id="11171" xr3:uid="{2CBBC229-4957-444E-8FD8-507184FB693F}" name="Column11167" dataDxfId="21920"/>
    <tableColumn id="11172" xr3:uid="{8F940081-0E24-4E98-BCFD-1F69F08AA3F1}" name="Column11168" dataDxfId="21919"/>
    <tableColumn id="11173" xr3:uid="{86B56536-BBFA-44C5-A0C5-3B4664E7F093}" name="Column11169" dataDxfId="21918"/>
    <tableColumn id="11174" xr3:uid="{7DA9E125-6F10-4F1B-830F-E7A06F11D032}" name="Column11170" dataDxfId="21917"/>
    <tableColumn id="11175" xr3:uid="{F05E503B-F735-4819-95E5-CC828498F604}" name="Column11171" dataDxfId="21916"/>
    <tableColumn id="11176" xr3:uid="{6C1AEA5F-660A-4F2A-B0F3-8292D35276D7}" name="Column11172" dataDxfId="21915"/>
    <tableColumn id="11177" xr3:uid="{67C6E553-D9DB-43FA-A85A-C3471C945C32}" name="Column11173" dataDxfId="21914"/>
    <tableColumn id="11178" xr3:uid="{6333299D-5C50-49F6-88EB-B8E5060FBA43}" name="Column11174" dataDxfId="21913"/>
    <tableColumn id="11179" xr3:uid="{95089C4A-2E56-49BF-8D0C-1B5724B6AA94}" name="Column11175" dataDxfId="21912"/>
    <tableColumn id="11180" xr3:uid="{2747D6ED-B4F8-48D9-B76A-F82F1AD53993}" name="Column11176" dataDxfId="21911"/>
    <tableColumn id="11181" xr3:uid="{0B2CFB3F-EB9B-41FA-9630-7E2442D40D4F}" name="Column11177" dataDxfId="21910"/>
    <tableColumn id="11182" xr3:uid="{DB67A19E-61FE-4180-ADAA-135AB04CFB3F}" name="Column11178" dataDxfId="21909"/>
    <tableColumn id="11183" xr3:uid="{EC87E8BC-F213-4F59-8B23-FAA3ADE20DD1}" name="Column11179" dataDxfId="21908"/>
    <tableColumn id="11184" xr3:uid="{83836AEA-A3AE-40FB-80CF-014BD1B0DD83}" name="Column11180" dataDxfId="21907"/>
    <tableColumn id="11185" xr3:uid="{DEEC123A-5669-4E47-A6F6-EEE469F66DDE}" name="Column11181" dataDxfId="21906"/>
    <tableColumn id="11186" xr3:uid="{6AEE4458-12E6-430D-86F2-CDAE0EA33F16}" name="Column11182" dataDxfId="21905"/>
    <tableColumn id="11187" xr3:uid="{F4971548-0CD8-4489-8A63-3DAF1A6DC3A7}" name="Column11183" dataDxfId="21904"/>
    <tableColumn id="11188" xr3:uid="{1FBAFB55-72AB-4075-A7E5-46FCE7C85A76}" name="Column11184" dataDxfId="21903"/>
    <tableColumn id="11189" xr3:uid="{D64E2495-FB84-4241-A142-B7AA3E68290F}" name="Column11185" dataDxfId="21902"/>
    <tableColumn id="11190" xr3:uid="{752B591E-D8A0-40EA-9940-874E3280FD70}" name="Column11186" dataDxfId="21901"/>
    <tableColumn id="11191" xr3:uid="{C7B0D419-528E-4E1D-9D05-629E59441F22}" name="Column11187" dataDxfId="21900"/>
    <tableColumn id="11192" xr3:uid="{3E1DAFA1-725B-416F-BCE5-FC436B7D82C2}" name="Column11188" dataDxfId="21899"/>
    <tableColumn id="11193" xr3:uid="{8CB17E2B-650D-493D-A63E-742FA0AA125A}" name="Column11189" dataDxfId="21898"/>
    <tableColumn id="11194" xr3:uid="{90C04EE7-9955-462A-8A8A-46CB1FB4971A}" name="Column11190" dataDxfId="21897"/>
    <tableColumn id="11195" xr3:uid="{C525546C-F17E-4651-BEEE-E23B0C58C6C5}" name="Column11191" dataDxfId="21896"/>
    <tableColumn id="11196" xr3:uid="{96FDD05E-C209-4581-8C14-149592F56EEA}" name="Column11192" dataDxfId="21895"/>
    <tableColumn id="11197" xr3:uid="{4D601587-FFC4-4804-BE70-9D8C15CE848B}" name="Column11193" dataDxfId="21894"/>
    <tableColumn id="11198" xr3:uid="{5E560EB5-405D-4321-8F82-FCE7C49D17A8}" name="Column11194" dataDxfId="21893"/>
    <tableColumn id="11199" xr3:uid="{BEB4D8F3-166B-4E36-A9C8-933FBB86DCCC}" name="Column11195" dataDxfId="21892"/>
    <tableColumn id="11200" xr3:uid="{E1E3E7CB-2864-4251-A140-DAC8385837F6}" name="Column11196" dataDxfId="21891"/>
    <tableColumn id="11201" xr3:uid="{FA8441CD-0C6A-44C1-8D28-C3FB2576976F}" name="Column11197" dataDxfId="21890"/>
    <tableColumn id="11202" xr3:uid="{026C9DB8-94DC-45C0-90D7-76022F74E913}" name="Column11198" dataDxfId="21889"/>
    <tableColumn id="11203" xr3:uid="{8C4E2C71-E17B-4CDE-AA1C-E335C729DC51}" name="Column11199" dataDxfId="21888"/>
    <tableColumn id="11204" xr3:uid="{601655D1-02F2-4784-8A6B-980FB65F224A}" name="Column11200" dataDxfId="21887"/>
    <tableColumn id="11205" xr3:uid="{2DBD7D68-D0F5-4E1E-BCC8-E50F2F7804A6}" name="Column11201" dataDxfId="21886"/>
    <tableColumn id="11206" xr3:uid="{E90C424E-50C4-40FC-A8E2-68BF8EDF553C}" name="Column11202" dataDxfId="21885"/>
    <tableColumn id="11207" xr3:uid="{D7F42EFB-BE80-48C5-B780-EC182209C74F}" name="Column11203" dataDxfId="21884"/>
    <tableColumn id="11208" xr3:uid="{B69D58E6-8AAD-4351-A23C-A91998982120}" name="Column11204" dataDxfId="21883"/>
    <tableColumn id="11209" xr3:uid="{42746DBF-C137-43F5-AE36-79DDFEF25E1F}" name="Column11205" dataDxfId="21882"/>
    <tableColumn id="11210" xr3:uid="{582FE8CE-588A-4DFD-8334-2D9B30F841A2}" name="Column11206" dataDxfId="21881"/>
    <tableColumn id="11211" xr3:uid="{A961AAA1-ABA9-4C7B-B32D-E0B68369A9AC}" name="Column11207" dataDxfId="21880"/>
    <tableColumn id="11212" xr3:uid="{F8E5A077-F885-40D6-AB7D-D429CBBA4A8F}" name="Column11208" dataDxfId="21879"/>
    <tableColumn id="11213" xr3:uid="{501F3533-BE26-4954-8218-1407839A00E3}" name="Column11209" dataDxfId="21878"/>
    <tableColumn id="11214" xr3:uid="{B0B49A6C-FB64-4CF9-8DF0-44B24AD6EBC9}" name="Column11210" dataDxfId="21877"/>
    <tableColumn id="11215" xr3:uid="{D9346A1D-E2D4-4401-9161-31A5AD170C67}" name="Column11211" dataDxfId="21876"/>
    <tableColumn id="11216" xr3:uid="{5DCB9928-1FF2-4190-9001-089F3AAD7A31}" name="Column11212" dataDxfId="21875"/>
    <tableColumn id="11217" xr3:uid="{F0D02CAF-29EF-45A6-B7B4-59DABC45455E}" name="Column11213" dataDxfId="21874"/>
    <tableColumn id="11218" xr3:uid="{82A96155-ADEF-4F67-9554-99994B9EC603}" name="Column11214" dataDxfId="21873"/>
    <tableColumn id="11219" xr3:uid="{34138F35-48C8-49DF-B688-B8F9865F916A}" name="Column11215" dataDxfId="21872"/>
    <tableColumn id="11220" xr3:uid="{9C5B7ED8-4083-4BDF-A066-71060045FBBE}" name="Column11216" dataDxfId="21871"/>
    <tableColumn id="11221" xr3:uid="{A63FF026-C211-43CE-8AE2-8C4BE1E10CD1}" name="Column11217" dataDxfId="21870"/>
    <tableColumn id="11222" xr3:uid="{8C096E85-5ADC-4703-B1E0-4EBC4D5044D7}" name="Column11218" dataDxfId="21869"/>
    <tableColumn id="11223" xr3:uid="{DEEBE824-24ED-4CF5-B023-D8F52D3938AB}" name="Column11219" dataDxfId="21868"/>
    <tableColumn id="11224" xr3:uid="{8646925C-15AB-44B0-B6B7-397907D7E808}" name="Column11220" dataDxfId="21867"/>
    <tableColumn id="11225" xr3:uid="{96058630-F2A7-4B53-A6E8-6DB81F79ACC5}" name="Column11221" dataDxfId="21866"/>
    <tableColumn id="11226" xr3:uid="{FAD3F28D-36BC-4CD7-AF8D-C2B42DB26520}" name="Column11222" dataDxfId="21865"/>
    <tableColumn id="11227" xr3:uid="{1A0B28AA-F421-49F5-8182-D1CF722C2520}" name="Column11223" dataDxfId="21864"/>
    <tableColumn id="11228" xr3:uid="{2477421B-824E-4077-975A-990AA6A5A554}" name="Column11224" dataDxfId="21863"/>
    <tableColumn id="11229" xr3:uid="{4CA6A9EC-86BF-41B1-9F68-59FB7732AFB0}" name="Column11225" dataDxfId="21862"/>
    <tableColumn id="11230" xr3:uid="{91591C25-9CAE-4D5E-BBB2-3813BDCBECE2}" name="Column11226" dataDxfId="21861"/>
    <tableColumn id="11231" xr3:uid="{E075749C-6A17-4C5B-B595-E46C60149A33}" name="Column11227" dataDxfId="21860"/>
    <tableColumn id="11232" xr3:uid="{3AB54AC2-5A9F-498F-8B6C-89D5C5603A6A}" name="Column11228" dataDxfId="21859"/>
    <tableColumn id="11233" xr3:uid="{2EC3B677-0B17-45F5-9050-7BE5D153C6BA}" name="Column11229" dataDxfId="21858"/>
    <tableColumn id="11234" xr3:uid="{83110E53-B27C-4281-955C-7195845A664B}" name="Column11230" dataDxfId="21857"/>
    <tableColumn id="11235" xr3:uid="{62B03946-FF12-4FC6-940B-4E2AA37CED7A}" name="Column11231" dataDxfId="21856"/>
    <tableColumn id="11236" xr3:uid="{589B2762-CF77-4034-A123-37EEDCD0C3B0}" name="Column11232" dataDxfId="21855"/>
    <tableColumn id="11237" xr3:uid="{69914CC4-196C-4A90-BEA5-BF581C319939}" name="Column11233" dataDxfId="21854"/>
    <tableColumn id="11238" xr3:uid="{2D58A7C7-1F79-4888-BDF7-73752447888B}" name="Column11234" dataDxfId="21853"/>
    <tableColumn id="11239" xr3:uid="{E8E54709-543F-4D16-88C6-46A8B2D7F148}" name="Column11235" dataDxfId="21852"/>
    <tableColumn id="11240" xr3:uid="{439C572F-A792-4B70-8A55-E697108BBF44}" name="Column11236" dataDxfId="21851"/>
    <tableColumn id="11241" xr3:uid="{1F796B7E-E54C-4C16-9429-7823B6503ADB}" name="Column11237" dataDxfId="21850"/>
    <tableColumn id="11242" xr3:uid="{4DA84750-4CD9-499D-9E8D-AD1322CEA229}" name="Column11238" dataDxfId="21849"/>
    <tableColumn id="11243" xr3:uid="{3975AEAF-ABC8-4C24-9633-3D3783F1F87E}" name="Column11239" dataDxfId="21848"/>
    <tableColumn id="11244" xr3:uid="{44F58873-2189-43E4-BF82-553EE6BED3E9}" name="Column11240" dataDxfId="21847"/>
    <tableColumn id="11245" xr3:uid="{CE384F5A-6390-4BFB-BB28-77E64BBF9E4D}" name="Column11241" dataDxfId="21846"/>
    <tableColumn id="11246" xr3:uid="{FF434311-FCDB-4C6E-AF0C-B9ACBF1FD5B7}" name="Column11242" dataDxfId="21845"/>
    <tableColumn id="11247" xr3:uid="{DA788678-4DA7-4F25-A7A2-5B3D804F1B9F}" name="Column11243" dataDxfId="21844"/>
    <tableColumn id="11248" xr3:uid="{5D3E11D1-F83F-426E-9224-CF0F2509092D}" name="Column11244" dataDxfId="21843"/>
    <tableColumn id="11249" xr3:uid="{02A1223F-5F01-4255-8FBF-091791B23AD2}" name="Column11245" dataDxfId="21842"/>
    <tableColumn id="11250" xr3:uid="{5CCF4829-B13F-4ADC-852E-758DDA336022}" name="Column11246" dataDxfId="21841"/>
    <tableColumn id="11251" xr3:uid="{EE1B66F8-9961-4A32-8E02-4F5548BE1C41}" name="Column11247" dataDxfId="21840"/>
    <tableColumn id="11252" xr3:uid="{2C0CF1BD-F617-4F14-A6B1-6D55D2FAC007}" name="Column11248" dataDxfId="21839"/>
    <tableColumn id="11253" xr3:uid="{08F0BF5E-848C-480C-A153-69E1AA250D20}" name="Column11249" dataDxfId="21838"/>
    <tableColumn id="11254" xr3:uid="{FC5C7AEA-F410-4410-B241-BCBEE6D3CBEB}" name="Column11250" dataDxfId="21837"/>
    <tableColumn id="11255" xr3:uid="{C7A13747-31DD-482C-B9CA-E851CBDCF921}" name="Column11251" dataDxfId="21836"/>
    <tableColumn id="11256" xr3:uid="{6EC6894C-4205-43E5-9FB3-8AAA9313678F}" name="Column11252" dataDxfId="21835"/>
    <tableColumn id="11257" xr3:uid="{139E9479-C609-45FA-A60D-BF286FF920A4}" name="Column11253" dataDxfId="21834"/>
    <tableColumn id="11258" xr3:uid="{5E668FAC-1432-420D-9A52-471653F7321A}" name="Column11254" dataDxfId="21833"/>
    <tableColumn id="11259" xr3:uid="{23CE63EA-3EFA-4A45-BD40-4F4CB69F07DA}" name="Column11255" dataDxfId="21832"/>
    <tableColumn id="11260" xr3:uid="{B780DEEE-476E-4A01-ADE1-3AA13A35F03E}" name="Column11256" dataDxfId="21831"/>
    <tableColumn id="11261" xr3:uid="{BC03571E-64B9-4E69-8FFC-7395C5CBF2CF}" name="Column11257" dataDxfId="21830"/>
    <tableColumn id="11262" xr3:uid="{074D77AE-06DF-4082-95A9-946E3CCF1025}" name="Column11258" dataDxfId="21829"/>
    <tableColumn id="11263" xr3:uid="{926B26AD-A128-498B-89E3-5878AE3B711B}" name="Column11259" dataDxfId="21828"/>
    <tableColumn id="11264" xr3:uid="{AF6971CB-FAC9-4BEC-BCC2-1BFAC40E925B}" name="Column11260" dataDxfId="21827"/>
    <tableColumn id="11265" xr3:uid="{15176A57-1AF1-4B88-9366-651A9E767D6F}" name="Column11261" dataDxfId="21826"/>
    <tableColumn id="11266" xr3:uid="{653143D1-B674-4286-A615-FE78856D4843}" name="Column11262" dataDxfId="21825"/>
    <tableColumn id="11267" xr3:uid="{4CE6FE75-5948-4213-A1CE-46641E16733E}" name="Column11263" dataDxfId="21824"/>
    <tableColumn id="11268" xr3:uid="{4050B09A-19BB-4189-BF51-BF5E22A0AB3A}" name="Column11264" dataDxfId="21823"/>
    <tableColumn id="11269" xr3:uid="{2E4A1171-C587-4F41-BF03-1C49BD211491}" name="Column11265" dataDxfId="21822"/>
    <tableColumn id="11270" xr3:uid="{016420DB-B6D9-4A53-86F6-7255BAFDDB60}" name="Column11266" dataDxfId="21821"/>
    <tableColumn id="11271" xr3:uid="{64AD394A-90E2-41DC-9840-A08CF2E6994D}" name="Column11267" dataDxfId="21820"/>
    <tableColumn id="11272" xr3:uid="{B38B493D-C23A-4D63-B05B-06D9F9DF6076}" name="Column11268" dataDxfId="21819"/>
    <tableColumn id="11273" xr3:uid="{5CCBF3A1-C40F-4FCF-8438-0787FB7173EE}" name="Column11269" dataDxfId="21818"/>
    <tableColumn id="11274" xr3:uid="{26DF86CC-09C3-4E4A-B9E5-9F9C6031FA35}" name="Column11270" dataDxfId="21817"/>
    <tableColumn id="11275" xr3:uid="{996326C9-9D28-4E48-9842-757F1E605A6A}" name="Column11271" dataDxfId="21816"/>
    <tableColumn id="11276" xr3:uid="{CD74A70E-DF61-4863-A127-2A1C8C1D41AA}" name="Column11272" dataDxfId="21815"/>
    <tableColumn id="11277" xr3:uid="{E0C7A367-4561-4DC8-91DA-6D53881F642A}" name="Column11273" dataDxfId="21814"/>
    <tableColumn id="11278" xr3:uid="{49CD741F-841F-4249-B9C0-802C14D87369}" name="Column11274" dataDxfId="21813"/>
    <tableColumn id="11279" xr3:uid="{0662FD5B-F462-4A8C-A238-8B72BFFDA29A}" name="Column11275" dataDxfId="21812"/>
    <tableColumn id="11280" xr3:uid="{B17C267E-899C-4D7E-8741-F35F4F7EAB6A}" name="Column11276" dataDxfId="21811"/>
    <tableColumn id="11281" xr3:uid="{8558224E-044A-4836-A400-1C8DF5308E4E}" name="Column11277" dataDxfId="21810"/>
    <tableColumn id="11282" xr3:uid="{4A0B20B0-7A9F-4D4D-B1AF-D6CE1D68D16E}" name="Column11278" dataDxfId="21809"/>
    <tableColumn id="11283" xr3:uid="{EA561AD0-2506-4A6C-A436-0282040E82FA}" name="Column11279" dataDxfId="21808"/>
    <tableColumn id="11284" xr3:uid="{7B254726-9E6A-499D-B185-60F3D4F04A8A}" name="Column11280" dataDxfId="21807"/>
    <tableColumn id="11285" xr3:uid="{3A6D0ADD-8CA6-4113-86A0-332A79AD28C3}" name="Column11281" dataDxfId="21806"/>
    <tableColumn id="11286" xr3:uid="{48926AA5-54C4-48B5-B56A-BBB5125FF9D7}" name="Column11282" dataDxfId="21805"/>
    <tableColumn id="11287" xr3:uid="{FC5B95C3-1A30-4082-BC65-F18347205CD1}" name="Column11283" dataDxfId="21804"/>
    <tableColumn id="11288" xr3:uid="{D771A092-501F-4BBC-9934-1C1967A648BF}" name="Column11284" dataDxfId="21803"/>
    <tableColumn id="11289" xr3:uid="{AC610A03-568F-46CB-BE9C-4EA010232D96}" name="Column11285" dataDxfId="21802"/>
    <tableColumn id="11290" xr3:uid="{51F431AB-D35E-443B-BFB3-ECCDF5E42416}" name="Column11286" dataDxfId="21801"/>
    <tableColumn id="11291" xr3:uid="{63D230FA-7CE6-4BD7-B62C-F780860BD5CB}" name="Column11287" dataDxfId="21800"/>
    <tableColumn id="11292" xr3:uid="{A211CCD4-D43B-4AC1-94A2-E6C87F7AF08D}" name="Column11288" dataDxfId="21799"/>
    <tableColumn id="11293" xr3:uid="{EAED12C2-88D1-4B0D-9041-4F6053145231}" name="Column11289" dataDxfId="21798"/>
    <tableColumn id="11294" xr3:uid="{9D32FE50-51B0-4CC0-ACEC-BE942ECE07B1}" name="Column11290" dataDxfId="21797"/>
    <tableColumn id="11295" xr3:uid="{FB32D2E2-49A8-4404-84C9-BD14927AB042}" name="Column11291" dataDxfId="21796"/>
    <tableColumn id="11296" xr3:uid="{FD22D5B8-3614-42D3-B8D1-CEDEAC424F75}" name="Column11292" dataDxfId="21795"/>
    <tableColumn id="11297" xr3:uid="{6B4DC9E2-6317-4071-B807-F7C5D2619E89}" name="Column11293" dataDxfId="21794"/>
    <tableColumn id="11298" xr3:uid="{60F8EBED-A317-40AE-A890-67BAF2064839}" name="Column11294" dataDxfId="21793"/>
    <tableColumn id="11299" xr3:uid="{1DB1BF3C-6A91-4009-8B46-073AD3043444}" name="Column11295" dataDxfId="21792"/>
    <tableColumn id="11300" xr3:uid="{F3C90319-4C15-454D-89EB-5F69E884AE2B}" name="Column11296" dataDxfId="21791"/>
    <tableColumn id="11301" xr3:uid="{D03C7039-48BD-4892-BCEB-296CB6598193}" name="Column11297" dataDxfId="21790"/>
    <tableColumn id="11302" xr3:uid="{F40C02FD-D431-4852-BDCA-F19027905408}" name="Column11298" dataDxfId="21789"/>
    <tableColumn id="11303" xr3:uid="{C39A7E01-7C27-4EB1-BAB5-77D75B3BBBC1}" name="Column11299" dataDxfId="21788"/>
    <tableColumn id="11304" xr3:uid="{93C43DEE-10B9-438C-BBDE-A34BBD1B440A}" name="Column11300" dataDxfId="21787"/>
    <tableColumn id="11305" xr3:uid="{FAFD1F54-972E-4700-A1F4-40BF39CB88B8}" name="Column11301" dataDxfId="21786"/>
    <tableColumn id="11306" xr3:uid="{68D4A179-5529-472F-9ABE-76420FA36DFB}" name="Column11302" dataDxfId="21785"/>
    <tableColumn id="11307" xr3:uid="{0F438D77-39F9-477C-830B-7DF298C33FF4}" name="Column11303" dataDxfId="21784"/>
    <tableColumn id="11308" xr3:uid="{CB855411-7310-4FC0-8A34-CC1A5CD56605}" name="Column11304" dataDxfId="21783"/>
    <tableColumn id="11309" xr3:uid="{FB51E683-86CB-4ABF-9189-FC4ECAA7C50A}" name="Column11305" dataDxfId="21782"/>
    <tableColumn id="11310" xr3:uid="{C5919D01-C5F9-4BB2-9EFF-4A07E2FC9C27}" name="Column11306" dataDxfId="21781"/>
    <tableColumn id="11311" xr3:uid="{197B59B0-1297-48EF-8305-FD4B191D71AA}" name="Column11307" dataDxfId="21780"/>
    <tableColumn id="11312" xr3:uid="{A7E96A38-E9A6-42CE-832E-5CF864BA0113}" name="Column11308" dataDxfId="21779"/>
    <tableColumn id="11313" xr3:uid="{E39249E9-A8A1-4213-8880-85110DA4ED75}" name="Column11309" dataDxfId="21778"/>
    <tableColumn id="11314" xr3:uid="{348ABC33-0335-4E57-AB86-E9988A4D0E49}" name="Column11310" dataDxfId="21777"/>
    <tableColumn id="11315" xr3:uid="{F1DBA814-A762-45B6-836A-DB650810B560}" name="Column11311" dataDxfId="21776"/>
    <tableColumn id="11316" xr3:uid="{41A3A0D0-3399-4B78-8414-FE60ED847934}" name="Column11312" dataDxfId="21775"/>
    <tableColumn id="11317" xr3:uid="{1C4BD17B-B0C1-45D3-87A0-28EB9BDC57DC}" name="Column11313" dataDxfId="21774"/>
    <tableColumn id="11318" xr3:uid="{FCCAFB01-B808-41F8-8089-D2223A27FCC5}" name="Column11314" dataDxfId="21773"/>
    <tableColumn id="11319" xr3:uid="{9E6E262C-F305-4C54-B0E9-12AD420B4748}" name="Column11315" dataDxfId="21772"/>
    <tableColumn id="11320" xr3:uid="{5D60FE5E-257F-4E20-8B0D-3A574671A217}" name="Column11316" dataDxfId="21771"/>
    <tableColumn id="11321" xr3:uid="{CD296173-0BCA-4142-93FE-314367D1DD09}" name="Column11317" dataDxfId="21770"/>
    <tableColumn id="11322" xr3:uid="{84D85E15-23CC-4F8E-9730-91F1D9CDC771}" name="Column11318" dataDxfId="21769"/>
    <tableColumn id="11323" xr3:uid="{0E6F9704-829B-4864-8077-3A166FDD16CC}" name="Column11319" dataDxfId="21768"/>
    <tableColumn id="11324" xr3:uid="{920EC729-DDB1-4779-9066-B589AAEF8447}" name="Column11320" dataDxfId="21767"/>
    <tableColumn id="11325" xr3:uid="{A79998AE-9D8E-4525-8174-738FDDF6E2BB}" name="Column11321" dataDxfId="21766"/>
    <tableColumn id="11326" xr3:uid="{F1925C82-317B-4153-BA53-0A1FF4B771C5}" name="Column11322" dataDxfId="21765"/>
    <tableColumn id="11327" xr3:uid="{EA017504-9A7A-4575-B203-070559FB69B2}" name="Column11323" dataDxfId="21764"/>
    <tableColumn id="11328" xr3:uid="{3D115E96-3C93-40AE-BD8C-26DA4849B61E}" name="Column11324" dataDxfId="21763"/>
    <tableColumn id="11329" xr3:uid="{BAF5889B-D868-4F56-94E1-12033B3F5D8D}" name="Column11325" dataDxfId="21762"/>
    <tableColumn id="11330" xr3:uid="{0C5A3264-EFB0-4C84-B1D2-C61C0EB15B5C}" name="Column11326" dataDxfId="21761"/>
    <tableColumn id="11331" xr3:uid="{F3C57FEA-8CF7-4BDD-B704-8C3AC01A8C7B}" name="Column11327" dataDxfId="21760"/>
    <tableColumn id="11332" xr3:uid="{21C382EA-9F33-445D-B087-036962BFBA22}" name="Column11328" dataDxfId="21759"/>
    <tableColumn id="11333" xr3:uid="{2E4E6313-AE41-45D6-8188-3109F839069C}" name="Column11329" dataDxfId="21758"/>
    <tableColumn id="11334" xr3:uid="{8B0C0D8B-3EDA-4DDF-BEC4-671D088A357D}" name="Column11330" dataDxfId="21757"/>
    <tableColumn id="11335" xr3:uid="{E5D6D829-D1DD-40CD-96F4-D1583945A520}" name="Column11331" dataDxfId="21756"/>
    <tableColumn id="11336" xr3:uid="{A3F2383C-0DFA-4E48-82ED-85DB3001B3E5}" name="Column11332" dataDxfId="21755"/>
    <tableColumn id="11337" xr3:uid="{EA1ED99B-51F6-46B8-B55E-A3608737079A}" name="Column11333" dataDxfId="21754"/>
    <tableColumn id="11338" xr3:uid="{A72EE913-5EDA-41F8-B597-C7AE23FE52CF}" name="Column11334" dataDxfId="21753"/>
    <tableColumn id="11339" xr3:uid="{E3C41740-1A04-474C-8CD1-77E7F58B4DAE}" name="Column11335" dataDxfId="21752"/>
    <tableColumn id="11340" xr3:uid="{430C63B3-E2C6-4517-807F-7005155D9E0C}" name="Column11336" dataDxfId="21751"/>
    <tableColumn id="11341" xr3:uid="{1B908F29-86A9-49AC-95C7-9F2C4630222F}" name="Column11337" dataDxfId="21750"/>
    <tableColumn id="11342" xr3:uid="{8EE975E3-6534-4C02-A8F2-C13A181E0F19}" name="Column11338" dataDxfId="21749"/>
    <tableColumn id="11343" xr3:uid="{F469A3D6-614A-4119-A679-0CEAC2F1C92C}" name="Column11339" dataDxfId="21748"/>
    <tableColumn id="11344" xr3:uid="{F4496114-9D6E-401E-8F14-260F76590DD4}" name="Column11340" dataDxfId="21747"/>
    <tableColumn id="11345" xr3:uid="{BD386E73-9A05-45DE-B403-4FBAF93C2088}" name="Column11341" dataDxfId="21746"/>
    <tableColumn id="11346" xr3:uid="{F699EF5F-BAF3-497C-A138-4AA1C708E6E1}" name="Column11342" dataDxfId="21745"/>
    <tableColumn id="11347" xr3:uid="{E4CA04C5-9913-4228-BF04-19A85ABF9078}" name="Column11343" dataDxfId="21744"/>
    <tableColumn id="11348" xr3:uid="{F2F3213F-3C1B-435A-AA54-3E0E019010AC}" name="Column11344" dataDxfId="21743"/>
    <tableColumn id="11349" xr3:uid="{218D58C5-15C3-4D04-AD09-14D264D3B8D3}" name="Column11345" dataDxfId="21742"/>
    <tableColumn id="11350" xr3:uid="{71C194E8-FB97-43B6-A7E9-E6498EF38BB9}" name="Column11346" dataDxfId="21741"/>
    <tableColumn id="11351" xr3:uid="{9B1B1AB8-2DA7-4AD6-A1C9-DF4431CC9EA3}" name="Column11347" dataDxfId="21740"/>
    <tableColumn id="11352" xr3:uid="{8F20DFF5-7EFD-4063-84FE-980FECA5C0ED}" name="Column11348" dataDxfId="21739"/>
    <tableColumn id="11353" xr3:uid="{7A9D930C-7089-4FE4-828C-F9DA47825BDB}" name="Column11349" dataDxfId="21738"/>
    <tableColumn id="11354" xr3:uid="{4F808812-3D30-4A1F-8DD6-83ED93ECF729}" name="Column11350" dataDxfId="21737"/>
    <tableColumn id="11355" xr3:uid="{01B4485D-1225-4550-9C4D-78B787073F1B}" name="Column11351" dataDxfId="21736"/>
    <tableColumn id="11356" xr3:uid="{34ABCD1F-F014-4576-8653-2C3AEDC838F4}" name="Column11352" dataDxfId="21735"/>
    <tableColumn id="11357" xr3:uid="{205C5339-8D55-47C2-B5A1-CC785CC7E7CB}" name="Column11353" dataDxfId="21734"/>
    <tableColumn id="11358" xr3:uid="{7A63EBC8-63D3-4FE2-9AF5-01A85DA96336}" name="Column11354" dataDxfId="21733"/>
    <tableColumn id="11359" xr3:uid="{9E4CC8FC-67E4-4792-A6F2-0E9DF49BE8F2}" name="Column11355" dataDxfId="21732"/>
    <tableColumn id="11360" xr3:uid="{52F45916-EDF8-40F2-90F1-89B97C85E901}" name="Column11356" dataDxfId="21731"/>
    <tableColumn id="11361" xr3:uid="{CEB73D54-3F24-40A1-BCBC-5031BF06F10E}" name="Column11357" dataDxfId="21730"/>
    <tableColumn id="11362" xr3:uid="{1106D4F6-33A6-42D5-B519-2852D0C1FF8D}" name="Column11358" dataDxfId="21729"/>
    <tableColumn id="11363" xr3:uid="{0F0D1B64-8292-44CE-887C-9E35C3ADF918}" name="Column11359" dataDxfId="21728"/>
    <tableColumn id="11364" xr3:uid="{BAC8DCCA-15BD-44D2-8475-1C674B0AFFBD}" name="Column11360" dataDxfId="21727"/>
    <tableColumn id="11365" xr3:uid="{90E8CEE3-6F7F-4659-9171-8244582ED639}" name="Column11361" dataDxfId="21726"/>
    <tableColumn id="11366" xr3:uid="{5C86ED90-EBDE-4E92-A2F1-697484038708}" name="Column11362" dataDxfId="21725"/>
    <tableColumn id="11367" xr3:uid="{6BA1DDD4-F9D6-4938-81C5-7A1AD5D5F739}" name="Column11363" dataDxfId="21724"/>
    <tableColumn id="11368" xr3:uid="{1A334909-56DE-4DBB-A0D3-39A0E2D2898F}" name="Column11364" dataDxfId="21723"/>
    <tableColumn id="11369" xr3:uid="{81D12FEA-21B1-4924-A44E-B3280553D675}" name="Column11365" dataDxfId="21722"/>
    <tableColumn id="11370" xr3:uid="{4ED3CA82-14B5-4F54-B6FE-5E62D330FF3B}" name="Column11366" dataDxfId="21721"/>
    <tableColumn id="11371" xr3:uid="{7673FF42-7205-4DFD-9E6B-F4920AEAA1DF}" name="Column11367" dataDxfId="21720"/>
    <tableColumn id="11372" xr3:uid="{FE374E39-338F-4666-AD9C-DE9F6717201D}" name="Column11368" dataDxfId="21719"/>
    <tableColumn id="11373" xr3:uid="{A3956315-6A75-40B2-AC8C-31B4DBDA305D}" name="Column11369" dataDxfId="21718"/>
    <tableColumn id="11374" xr3:uid="{1BB36A9E-C6B4-461A-8E4B-BEEE80F9BF8A}" name="Column11370" dataDxfId="21717"/>
    <tableColumn id="11375" xr3:uid="{24CA18C7-76FF-4553-AD50-115123F98E60}" name="Column11371" dataDxfId="21716"/>
    <tableColumn id="11376" xr3:uid="{C40C3B20-DBF8-4C0D-9FE0-C5348466D8CC}" name="Column11372" dataDxfId="21715"/>
    <tableColumn id="11377" xr3:uid="{4E63570E-C033-4EA7-B127-29C71CCD54CE}" name="Column11373" dataDxfId="21714"/>
    <tableColumn id="11378" xr3:uid="{5CA4F29A-7DBF-4A9D-BF8F-6181FADF7C97}" name="Column11374" dataDxfId="21713"/>
    <tableColumn id="11379" xr3:uid="{C181B30F-7216-43A2-B50E-9716C1C91790}" name="Column11375" dataDxfId="21712"/>
    <tableColumn id="11380" xr3:uid="{67FA336E-2F73-40AD-B604-CB02DD2792FD}" name="Column11376" dataDxfId="21711"/>
    <tableColumn id="11381" xr3:uid="{75E0DC0A-1276-489E-B7BF-C2183DF4C2A5}" name="Column11377" dataDxfId="21710"/>
    <tableColumn id="11382" xr3:uid="{766E487F-BE58-4428-BCFC-144C8DA99B52}" name="Column11378" dataDxfId="21709"/>
    <tableColumn id="11383" xr3:uid="{5BC8BB18-6A01-49D2-9417-2C824CDF6746}" name="Column11379" dataDxfId="21708"/>
    <tableColumn id="11384" xr3:uid="{8E6DE356-8660-4915-8AE4-2DE2F9319B1D}" name="Column11380" dataDxfId="21707"/>
    <tableColumn id="11385" xr3:uid="{15B6B1D3-05A9-4B3D-B3FC-A97B095C0C79}" name="Column11381" dataDxfId="21706"/>
    <tableColumn id="11386" xr3:uid="{CDD1DC63-BE81-48CB-9335-4CE69939E59F}" name="Column11382" dataDxfId="21705"/>
    <tableColumn id="11387" xr3:uid="{705370AF-4B50-451A-996E-9A6376DEC384}" name="Column11383" dataDxfId="21704"/>
    <tableColumn id="11388" xr3:uid="{F8CBBFF3-9D75-4622-A993-A2DCECA16EB3}" name="Column11384" dataDxfId="21703"/>
    <tableColumn id="11389" xr3:uid="{F9F0B504-736A-4BBC-B946-31A136DEC744}" name="Column11385" dataDxfId="21702"/>
    <tableColumn id="11390" xr3:uid="{D479E08F-836F-4AE8-A57C-C0704F70B290}" name="Column11386" dataDxfId="21701"/>
    <tableColumn id="11391" xr3:uid="{0AF6624C-688E-45B4-B538-B1F019D7E17B}" name="Column11387" dataDxfId="21700"/>
    <tableColumn id="11392" xr3:uid="{A947FFE3-CF18-4A98-806B-BF65992DE078}" name="Column11388" dataDxfId="21699"/>
    <tableColumn id="11393" xr3:uid="{05FC576D-AA92-4B17-ABE3-0B6A26C328A3}" name="Column11389" dataDxfId="21698"/>
    <tableColumn id="11394" xr3:uid="{21237EAF-A1D0-42B6-977B-6BD153B02D39}" name="Column11390" dataDxfId="21697"/>
    <tableColumn id="11395" xr3:uid="{F776F410-B9FA-4617-990A-5BFF4200DF0B}" name="Column11391" dataDxfId="21696"/>
    <tableColumn id="11396" xr3:uid="{24F538D8-0423-41FE-9029-E17128BC5186}" name="Column11392" dataDxfId="21695"/>
    <tableColumn id="11397" xr3:uid="{A56E552A-8E5A-4297-BF61-AB0DB07BAE65}" name="Column11393" dataDxfId="21694"/>
    <tableColumn id="11398" xr3:uid="{6AC21E97-9FBC-4B6D-9E77-168446CB1B12}" name="Column11394" dataDxfId="21693"/>
    <tableColumn id="11399" xr3:uid="{A4ED53ED-5F15-4A92-88E7-4BB7FA3DFC14}" name="Column11395" dataDxfId="21692"/>
    <tableColumn id="11400" xr3:uid="{64F7B7F3-4D9D-40D8-B569-46658E90BF7F}" name="Column11396" dataDxfId="21691"/>
    <tableColumn id="11401" xr3:uid="{500D9E45-309C-4813-A94B-F56A4958EC02}" name="Column11397" dataDxfId="21690"/>
    <tableColumn id="11402" xr3:uid="{2BAF3421-4F9C-4D86-B2C9-2F88CE2146B2}" name="Column11398" dataDxfId="21689"/>
    <tableColumn id="11403" xr3:uid="{5444451E-81E4-4607-9150-041FDA497645}" name="Column11399" dataDxfId="21688"/>
    <tableColumn id="11404" xr3:uid="{06296E8E-77C1-4228-B0C8-A208652A708F}" name="Column11400" dataDxfId="21687"/>
    <tableColumn id="11405" xr3:uid="{2EA2C268-009A-4A40-ACEA-4E1DA60AC7DC}" name="Column11401" dataDxfId="21686"/>
    <tableColumn id="11406" xr3:uid="{96DCD721-4E9A-450F-88F3-5A46038F0EC4}" name="Column11402" dataDxfId="21685"/>
    <tableColumn id="11407" xr3:uid="{DD433D7D-ECC7-41B7-A963-A82368A31936}" name="Column11403" dataDxfId="21684"/>
    <tableColumn id="11408" xr3:uid="{BAED63AB-6395-47A4-B143-4023E2E06401}" name="Column11404" dataDxfId="21683"/>
    <tableColumn id="11409" xr3:uid="{2AED670B-D7F1-4AA8-A36F-65B24992A5E2}" name="Column11405" dataDxfId="21682"/>
    <tableColumn id="11410" xr3:uid="{85A8C8E5-DB40-4BF6-9F50-1210977BA0D1}" name="Column11406" dataDxfId="21681"/>
    <tableColumn id="11411" xr3:uid="{6E0BC33F-8148-422A-ACA3-6A669FECA3BB}" name="Column11407" dataDxfId="21680"/>
    <tableColumn id="11412" xr3:uid="{9FE315AD-4C89-4690-9516-67F466419045}" name="Column11408" dataDxfId="21679"/>
    <tableColumn id="11413" xr3:uid="{988BD039-A06D-4C79-98CE-8CD27B59C64A}" name="Column11409" dataDxfId="21678"/>
    <tableColumn id="11414" xr3:uid="{609DCA8C-5BA6-4C9C-961B-D8E0252BB9AE}" name="Column11410" dataDxfId="21677"/>
    <tableColumn id="11415" xr3:uid="{D4685B9E-96BA-4C17-81DA-934D317B21D0}" name="Column11411" dataDxfId="21676"/>
    <tableColumn id="11416" xr3:uid="{699D2BA5-5ACB-4FB9-8FEE-9DFD7B8362BE}" name="Column11412" dataDxfId="21675"/>
    <tableColumn id="11417" xr3:uid="{63BC235F-0EF8-431B-89D4-44A6C3A834CA}" name="Column11413" dataDxfId="21674"/>
    <tableColumn id="11418" xr3:uid="{9F84CC96-7D7E-404D-9FFF-A9E492CE3E3E}" name="Column11414" dataDxfId="21673"/>
    <tableColumn id="11419" xr3:uid="{9278137C-D00B-41E8-AA2A-5F8E3D066F1C}" name="Column11415" dataDxfId="21672"/>
    <tableColumn id="11420" xr3:uid="{0DA40972-7132-4175-BA8B-D02BB8C883D9}" name="Column11416" dataDxfId="21671"/>
    <tableColumn id="11421" xr3:uid="{D67E7B0E-9931-4069-B6F4-FF5BB3369EF9}" name="Column11417" dataDxfId="21670"/>
    <tableColumn id="11422" xr3:uid="{8F25AA55-56D2-45DE-AEE0-C5D2948A6427}" name="Column11418" dataDxfId="21669"/>
    <tableColumn id="11423" xr3:uid="{D433E140-5865-4C77-AD7E-9D0964B60959}" name="Column11419" dataDxfId="21668"/>
    <tableColumn id="11424" xr3:uid="{F474CB78-1923-41B2-A499-0A93B0C921AB}" name="Column11420" dataDxfId="21667"/>
    <tableColumn id="11425" xr3:uid="{DC3E5C86-B4C7-4BC2-8D2A-7BB9AB696F61}" name="Column11421" dataDxfId="21666"/>
    <tableColumn id="11426" xr3:uid="{637A9B9E-7FFC-4D46-897E-6957BC81B305}" name="Column11422" dataDxfId="21665"/>
    <tableColumn id="11427" xr3:uid="{697C52F5-F973-47AF-9883-D25E259548A5}" name="Column11423" dataDxfId="21664"/>
    <tableColumn id="11428" xr3:uid="{387A013B-355E-4BEC-9773-A537D09DCA89}" name="Column11424" dataDxfId="21663"/>
    <tableColumn id="11429" xr3:uid="{2CC18C10-6A24-48B0-B807-39202976B1EA}" name="Column11425" dataDxfId="21662"/>
    <tableColumn id="11430" xr3:uid="{1F128D57-0B78-4AF2-A716-A8AC34D48D46}" name="Column11426" dataDxfId="21661"/>
    <tableColumn id="11431" xr3:uid="{FD3BF0BA-6CF7-4C8A-ADC5-F2F840B1C8D6}" name="Column11427" dataDxfId="21660"/>
    <tableColumn id="11432" xr3:uid="{99233B01-232B-4CFD-B379-A2B2BC0E367D}" name="Column11428" dataDxfId="21659"/>
    <tableColumn id="11433" xr3:uid="{C02F9DAD-81D1-40B4-A3BB-450127DA520B}" name="Column11429" dataDxfId="21658"/>
    <tableColumn id="11434" xr3:uid="{C864CFC8-FEA4-407A-A03F-2B4CC5CA67A0}" name="Column11430" dataDxfId="21657"/>
    <tableColumn id="11435" xr3:uid="{D3D10966-241A-46FC-ACA8-5C89ED122DBB}" name="Column11431" dataDxfId="21656"/>
    <tableColumn id="11436" xr3:uid="{006B2660-612C-4A20-BAA8-F8041CD9D8C3}" name="Column11432" dataDxfId="21655"/>
    <tableColumn id="11437" xr3:uid="{7D0D0AE0-A523-4B8E-85FC-D26B9D6B923E}" name="Column11433" dataDxfId="21654"/>
    <tableColumn id="11438" xr3:uid="{5C647CD6-E34E-4352-988E-B405BD251F82}" name="Column11434" dataDxfId="21653"/>
    <tableColumn id="11439" xr3:uid="{E1E429BA-0AC8-4313-AA1C-F632069E5FB5}" name="Column11435" dataDxfId="21652"/>
    <tableColumn id="11440" xr3:uid="{F12461D2-57C1-4608-BBCE-DF1934FCACA2}" name="Column11436" dataDxfId="21651"/>
    <tableColumn id="11441" xr3:uid="{91AFD03D-CD6E-4CA3-865C-082B6DD9B482}" name="Column11437" dataDxfId="21650"/>
    <tableColumn id="11442" xr3:uid="{43635BB7-AD93-4717-98D8-258EAFEA92A6}" name="Column11438" dataDxfId="21649"/>
    <tableColumn id="11443" xr3:uid="{7A013EF4-B16C-4A4A-84E1-67EAD39D9D6D}" name="Column11439" dataDxfId="21648"/>
    <tableColumn id="11444" xr3:uid="{F2DB7D74-27AE-47CF-A8D4-D4B133D9B906}" name="Column11440" dataDxfId="21647"/>
    <tableColumn id="11445" xr3:uid="{80EEF773-C378-4E22-97D1-3333B6EBF33A}" name="Column11441" dataDxfId="21646"/>
    <tableColumn id="11446" xr3:uid="{15825BFF-E3B9-43A7-BBA2-217821EFB816}" name="Column11442" dataDxfId="21645"/>
    <tableColumn id="11447" xr3:uid="{2CFE3903-DBB2-430F-B49D-BA35CF61D4D5}" name="Column11443" dataDxfId="21644"/>
    <tableColumn id="11448" xr3:uid="{2D870345-0D7B-43A4-ABBD-EE56651CE6CB}" name="Column11444" dataDxfId="21643"/>
    <tableColumn id="11449" xr3:uid="{8465FC36-F34B-4188-A4B8-8E56C8E28424}" name="Column11445" dataDxfId="21642"/>
    <tableColumn id="11450" xr3:uid="{FB2F21BF-29F3-400D-8A78-700C6CC5DD03}" name="Column11446" dataDxfId="21641"/>
    <tableColumn id="11451" xr3:uid="{BFDEC603-4251-42D8-9EC8-010B7DF2B703}" name="Column11447" dataDxfId="21640"/>
    <tableColumn id="11452" xr3:uid="{E27B7861-977D-4C65-B575-4CE11327EE05}" name="Column11448" dataDxfId="21639"/>
    <tableColumn id="11453" xr3:uid="{BBBF3017-BD60-42B2-B88E-E36B98D9B04C}" name="Column11449" dataDxfId="21638"/>
    <tableColumn id="11454" xr3:uid="{02CDDBF4-CD8F-4FA4-82A8-35AFFB0B5BB8}" name="Column11450" dataDxfId="21637"/>
    <tableColumn id="11455" xr3:uid="{DAF5CC4F-0FAE-4C48-88A1-AD1B8859CF75}" name="Column11451" dataDxfId="21636"/>
    <tableColumn id="11456" xr3:uid="{68977C14-11DE-4581-B4DC-1CC1E69BD24C}" name="Column11452" dataDxfId="21635"/>
    <tableColumn id="11457" xr3:uid="{6CFCF5F7-50BA-4CB8-82C2-54EEFCE8632F}" name="Column11453" dataDxfId="21634"/>
    <tableColumn id="11458" xr3:uid="{BCE696E6-CA48-4D5B-B118-51ABC31D541C}" name="Column11454" dataDxfId="21633"/>
    <tableColumn id="11459" xr3:uid="{9F23D47F-DB22-4BAE-9B07-B370D64FBF24}" name="Column11455" dataDxfId="21632"/>
    <tableColumn id="11460" xr3:uid="{3C6F4D71-4D78-4CFA-AF38-2793BD4D8736}" name="Column11456" dataDxfId="21631"/>
    <tableColumn id="11461" xr3:uid="{23179C53-3F73-4130-9A5E-703ED43849C4}" name="Column11457" dataDxfId="21630"/>
    <tableColumn id="11462" xr3:uid="{F06D2B8F-9E18-4041-985E-DA6D9EC393F8}" name="Column11458" dataDxfId="21629"/>
    <tableColumn id="11463" xr3:uid="{F743B8B8-E71A-4F60-913D-0D049D382889}" name="Column11459" dataDxfId="21628"/>
    <tableColumn id="11464" xr3:uid="{3DDDD62C-B0BD-4518-BB70-51FF617193E3}" name="Column11460" dataDxfId="21627"/>
    <tableColumn id="11465" xr3:uid="{670EDD2E-7B0D-484E-9392-2C63F42565E6}" name="Column11461" dataDxfId="21626"/>
    <tableColumn id="11466" xr3:uid="{1941221F-4F07-4D91-BB02-4AD64FAF2D5C}" name="Column11462" dataDxfId="21625"/>
    <tableColumn id="11467" xr3:uid="{2524354D-3637-4FC7-A6C1-7BAE5C149459}" name="Column11463" dataDxfId="21624"/>
    <tableColumn id="11468" xr3:uid="{3FA0A241-54FE-40A4-8C2D-DCF932E0017A}" name="Column11464" dataDxfId="21623"/>
    <tableColumn id="11469" xr3:uid="{4C0397C7-204A-4263-972A-840BB5C57606}" name="Column11465" dataDxfId="21622"/>
    <tableColumn id="11470" xr3:uid="{256AD2B4-38E8-4927-84E9-E53297D68502}" name="Column11466" dataDxfId="21621"/>
    <tableColumn id="11471" xr3:uid="{22A631AE-55C1-457D-A0EE-3326107D9AFA}" name="Column11467" dataDxfId="21620"/>
    <tableColumn id="11472" xr3:uid="{782BD94D-77F3-4EA4-A715-AD58F3969D2D}" name="Column11468" dataDxfId="21619"/>
    <tableColumn id="11473" xr3:uid="{ECF12ED3-DC72-4719-890B-077DA718A0CA}" name="Column11469" dataDxfId="21618"/>
    <tableColumn id="11474" xr3:uid="{89123490-9C52-4DF2-BF2B-A79C5D8DEB13}" name="Column11470" dataDxfId="21617"/>
    <tableColumn id="11475" xr3:uid="{FB06ED2B-0BB2-49A1-8756-F9023F21F727}" name="Column11471" dataDxfId="21616"/>
    <tableColumn id="11476" xr3:uid="{5C3870C7-F005-4F7E-91CE-DEA2FBEB04D6}" name="Column11472" dataDxfId="21615"/>
    <tableColumn id="11477" xr3:uid="{D07C7874-2B45-4998-B1D8-D985B82AF16B}" name="Column11473" dataDxfId="21614"/>
    <tableColumn id="11478" xr3:uid="{17BA1CED-4348-460E-AB5C-D586508F8B77}" name="Column11474" dataDxfId="21613"/>
    <tableColumn id="11479" xr3:uid="{9E185456-16E1-4941-B82A-81E1643A3B90}" name="Column11475" dataDxfId="21612"/>
    <tableColumn id="11480" xr3:uid="{A291F4AA-8D64-40AB-B94F-D8F78FDB7CD5}" name="Column11476" dataDxfId="21611"/>
    <tableColumn id="11481" xr3:uid="{53778503-FDDD-4D4B-A48E-4109AB2A15A2}" name="Column11477" dataDxfId="21610"/>
    <tableColumn id="11482" xr3:uid="{71388697-5350-4350-BF6B-645F9D909217}" name="Column11478" dataDxfId="21609"/>
    <tableColumn id="11483" xr3:uid="{DE70245B-C5EC-49D2-91A7-051E6D4BD603}" name="Column11479" dataDxfId="21608"/>
    <tableColumn id="11484" xr3:uid="{AB24F0A3-0E25-43F1-B2E8-6754215DA3D6}" name="Column11480" dataDxfId="21607"/>
    <tableColumn id="11485" xr3:uid="{B0F7A7CB-7ED7-4A90-90F2-6A7DBE4292C8}" name="Column11481" dataDxfId="21606"/>
    <tableColumn id="11486" xr3:uid="{EA95497B-8864-4181-91BE-E6E1641D79F7}" name="Column11482" dataDxfId="21605"/>
    <tableColumn id="11487" xr3:uid="{A1CFCB04-7BEE-404C-9B8D-BE95AA809B7A}" name="Column11483" dataDxfId="21604"/>
    <tableColumn id="11488" xr3:uid="{B3894C1E-5037-4CA9-BAD9-006D1BB67467}" name="Column11484" dataDxfId="21603"/>
    <tableColumn id="11489" xr3:uid="{FDD0CD0F-A40F-468C-8FD8-2E8BB22090A0}" name="Column11485" dataDxfId="21602"/>
    <tableColumn id="11490" xr3:uid="{75DB78FA-1CC3-4A75-8996-B2EA7D37F11C}" name="Column11486" dataDxfId="21601"/>
    <tableColumn id="11491" xr3:uid="{08FC45F6-A669-4081-BF1F-E7CB11896B42}" name="Column11487" dataDxfId="21600"/>
    <tableColumn id="11492" xr3:uid="{31CDB839-6B52-4DD4-81A2-7E624064ACAA}" name="Column11488" dataDxfId="21599"/>
    <tableColumn id="11493" xr3:uid="{2290E4F5-A44D-4EC1-A0DF-A9438D25FC84}" name="Column11489" dataDxfId="21598"/>
    <tableColumn id="11494" xr3:uid="{67DC6023-5640-48B7-ADD6-1609DF9433F0}" name="Column11490" dataDxfId="21597"/>
    <tableColumn id="11495" xr3:uid="{68C15E15-629D-4062-81B6-4337C70DBC18}" name="Column11491" dataDxfId="21596"/>
    <tableColumn id="11496" xr3:uid="{247990EC-2B5C-4949-A936-46915E888FC5}" name="Column11492" dataDxfId="21595"/>
    <tableColumn id="11497" xr3:uid="{E1C18FA2-BB19-4BD6-A74E-3021717BD1EB}" name="Column11493" dataDxfId="21594"/>
    <tableColumn id="11498" xr3:uid="{16BD0D16-4B3D-43FE-A317-591D5D1D7652}" name="Column11494" dataDxfId="21593"/>
    <tableColumn id="11499" xr3:uid="{4477469D-0D1B-4E87-9AFE-7959BB3F4ED2}" name="Column11495" dataDxfId="21592"/>
    <tableColumn id="11500" xr3:uid="{D6867432-E81A-4128-8EA1-FE924E870129}" name="Column11496" dataDxfId="21591"/>
    <tableColumn id="11501" xr3:uid="{222EEE8E-7C82-4A00-B002-AA23D2F65B9B}" name="Column11497" dataDxfId="21590"/>
    <tableColumn id="11502" xr3:uid="{DA1E107A-89F5-4A06-B585-5242F7C12E61}" name="Column11498" dataDxfId="21589"/>
    <tableColumn id="11503" xr3:uid="{B2CFC9BC-1B47-4E87-A51F-B25190F9B975}" name="Column11499" dataDxfId="21588"/>
    <tableColumn id="11504" xr3:uid="{C2ABD809-7B4E-4722-A771-C6403800AABF}" name="Column11500" dataDxfId="21587"/>
    <tableColumn id="11505" xr3:uid="{2A937A1C-BBFA-4E7A-BC4E-72D5ADD7234E}" name="Column11501" dataDxfId="21586"/>
    <tableColumn id="11506" xr3:uid="{8C07486A-B1CA-43D1-853E-62B8DE458E58}" name="Column11502" dataDxfId="21585"/>
    <tableColumn id="11507" xr3:uid="{4F56E23A-8CDB-499B-853C-1C50D491A84E}" name="Column11503" dataDxfId="21584"/>
    <tableColumn id="11508" xr3:uid="{34A57BAC-0D8D-454E-9ACA-864FDDB23D59}" name="Column11504" dataDxfId="21583"/>
    <tableColumn id="11509" xr3:uid="{5F1381A9-216B-455E-BA7F-25F5E28C104A}" name="Column11505" dataDxfId="21582"/>
    <tableColumn id="11510" xr3:uid="{96ABA6D6-5DD1-4070-88A6-75CE51E7DB1A}" name="Column11506" dataDxfId="21581"/>
    <tableColumn id="11511" xr3:uid="{723A2A69-4405-4B2E-9843-D1A13B049432}" name="Column11507" dataDxfId="21580"/>
    <tableColumn id="11512" xr3:uid="{30326249-E321-469B-8CCA-6CE63F4D3065}" name="Column11508" dataDxfId="21579"/>
    <tableColumn id="11513" xr3:uid="{7F5675C4-FA83-4E1A-A674-E62D43253747}" name="Column11509" dataDxfId="21578"/>
    <tableColumn id="11514" xr3:uid="{9F0E5859-E68C-4400-B918-8101EB285EAC}" name="Column11510" dataDxfId="21577"/>
    <tableColumn id="11515" xr3:uid="{295CD6B1-F0D8-4002-B71B-FD8AC5F4884A}" name="Column11511" dataDxfId="21576"/>
    <tableColumn id="11516" xr3:uid="{64917093-869A-407A-8737-1574CF1E5F46}" name="Column11512" dataDxfId="21575"/>
    <tableColumn id="11517" xr3:uid="{C092E1D4-C398-4DD6-A084-6F56BD67FBA3}" name="Column11513" dataDxfId="21574"/>
    <tableColumn id="11518" xr3:uid="{FE449A14-C66A-4B15-9B59-882ABCB0A4E8}" name="Column11514" dataDxfId="21573"/>
    <tableColumn id="11519" xr3:uid="{86B93734-C838-4722-A34D-4A657BFC10F8}" name="Column11515" dataDxfId="21572"/>
    <tableColumn id="11520" xr3:uid="{2E2320F4-5741-4235-84D7-5CB4E03BF358}" name="Column11516" dataDxfId="21571"/>
    <tableColumn id="11521" xr3:uid="{ED84BB5F-DF9A-4058-A6DC-1A6763704A9A}" name="Column11517" dataDxfId="21570"/>
    <tableColumn id="11522" xr3:uid="{0583158F-067A-4ED4-824B-12CF6BC8BB97}" name="Column11518" dataDxfId="21569"/>
    <tableColumn id="11523" xr3:uid="{09D6C30A-AFB3-412D-9181-23D457937244}" name="Column11519" dataDxfId="21568"/>
    <tableColumn id="11524" xr3:uid="{972B6EB4-FF29-468A-BD58-8F40B28BC560}" name="Column11520" dataDxfId="21567"/>
    <tableColumn id="11525" xr3:uid="{F15CF0D9-D74F-4EC1-A52A-FFA008364339}" name="Column11521" dataDxfId="21566"/>
    <tableColumn id="11526" xr3:uid="{D30044E7-98CC-4CC0-A7C6-B8C5133EDC35}" name="Column11522" dataDxfId="21565"/>
    <tableColumn id="11527" xr3:uid="{BA4066A8-9C0A-4A66-AA26-60A882102582}" name="Column11523" dataDxfId="21564"/>
    <tableColumn id="11528" xr3:uid="{A7B10D02-88B6-4550-996D-993D750D6F47}" name="Column11524" dataDxfId="21563"/>
    <tableColumn id="11529" xr3:uid="{4229AAFD-9FF5-4523-8E4C-20F95E754D9C}" name="Column11525" dataDxfId="21562"/>
    <tableColumn id="11530" xr3:uid="{6EF4C623-D99F-4098-A521-746739AF75F2}" name="Column11526" dataDxfId="21561"/>
    <tableColumn id="11531" xr3:uid="{FA174705-78F4-4260-9C22-AA19022055DE}" name="Column11527" dataDxfId="21560"/>
    <tableColumn id="11532" xr3:uid="{E78D15B1-8F22-4FC3-8C4C-B1FE694888EB}" name="Column11528" dataDxfId="21559"/>
    <tableColumn id="11533" xr3:uid="{EFFC4E58-149F-4A39-A927-198CB9F88D89}" name="Column11529" dataDxfId="21558"/>
    <tableColumn id="11534" xr3:uid="{C02D53D7-B48B-4C83-8DF6-AABEF6713EA4}" name="Column11530" dataDxfId="21557"/>
    <tableColumn id="11535" xr3:uid="{0D503E46-7CB7-4706-B656-5E699F8A0A3E}" name="Column11531" dataDxfId="21556"/>
    <tableColumn id="11536" xr3:uid="{6C5E01CA-3E24-4F19-B2E4-1E20A909898D}" name="Column11532" dataDxfId="21555"/>
    <tableColumn id="11537" xr3:uid="{1F9A6195-632C-4805-9724-78C9B4FD8879}" name="Column11533" dataDxfId="21554"/>
    <tableColumn id="11538" xr3:uid="{C8C44A58-03A9-4D69-B49B-24A5A887C2D2}" name="Column11534" dataDxfId="21553"/>
    <tableColumn id="11539" xr3:uid="{C883ECDC-E6C9-4D28-AF5A-C10C6AEA855D}" name="Column11535" dataDxfId="21552"/>
    <tableColumn id="11540" xr3:uid="{EAE587B5-DD45-4C37-AC37-E56C1CED5FDD}" name="Column11536" dataDxfId="21551"/>
    <tableColumn id="11541" xr3:uid="{D4DD2A67-A8AF-4D22-AB8C-AD01741654C4}" name="Column11537" dataDxfId="21550"/>
    <tableColumn id="11542" xr3:uid="{F7AC0C9D-4B97-4AFE-99F0-8712739931E4}" name="Column11538" dataDxfId="21549"/>
    <tableColumn id="11543" xr3:uid="{8707784C-1EAA-4298-A6E7-53B872142D98}" name="Column11539" dataDxfId="21548"/>
    <tableColumn id="11544" xr3:uid="{4FC339F1-93BF-432D-9556-65E5356BFBB9}" name="Column11540" dataDxfId="21547"/>
    <tableColumn id="11545" xr3:uid="{9E75D23A-0EA5-41C0-84B0-3D6AC28511A0}" name="Column11541" dataDxfId="21546"/>
    <tableColumn id="11546" xr3:uid="{12F76195-CB5F-4EF7-9C13-89D25B3111B8}" name="Column11542" dataDxfId="21545"/>
    <tableColumn id="11547" xr3:uid="{27509A78-8A9C-4247-8B96-624675187033}" name="Column11543" dataDxfId="21544"/>
    <tableColumn id="11548" xr3:uid="{818B774A-2EA9-4663-BFBF-C056C6BB4521}" name="Column11544" dataDxfId="21543"/>
    <tableColumn id="11549" xr3:uid="{3FB37624-B549-46EA-B9E8-2AE02EE11C5F}" name="Column11545" dataDxfId="21542"/>
    <tableColumn id="11550" xr3:uid="{00BCACFB-D815-4638-9FCC-FD4E6FA836A3}" name="Column11546" dataDxfId="21541"/>
    <tableColumn id="11551" xr3:uid="{0D7122A8-2A61-4776-A6CD-DC0581CD95B6}" name="Column11547" dataDxfId="21540"/>
    <tableColumn id="11552" xr3:uid="{8113D240-0E7F-4423-B04F-DE4E63E859A8}" name="Column11548" dataDxfId="21539"/>
    <tableColumn id="11553" xr3:uid="{8C3FB6BD-5EE4-4088-8B4A-3F862ACDC448}" name="Column11549" dataDxfId="21538"/>
    <tableColumn id="11554" xr3:uid="{76969F0E-AF90-4068-B396-D3EBEB72E279}" name="Column11550" dataDxfId="21537"/>
    <tableColumn id="11555" xr3:uid="{AE28B1ED-55FF-4C06-BC79-026DE72A924A}" name="Column11551" dataDxfId="21536"/>
    <tableColumn id="11556" xr3:uid="{93D7D87A-5C08-4572-AF08-4675796FC2B2}" name="Column11552" dataDxfId="21535"/>
    <tableColumn id="11557" xr3:uid="{9CA9E6BF-C575-42A2-8BF4-B841140F2F2E}" name="Column11553" dataDxfId="21534"/>
    <tableColumn id="11558" xr3:uid="{A029015E-8B15-4AF9-B0B5-8BEB6B7B05E9}" name="Column11554" dataDxfId="21533"/>
    <tableColumn id="11559" xr3:uid="{B1DCE558-4300-405B-A5AF-C39B35F755F8}" name="Column11555" dataDxfId="21532"/>
    <tableColumn id="11560" xr3:uid="{686D3F4C-0591-424A-9B06-A413963FC0CD}" name="Column11556" dataDxfId="21531"/>
    <tableColumn id="11561" xr3:uid="{BE842F4B-6322-403C-98A6-6D42C41EE942}" name="Column11557" dataDxfId="21530"/>
    <tableColumn id="11562" xr3:uid="{574F9F20-0162-4E5D-9013-BCDEBA7BB2EA}" name="Column11558" dataDxfId="21529"/>
    <tableColumn id="11563" xr3:uid="{25DB054C-AB85-457D-8AE6-47C29071CC1E}" name="Column11559" dataDxfId="21528"/>
    <tableColumn id="11564" xr3:uid="{F56845EF-E372-45D4-9616-C4E56AC6455E}" name="Column11560" dataDxfId="21527"/>
    <tableColumn id="11565" xr3:uid="{5DE7FECF-E447-4C8C-923C-8D263FEDB10F}" name="Column11561" dataDxfId="21526"/>
    <tableColumn id="11566" xr3:uid="{942C6268-8CE5-41AB-B7F2-BC9C588AE52F}" name="Column11562" dataDxfId="21525"/>
    <tableColumn id="11567" xr3:uid="{914D389D-1F9D-4326-A1B5-433F24728C62}" name="Column11563" dataDxfId="21524"/>
    <tableColumn id="11568" xr3:uid="{FD354E9B-FB9E-41FF-88B9-2A06ED270083}" name="Column11564" dataDxfId="21523"/>
    <tableColumn id="11569" xr3:uid="{BAA36143-A7AC-4C1B-947C-48F43FDD5849}" name="Column11565" dataDxfId="21522"/>
    <tableColumn id="11570" xr3:uid="{5612D721-4BAD-41F2-8BF2-3EE7250BB820}" name="Column11566" dataDxfId="21521"/>
    <tableColumn id="11571" xr3:uid="{6F408833-5A42-4486-90F0-0F37F33A136C}" name="Column11567" dataDxfId="21520"/>
    <tableColumn id="11572" xr3:uid="{13E904D2-7D07-4EFF-B8D0-4F61E1F55C57}" name="Column11568" dataDxfId="21519"/>
    <tableColumn id="11573" xr3:uid="{05E8A88C-9485-4C04-8B7C-8C42BC9E26AC}" name="Column11569" dataDxfId="21518"/>
    <tableColumn id="11574" xr3:uid="{74A861A6-AD20-45D2-B4CE-F398FAA8A39A}" name="Column11570" dataDxfId="21517"/>
    <tableColumn id="11575" xr3:uid="{6E62F289-3A05-453A-89AA-88FA9590498B}" name="Column11571" dataDxfId="21516"/>
    <tableColumn id="11576" xr3:uid="{08768B1F-F397-407A-A16A-F911ED4E44AE}" name="Column11572" dataDxfId="21515"/>
    <tableColumn id="11577" xr3:uid="{DD11B1FB-4980-43D8-858A-98133048BB50}" name="Column11573" dataDxfId="21514"/>
    <tableColumn id="11578" xr3:uid="{DCBAEF81-D2DC-4961-A566-D30929DDC50E}" name="Column11574" dataDxfId="21513"/>
    <tableColumn id="11579" xr3:uid="{0603BE6E-8528-43CE-BA15-EB612E19D320}" name="Column11575" dataDxfId="21512"/>
    <tableColumn id="11580" xr3:uid="{CBB0490F-61A8-4069-A200-D8F81C69F418}" name="Column11576" dataDxfId="21511"/>
    <tableColumn id="11581" xr3:uid="{BB45F429-1DDF-46B3-9363-0DA6837C0924}" name="Column11577" dataDxfId="21510"/>
    <tableColumn id="11582" xr3:uid="{1B70D86B-F70A-4269-B905-AF8638FBED7A}" name="Column11578" dataDxfId="21509"/>
    <tableColumn id="11583" xr3:uid="{94F8355C-9E68-414C-9F8E-ABBC91ED949E}" name="Column11579" dataDxfId="21508"/>
    <tableColumn id="11584" xr3:uid="{2DB2BC5B-F0DA-4E05-8AC3-31A9F8D5E438}" name="Column11580" dataDxfId="21507"/>
    <tableColumn id="11585" xr3:uid="{AC6565B5-2C92-40E9-BAC7-3FF04A36E4F4}" name="Column11581" dataDxfId="21506"/>
    <tableColumn id="11586" xr3:uid="{545568BC-E826-4914-B417-51BA79CA0A81}" name="Column11582" dataDxfId="21505"/>
    <tableColumn id="11587" xr3:uid="{891A276F-70E9-422E-BA44-C10CDFA5BF1B}" name="Column11583" dataDxfId="21504"/>
    <tableColumn id="11588" xr3:uid="{724BD1A8-3C12-48C1-9DC9-91BD81739771}" name="Column11584" dataDxfId="21503"/>
    <tableColumn id="11589" xr3:uid="{9D89A41A-A100-4543-A5D5-5D18C3F3FB95}" name="Column11585" dataDxfId="21502"/>
    <tableColumn id="11590" xr3:uid="{B923BD94-D745-4C63-9AD2-126182D7563D}" name="Column11586" dataDxfId="21501"/>
    <tableColumn id="11591" xr3:uid="{FB339719-0108-4575-BAC7-24C0DE172CE3}" name="Column11587" dataDxfId="21500"/>
    <tableColumn id="11592" xr3:uid="{44A103E3-B188-46A5-86A3-AEF331EEA1E9}" name="Column11588" dataDxfId="21499"/>
    <tableColumn id="11593" xr3:uid="{1378FD6B-0300-4153-8FA9-945063B9E2F3}" name="Column11589" dataDxfId="21498"/>
    <tableColumn id="11594" xr3:uid="{5ABB82FB-BF36-4811-B6DA-2C4114D8B268}" name="Column11590" dataDxfId="21497"/>
    <tableColumn id="11595" xr3:uid="{3F1EB0D8-0363-4CF9-BF8B-81A9BAEA033E}" name="Column11591" dataDxfId="21496"/>
    <tableColumn id="11596" xr3:uid="{CEAB2450-45CD-445C-A1F3-FF63B600D33C}" name="Column11592" dataDxfId="21495"/>
    <tableColumn id="11597" xr3:uid="{5E8DEC58-8CB5-416F-8177-22C462881EC1}" name="Column11593" dataDxfId="21494"/>
    <tableColumn id="11598" xr3:uid="{ADCC7FEB-5C48-446C-B8D5-3D6489B7BA67}" name="Column11594" dataDxfId="21493"/>
    <tableColumn id="11599" xr3:uid="{13A384DE-D43B-4160-B68E-81043990A895}" name="Column11595" dataDxfId="21492"/>
    <tableColumn id="11600" xr3:uid="{D0A10A53-847F-4EE1-A701-6B64734A8B05}" name="Column11596" dataDxfId="21491"/>
    <tableColumn id="11601" xr3:uid="{B58355CE-E983-4368-ADB0-D3C8AAE01179}" name="Column11597" dataDxfId="21490"/>
    <tableColumn id="11602" xr3:uid="{8D794034-038D-41DF-B16D-0F20C979A645}" name="Column11598" dataDxfId="21489"/>
    <tableColumn id="11603" xr3:uid="{F344EE63-3297-4409-B988-4EC4BE93A6C9}" name="Column11599" dataDxfId="21488"/>
    <tableColumn id="11604" xr3:uid="{D8F9688A-99EF-4767-8165-8E4244073561}" name="Column11600" dataDxfId="21487"/>
    <tableColumn id="11605" xr3:uid="{271ACE90-3685-4C5B-AF05-F53E69AE55CE}" name="Column11601" dataDxfId="21486"/>
    <tableColumn id="11606" xr3:uid="{FE55D588-E3B5-4D8A-B207-71CF8EA559AB}" name="Column11602" dataDxfId="21485"/>
    <tableColumn id="11607" xr3:uid="{2A0ED981-4BDB-4724-91AA-624C34A4E583}" name="Column11603" dataDxfId="21484"/>
    <tableColumn id="11608" xr3:uid="{AE2532FF-2FD4-4B0D-BEAA-9586F328349E}" name="Column11604" dataDxfId="21483"/>
    <tableColumn id="11609" xr3:uid="{CC8AE783-6FD3-44EE-8F8E-2EFFE4EFF6A3}" name="Column11605" dataDxfId="21482"/>
    <tableColumn id="11610" xr3:uid="{285AA93E-0225-42CF-AFD9-C3992DD3C7C2}" name="Column11606" dataDxfId="21481"/>
    <tableColumn id="11611" xr3:uid="{C4E34393-51FB-4C02-9B1B-D31ED1A3A8C4}" name="Column11607" dataDxfId="21480"/>
    <tableColumn id="11612" xr3:uid="{9E05A781-7E55-4269-B8B5-3CEEBE640C9D}" name="Column11608" dataDxfId="21479"/>
    <tableColumn id="11613" xr3:uid="{BE77DBE1-E4C1-4495-AEA1-9C9143DF9274}" name="Column11609" dataDxfId="21478"/>
    <tableColumn id="11614" xr3:uid="{C6A69E21-4121-4D9A-8ED4-85BB00F0E91A}" name="Column11610" dataDxfId="21477"/>
    <tableColumn id="11615" xr3:uid="{D5435296-55C2-4CC6-9B79-B570079B0A20}" name="Column11611" dataDxfId="21476"/>
    <tableColumn id="11616" xr3:uid="{F70E8550-B5B3-4E55-ACF4-9D0BBC9B2C73}" name="Column11612" dataDxfId="21475"/>
    <tableColumn id="11617" xr3:uid="{3D3AFBAE-ACEF-406A-AFED-F28397488153}" name="Column11613" dataDxfId="21474"/>
    <tableColumn id="11618" xr3:uid="{41060BE0-1A22-4799-AA38-7AF78C98AE77}" name="Column11614" dataDxfId="21473"/>
    <tableColumn id="11619" xr3:uid="{67A345A6-0F43-4BA3-9FE3-E31762597EEB}" name="Column11615" dataDxfId="21472"/>
    <tableColumn id="11620" xr3:uid="{0D4A72D0-7DA4-495D-8F27-43D47E91A184}" name="Column11616" dataDxfId="21471"/>
    <tableColumn id="11621" xr3:uid="{3001A27C-88CA-453B-B393-5F60D09BA5C9}" name="Column11617" dataDxfId="21470"/>
    <tableColumn id="11622" xr3:uid="{7895AB4A-B79D-4D95-81A1-1AF84C46B0D4}" name="Column11618" dataDxfId="21469"/>
    <tableColumn id="11623" xr3:uid="{A7B69F70-3251-4361-98E0-BFC91A0FE0C6}" name="Column11619" dataDxfId="21468"/>
    <tableColumn id="11624" xr3:uid="{806CE118-9388-4E33-A2A0-270E530F3116}" name="Column11620" dataDxfId="21467"/>
    <tableColumn id="11625" xr3:uid="{BA69C9FF-8FF8-449C-95D3-48F72510D57A}" name="Column11621" dataDxfId="21466"/>
    <tableColumn id="11626" xr3:uid="{E64F4762-568F-4B20-968A-AF944CD5B0C9}" name="Column11622" dataDxfId="21465"/>
    <tableColumn id="11627" xr3:uid="{2489CE0C-3EF7-4694-80B5-BF855C09CB2B}" name="Column11623" dataDxfId="21464"/>
    <tableColumn id="11628" xr3:uid="{5802B82E-688B-461A-8B3B-068DC17367F5}" name="Column11624" dataDxfId="21463"/>
    <tableColumn id="11629" xr3:uid="{1F965945-0EC7-49B7-8220-34A3BA6E0A24}" name="Column11625" dataDxfId="21462"/>
    <tableColumn id="11630" xr3:uid="{E14D0581-C2C5-4BD0-9402-B1CE6731D184}" name="Column11626" dataDxfId="21461"/>
    <tableColumn id="11631" xr3:uid="{898529B0-C967-4F8A-8259-6C7D23003531}" name="Column11627" dataDxfId="21460"/>
    <tableColumn id="11632" xr3:uid="{F0CE9984-867E-4C31-9D5F-97EB17700360}" name="Column11628" dataDxfId="21459"/>
    <tableColumn id="11633" xr3:uid="{30F3EAEE-7C09-4615-8A35-15C4E5D4BECA}" name="Column11629" dataDxfId="21458"/>
    <tableColumn id="11634" xr3:uid="{332A08E0-538D-4679-99F0-3ED591850481}" name="Column11630" dataDxfId="21457"/>
    <tableColumn id="11635" xr3:uid="{A14125BD-F019-4F25-B3FB-40927B4EE039}" name="Column11631" dataDxfId="21456"/>
    <tableColumn id="11636" xr3:uid="{4A556F48-499B-4CAD-AE32-386C2B2DCAF8}" name="Column11632" dataDxfId="21455"/>
    <tableColumn id="11637" xr3:uid="{D238DA1F-273E-4833-9395-C1DC93BF2EC6}" name="Column11633" dataDxfId="21454"/>
    <tableColumn id="11638" xr3:uid="{9C9366FF-EE1B-4810-B9D0-9A697348B3D5}" name="Column11634" dataDxfId="21453"/>
    <tableColumn id="11639" xr3:uid="{24810A7C-65C8-466E-8BB7-0AD3CCABA97A}" name="Column11635" dataDxfId="21452"/>
    <tableColumn id="11640" xr3:uid="{395330BF-A721-48ED-886E-FCDDAB7542A9}" name="Column11636" dataDxfId="21451"/>
    <tableColumn id="11641" xr3:uid="{C07E280C-1A4E-4F56-8066-F308FACAEF36}" name="Column11637" dataDxfId="21450"/>
    <tableColumn id="11642" xr3:uid="{12A257B0-FE12-4D18-805B-F75C635D50CB}" name="Column11638" dataDxfId="21449"/>
    <tableColumn id="11643" xr3:uid="{F2B75204-BAFB-4C83-ADF4-A56F7B828A7C}" name="Column11639" dataDxfId="21448"/>
    <tableColumn id="11644" xr3:uid="{B2C7327C-7BC4-4AD3-A4BD-94C68E7F28CD}" name="Column11640" dataDxfId="21447"/>
    <tableColumn id="11645" xr3:uid="{D1E07E80-82DD-45C2-89AD-4961635D536E}" name="Column11641" dataDxfId="21446"/>
    <tableColumn id="11646" xr3:uid="{6138BEF0-33CD-4EAB-B450-15641F6F93B7}" name="Column11642" dataDxfId="21445"/>
    <tableColumn id="11647" xr3:uid="{1F1C6E84-E6A8-4EB8-A5C2-AC8E97F72BA5}" name="Column11643" dataDxfId="21444"/>
    <tableColumn id="11648" xr3:uid="{2C233118-302D-4198-8424-CD1315C77102}" name="Column11644" dataDxfId="21443"/>
    <tableColumn id="11649" xr3:uid="{DDDAC1A0-160C-4822-8399-32CB191B0A08}" name="Column11645" dataDxfId="21442"/>
    <tableColumn id="11650" xr3:uid="{2A448AE8-72EC-438A-9F7D-55DD13F918FD}" name="Column11646" dataDxfId="21441"/>
    <tableColumn id="11651" xr3:uid="{BF8E39B2-5474-4083-BBDE-3B856B89D5BB}" name="Column11647" dataDxfId="21440"/>
    <tableColumn id="11652" xr3:uid="{B0E93CFC-7D57-42EB-B879-64EBA7BF3D07}" name="Column11648" dataDxfId="21439"/>
    <tableColumn id="11653" xr3:uid="{F51B8E20-A550-47F4-92C0-38578C8BE5B0}" name="Column11649" dataDxfId="21438"/>
    <tableColumn id="11654" xr3:uid="{5FAE7F33-A233-4984-9C01-C49F470D39FA}" name="Column11650" dataDxfId="21437"/>
    <tableColumn id="11655" xr3:uid="{FCC3FB85-7A4C-406B-882B-F6DF74B704D5}" name="Column11651" dataDxfId="21436"/>
    <tableColumn id="11656" xr3:uid="{6B0FD9BE-19E0-49A5-8730-09C92F99B8A5}" name="Column11652" dataDxfId="21435"/>
    <tableColumn id="11657" xr3:uid="{9EC3E8E5-0072-468B-A0A6-99822C79F9AC}" name="Column11653" dataDxfId="21434"/>
    <tableColumn id="11658" xr3:uid="{08D89B59-42C6-4D78-8D4C-7528FC86BA5F}" name="Column11654" dataDxfId="21433"/>
    <tableColumn id="11659" xr3:uid="{EA9D38F4-50E7-4027-A3E4-24765C20A429}" name="Column11655" dataDxfId="21432"/>
    <tableColumn id="11660" xr3:uid="{C01BBFCE-1B32-4CD8-9B0F-51DA39271A25}" name="Column11656" dataDxfId="21431"/>
    <tableColumn id="11661" xr3:uid="{6FC58E50-B070-42C5-B9E1-845765256ADD}" name="Column11657" dataDxfId="21430"/>
    <tableColumn id="11662" xr3:uid="{2DE19D96-5FD0-48C3-98AB-84948460A010}" name="Column11658" dataDxfId="21429"/>
    <tableColumn id="11663" xr3:uid="{FDD667FC-261A-4F92-982C-D43EDF51BC36}" name="Column11659" dataDxfId="21428"/>
    <tableColumn id="11664" xr3:uid="{9FACCFAB-7748-463B-947A-7FB1DBA40BFE}" name="Column11660" dataDxfId="21427"/>
    <tableColumn id="11665" xr3:uid="{E394D1C6-849B-43CD-A478-C0C9C8058707}" name="Column11661" dataDxfId="21426"/>
    <tableColumn id="11666" xr3:uid="{7F3068AB-A888-4489-9EC9-079F453E8671}" name="Column11662" dataDxfId="21425"/>
    <tableColumn id="11667" xr3:uid="{EAB80904-4959-4CAF-BE5D-366E18A59BFA}" name="Column11663" dataDxfId="21424"/>
    <tableColumn id="11668" xr3:uid="{B98FF270-EDC8-47C1-8F1D-04C4EA72B35F}" name="Column11664" dataDxfId="21423"/>
    <tableColumn id="11669" xr3:uid="{B6B0CDA3-CE31-45CB-A3A8-47560FF0FE1A}" name="Column11665" dataDxfId="21422"/>
    <tableColumn id="11670" xr3:uid="{422564E3-D247-486C-B129-81D68B55A7CF}" name="Column11666" dataDxfId="21421"/>
    <tableColumn id="11671" xr3:uid="{0098A411-1ADE-430C-B32C-1320E66FBBB3}" name="Column11667" dataDxfId="21420"/>
    <tableColumn id="11672" xr3:uid="{8FAC9153-47E5-4E57-84B5-80C87A22659B}" name="Column11668" dataDxfId="21419"/>
    <tableColumn id="11673" xr3:uid="{9E390D46-21D9-451F-8A38-CB2B5083721B}" name="Column11669" dataDxfId="21418"/>
    <tableColumn id="11674" xr3:uid="{7FFEB930-E0DA-4359-9E5E-73D8C04E77AE}" name="Column11670" dataDxfId="21417"/>
    <tableColumn id="11675" xr3:uid="{CA3DD0B6-3BFD-44D9-A256-59FC09141C24}" name="Column11671" dataDxfId="21416"/>
    <tableColumn id="11676" xr3:uid="{BC1A3092-3836-4A8F-9677-40712378B9D4}" name="Column11672" dataDxfId="21415"/>
    <tableColumn id="11677" xr3:uid="{BF73FFFF-A9E7-41FA-9C62-A2878E8693BE}" name="Column11673" dataDxfId="21414"/>
    <tableColumn id="11678" xr3:uid="{F95C7C68-4389-48C7-9B95-88D391E3A29A}" name="Column11674" dataDxfId="21413"/>
    <tableColumn id="11679" xr3:uid="{E7D85E11-924A-4D51-B771-5EBE45AA3A96}" name="Column11675" dataDxfId="21412"/>
    <tableColumn id="11680" xr3:uid="{7FF0B5E8-08A8-4C89-9E40-A0AD05F0F4A3}" name="Column11676" dataDxfId="21411"/>
    <tableColumn id="11681" xr3:uid="{F98EBE29-039F-4AF4-A563-0F9C78C33AAF}" name="Column11677" dataDxfId="21410"/>
    <tableColumn id="11682" xr3:uid="{1C18A71C-BD1F-4FBC-B9C8-3DE670723814}" name="Column11678" dataDxfId="21409"/>
    <tableColumn id="11683" xr3:uid="{15E7EC45-2A70-4C0B-8A52-48D5C0F6B2AB}" name="Column11679" dataDxfId="21408"/>
    <tableColumn id="11684" xr3:uid="{142A0586-95F2-425B-B151-725CBA8AB673}" name="Column11680" dataDxfId="21407"/>
    <tableColumn id="11685" xr3:uid="{9466A3FB-2812-4707-A9AA-87F95C89DA8C}" name="Column11681" dataDxfId="21406"/>
    <tableColumn id="11686" xr3:uid="{5682E88C-8F06-4999-9C82-CAB78CC52A88}" name="Column11682" dataDxfId="21405"/>
    <tableColumn id="11687" xr3:uid="{B230BFF4-E8D5-4F45-B232-D49F016B2B38}" name="Column11683" dataDxfId="21404"/>
    <tableColumn id="11688" xr3:uid="{3F145C9F-9BB0-4A55-B19D-00596E75BA40}" name="Column11684" dataDxfId="21403"/>
    <tableColumn id="11689" xr3:uid="{39262302-2708-4B17-8A55-35A01B8AD15C}" name="Column11685" dataDxfId="21402"/>
    <tableColumn id="11690" xr3:uid="{88220CF1-A7CE-4CDF-BF4C-98123DAAAB1F}" name="Column11686" dataDxfId="21401"/>
    <tableColumn id="11691" xr3:uid="{D780E90A-D75F-49B0-878F-CC5B3267F191}" name="Column11687" dataDxfId="21400"/>
    <tableColumn id="11692" xr3:uid="{DB25346F-D75B-4A2E-9AF6-E9622370E7EA}" name="Column11688" dataDxfId="21399"/>
    <tableColumn id="11693" xr3:uid="{A86037EF-7712-4EBF-AD81-FD0ECEF84810}" name="Column11689" dataDxfId="21398"/>
    <tableColumn id="11694" xr3:uid="{3836438F-0CB4-4F91-8F6F-F373B2B49577}" name="Column11690" dataDxfId="21397"/>
    <tableColumn id="11695" xr3:uid="{46744528-FCEF-46B8-AB67-E346EE4C4285}" name="Column11691" dataDxfId="21396"/>
    <tableColumn id="11696" xr3:uid="{8F3499E8-6F1C-48B4-881B-D1DA8DBC8469}" name="Column11692" dataDxfId="21395"/>
    <tableColumn id="11697" xr3:uid="{9997BC7D-9505-4D39-AFE2-ED41D7F98C5A}" name="Column11693" dataDxfId="21394"/>
    <tableColumn id="11698" xr3:uid="{495F4809-C9CD-4964-9FDB-1EC1F1A88ABB}" name="Column11694" dataDxfId="21393"/>
    <tableColumn id="11699" xr3:uid="{24A9FEC9-9685-49C7-99DA-F74F8430FC48}" name="Column11695" dataDxfId="21392"/>
    <tableColumn id="11700" xr3:uid="{3BFD43BA-B47B-4275-B849-77FA5319450E}" name="Column11696" dataDxfId="21391"/>
    <tableColumn id="11701" xr3:uid="{1B7CB8AD-F1BD-4239-9A66-36F1A989521E}" name="Column11697" dataDxfId="21390"/>
    <tableColumn id="11702" xr3:uid="{09897C0C-E217-459B-8781-C4C076313615}" name="Column11698" dataDxfId="21389"/>
    <tableColumn id="11703" xr3:uid="{C5D7E385-4AF3-454E-80AD-049F3A33E40B}" name="Column11699" dataDxfId="21388"/>
    <tableColumn id="11704" xr3:uid="{9560DFF8-4324-4BB0-B995-60FB7850E629}" name="Column11700" dataDxfId="21387"/>
    <tableColumn id="11705" xr3:uid="{B80E8509-5779-4E0D-A041-5C08F16B4BDE}" name="Column11701" dataDxfId="21386"/>
    <tableColumn id="11706" xr3:uid="{86A8AF6A-4048-4381-B9D1-76ACEB271607}" name="Column11702" dataDxfId="21385"/>
    <tableColumn id="11707" xr3:uid="{432A3928-896C-40B6-9931-136462683AF9}" name="Column11703" dataDxfId="21384"/>
    <tableColumn id="11708" xr3:uid="{104A0424-7F63-444F-9DEE-452A32E7EB25}" name="Column11704" dataDxfId="21383"/>
    <tableColumn id="11709" xr3:uid="{F5501478-B7FB-4B38-AABD-271D88942B25}" name="Column11705" dataDxfId="21382"/>
    <tableColumn id="11710" xr3:uid="{DDA49ADE-F9AB-47A4-B0EF-3AF52C5B3A82}" name="Column11706" dataDxfId="21381"/>
    <tableColumn id="11711" xr3:uid="{0207986F-4D94-42A0-B72F-60FD04C38FF0}" name="Column11707" dataDxfId="21380"/>
    <tableColumn id="11712" xr3:uid="{833851FB-B33B-405A-907E-2B474CEAB5B3}" name="Column11708" dataDxfId="21379"/>
    <tableColumn id="11713" xr3:uid="{F867C4A5-CE78-4A05-A9AB-F12B14BAA27D}" name="Column11709" dataDxfId="21378"/>
    <tableColumn id="11714" xr3:uid="{03052930-CDC3-46A6-8F69-8767CDAAA46F}" name="Column11710" dataDxfId="21377"/>
    <tableColumn id="11715" xr3:uid="{D009473E-EAD5-4D85-88A3-74EB77269C3E}" name="Column11711" dataDxfId="21376"/>
    <tableColumn id="11716" xr3:uid="{99329ED8-FF57-4E4C-AF1B-AEF13804CF3D}" name="Column11712" dataDxfId="21375"/>
    <tableColumn id="11717" xr3:uid="{3A650271-E223-4F2F-AD71-E8F7071ADBEA}" name="Column11713" dataDxfId="21374"/>
    <tableColumn id="11718" xr3:uid="{189D96A0-26C3-48DC-B844-09C75AD3285A}" name="Column11714" dataDxfId="21373"/>
    <tableColumn id="11719" xr3:uid="{76DE65DF-ECD6-4750-87C9-7793765524A6}" name="Column11715" dataDxfId="21372"/>
    <tableColumn id="11720" xr3:uid="{96933998-0AD4-4E50-8C39-CDA79364173C}" name="Column11716" dataDxfId="21371"/>
    <tableColumn id="11721" xr3:uid="{17D60A89-B109-4410-B60B-B078B3C702F4}" name="Column11717" dataDxfId="21370"/>
    <tableColumn id="11722" xr3:uid="{8F35F37F-4933-4BD5-9053-36CC38522DE6}" name="Column11718" dataDxfId="21369"/>
    <tableColumn id="11723" xr3:uid="{8C343FAA-0260-46FA-A08A-6AB337DAEA02}" name="Column11719" dataDxfId="21368"/>
    <tableColumn id="11724" xr3:uid="{17859A24-800B-4940-9842-307CA8321A0D}" name="Column11720" dataDxfId="21367"/>
    <tableColumn id="11725" xr3:uid="{0268C013-7A56-4818-B796-0D32150908C8}" name="Column11721" dataDxfId="21366"/>
    <tableColumn id="11726" xr3:uid="{E571BFF7-8086-4E5D-918A-CD4CD36AFCEF}" name="Column11722" dataDxfId="21365"/>
    <tableColumn id="11727" xr3:uid="{364E25A3-F777-48C0-B76A-518BC6850057}" name="Column11723" dataDxfId="21364"/>
    <tableColumn id="11728" xr3:uid="{D867394C-4AAE-4C9F-9571-1C6BD7832483}" name="Column11724" dataDxfId="21363"/>
    <tableColumn id="11729" xr3:uid="{A1744FEA-C20D-4BA9-AFFD-ECC9D282F96A}" name="Column11725" dataDxfId="21362"/>
    <tableColumn id="11730" xr3:uid="{CEEF65FC-B1B4-4C13-9BC1-B26A3548EF85}" name="Column11726" dataDxfId="21361"/>
    <tableColumn id="11731" xr3:uid="{FE5427FF-C31D-4EBA-BCF3-718B3D445D7D}" name="Column11727" dataDxfId="21360"/>
    <tableColumn id="11732" xr3:uid="{FC664C9E-6C3D-4F91-A1E2-2CAC6E029669}" name="Column11728" dataDxfId="21359"/>
    <tableColumn id="11733" xr3:uid="{C16236FC-4099-48C6-88C2-22272748D811}" name="Column11729" dataDxfId="21358"/>
    <tableColumn id="11734" xr3:uid="{BCC4D931-2E31-45AC-A21D-1C56AA8439EF}" name="Column11730" dataDxfId="21357"/>
    <tableColumn id="11735" xr3:uid="{865E4692-AB5B-4714-87B1-D39590E760DB}" name="Column11731" dataDxfId="21356"/>
    <tableColumn id="11736" xr3:uid="{1A53DD46-B5E8-4BC8-AC6A-8F0646380628}" name="Column11732" dataDxfId="21355"/>
    <tableColumn id="11737" xr3:uid="{CAA1B5AF-69D3-412B-B072-98CA7109D48F}" name="Column11733" dataDxfId="21354"/>
    <tableColumn id="11738" xr3:uid="{F940EC60-719A-4EB5-949B-8ACB1BEAD8DC}" name="Column11734" dataDxfId="21353"/>
    <tableColumn id="11739" xr3:uid="{DF843B62-D780-4F09-BE38-4A9B3308BCF3}" name="Column11735" dataDxfId="21352"/>
    <tableColumn id="11740" xr3:uid="{4B8198D9-3968-443B-BAB3-BA6AAFC00908}" name="Column11736" dataDxfId="21351"/>
    <tableColumn id="11741" xr3:uid="{7D6C12E8-E5E0-4841-B225-6F9B8AFC63C3}" name="Column11737" dataDxfId="21350"/>
    <tableColumn id="11742" xr3:uid="{9A2649BF-E0EE-41B8-9D0A-0D8997B4ABD1}" name="Column11738" dataDxfId="21349"/>
    <tableColumn id="11743" xr3:uid="{12F5BCC2-DEA6-4B7E-8434-606D1665A1E7}" name="Column11739" dataDxfId="21348"/>
    <tableColumn id="11744" xr3:uid="{4EB17C50-1CEB-489D-B055-3FEE84031712}" name="Column11740" dataDxfId="21347"/>
    <tableColumn id="11745" xr3:uid="{F8417D93-85E4-4E0F-B3B3-EE91DB0A2C74}" name="Column11741" dataDxfId="21346"/>
    <tableColumn id="11746" xr3:uid="{56F4FDA5-8274-4B26-8386-4528ED14361B}" name="Column11742" dataDxfId="21345"/>
    <tableColumn id="11747" xr3:uid="{9B00DAAC-B425-4E65-B01F-F8E46F24C60A}" name="Column11743" dataDxfId="21344"/>
    <tableColumn id="11748" xr3:uid="{47DF3ADE-8CE4-4E70-8161-E255D4C8B540}" name="Column11744" dataDxfId="21343"/>
    <tableColumn id="11749" xr3:uid="{159723F7-90D8-4CD9-B1FC-C123EBF838F7}" name="Column11745" dataDxfId="21342"/>
    <tableColumn id="11750" xr3:uid="{520D9565-6FA8-4BB0-B3A4-4206103806BB}" name="Column11746" dataDxfId="21341"/>
    <tableColumn id="11751" xr3:uid="{7A049F3C-66C1-4C39-9449-D66A363D502E}" name="Column11747" dataDxfId="21340"/>
    <tableColumn id="11752" xr3:uid="{C48AC55D-2B4E-4846-8748-625EC58EE663}" name="Column11748" dataDxfId="21339"/>
    <tableColumn id="11753" xr3:uid="{A94993EC-19F7-4ECF-8109-946BDD7B6E1C}" name="Column11749" dataDxfId="21338"/>
    <tableColumn id="11754" xr3:uid="{39345779-71F5-420E-91CA-76CE99BEADE3}" name="Column11750" dataDxfId="21337"/>
    <tableColumn id="11755" xr3:uid="{FA465582-21CE-4892-A9CB-4C073C6CDBF8}" name="Column11751" dataDxfId="21336"/>
    <tableColumn id="11756" xr3:uid="{25A66F81-C5BB-4A6D-BC00-CCE98E3E9E64}" name="Column11752" dataDxfId="21335"/>
    <tableColumn id="11757" xr3:uid="{2E64D777-B66A-4653-A10B-1E36E5623A45}" name="Column11753" dataDxfId="21334"/>
    <tableColumn id="11758" xr3:uid="{8EC8467F-0FEB-459B-90D3-38CA1F3A6453}" name="Column11754" dataDxfId="21333"/>
    <tableColumn id="11759" xr3:uid="{D15CA628-41B9-4CC9-BB1F-55A474DB91D1}" name="Column11755" dataDxfId="21332"/>
    <tableColumn id="11760" xr3:uid="{DF9A90DA-7520-4D4E-919B-C42297DC9769}" name="Column11756" dataDxfId="21331"/>
    <tableColumn id="11761" xr3:uid="{771AF3C9-F601-45EF-B2C8-A02BAB72A5E3}" name="Column11757" dataDxfId="21330"/>
    <tableColumn id="11762" xr3:uid="{8C0F8E88-88C6-4718-8C6C-B47A84B54BB4}" name="Column11758" dataDxfId="21329"/>
    <tableColumn id="11763" xr3:uid="{D369F826-7CC2-4D24-868C-3EEF7976257C}" name="Column11759" dataDxfId="21328"/>
    <tableColumn id="11764" xr3:uid="{FA5B50E0-AAAA-4F7E-BD8C-A9D3B776A446}" name="Column11760" dataDxfId="21327"/>
    <tableColumn id="11765" xr3:uid="{FC0BA0F1-ECC1-4256-808C-3424DB05C630}" name="Column11761" dataDxfId="21326"/>
    <tableColumn id="11766" xr3:uid="{1A684E9E-1E4A-4034-907E-1D72D8C6C402}" name="Column11762" dataDxfId="21325"/>
    <tableColumn id="11767" xr3:uid="{BA7D8A27-9408-4918-9A68-23535AC0A082}" name="Column11763" dataDxfId="21324"/>
    <tableColumn id="11768" xr3:uid="{AD96C3C3-5CB1-41BA-A944-33E16B2D20DE}" name="Column11764" dataDxfId="21323"/>
    <tableColumn id="11769" xr3:uid="{16F0BAF8-226E-410D-9D1C-2C24AFD397AC}" name="Column11765" dataDxfId="21322"/>
    <tableColumn id="11770" xr3:uid="{3844F3FC-5C21-45DF-913C-B5F95FA14292}" name="Column11766" dataDxfId="21321"/>
    <tableColumn id="11771" xr3:uid="{9E03ECBA-B79F-44C8-8866-C035D8C1691C}" name="Column11767" dataDxfId="21320"/>
    <tableColumn id="11772" xr3:uid="{1B131020-8450-486F-9363-6AA307303EAE}" name="Column11768" dataDxfId="21319"/>
    <tableColumn id="11773" xr3:uid="{FF6FFA4E-8B74-4B9A-B71E-62B27F75B2A5}" name="Column11769" dataDxfId="21318"/>
    <tableColumn id="11774" xr3:uid="{FF9B5EEF-F980-4F59-B1A0-9A0C9FABA54B}" name="Column11770" dataDxfId="21317"/>
    <tableColumn id="11775" xr3:uid="{0E74EE36-730C-4AF7-9651-776DCE2F7CBB}" name="Column11771" dataDxfId="21316"/>
    <tableColumn id="11776" xr3:uid="{CFE2F547-816D-4BB4-ACFC-82F5797CA89A}" name="Column11772" dataDxfId="21315"/>
    <tableColumn id="11777" xr3:uid="{B7B27B7E-71EF-4AB7-99B8-968FA4EC53DF}" name="Column11773" dataDxfId="21314"/>
    <tableColumn id="11778" xr3:uid="{48350FFB-B903-48E9-87CF-974A7553E9A8}" name="Column11774" dataDxfId="21313"/>
    <tableColumn id="11779" xr3:uid="{3BCC50EB-E786-4A51-8029-355E69C1761F}" name="Column11775" dataDxfId="21312"/>
    <tableColumn id="11780" xr3:uid="{186B6D8A-393C-4486-BE76-BAB2B3AF2D49}" name="Column11776" dataDxfId="21311"/>
    <tableColumn id="11781" xr3:uid="{EA6379C0-83F0-4C81-AB87-25B7E1AC4276}" name="Column11777" dataDxfId="21310"/>
    <tableColumn id="11782" xr3:uid="{39769CFF-ADE0-41CD-A3AF-490814E000D5}" name="Column11778" dataDxfId="21309"/>
    <tableColumn id="11783" xr3:uid="{24F506D9-C101-43EB-A071-E030C2874F31}" name="Column11779" dataDxfId="21308"/>
    <tableColumn id="11784" xr3:uid="{173FCD3D-2432-40DB-BC4B-0EA77F249B4A}" name="Column11780" dataDxfId="21307"/>
    <tableColumn id="11785" xr3:uid="{675AF987-0D91-415C-B833-C8FCB8A4AEA6}" name="Column11781" dataDxfId="21306"/>
    <tableColumn id="11786" xr3:uid="{4217E783-D7F6-4446-9785-E91EDED19BE4}" name="Column11782" dataDxfId="21305"/>
    <tableColumn id="11787" xr3:uid="{8B88AA24-9D5D-41F3-B5FE-D602585E2D6C}" name="Column11783" dataDxfId="21304"/>
    <tableColumn id="11788" xr3:uid="{A926D623-3DC8-453E-BC46-21F186FF894C}" name="Column11784" dataDxfId="21303"/>
    <tableColumn id="11789" xr3:uid="{6C241FB9-1E0E-4FFC-B5DE-858D656E7BFB}" name="Column11785" dataDxfId="21302"/>
    <tableColumn id="11790" xr3:uid="{2309BA08-C03E-4F2E-9F18-F41046CF0682}" name="Column11786" dataDxfId="21301"/>
    <tableColumn id="11791" xr3:uid="{E73060E5-7029-4158-85B2-3985CF37FA23}" name="Column11787" dataDxfId="21300"/>
    <tableColumn id="11792" xr3:uid="{A06A63FA-8272-4E05-96CC-DE6EDEA49419}" name="Column11788" dataDxfId="21299"/>
    <tableColumn id="11793" xr3:uid="{CC6DCB79-8D7E-49B9-843E-40B45A36FFFF}" name="Column11789" dataDxfId="21298"/>
    <tableColumn id="11794" xr3:uid="{5022D7FA-04B4-4D62-8391-2C3EDF840AD3}" name="Column11790" dataDxfId="21297"/>
    <tableColumn id="11795" xr3:uid="{519237E6-B318-4B9A-9C99-9EBA93EC6EAC}" name="Column11791" dataDxfId="21296"/>
    <tableColumn id="11796" xr3:uid="{59A1FB3D-0446-458D-B5D2-F8CDF738A95D}" name="Column11792" dataDxfId="21295"/>
    <tableColumn id="11797" xr3:uid="{BF14822E-31B6-4FC3-9EE0-EA5DC7F99027}" name="Column11793" dataDxfId="21294"/>
    <tableColumn id="11798" xr3:uid="{85E1C7F3-8BC1-4268-9E19-56130E23B7BE}" name="Column11794" dataDxfId="21293"/>
    <tableColumn id="11799" xr3:uid="{D7A6F386-FF9A-47F9-BB4A-EEDBDBF0654A}" name="Column11795" dataDxfId="21292"/>
    <tableColumn id="11800" xr3:uid="{C44DB255-5D6E-4107-ABAA-35F27C2477E8}" name="Column11796" dataDxfId="21291"/>
    <tableColumn id="11801" xr3:uid="{6C4D01D6-8D53-4FF0-80CD-54577D845EB2}" name="Column11797" dataDxfId="21290"/>
    <tableColumn id="11802" xr3:uid="{5EDE6C7C-14D1-4367-9D15-43939AD08F3B}" name="Column11798" dataDxfId="21289"/>
    <tableColumn id="11803" xr3:uid="{A7AF57BC-A7A4-4A3D-B500-0BD182B22D69}" name="Column11799" dataDxfId="21288"/>
    <tableColumn id="11804" xr3:uid="{F4351903-134B-4BEC-8DA2-7859AF900AC4}" name="Column11800" dataDxfId="21287"/>
    <tableColumn id="11805" xr3:uid="{E0EA27A0-3520-4742-93EF-ED2C8FA03D7D}" name="Column11801" dataDxfId="21286"/>
    <tableColumn id="11806" xr3:uid="{3081AE19-A651-42CE-BB33-02A9B6F0F65D}" name="Column11802" dataDxfId="21285"/>
    <tableColumn id="11807" xr3:uid="{E26DD083-E5D5-45AC-A216-A96CA3C8737F}" name="Column11803" dataDxfId="21284"/>
    <tableColumn id="11808" xr3:uid="{D981A71D-E808-4F65-A108-C5EDBB6C7182}" name="Column11804" dataDxfId="21283"/>
    <tableColumn id="11809" xr3:uid="{F3DD30A3-BD70-4CE6-B727-700710D2A57B}" name="Column11805" dataDxfId="21282"/>
    <tableColumn id="11810" xr3:uid="{94F0A46F-B23E-403E-9816-7284748D08F0}" name="Column11806" dataDxfId="21281"/>
    <tableColumn id="11811" xr3:uid="{5C3489E9-F092-404B-BA0A-F6E8A07CD233}" name="Column11807" dataDxfId="21280"/>
    <tableColumn id="11812" xr3:uid="{6372AD9A-3B13-486C-B8CF-97A7B11E81FC}" name="Column11808" dataDxfId="21279"/>
    <tableColumn id="11813" xr3:uid="{50F5F7AD-621A-485C-8512-737239EEFCBD}" name="Column11809" dataDxfId="21278"/>
    <tableColumn id="11814" xr3:uid="{C6555704-760B-413C-877F-C21CBE46F4EC}" name="Column11810" dataDxfId="21277"/>
    <tableColumn id="11815" xr3:uid="{0C627297-9AB1-46C1-A00C-BB1A65755695}" name="Column11811" dataDxfId="21276"/>
    <tableColumn id="11816" xr3:uid="{0A069462-3743-4E1D-923A-B1E3A11B8F46}" name="Column11812" dataDxfId="21275"/>
    <tableColumn id="11817" xr3:uid="{64CC164D-A552-4F10-9331-D02BD2CB8C57}" name="Column11813" dataDxfId="21274"/>
    <tableColumn id="11818" xr3:uid="{8540BF87-C43D-48F2-A611-1CCC89EE5BDE}" name="Column11814" dataDxfId="21273"/>
    <tableColumn id="11819" xr3:uid="{3CF6B681-B5B7-487E-B3AA-E381698F99DF}" name="Column11815" dataDxfId="21272"/>
    <tableColumn id="11820" xr3:uid="{40CC547F-B6BD-464D-8A55-5150AEFB01C9}" name="Column11816" dataDxfId="21271"/>
    <tableColumn id="11821" xr3:uid="{135A0E9C-D5FC-4427-B334-CC6548FAD9C3}" name="Column11817" dataDxfId="21270"/>
    <tableColumn id="11822" xr3:uid="{8458F977-5543-4955-9C1E-5F7663358DB0}" name="Column11818" dataDxfId="21269"/>
    <tableColumn id="11823" xr3:uid="{C3A16D39-D8A6-41C1-9881-E8341E10CAF1}" name="Column11819" dataDxfId="21268"/>
    <tableColumn id="11824" xr3:uid="{D32BD56C-C28B-4919-8D23-E0128C1BFFB2}" name="Column11820" dataDxfId="21267"/>
    <tableColumn id="11825" xr3:uid="{12391CC9-AC47-43CC-9A7A-79A271D642D2}" name="Column11821" dataDxfId="21266"/>
    <tableColumn id="11826" xr3:uid="{37863C8F-8939-46D2-8174-7DC210931640}" name="Column11822" dataDxfId="21265"/>
    <tableColumn id="11827" xr3:uid="{3F1EEB7A-1FE6-4EA1-BA2D-A5498E624AEE}" name="Column11823" dataDxfId="21264"/>
    <tableColumn id="11828" xr3:uid="{E888B7C5-2C17-427D-AC35-9BD166A19C72}" name="Column11824" dataDxfId="21263"/>
    <tableColumn id="11829" xr3:uid="{9B9C3D1B-8128-42E2-B45B-7F4CDE914B29}" name="Column11825" dataDxfId="21262"/>
    <tableColumn id="11830" xr3:uid="{36D559A9-BB44-4730-9AA0-1A1854B4F9D4}" name="Column11826" dataDxfId="21261"/>
    <tableColumn id="11831" xr3:uid="{4B1E92D5-48A0-4592-870E-7FB57750BF2D}" name="Column11827" dataDxfId="21260"/>
    <tableColumn id="11832" xr3:uid="{695574EC-41EE-42A2-985B-7B4B657C4527}" name="Column11828" dataDxfId="21259"/>
    <tableColumn id="11833" xr3:uid="{96ED0C3D-F5CC-4E07-8A82-6B0A6D093EE5}" name="Column11829" dataDxfId="21258"/>
    <tableColumn id="11834" xr3:uid="{40749C29-6C11-44A4-87B6-FAF026F35922}" name="Column11830" dataDxfId="21257"/>
    <tableColumn id="11835" xr3:uid="{640A018A-AFE2-4C88-9404-5D0F2CC62C50}" name="Column11831" dataDxfId="21256"/>
    <tableColumn id="11836" xr3:uid="{4FB0DB1D-B4AC-477A-8911-835041FB9673}" name="Column11832" dataDxfId="21255"/>
    <tableColumn id="11837" xr3:uid="{B2921785-8466-40F5-A6E9-5308380403F4}" name="Column11833" dataDxfId="21254"/>
    <tableColumn id="11838" xr3:uid="{DD56BF84-925D-4C43-9E18-69E8E35EEC34}" name="Column11834" dataDxfId="21253"/>
    <tableColumn id="11839" xr3:uid="{F363AC8B-6583-4335-BE78-644F080D905F}" name="Column11835" dataDxfId="21252"/>
    <tableColumn id="11840" xr3:uid="{589C8A23-3AA0-4290-98EE-25EB3C9A2067}" name="Column11836" dataDxfId="21251"/>
    <tableColumn id="11841" xr3:uid="{B5029564-A3A2-475E-BAD9-6ACDB026FD25}" name="Column11837" dataDxfId="21250"/>
    <tableColumn id="11842" xr3:uid="{7342C1B9-A8D7-4BDD-AC71-AF9472BE61F9}" name="Column11838" dataDxfId="21249"/>
    <tableColumn id="11843" xr3:uid="{52F24969-D66A-4632-8F5C-88F0866BBCE3}" name="Column11839" dataDxfId="21248"/>
    <tableColumn id="11844" xr3:uid="{3ABCA189-E2EA-4811-9906-2A1ADCF3217B}" name="Column11840" dataDxfId="21247"/>
    <tableColumn id="11845" xr3:uid="{2C02DA29-5CC6-4F33-BEFF-2D116CD27068}" name="Column11841" dataDxfId="21246"/>
    <tableColumn id="11846" xr3:uid="{CE378931-5FFD-4CF3-8151-B637B13FA2EC}" name="Column11842" dataDxfId="21245"/>
    <tableColumn id="11847" xr3:uid="{ACF1F1D1-FDF2-44C8-BB27-8041E6E6BAD4}" name="Column11843" dataDxfId="21244"/>
    <tableColumn id="11848" xr3:uid="{AB76EA74-1BB5-41C6-8B6E-1A95676F9FCF}" name="Column11844" dataDxfId="21243"/>
    <tableColumn id="11849" xr3:uid="{DAE5CB5F-DEAF-4D61-9FA2-F768F5F86929}" name="Column11845" dataDxfId="21242"/>
    <tableColumn id="11850" xr3:uid="{4C6EF81A-8391-44BC-A580-5E8C32D4B0DE}" name="Column11846" dataDxfId="21241"/>
    <tableColumn id="11851" xr3:uid="{0577C862-08C7-4AAB-926A-DF9EFC794F00}" name="Column11847" dataDxfId="21240"/>
    <tableColumn id="11852" xr3:uid="{773F4C64-F467-4F1A-8935-8D017923B0F4}" name="Column11848" dataDxfId="21239"/>
    <tableColumn id="11853" xr3:uid="{387B44E4-201D-45B3-8923-3B5507228BD4}" name="Column11849" dataDxfId="21238"/>
    <tableColumn id="11854" xr3:uid="{E10C9D19-B01B-41E5-91DE-36D09F29C8B9}" name="Column11850" dataDxfId="21237"/>
    <tableColumn id="11855" xr3:uid="{27E500AA-FF68-4550-AC50-1553D36C5117}" name="Column11851" dataDxfId="21236"/>
    <tableColumn id="11856" xr3:uid="{E6427BB8-E80B-4E0E-BDB4-A7717465C98F}" name="Column11852" dataDxfId="21235"/>
    <tableColumn id="11857" xr3:uid="{30D184A2-7B6D-412C-A07B-859754309CCD}" name="Column11853" dataDxfId="21234"/>
    <tableColumn id="11858" xr3:uid="{D77931EA-5EB4-42DE-8BDE-6C5AF4BF3A5D}" name="Column11854" dataDxfId="21233"/>
    <tableColumn id="11859" xr3:uid="{6A5B0B5A-4CDD-4515-A708-AADF093E60DE}" name="Column11855" dataDxfId="21232"/>
    <tableColumn id="11860" xr3:uid="{0C86E047-BC8A-4130-AC37-82A897BA1689}" name="Column11856" dataDxfId="21231"/>
    <tableColumn id="11861" xr3:uid="{107C8C2E-4579-409A-9CF3-654DAD3CCB78}" name="Column11857" dataDxfId="21230"/>
    <tableColumn id="11862" xr3:uid="{74020C20-6C07-402D-AF41-5D82C7E43104}" name="Column11858" dataDxfId="21229"/>
    <tableColumn id="11863" xr3:uid="{E47F4936-E122-49AB-B978-31F2FD357D05}" name="Column11859" dataDxfId="21228"/>
    <tableColumn id="11864" xr3:uid="{6D38FCE3-D0AA-4EF6-A4BC-D627424B8B97}" name="Column11860" dataDxfId="21227"/>
    <tableColumn id="11865" xr3:uid="{F58CFF96-BAFC-4DC5-A16F-A62766F070FA}" name="Column11861" dataDxfId="21226"/>
    <tableColumn id="11866" xr3:uid="{0D3DF959-DEF2-40E3-ACAA-CF2EA9D3A08D}" name="Column11862" dataDxfId="21225"/>
    <tableColumn id="11867" xr3:uid="{F6796762-689D-48E5-B294-0A35A1FA9337}" name="Column11863" dataDxfId="21224"/>
    <tableColumn id="11868" xr3:uid="{0A97C9B5-A1E7-440D-824F-81795F48F703}" name="Column11864" dataDxfId="21223"/>
    <tableColumn id="11869" xr3:uid="{B7CBFAA3-85DB-4AB0-9B46-F307E0C66B22}" name="Column11865" dataDxfId="21222"/>
    <tableColumn id="11870" xr3:uid="{EFE4F64C-E405-45EE-88D9-CBF6A4B19426}" name="Column11866" dataDxfId="21221"/>
    <tableColumn id="11871" xr3:uid="{59255BAA-DC9A-472D-94A4-D4686475CCF8}" name="Column11867" dataDxfId="21220"/>
    <tableColumn id="11872" xr3:uid="{32198493-19B6-472F-AA21-40D74BF86E32}" name="Column11868" dataDxfId="21219"/>
    <tableColumn id="11873" xr3:uid="{E16A1236-DC2D-4F4B-91C0-A123E80933F0}" name="Column11869" dataDxfId="21218"/>
    <tableColumn id="11874" xr3:uid="{CA6238B4-6E06-48D7-A4D7-0050C2ED2C24}" name="Column11870" dataDxfId="21217"/>
    <tableColumn id="11875" xr3:uid="{E6F48652-9421-48D7-8285-E79B077A8590}" name="Column11871" dataDxfId="21216"/>
    <tableColumn id="11876" xr3:uid="{C3DA8496-27DA-4976-BDAC-7B434F4ED170}" name="Column11872" dataDxfId="21215"/>
    <tableColumn id="11877" xr3:uid="{31F48B99-EAE9-4E9F-B93E-4A4516E1A602}" name="Column11873" dataDxfId="21214"/>
    <tableColumn id="11878" xr3:uid="{D1D76035-9033-4D62-B20B-69C75EBC4759}" name="Column11874" dataDxfId="21213"/>
    <tableColumn id="11879" xr3:uid="{565F0E03-C232-4BA6-A38A-A1158C6631F5}" name="Column11875" dataDxfId="21212"/>
    <tableColumn id="11880" xr3:uid="{2033241E-33D6-416C-BE44-EC2B0CE682AF}" name="Column11876" dataDxfId="21211"/>
    <tableColumn id="11881" xr3:uid="{5C54DB1F-A987-4102-B689-5EC015579F5B}" name="Column11877" dataDxfId="21210"/>
    <tableColumn id="11882" xr3:uid="{458E5625-56E0-4506-BAF8-D06EF44BE5B2}" name="Column11878" dataDxfId="21209"/>
    <tableColumn id="11883" xr3:uid="{FA487CCE-CA91-4B38-A9FB-F3ACB101F4D5}" name="Column11879" dataDxfId="21208"/>
    <tableColumn id="11884" xr3:uid="{8F9B54B8-5CAE-4F70-93A0-26CF25456397}" name="Column11880" dataDxfId="21207"/>
    <tableColumn id="11885" xr3:uid="{35387536-41DA-443F-AC78-0917A45C758B}" name="Column11881" dataDxfId="21206"/>
    <tableColumn id="11886" xr3:uid="{7510438A-0438-456A-BBA0-1331ED96C07D}" name="Column11882" dataDxfId="21205"/>
    <tableColumn id="11887" xr3:uid="{7D1625B4-FFB3-4A92-8B09-4D6C1E162114}" name="Column11883" dataDxfId="21204"/>
    <tableColumn id="11888" xr3:uid="{36E72DC2-4931-4479-B6D8-C1A89059A9C7}" name="Column11884" dataDxfId="21203"/>
    <tableColumn id="11889" xr3:uid="{2C556056-A658-48CC-9CF4-261E3E7F36D0}" name="Column11885" dataDxfId="21202"/>
    <tableColumn id="11890" xr3:uid="{8A342FD5-51DB-4B3F-9A7B-8557FD9842DC}" name="Column11886" dataDxfId="21201"/>
    <tableColumn id="11891" xr3:uid="{33B1895E-526E-490C-A70B-AF623D2F8E8E}" name="Column11887" dataDxfId="21200"/>
    <tableColumn id="11892" xr3:uid="{86E81D29-7047-497F-82FE-88A4497158BB}" name="Column11888" dataDxfId="21199"/>
    <tableColumn id="11893" xr3:uid="{5BF85E3A-E33D-4E57-ABC8-8CC766143586}" name="Column11889" dataDxfId="21198"/>
    <tableColumn id="11894" xr3:uid="{04348ECA-77FB-489B-BC2E-2803A276F46F}" name="Column11890" dataDxfId="21197"/>
    <tableColumn id="11895" xr3:uid="{520D96EF-B613-4D25-811C-160EB633763D}" name="Column11891" dataDxfId="21196"/>
    <tableColumn id="11896" xr3:uid="{7D3F3818-D462-4CBD-91F7-EA0E4AB3541C}" name="Column11892" dataDxfId="21195"/>
    <tableColumn id="11897" xr3:uid="{D8B56076-3296-45AC-9BBA-5EECAFFA7771}" name="Column11893" dataDxfId="21194"/>
    <tableColumn id="11898" xr3:uid="{F7E909D5-F89C-441A-9C21-7E096892EDDF}" name="Column11894" dataDxfId="21193"/>
    <tableColumn id="11899" xr3:uid="{62FD163F-5FFB-49ED-881B-2EBE9F4A8AD4}" name="Column11895" dataDxfId="21192"/>
    <tableColumn id="11900" xr3:uid="{6B3583AA-590D-4DBE-9008-81C60E0EA816}" name="Column11896" dataDxfId="21191"/>
    <tableColumn id="11901" xr3:uid="{7A4B1B85-5631-43FD-A9A8-383005C86947}" name="Column11897" dataDxfId="21190"/>
    <tableColumn id="11902" xr3:uid="{0E231474-9CE6-490E-A456-A0E710826E8D}" name="Column11898" dataDxfId="21189"/>
    <tableColumn id="11903" xr3:uid="{3718286D-1345-45F1-8989-48C978482B0A}" name="Column11899" dataDxfId="21188"/>
    <tableColumn id="11904" xr3:uid="{309225FC-83BB-43FF-984D-CC0325A54888}" name="Column11900" dataDxfId="21187"/>
    <tableColumn id="11905" xr3:uid="{E160ADD1-ECCF-4B64-AC96-9F71FC271615}" name="Column11901" dataDxfId="21186"/>
    <tableColumn id="11906" xr3:uid="{E0C02736-23D7-4E8D-9102-B95A9ADC5DAF}" name="Column11902" dataDxfId="21185"/>
    <tableColumn id="11907" xr3:uid="{55CBC292-40AF-4D37-86A4-6F1A56520DB4}" name="Column11903" dataDxfId="21184"/>
    <tableColumn id="11908" xr3:uid="{EE26AE5D-D907-4676-AFAF-162D04986C2E}" name="Column11904" dataDxfId="21183"/>
    <tableColumn id="11909" xr3:uid="{6DB0C599-B309-4C17-A007-2A45157B543E}" name="Column11905" dataDxfId="21182"/>
    <tableColumn id="11910" xr3:uid="{2DCC4FA8-BB38-4B56-B28D-1B454E529877}" name="Column11906" dataDxfId="21181"/>
    <tableColumn id="11911" xr3:uid="{1BB7C008-0A0D-46D1-9DCA-56D6D289E39D}" name="Column11907" dataDxfId="21180"/>
    <tableColumn id="11912" xr3:uid="{EACFDF76-05E5-4907-9C92-8880264EE51A}" name="Column11908" dataDxfId="21179"/>
    <tableColumn id="11913" xr3:uid="{86E781D1-EB56-40FD-BB1C-85B0127991E1}" name="Column11909" dataDxfId="21178"/>
    <tableColumn id="11914" xr3:uid="{C71D97BD-DDCE-45CA-B782-EF2FA631A8EF}" name="Column11910" dataDxfId="21177"/>
    <tableColumn id="11915" xr3:uid="{74CFCC70-C576-46D6-BDE0-BBCFF3F392E3}" name="Column11911" dataDxfId="21176"/>
    <tableColumn id="11916" xr3:uid="{6570EF85-0D1C-4C2B-94FE-D74D2BA59BDD}" name="Column11912" dataDxfId="21175"/>
    <tableColumn id="11917" xr3:uid="{B89D385E-CE68-4BD9-BAE3-760B96391DE5}" name="Column11913" dataDxfId="21174"/>
    <tableColumn id="11918" xr3:uid="{4D8E7EE4-07AA-4375-BBDE-B158E2D28D81}" name="Column11914" dataDxfId="21173"/>
    <tableColumn id="11919" xr3:uid="{F98BE1D9-E453-47CD-8411-AD65942A1025}" name="Column11915" dataDxfId="21172"/>
    <tableColumn id="11920" xr3:uid="{5B33E989-B731-435F-9191-E9BEA973E463}" name="Column11916" dataDxfId="21171"/>
    <tableColumn id="11921" xr3:uid="{CBA5C6FF-0605-4565-BE18-50F7A31F42E1}" name="Column11917" dataDxfId="21170"/>
    <tableColumn id="11922" xr3:uid="{778C175E-7D37-473B-BBF5-BEA3A20F80F9}" name="Column11918" dataDxfId="21169"/>
    <tableColumn id="11923" xr3:uid="{9CDF4B28-F616-4D61-A820-D2916B735056}" name="Column11919" dataDxfId="21168"/>
    <tableColumn id="11924" xr3:uid="{750F0FDC-0F1D-4B14-AEE8-5CC887E2BEB9}" name="Column11920" dataDxfId="21167"/>
    <tableColumn id="11925" xr3:uid="{35E2C09D-9F40-4CDD-AFA3-338709E0D2A0}" name="Column11921" dataDxfId="21166"/>
    <tableColumn id="11926" xr3:uid="{B65F9CD5-325A-4C24-986A-F7171A61D886}" name="Column11922" dataDxfId="21165"/>
    <tableColumn id="11927" xr3:uid="{E03E8502-15E6-437F-80F6-DE063B2452E7}" name="Column11923" dataDxfId="21164"/>
    <tableColumn id="11928" xr3:uid="{91515C02-FF5C-4BD1-BB4D-772BC03A2C03}" name="Column11924" dataDxfId="21163"/>
    <tableColumn id="11929" xr3:uid="{6B02BF06-734C-4F3E-9B80-1949CC189F32}" name="Column11925" dataDxfId="21162"/>
    <tableColumn id="11930" xr3:uid="{3198194C-22E7-4697-9E85-49E567750545}" name="Column11926" dataDxfId="21161"/>
    <tableColumn id="11931" xr3:uid="{20782E4B-0EE2-435C-AB15-393DF142E307}" name="Column11927" dataDxfId="21160"/>
    <tableColumn id="11932" xr3:uid="{D3C29080-24AF-43C9-9E99-9592A9DF97D5}" name="Column11928" dataDxfId="21159"/>
    <tableColumn id="11933" xr3:uid="{6A3B4154-16D3-44D9-9CBC-D7556DF6C4F3}" name="Column11929" dataDxfId="21158"/>
    <tableColumn id="11934" xr3:uid="{7F3A55FA-799F-47B5-99A1-5A930818E2C3}" name="Column11930" dataDxfId="21157"/>
    <tableColumn id="11935" xr3:uid="{7F8F06F1-37ED-4274-9A9F-52A8D8A510E4}" name="Column11931" dataDxfId="21156"/>
    <tableColumn id="11936" xr3:uid="{0F860EF3-CCA1-43D4-8749-2B8FE89DE375}" name="Column11932" dataDxfId="21155"/>
    <tableColumn id="11937" xr3:uid="{F3E84963-4C7A-4BAB-AEB7-ECF392C6D23E}" name="Column11933" dataDxfId="21154"/>
    <tableColumn id="11938" xr3:uid="{86565EE9-21E5-4584-994E-0A120B5E68AD}" name="Column11934" dataDxfId="21153"/>
    <tableColumn id="11939" xr3:uid="{8968217F-F128-40D0-AE38-058DF41CA30F}" name="Column11935" dataDxfId="21152"/>
    <tableColumn id="11940" xr3:uid="{C5A5D8F9-5AF3-4DA3-B926-E3C9D5A3B625}" name="Column11936" dataDxfId="21151"/>
    <tableColumn id="11941" xr3:uid="{549D8180-9749-4467-9E6A-D79976BD8EF6}" name="Column11937" dataDxfId="21150"/>
    <tableColumn id="11942" xr3:uid="{F97B8B34-063B-45CE-B8C2-BC3426B61CDD}" name="Column11938" dataDxfId="21149"/>
    <tableColumn id="11943" xr3:uid="{9CBF28A6-98CD-46DF-B1BD-BD73E00B90DC}" name="Column11939" dataDxfId="21148"/>
    <tableColumn id="11944" xr3:uid="{B5408DE1-9C34-4122-A547-EFE7DC11705E}" name="Column11940" dataDxfId="21147"/>
    <tableColumn id="11945" xr3:uid="{E7A9239A-C224-4EB2-A285-A2DD6C824ABD}" name="Column11941" dataDxfId="21146"/>
    <tableColumn id="11946" xr3:uid="{777F1C4F-AEAE-42A5-905A-85410933F838}" name="Column11942" dataDxfId="21145"/>
    <tableColumn id="11947" xr3:uid="{3BEB17CD-A9AB-46B3-98B4-336676FC2148}" name="Column11943" dataDxfId="21144"/>
    <tableColumn id="11948" xr3:uid="{40547546-F8BE-416C-A7A7-EC8FF6581543}" name="Column11944" dataDxfId="21143"/>
    <tableColumn id="11949" xr3:uid="{56DF70EE-8366-48D5-9915-7436FD31C5E4}" name="Column11945" dataDxfId="21142"/>
    <tableColumn id="11950" xr3:uid="{0EFD8182-8CC7-454F-BC4D-2E06A349573D}" name="Column11946" dataDxfId="21141"/>
    <tableColumn id="11951" xr3:uid="{7C81553A-EC09-46FE-AE15-FB63C2FBC9FC}" name="Column11947" dataDxfId="21140"/>
    <tableColumn id="11952" xr3:uid="{7060125C-18DD-4B67-AEEB-77F374D6EFAB}" name="Column11948" dataDxfId="21139"/>
    <tableColumn id="11953" xr3:uid="{C012DBE1-E800-433D-A234-82E4017BBE18}" name="Column11949" dataDxfId="21138"/>
    <tableColumn id="11954" xr3:uid="{53315BEC-5FE5-491F-97F4-EB6EF2F53168}" name="Column11950" dataDxfId="21137"/>
    <tableColumn id="11955" xr3:uid="{DD8DFBD6-8996-49D3-A79B-DA83E1873DEE}" name="Column11951" dataDxfId="21136"/>
    <tableColumn id="11956" xr3:uid="{4CB47F20-D8C4-41A5-9E4F-2E2453129817}" name="Column11952" dataDxfId="21135"/>
    <tableColumn id="11957" xr3:uid="{A20C0088-ADE4-4F28-A871-59678AB2E1C8}" name="Column11953" dataDxfId="21134"/>
    <tableColumn id="11958" xr3:uid="{F0B2291A-DA07-45A2-BC6D-5A1AB46B1014}" name="Column11954" dataDxfId="21133"/>
    <tableColumn id="11959" xr3:uid="{DBC904DC-F692-4647-9C1B-E370142B6C6E}" name="Column11955" dataDxfId="21132"/>
    <tableColumn id="11960" xr3:uid="{98ADFA9C-4E85-4FE0-8FF3-B9408BD54EB3}" name="Column11956" dataDxfId="21131"/>
    <tableColumn id="11961" xr3:uid="{520F4079-56E5-48D6-BE1E-73B60BF5B730}" name="Column11957" dataDxfId="21130"/>
    <tableColumn id="11962" xr3:uid="{484413B5-10BE-4360-B585-B0CD79CF487F}" name="Column11958" dataDxfId="21129"/>
    <tableColumn id="11963" xr3:uid="{9E4BDC46-938B-44FD-9567-51189E39699C}" name="Column11959" dataDxfId="21128"/>
    <tableColumn id="11964" xr3:uid="{E27AD58C-7BA5-4012-BF6A-1CF73413A8A4}" name="Column11960" dataDxfId="21127"/>
    <tableColumn id="11965" xr3:uid="{DC363DFD-6438-45C7-9479-87EC814B16FF}" name="Column11961" dataDxfId="21126"/>
    <tableColumn id="11966" xr3:uid="{F0B59ED1-4506-4519-B1F3-B82579DFE120}" name="Column11962" dataDxfId="21125"/>
    <tableColumn id="11967" xr3:uid="{8169C310-B746-4821-B6AC-C35EC35851A1}" name="Column11963" dataDxfId="21124"/>
    <tableColumn id="11968" xr3:uid="{3AB72B00-61E2-4301-9089-41AD5FB130F0}" name="Column11964" dataDxfId="21123"/>
    <tableColumn id="11969" xr3:uid="{687A68CD-C31E-4ABB-9B7E-A95D14A1796F}" name="Column11965" dataDxfId="21122"/>
    <tableColumn id="11970" xr3:uid="{416797D6-7EB7-4A57-BC5D-B3CACA5D04BF}" name="Column11966" dataDxfId="21121"/>
    <tableColumn id="11971" xr3:uid="{9E9CB066-01D8-4D7D-BC75-D9EAFB165E46}" name="Column11967" dataDxfId="21120"/>
    <tableColumn id="11972" xr3:uid="{D359AE32-B5E5-4B39-A8AC-F859740239CE}" name="Column11968" dataDxfId="21119"/>
    <tableColumn id="11973" xr3:uid="{82CA6E21-4B93-4FCB-A5AB-2BD70C161239}" name="Column11969" dataDxfId="21118"/>
    <tableColumn id="11974" xr3:uid="{C6370769-4E95-484D-B86A-CB096EAC7494}" name="Column11970" dataDxfId="21117"/>
    <tableColumn id="11975" xr3:uid="{338343EC-8C28-4D43-B949-03301997A99A}" name="Column11971" dataDxfId="21116"/>
    <tableColumn id="11976" xr3:uid="{9F9D039B-7898-4B85-9AF2-96372257583D}" name="Column11972" dataDxfId="21115"/>
    <tableColumn id="11977" xr3:uid="{1575B726-6703-4A44-9EA1-2AF37F7363AB}" name="Column11973" dataDxfId="21114"/>
    <tableColumn id="11978" xr3:uid="{45DEB0FF-6899-4F35-B778-AA182CB44107}" name="Column11974" dataDxfId="21113"/>
    <tableColumn id="11979" xr3:uid="{B19F97D5-9478-4E1A-818F-2D33F0756BA6}" name="Column11975" dataDxfId="21112"/>
    <tableColumn id="11980" xr3:uid="{D3090E83-CCD1-4356-A456-EBD831F5B917}" name="Column11976" dataDxfId="21111"/>
    <tableColumn id="11981" xr3:uid="{17A2C686-822B-45ED-A4D4-B3B5DA540CDC}" name="Column11977" dataDxfId="21110"/>
    <tableColumn id="11982" xr3:uid="{DC4BF4D5-046D-4411-94F4-188741F2379E}" name="Column11978" dataDxfId="21109"/>
    <tableColumn id="11983" xr3:uid="{8632E49F-CB80-473F-AE35-F49C77D40C07}" name="Column11979" dataDxfId="21108"/>
    <tableColumn id="11984" xr3:uid="{84289CF1-B57E-4C42-955D-63810CE76013}" name="Column11980" dataDxfId="21107"/>
    <tableColumn id="11985" xr3:uid="{88E9D271-85AC-45B2-BC7F-0867CA4BD55C}" name="Column11981" dataDxfId="21106"/>
    <tableColumn id="11986" xr3:uid="{5AB31954-F7DE-4DDC-ADF3-850B323B31DE}" name="Column11982" dataDxfId="21105"/>
    <tableColumn id="11987" xr3:uid="{EE44E2BF-B779-4ECF-A973-956A6E1E45D3}" name="Column11983" dataDxfId="21104"/>
    <tableColumn id="11988" xr3:uid="{5260D76E-9738-44BC-9745-33D42DF5342E}" name="Column11984" dataDxfId="21103"/>
    <tableColumn id="11989" xr3:uid="{17FAA2A8-3387-495F-A4C4-2F63B5492BC2}" name="Column11985" dataDxfId="21102"/>
    <tableColumn id="11990" xr3:uid="{7691A534-2A53-4305-B8FA-88C719E822E8}" name="Column11986" dataDxfId="21101"/>
    <tableColumn id="11991" xr3:uid="{65B72E21-7A1C-41A6-9F1D-9A3E19801D44}" name="Column11987" dataDxfId="21100"/>
    <tableColumn id="11992" xr3:uid="{288BB3EC-C9E9-43DA-BC17-E8373A6992AC}" name="Column11988" dataDxfId="21099"/>
    <tableColumn id="11993" xr3:uid="{56E38D1F-57A9-4EE1-82EB-F35EA7D42CC0}" name="Column11989" dataDxfId="21098"/>
    <tableColumn id="11994" xr3:uid="{D53A5889-4F0D-43B6-B811-EF1A1FEF9946}" name="Column11990" dataDxfId="21097"/>
    <tableColumn id="11995" xr3:uid="{83E9EFE0-7C8D-44B5-B6D1-FBCC59EBFEA7}" name="Column11991" dataDxfId="21096"/>
    <tableColumn id="11996" xr3:uid="{BF8E25F2-E043-4ECD-AF52-5D6844C3AC9E}" name="Column11992" dataDxfId="21095"/>
    <tableColumn id="11997" xr3:uid="{6280E287-C83D-47E2-82E4-89754E1A9187}" name="Column11993" dataDxfId="21094"/>
    <tableColumn id="11998" xr3:uid="{6BC7FBF6-F1C7-4294-B2FE-0AD0A463B626}" name="Column11994" dataDxfId="21093"/>
    <tableColumn id="11999" xr3:uid="{ABFD4375-20E5-4978-B8B6-2227030BC00A}" name="Column11995" dataDxfId="21092"/>
    <tableColumn id="12000" xr3:uid="{E49578A0-5CDC-4162-9942-80C42D9783A7}" name="Column11996" dataDxfId="21091"/>
    <tableColumn id="12001" xr3:uid="{BF211D51-8A75-40C9-AEB5-55055F96BBD8}" name="Column11997" dataDxfId="21090"/>
    <tableColumn id="12002" xr3:uid="{3CFB9426-346C-4A00-923F-389BA7DB8D66}" name="Column11998" dataDxfId="21089"/>
    <tableColumn id="12003" xr3:uid="{14B53C3B-AAE0-4254-8D33-B094106A2A71}" name="Column11999" dataDxfId="21088"/>
    <tableColumn id="12004" xr3:uid="{45CE732A-532B-4D1C-9196-9CB7C5D479BB}" name="Column12000" dataDxfId="21087"/>
    <tableColumn id="12005" xr3:uid="{C3819705-F264-4EEE-BC5D-1BAA672B5DBF}" name="Column12001" dataDxfId="21086"/>
    <tableColumn id="12006" xr3:uid="{563CA92E-D3E5-47BE-8612-AB3532A0E8A1}" name="Column12002" dataDxfId="21085"/>
    <tableColumn id="12007" xr3:uid="{B6486D69-2C95-4485-A19B-F214A8D56532}" name="Column12003" dataDxfId="21084"/>
    <tableColumn id="12008" xr3:uid="{1D51EA24-A629-42EA-A392-DA11A187A908}" name="Column12004" dataDxfId="21083"/>
    <tableColumn id="12009" xr3:uid="{EAC900DC-3939-42FF-9E35-029E6E5F6F8F}" name="Column12005" dataDxfId="21082"/>
    <tableColumn id="12010" xr3:uid="{08C8AE40-4CE0-43A7-8766-AC823815B910}" name="Column12006" dataDxfId="21081"/>
    <tableColumn id="12011" xr3:uid="{8429BDFF-7D70-4538-9F1D-27E6C299062F}" name="Column12007" dataDxfId="21080"/>
    <tableColumn id="12012" xr3:uid="{870E89E9-0F21-42C5-8D62-2ED65B5D2BAC}" name="Column12008" dataDxfId="21079"/>
    <tableColumn id="12013" xr3:uid="{8D0D1651-62E8-40AF-84ED-07E400A39A30}" name="Column12009" dataDxfId="21078"/>
    <tableColumn id="12014" xr3:uid="{FA95B415-8F86-4FF8-AFC0-E3B722B5EA9D}" name="Column12010" dataDxfId="21077"/>
    <tableColumn id="12015" xr3:uid="{E3EFCE2D-FE86-44F0-B150-8E8B3FC5914E}" name="Column12011" dataDxfId="21076"/>
    <tableColumn id="12016" xr3:uid="{A8733B60-03B6-4FB7-9C8D-E681FC075BC8}" name="Column12012" dataDxfId="21075"/>
    <tableColumn id="12017" xr3:uid="{62E51CEC-15B7-418B-8ACE-87913329BBEB}" name="Column12013" dataDxfId="21074"/>
    <tableColumn id="12018" xr3:uid="{02CDEC1B-2BC3-4829-969D-96E42EE2CD42}" name="Column12014" dataDxfId="21073"/>
    <tableColumn id="12019" xr3:uid="{24D1CD09-4613-485E-88C8-68586A5B4752}" name="Column12015" dataDxfId="21072"/>
    <tableColumn id="12020" xr3:uid="{0A7B87F3-0692-481C-89B8-A453DF8E3B55}" name="Column12016" dataDxfId="21071"/>
    <tableColumn id="12021" xr3:uid="{B92F5F1C-6578-4438-825F-64153693F465}" name="Column12017" dataDxfId="21070"/>
    <tableColumn id="12022" xr3:uid="{3B2D9CF5-5882-4BB8-BFCE-B81CB45D5C41}" name="Column12018" dataDxfId="21069"/>
    <tableColumn id="12023" xr3:uid="{5D81C6EC-4D55-434B-A38B-A67376C7E320}" name="Column12019" dataDxfId="21068"/>
    <tableColumn id="12024" xr3:uid="{0D02C8E6-1CAE-48B1-96DF-C6293E7BD901}" name="Column12020" dataDxfId="21067"/>
    <tableColumn id="12025" xr3:uid="{E368C5F7-F8A2-41B0-9DF0-5CF4EA767D33}" name="Column12021" dataDxfId="21066"/>
    <tableColumn id="12026" xr3:uid="{73646A0F-8878-424C-9AEF-1F51146E216B}" name="Column12022" dataDxfId="21065"/>
    <tableColumn id="12027" xr3:uid="{DDFB9C15-9086-44C2-BBB8-E5E00394001D}" name="Column12023" dataDxfId="21064"/>
    <tableColumn id="12028" xr3:uid="{CAC7CE43-2A22-40C9-9D61-731E67033BE7}" name="Column12024" dataDxfId="21063"/>
    <tableColumn id="12029" xr3:uid="{F9237AA9-2EC9-4EC0-AEC7-2A2A606B188A}" name="Column12025" dataDxfId="21062"/>
    <tableColumn id="12030" xr3:uid="{0F1C8EF3-5BC9-4B53-9033-D5844C0FA014}" name="Column12026" dataDxfId="21061"/>
    <tableColumn id="12031" xr3:uid="{EB9E3F01-C69A-48EF-B17F-9378D28FEE8F}" name="Column12027" dataDxfId="21060"/>
    <tableColumn id="12032" xr3:uid="{306BF8CD-D7E3-457B-BC3A-4DBB99BDC4EE}" name="Column12028" dataDxfId="21059"/>
    <tableColumn id="12033" xr3:uid="{84E08534-A63C-40C8-AEF3-6D38C36D161F}" name="Column12029" dataDxfId="21058"/>
    <tableColumn id="12034" xr3:uid="{0566FFD6-2853-45AC-B2CC-44E280B925BA}" name="Column12030" dataDxfId="21057"/>
    <tableColumn id="12035" xr3:uid="{5E99E578-ADF9-4D8A-BCBB-07433B31DA5E}" name="Column12031" dataDxfId="21056"/>
    <tableColumn id="12036" xr3:uid="{8CDADB92-120F-4413-84E6-2D200A6CCDC6}" name="Column12032" dataDxfId="21055"/>
    <tableColumn id="12037" xr3:uid="{FEF3CF1C-C4D8-4B2D-A168-11B023002865}" name="Column12033" dataDxfId="21054"/>
    <tableColumn id="12038" xr3:uid="{1FE5878B-F3C4-496B-AC3A-6FE2E4AEAA5D}" name="Column12034" dataDxfId="21053"/>
    <tableColumn id="12039" xr3:uid="{311AC407-104A-4E82-9900-070F5C340C67}" name="Column12035" dataDxfId="21052"/>
    <tableColumn id="12040" xr3:uid="{C1244E4B-6C65-42E2-BB84-475F550E1CD6}" name="Column12036" dataDxfId="21051"/>
    <tableColumn id="12041" xr3:uid="{3052AE7C-379A-4AA7-B563-62AC5E80F590}" name="Column12037" dataDxfId="21050"/>
    <tableColumn id="12042" xr3:uid="{AA9556A0-320F-461C-A60E-CE906E1FCEC5}" name="Column12038" dataDxfId="21049"/>
    <tableColumn id="12043" xr3:uid="{D81B716A-EA56-464B-B905-A01107B0E529}" name="Column12039" dataDxfId="21048"/>
    <tableColumn id="12044" xr3:uid="{E118ED7B-D153-47EA-A9B5-C1865C1BAF44}" name="Column12040" dataDxfId="21047"/>
    <tableColumn id="12045" xr3:uid="{7A2E2FA1-6D05-461F-9A8A-647205DAB172}" name="Column12041" dataDxfId="21046"/>
    <tableColumn id="12046" xr3:uid="{0A42B287-F1B8-4C0D-AA4F-770B6BA22D3C}" name="Column12042" dataDxfId="21045"/>
    <tableColumn id="12047" xr3:uid="{8A2A89ED-F6A6-41E4-A4A6-13EAE7C2ACCF}" name="Column12043" dataDxfId="21044"/>
    <tableColumn id="12048" xr3:uid="{732EB143-90BE-4D34-AC8E-B7E689DF3D5D}" name="Column12044" dataDxfId="21043"/>
    <tableColumn id="12049" xr3:uid="{DF3438E3-FAF7-4B31-89C8-7CE3E4A38756}" name="Column12045" dataDxfId="21042"/>
    <tableColumn id="12050" xr3:uid="{8720C23D-6692-4E03-8812-BB9F15FBEB20}" name="Column12046" dataDxfId="21041"/>
    <tableColumn id="12051" xr3:uid="{83D43305-A3E3-4AC2-81F3-70F851FAB35B}" name="Column12047" dataDxfId="21040"/>
    <tableColumn id="12052" xr3:uid="{2B352A71-A900-4BE1-9A7A-B04998117355}" name="Column12048" dataDxfId="21039"/>
    <tableColumn id="12053" xr3:uid="{1013D6E1-C4CE-4B7B-B0E0-5BB2F63B0437}" name="Column12049" dataDxfId="21038"/>
    <tableColumn id="12054" xr3:uid="{12248909-7BFF-4E43-9ADC-A5387D338944}" name="Column12050" dataDxfId="21037"/>
    <tableColumn id="12055" xr3:uid="{A2AE55CF-AB93-4DB7-9BFD-DC7EF5B1422C}" name="Column12051" dataDxfId="21036"/>
    <tableColumn id="12056" xr3:uid="{D2F72682-7346-469A-9D0A-1B8832369641}" name="Column12052" dataDxfId="21035"/>
    <tableColumn id="12057" xr3:uid="{FF7E426C-BD53-48F3-B7FB-18EE66977B7C}" name="Column12053" dataDxfId="21034"/>
    <tableColumn id="12058" xr3:uid="{79ED3FA6-F11E-49D9-9B47-3EFD9CF2CEA4}" name="Column12054" dataDxfId="21033"/>
    <tableColumn id="12059" xr3:uid="{AA0BCE53-096F-43A1-8916-277DBF56E9E5}" name="Column12055" dataDxfId="21032"/>
    <tableColumn id="12060" xr3:uid="{55B3E9E3-AA24-41FD-978A-A4D0C611D859}" name="Column12056" dataDxfId="21031"/>
    <tableColumn id="12061" xr3:uid="{449089DF-C069-4087-87AC-DDF8C8258BCA}" name="Column12057" dataDxfId="21030"/>
    <tableColumn id="12062" xr3:uid="{35AEADA1-DAF0-4C76-A0B9-72F04EE09811}" name="Column12058" dataDxfId="21029"/>
    <tableColumn id="12063" xr3:uid="{7F6E4677-9596-4E64-846C-B87D86080ED8}" name="Column12059" dataDxfId="21028"/>
    <tableColumn id="12064" xr3:uid="{57AB43E4-5D08-4FB2-ACC2-A5955AD74050}" name="Column12060" dataDxfId="21027"/>
    <tableColumn id="12065" xr3:uid="{9085FA50-1846-4898-88D3-32A139A39B32}" name="Column12061" dataDxfId="21026"/>
    <tableColumn id="12066" xr3:uid="{469429FA-52E3-4E49-BAB5-170E49C91D8C}" name="Column12062" dataDxfId="21025"/>
    <tableColumn id="12067" xr3:uid="{14291DAB-502B-4B6B-ACEB-4D0D357AE9B9}" name="Column12063" dataDxfId="21024"/>
    <tableColumn id="12068" xr3:uid="{EDEC1F0A-23AB-4895-8F26-18D8D07AB7E1}" name="Column12064" dataDxfId="21023"/>
    <tableColumn id="12069" xr3:uid="{931258FB-DBD6-4DCB-B870-203F0E0B0648}" name="Column12065" dataDxfId="21022"/>
    <tableColumn id="12070" xr3:uid="{FE51D602-B27E-4D6E-9F4B-C8DBB3E8146D}" name="Column12066" dataDxfId="21021"/>
    <tableColumn id="12071" xr3:uid="{2807FC6B-A94C-43ED-8863-488FC8B11653}" name="Column12067" dataDxfId="21020"/>
    <tableColumn id="12072" xr3:uid="{C3B8D589-A0C6-4838-85C7-40300E72CB5A}" name="Column12068" dataDxfId="21019"/>
    <tableColumn id="12073" xr3:uid="{CD5643FB-720E-4071-A986-29FF51E58456}" name="Column12069" dataDxfId="21018"/>
    <tableColumn id="12074" xr3:uid="{8CED3E94-128B-46D2-8582-550ED094C326}" name="Column12070" dataDxfId="21017"/>
    <tableColumn id="12075" xr3:uid="{9E541132-98B3-4B26-B668-A53A63D9B441}" name="Column12071" dataDxfId="21016"/>
    <tableColumn id="12076" xr3:uid="{4D40395D-53D4-407B-A7B2-485EC753BD3E}" name="Column12072" dataDxfId="21015"/>
    <tableColumn id="12077" xr3:uid="{25B83A09-0C1C-485A-9570-7A5AD399D809}" name="Column12073" dataDxfId="21014"/>
    <tableColumn id="12078" xr3:uid="{9CD7F8C9-4620-4D28-A006-10BEB6D4B67E}" name="Column12074" dataDxfId="21013"/>
    <tableColumn id="12079" xr3:uid="{A6B6E962-245C-40B2-8478-046AB7EE487D}" name="Column12075" dataDxfId="21012"/>
    <tableColumn id="12080" xr3:uid="{D296FCA2-B3EB-4B2D-8590-7DE52F55C3EF}" name="Column12076" dataDxfId="21011"/>
    <tableColumn id="12081" xr3:uid="{8530BC06-8FF6-4880-A6D2-8BD28B63A97E}" name="Column12077" dataDxfId="21010"/>
    <tableColumn id="12082" xr3:uid="{042E8CB9-32A3-4206-BAF5-85A3EA133A32}" name="Column12078" dataDxfId="21009"/>
    <tableColumn id="12083" xr3:uid="{5F62BF56-E4EC-4169-99E9-9BCB6A811447}" name="Column12079" dataDxfId="21008"/>
    <tableColumn id="12084" xr3:uid="{6CFCDA2F-7427-4128-AD62-14D239251279}" name="Column12080" dataDxfId="21007"/>
    <tableColumn id="12085" xr3:uid="{98355892-B315-4D44-915B-A53C7E375523}" name="Column12081" dataDxfId="21006"/>
    <tableColumn id="12086" xr3:uid="{AC392EB1-E4E5-4105-B240-3034C7CEC8FD}" name="Column12082" dataDxfId="21005"/>
    <tableColumn id="12087" xr3:uid="{6AC55B83-B2D5-451C-A8DC-22E020536449}" name="Column12083" dataDxfId="21004"/>
    <tableColumn id="12088" xr3:uid="{52E3B5E7-0A1D-4C57-8E38-B951C8DAEC63}" name="Column12084" dataDxfId="21003"/>
    <tableColumn id="12089" xr3:uid="{EC860688-4C17-4B97-8B71-A8430071A52B}" name="Column12085" dataDxfId="21002"/>
    <tableColumn id="12090" xr3:uid="{B8542487-955D-45E2-BDF4-62225EA9F9A1}" name="Column12086" dataDxfId="21001"/>
    <tableColumn id="12091" xr3:uid="{F369000E-CF94-48E4-8C3E-99353AF23C60}" name="Column12087" dataDxfId="21000"/>
    <tableColumn id="12092" xr3:uid="{B170728F-6A0E-4475-9E66-063D6CECC478}" name="Column12088" dataDxfId="20999"/>
    <tableColumn id="12093" xr3:uid="{233AA85E-58D0-4888-A968-D779B632DD9B}" name="Column12089" dataDxfId="20998"/>
    <tableColumn id="12094" xr3:uid="{E7D3F903-6965-4C23-A893-5A1E836B9A81}" name="Column12090" dataDxfId="20997"/>
    <tableColumn id="12095" xr3:uid="{AB40057D-EAF3-4F02-B831-A25DE02CC1CC}" name="Column12091" dataDxfId="20996"/>
    <tableColumn id="12096" xr3:uid="{5FBE3B6E-FB17-4C06-A38F-D71244447B2A}" name="Column12092" dataDxfId="20995"/>
    <tableColumn id="12097" xr3:uid="{A206C490-0D3E-4FA3-86F5-F99E3884D6E9}" name="Column12093" dataDxfId="20994"/>
    <tableColumn id="12098" xr3:uid="{C9268710-F70B-4283-93E0-CB8B5A0A65A6}" name="Column12094" dataDxfId="20993"/>
    <tableColumn id="12099" xr3:uid="{E9270ABE-E632-4BB3-BA9E-FAE6C08DF625}" name="Column12095" dataDxfId="20992"/>
    <tableColumn id="12100" xr3:uid="{A9DB031A-068E-4555-AB9F-2E7AE9A29861}" name="Column12096" dataDxfId="20991"/>
    <tableColumn id="12101" xr3:uid="{D12D00FC-BA84-418C-A00A-09B3C8E16F72}" name="Column12097" dataDxfId="20990"/>
    <tableColumn id="12102" xr3:uid="{8838A188-3DFE-4C79-BD18-8E4013F384B3}" name="Column12098" dataDxfId="20989"/>
    <tableColumn id="12103" xr3:uid="{3F4329B9-C60A-450D-A256-4A1AE50AA5F7}" name="Column12099" dataDxfId="20988"/>
    <tableColumn id="12104" xr3:uid="{AEB849F9-9724-4685-A50A-6E5EA3EBF71B}" name="Column12100" dataDxfId="20987"/>
    <tableColumn id="12105" xr3:uid="{6012E23E-8300-4D73-AC6D-4B11C27C798E}" name="Column12101" dataDxfId="20986"/>
    <tableColumn id="12106" xr3:uid="{1A09D616-5DE0-4436-BFFF-5A980A0FAD9C}" name="Column12102" dataDxfId="20985"/>
    <tableColumn id="12107" xr3:uid="{08A92861-C259-4DFF-99BF-5DEECE9B1C40}" name="Column12103" dataDxfId="20984"/>
    <tableColumn id="12108" xr3:uid="{19130382-6995-4E1E-B311-8C64329FD565}" name="Column12104" dataDxfId="20983"/>
    <tableColumn id="12109" xr3:uid="{997AE128-0BA4-495F-9E93-91E1CD8D9B7B}" name="Column12105" dataDxfId="20982"/>
    <tableColumn id="12110" xr3:uid="{E8C9977B-1D6A-43D0-A84C-7D52FC48C9D4}" name="Column12106" dataDxfId="20981"/>
    <tableColumn id="12111" xr3:uid="{7EB31AFB-A126-4627-8490-C28D06D92D3A}" name="Column12107" dataDxfId="20980"/>
    <tableColumn id="12112" xr3:uid="{C8B6B4B7-9415-4020-BF5F-96B1C08595A2}" name="Column12108" dataDxfId="20979"/>
    <tableColumn id="12113" xr3:uid="{F4FEC447-7D65-4A2A-946F-918AFFB3E459}" name="Column12109" dataDxfId="20978"/>
    <tableColumn id="12114" xr3:uid="{DA62AEF0-7BDD-48D5-882E-9A084C4DE742}" name="Column12110" dataDxfId="20977"/>
    <tableColumn id="12115" xr3:uid="{84CD4426-A962-41F1-A171-565CD1B2EF86}" name="Column12111" dataDxfId="20976"/>
    <tableColumn id="12116" xr3:uid="{287D5B75-66B8-4BC5-8D82-EDA4FCE61A57}" name="Column12112" dataDxfId="20975"/>
    <tableColumn id="12117" xr3:uid="{6839146B-DAF2-4B9C-8BAD-4D892DCA836E}" name="Column12113" dataDxfId="20974"/>
    <tableColumn id="12118" xr3:uid="{96B348F8-03D0-4C95-A547-61AEBC616814}" name="Column12114" dataDxfId="20973"/>
    <tableColumn id="12119" xr3:uid="{5146CF7C-48DF-409C-95CF-9FE75C0E312F}" name="Column12115" dataDxfId="20972"/>
    <tableColumn id="12120" xr3:uid="{0F1D2AA4-193F-4B9B-A4F1-0AD576715B41}" name="Column12116" dataDxfId="20971"/>
    <tableColumn id="12121" xr3:uid="{B2ED164F-0EAD-452F-93CF-AB1F0C8D1DB3}" name="Column12117" dataDxfId="20970"/>
    <tableColumn id="12122" xr3:uid="{E33AE3E3-4A78-4AB1-ADC7-6DE8F4FEB48B}" name="Column12118" dataDxfId="20969"/>
    <tableColumn id="12123" xr3:uid="{5A7B59B8-5937-4DAB-9F3B-59D232A2003A}" name="Column12119" dataDxfId="20968"/>
    <tableColumn id="12124" xr3:uid="{D48563DA-DCE8-4512-BF68-A4C241BCE32D}" name="Column12120" dataDxfId="20967"/>
    <tableColumn id="12125" xr3:uid="{DF382A34-E521-4497-8616-954370AF29CE}" name="Column12121" dataDxfId="20966"/>
    <tableColumn id="12126" xr3:uid="{EC20744B-D47D-4F76-B7A9-E73174611319}" name="Column12122" dataDxfId="20965"/>
    <tableColumn id="12127" xr3:uid="{62217A39-2B9E-4427-A8FA-30026203160A}" name="Column12123" dataDxfId="20964"/>
    <tableColumn id="12128" xr3:uid="{CC915E94-3F3D-4C37-B8DE-2C623DD8AE6D}" name="Column12124" dataDxfId="20963"/>
    <tableColumn id="12129" xr3:uid="{1EDD8E4C-1A61-4E60-87C3-9E5ED7D988FF}" name="Column12125" dataDxfId="20962"/>
    <tableColumn id="12130" xr3:uid="{7CEB3ED8-26D0-44C8-AA95-465AD0D8E16A}" name="Column12126" dataDxfId="20961"/>
    <tableColumn id="12131" xr3:uid="{49B34722-81BD-42CD-ADE5-57EFAA31DB77}" name="Column12127" dataDxfId="20960"/>
    <tableColumn id="12132" xr3:uid="{15848906-2401-499C-B241-A137EE69A8D3}" name="Column12128" dataDxfId="20959"/>
    <tableColumn id="12133" xr3:uid="{17ADF33D-0FFC-4C85-9B23-4A30987D2DF0}" name="Column12129" dataDxfId="20958"/>
    <tableColumn id="12134" xr3:uid="{FE6E21B0-3986-4B31-BEBF-0FEA4741FBD0}" name="Column12130" dataDxfId="20957"/>
    <tableColumn id="12135" xr3:uid="{E0A69747-3F1C-4FF6-A247-E6A092B7C26A}" name="Column12131" dataDxfId="20956"/>
    <tableColumn id="12136" xr3:uid="{A7AFFD30-0F8A-425B-8BF5-997D63CC2D89}" name="Column12132" dataDxfId="20955"/>
    <tableColumn id="12137" xr3:uid="{E4D5B265-63C7-40EB-9ADE-D78039F555F7}" name="Column12133" dataDxfId="20954"/>
    <tableColumn id="12138" xr3:uid="{28ED286C-B0BB-44C5-8ABA-259DD2E4BD92}" name="Column12134" dataDxfId="20953"/>
    <tableColumn id="12139" xr3:uid="{D7FE5A55-F8CD-4824-ABC6-A56FB6D67198}" name="Column12135" dataDxfId="20952"/>
    <tableColumn id="12140" xr3:uid="{DE9BFC5B-2C58-4F0B-B5CC-571F752D1F2B}" name="Column12136" dataDxfId="20951"/>
    <tableColumn id="12141" xr3:uid="{8BAB3260-474F-4043-AFA8-216CE9D2335C}" name="Column12137" dataDxfId="20950"/>
    <tableColumn id="12142" xr3:uid="{CAA44A8A-4BE6-439A-B9D0-B0DDFDE3A43B}" name="Column12138" dataDxfId="20949"/>
    <tableColumn id="12143" xr3:uid="{A95D3F3E-A367-492C-804E-D05C24D5B09B}" name="Column12139" dataDxfId="20948"/>
    <tableColumn id="12144" xr3:uid="{3CFBA5EA-A830-41A8-9C06-BCA74869C679}" name="Column12140" dataDxfId="20947"/>
    <tableColumn id="12145" xr3:uid="{FCE7DEB2-B66A-4D2C-9060-0928FBC0A170}" name="Column12141" dataDxfId="20946"/>
    <tableColumn id="12146" xr3:uid="{24C708C8-D9D9-4AD9-9389-DB50D9FC1806}" name="Column12142" dataDxfId="20945"/>
    <tableColumn id="12147" xr3:uid="{7B08BE4B-577B-4F70-866D-35D961E3C999}" name="Column12143" dataDxfId="20944"/>
    <tableColumn id="12148" xr3:uid="{384FD49E-2653-4E0E-A6CD-4B54C5A67FDC}" name="Column12144" dataDxfId="20943"/>
    <tableColumn id="12149" xr3:uid="{7F90F2D7-239F-4480-801E-CF4CB428CD14}" name="Column12145" dataDxfId="20942"/>
    <tableColumn id="12150" xr3:uid="{58592208-A057-4844-A6FF-1563D961B645}" name="Column12146" dataDxfId="20941"/>
    <tableColumn id="12151" xr3:uid="{4E706AE7-1D26-46CC-B32A-1FB0B027A3EE}" name="Column12147" dataDxfId="20940"/>
    <tableColumn id="12152" xr3:uid="{AEFF9535-EFC9-41A5-A0A8-9ED37E1964D6}" name="Column12148" dataDxfId="20939"/>
    <tableColumn id="12153" xr3:uid="{87759301-6BC4-4F18-81E0-6058BA327BE6}" name="Column12149" dataDxfId="20938"/>
    <tableColumn id="12154" xr3:uid="{85E928E2-157D-41E1-8A44-CB56929368BA}" name="Column12150" dataDxfId="20937"/>
    <tableColumn id="12155" xr3:uid="{D3294DED-2F3A-4E2B-9260-C4C33D48DF28}" name="Column12151" dataDxfId="20936"/>
    <tableColumn id="12156" xr3:uid="{216E3875-0874-44DC-99D8-AE8F56A34D16}" name="Column12152" dataDxfId="20935"/>
    <tableColumn id="12157" xr3:uid="{E1B1758E-759A-4830-BE5D-EC9E4F8C7AAB}" name="Column12153" dataDxfId="20934"/>
    <tableColumn id="12158" xr3:uid="{2AB9EDAD-A76B-45FA-AE32-EA98A8888965}" name="Column12154" dataDxfId="20933"/>
    <tableColumn id="12159" xr3:uid="{07FBB7F7-C178-4221-9C04-DDA436CEB46B}" name="Column12155" dataDxfId="20932"/>
    <tableColumn id="12160" xr3:uid="{09C19A20-B751-4908-9E3C-117DA04477DB}" name="Column12156" dataDxfId="20931"/>
    <tableColumn id="12161" xr3:uid="{948F9F9F-D6C9-401E-A261-E6125CCDBE6B}" name="Column12157" dataDxfId="20930"/>
    <tableColumn id="12162" xr3:uid="{7C67874A-2A3C-4F0E-883B-C9229B789830}" name="Column12158" dataDxfId="20929"/>
    <tableColumn id="12163" xr3:uid="{1D67CA37-B4AD-45B2-B16B-FD2722F175B6}" name="Column12159" dataDxfId="20928"/>
    <tableColumn id="12164" xr3:uid="{488DE36F-A1F1-4287-AFFB-907EA46323C9}" name="Column12160" dataDxfId="20927"/>
    <tableColumn id="12165" xr3:uid="{6F246FCF-2127-4A62-991E-0BDDA10EC094}" name="Column12161" dataDxfId="20926"/>
    <tableColumn id="12166" xr3:uid="{B480F1D4-9C63-43EF-9C21-8D5995035EFE}" name="Column12162" dataDxfId="20925"/>
    <tableColumn id="12167" xr3:uid="{2CDCD1E0-EB5E-4725-97F9-A672E59607E2}" name="Column12163" dataDxfId="20924"/>
    <tableColumn id="12168" xr3:uid="{A815CEEF-0CE0-4E27-8938-DD7C1D1B88A8}" name="Column12164" dataDxfId="20923"/>
    <tableColumn id="12169" xr3:uid="{C18E4B8E-A6AD-4216-BAA6-20EE8B261B3F}" name="Column12165" dataDxfId="20922"/>
    <tableColumn id="12170" xr3:uid="{75E037F1-5917-4E77-B554-631981D145A4}" name="Column12166" dataDxfId="20921"/>
    <tableColumn id="12171" xr3:uid="{FD4B7EDB-178D-4872-A824-CCDC563A67D1}" name="Column12167" dataDxfId="20920"/>
    <tableColumn id="12172" xr3:uid="{66EF285C-46EC-4683-8B4C-4881A396B64A}" name="Column12168" dataDxfId="20919"/>
    <tableColumn id="12173" xr3:uid="{B45EC51C-D899-4FCC-A734-333EB5F33EBA}" name="Column12169" dataDxfId="20918"/>
    <tableColumn id="12174" xr3:uid="{EBDF5772-BCD0-4A01-8CF8-2EF5D88F4712}" name="Column12170" dataDxfId="20917"/>
    <tableColumn id="12175" xr3:uid="{899B24AE-7CD7-4AD3-A043-EEE0EBA926EA}" name="Column12171" dataDxfId="20916"/>
    <tableColumn id="12176" xr3:uid="{E83DAEEA-A752-4B71-89E3-C753F54F49F7}" name="Column12172" dataDxfId="20915"/>
    <tableColumn id="12177" xr3:uid="{B0EA4779-DEB7-41F7-984B-CEF27DA71BFB}" name="Column12173" dataDxfId="20914"/>
    <tableColumn id="12178" xr3:uid="{981125D6-07C5-4B21-B38A-D13859EA60B1}" name="Column12174" dataDxfId="20913"/>
    <tableColumn id="12179" xr3:uid="{E21561F0-5857-4ACB-BC10-4E5C00FEAEEF}" name="Column12175" dataDxfId="20912"/>
    <tableColumn id="12180" xr3:uid="{15DBE732-4D9E-4A6D-A1F7-B7C3725414EB}" name="Column12176" dataDxfId="20911"/>
    <tableColumn id="12181" xr3:uid="{5D40B9DB-7482-4DDE-879E-951BD64266B1}" name="Column12177" dataDxfId="20910"/>
    <tableColumn id="12182" xr3:uid="{65F8D9E7-DE01-4E44-826C-69999973D696}" name="Column12178" dataDxfId="20909"/>
    <tableColumn id="12183" xr3:uid="{6D86B340-88B5-4BAA-8068-EC6BA48A357F}" name="Column12179" dataDxfId="20908"/>
    <tableColumn id="12184" xr3:uid="{BCF2F5FF-55C6-43E9-BA9F-5E2404FB254C}" name="Column12180" dataDxfId="20907"/>
    <tableColumn id="12185" xr3:uid="{C9EA0074-A60C-4306-B693-FD51CD8FFAD9}" name="Column12181" dataDxfId="20906"/>
    <tableColumn id="12186" xr3:uid="{C7EAAFC1-B186-4E23-AAE3-3FC9E6164D1D}" name="Column12182" dataDxfId="20905"/>
    <tableColumn id="12187" xr3:uid="{25F744F9-96A0-4DC2-9BBC-3CEB6B770EA3}" name="Column12183" dataDxfId="20904"/>
    <tableColumn id="12188" xr3:uid="{EDEF30F0-08BD-4D93-9919-53983A8E9D62}" name="Column12184" dataDxfId="20903"/>
    <tableColumn id="12189" xr3:uid="{204D30E2-D91D-4880-B106-F99EF74C8E1F}" name="Column12185" dataDxfId="20902"/>
    <tableColumn id="12190" xr3:uid="{D559B1FE-3EB3-4259-BD6C-B904F62542C1}" name="Column12186" dataDxfId="20901"/>
    <tableColumn id="12191" xr3:uid="{DC39504F-5621-46A4-95F5-11B3CBC46AFC}" name="Column12187" dataDxfId="20900"/>
    <tableColumn id="12192" xr3:uid="{41207336-AB4D-4F3B-9A3F-7DFD3B47A766}" name="Column12188" dataDxfId="20899"/>
    <tableColumn id="12193" xr3:uid="{DD6C5530-195C-4DC3-A9EE-AC9A29221B4E}" name="Column12189" dataDxfId="20898"/>
    <tableColumn id="12194" xr3:uid="{380FD842-0CB3-4DF6-9147-8E72FDFACC3D}" name="Column12190" dataDxfId="20897"/>
    <tableColumn id="12195" xr3:uid="{CC5057F1-7BC2-486E-995B-FD1C36D51EE1}" name="Column12191" dataDxfId="20896"/>
    <tableColumn id="12196" xr3:uid="{7318766F-6837-4A8B-B1F9-8968843DCC0C}" name="Column12192" dataDxfId="20895"/>
    <tableColumn id="12197" xr3:uid="{7D377FA9-FF02-47D5-9E6A-0886B086B5D5}" name="Column12193" dataDxfId="20894"/>
    <tableColumn id="12198" xr3:uid="{E5FEDFF7-1FB7-42DC-9C94-B6D34C95481D}" name="Column12194" dataDxfId="20893"/>
    <tableColumn id="12199" xr3:uid="{06D8BFDF-30F3-44FD-B5A0-14A3C9AF8E9A}" name="Column12195" dataDxfId="20892"/>
    <tableColumn id="12200" xr3:uid="{237ACA67-B718-489C-92D9-839A1585A78B}" name="Column12196" dataDxfId="20891"/>
    <tableColumn id="12201" xr3:uid="{E34ADCE3-3A81-43F2-BC7C-D5FAAEEC239D}" name="Column12197" dataDxfId="20890"/>
    <tableColumn id="12202" xr3:uid="{A849ECC6-0C9F-48BA-B222-285D8D8F18B8}" name="Column12198" dataDxfId="20889"/>
    <tableColumn id="12203" xr3:uid="{C65C2CA2-428A-4BAE-AA0D-578E1CAC214A}" name="Column12199" dataDxfId="20888"/>
    <tableColumn id="12204" xr3:uid="{04E10EF5-8BBA-46F3-98A9-B909DCF3B5D6}" name="Column12200" dataDxfId="20887"/>
    <tableColumn id="12205" xr3:uid="{9615998A-702E-4DB5-BAAA-8DBCFC7A6CC4}" name="Column12201" dataDxfId="20886"/>
    <tableColumn id="12206" xr3:uid="{EFAB57F3-E1B5-49D3-9836-625157313689}" name="Column12202" dataDxfId="20885"/>
    <tableColumn id="12207" xr3:uid="{33C015B0-2687-4BB6-AFE1-71E0403F0480}" name="Column12203" dataDxfId="20884"/>
    <tableColumn id="12208" xr3:uid="{24218141-DBAC-4926-9071-BAFF900CCA0E}" name="Column12204" dataDxfId="20883"/>
    <tableColumn id="12209" xr3:uid="{7E3FCDE6-BFA4-4DB7-947A-13E8E3A029C9}" name="Column12205" dataDxfId="20882"/>
    <tableColumn id="12210" xr3:uid="{D146E134-5C94-4AF2-9C9B-39209D8167BB}" name="Column12206" dataDxfId="20881"/>
    <tableColumn id="12211" xr3:uid="{9180C99B-BDA3-45C1-9034-8C8F23259EDC}" name="Column12207" dataDxfId="20880"/>
    <tableColumn id="12212" xr3:uid="{4C69780A-05C9-4783-B290-3CB8BBC11AA3}" name="Column12208" dataDxfId="20879"/>
    <tableColumn id="12213" xr3:uid="{6F40105D-4C5C-48DC-9624-04A0A5C9C563}" name="Column12209" dataDxfId="20878"/>
    <tableColumn id="12214" xr3:uid="{4001A5F8-C3E8-4B52-85DD-B81FA5BAB619}" name="Column12210" dataDxfId="20877"/>
    <tableColumn id="12215" xr3:uid="{E1D7C238-C807-4B21-BC8E-AE51C7DAA6C3}" name="Column12211" dataDxfId="20876"/>
    <tableColumn id="12216" xr3:uid="{D901465F-30E9-4CD8-8504-0B92541B8B80}" name="Column12212" dataDxfId="20875"/>
    <tableColumn id="12217" xr3:uid="{CA3C5FDB-321A-4FFE-9A32-9823FDE367E9}" name="Column12213" dataDxfId="20874"/>
    <tableColumn id="12218" xr3:uid="{B353F7FF-E25C-427D-B3D0-2728ACCAA4E2}" name="Column12214" dataDxfId="20873"/>
    <tableColumn id="12219" xr3:uid="{0A5E6F4A-4798-4842-BCA8-8D3FD179F01C}" name="Column12215" dataDxfId="20872"/>
    <tableColumn id="12220" xr3:uid="{67DF3E7F-94B7-479F-BA17-77BA45CF6731}" name="Column12216" dataDxfId="20871"/>
    <tableColumn id="12221" xr3:uid="{72246D24-DF01-4698-BB8F-0F1130D5923D}" name="Column12217" dataDxfId="20870"/>
    <tableColumn id="12222" xr3:uid="{08ED2233-49C5-4963-97A4-1D506291EA03}" name="Column12218" dataDxfId="20869"/>
    <tableColumn id="12223" xr3:uid="{E84BAADA-F9C6-4DCF-BCDB-2844DA693EE7}" name="Column12219" dataDxfId="20868"/>
    <tableColumn id="12224" xr3:uid="{9FAEB616-DA6A-4AE9-B30F-DE0D691F6878}" name="Column12220" dataDxfId="20867"/>
    <tableColumn id="12225" xr3:uid="{CF8AE364-89F5-411F-B792-F392F25A02CA}" name="Column12221" dataDxfId="20866"/>
    <tableColumn id="12226" xr3:uid="{AB91D3A6-CB15-415B-B633-0516675CE402}" name="Column12222" dataDxfId="20865"/>
    <tableColumn id="12227" xr3:uid="{CC6E26A0-F51F-4740-81DE-038843D88EB0}" name="Column12223" dataDxfId="20864"/>
    <tableColumn id="12228" xr3:uid="{42B623B9-8622-4909-9906-6EB9871410AA}" name="Column12224" dataDxfId="20863"/>
    <tableColumn id="12229" xr3:uid="{B61A267D-A022-445B-927D-5C321395A9C4}" name="Column12225" dataDxfId="20862"/>
    <tableColumn id="12230" xr3:uid="{FC5D9A0D-CB9C-44D4-97A2-7B007FEA0D40}" name="Column12226" dataDxfId="20861"/>
    <tableColumn id="12231" xr3:uid="{D72444F3-5342-4787-BD8F-82B2838C928A}" name="Column12227" dataDxfId="20860"/>
    <tableColumn id="12232" xr3:uid="{DA0D4A25-9E41-44CF-9EBE-7717E126C901}" name="Column12228" dataDxfId="20859"/>
    <tableColumn id="12233" xr3:uid="{C5BFBB9D-2B22-4FA4-94EB-322855F4084E}" name="Column12229" dataDxfId="20858"/>
    <tableColumn id="12234" xr3:uid="{F9A3DF00-4BE9-40E4-BF75-FB40102CBE36}" name="Column12230" dataDxfId="20857"/>
    <tableColumn id="12235" xr3:uid="{94A40806-2BF5-44EB-9A90-9B5F615834FF}" name="Column12231" dataDxfId="20856"/>
    <tableColumn id="12236" xr3:uid="{C68000CD-3748-4011-8188-B498F72E2461}" name="Column12232" dataDxfId="20855"/>
    <tableColumn id="12237" xr3:uid="{95A9F246-B472-499F-84AF-B0C3764E21C3}" name="Column12233" dataDxfId="20854"/>
    <tableColumn id="12238" xr3:uid="{2E4C88C6-25BF-4921-9BC4-359159A37533}" name="Column12234" dataDxfId="20853"/>
    <tableColumn id="12239" xr3:uid="{667D9CE8-2BA7-4E62-A689-E6478B08C3AF}" name="Column12235" dataDxfId="20852"/>
    <tableColumn id="12240" xr3:uid="{5C207F10-ED3D-4CB2-A34D-EF174DD2F31F}" name="Column12236" dataDxfId="20851"/>
    <tableColumn id="12241" xr3:uid="{C88D621B-258C-416E-B48D-236AD5E7AE31}" name="Column12237" dataDxfId="20850"/>
    <tableColumn id="12242" xr3:uid="{C706BB83-D653-4FF6-87C9-411A18962C76}" name="Column12238" dataDxfId="20849"/>
    <tableColumn id="12243" xr3:uid="{7C7231E6-0C89-44F5-889C-987FA202B2B3}" name="Column12239" dataDxfId="20848"/>
    <tableColumn id="12244" xr3:uid="{5026FE36-ECDF-4E46-BDB7-7752FF4C5B56}" name="Column12240" dataDxfId="20847"/>
    <tableColumn id="12245" xr3:uid="{A3BF44C3-652E-41FE-9B0E-EE5D6867C834}" name="Column12241" dataDxfId="20846"/>
    <tableColumn id="12246" xr3:uid="{661DF0E6-B074-4B0D-92F8-6505F17B7A48}" name="Column12242" dataDxfId="20845"/>
    <tableColumn id="12247" xr3:uid="{78691D37-A90F-4DDC-8971-BEDD039B03A4}" name="Column12243" dataDxfId="20844"/>
    <tableColumn id="12248" xr3:uid="{53F204FC-EBE9-4216-8399-770B7644CE21}" name="Column12244" dataDxfId="20843"/>
    <tableColumn id="12249" xr3:uid="{C13E6C33-7CB1-44CF-83C9-3A60C2E36406}" name="Column12245" dataDxfId="20842"/>
    <tableColumn id="12250" xr3:uid="{695E61B7-016E-4973-BDAE-E0A6A56026E7}" name="Column12246" dataDxfId="20841"/>
    <tableColumn id="12251" xr3:uid="{70503C18-6E25-4498-9FF8-EE8BD5CD1B83}" name="Column12247" dataDxfId="20840"/>
    <tableColumn id="12252" xr3:uid="{BB52A045-BA76-4E6B-A0F8-51C3379E9593}" name="Column12248" dataDxfId="20839"/>
    <tableColumn id="12253" xr3:uid="{DD4E1652-381E-40B6-9C76-BF5E3C9258B7}" name="Column12249" dataDxfId="20838"/>
    <tableColumn id="12254" xr3:uid="{C59582E2-A6A0-4A3C-B9F6-F55B058122F4}" name="Column12250" dataDxfId="20837"/>
    <tableColumn id="12255" xr3:uid="{0B09A26B-CED2-4471-AF98-6374783E2F97}" name="Column12251" dataDxfId="20836"/>
    <tableColumn id="12256" xr3:uid="{D580A32D-9EA3-4C08-BC39-9B4EC86B6339}" name="Column12252" dataDxfId="20835"/>
    <tableColumn id="12257" xr3:uid="{C814FC06-5F91-4DBF-98B4-57BD26B3E454}" name="Column12253" dataDxfId="20834"/>
    <tableColumn id="12258" xr3:uid="{3C405162-B8B0-4ED5-AB86-8FA406E6C4BC}" name="Column12254" dataDxfId="20833"/>
    <tableColumn id="12259" xr3:uid="{48D2FAD1-9528-4BFA-9421-7DCC1E7E87C0}" name="Column12255" dataDxfId="20832"/>
    <tableColumn id="12260" xr3:uid="{0FDC0C13-7129-4103-911B-C22127118B29}" name="Column12256" dataDxfId="20831"/>
    <tableColumn id="12261" xr3:uid="{537D9AA9-D432-47B6-B294-F32081B81AE5}" name="Column12257" dataDxfId="20830"/>
    <tableColumn id="12262" xr3:uid="{8F6BF31A-543A-4581-99BD-FA13BF6AEFB0}" name="Column12258" dataDxfId="20829"/>
    <tableColumn id="12263" xr3:uid="{DE4483E9-B9D4-4D80-90DD-EABD8FD9A41D}" name="Column12259" dataDxfId="20828"/>
    <tableColumn id="12264" xr3:uid="{6EEF60EB-1828-4426-8A88-08BEA2D35E72}" name="Column12260" dataDxfId="20827"/>
    <tableColumn id="12265" xr3:uid="{A506CBD0-3EB5-4FA5-AD49-F6AEB823A18D}" name="Column12261" dataDxfId="20826"/>
    <tableColumn id="12266" xr3:uid="{4731CF17-6AA0-4624-BE24-F50401AC4C24}" name="Column12262" dataDxfId="20825"/>
    <tableColumn id="12267" xr3:uid="{00112095-9BF7-47AF-8A81-FF1105A4CE4B}" name="Column12263" dataDxfId="20824"/>
    <tableColumn id="12268" xr3:uid="{DB5A1C34-CD8E-48F2-9F8E-BD479FD1D2DF}" name="Column12264" dataDxfId="20823"/>
    <tableColumn id="12269" xr3:uid="{4BC4A453-6BAE-4A59-BF88-86209D8E4EFE}" name="Column12265" dataDxfId="20822"/>
    <tableColumn id="12270" xr3:uid="{51418F5F-7BED-4920-8526-9480380FE188}" name="Column12266" dataDxfId="20821"/>
    <tableColumn id="12271" xr3:uid="{95B21FBC-829A-448F-AFA2-10BC5468B76B}" name="Column12267" dataDxfId="20820"/>
    <tableColumn id="12272" xr3:uid="{79E329A7-E8E3-4365-8BEB-B79330C34A62}" name="Column12268" dataDxfId="20819"/>
    <tableColumn id="12273" xr3:uid="{D1BDE476-112A-4EEC-BE26-6BFBF28E4256}" name="Column12269" dataDxfId="20818"/>
    <tableColumn id="12274" xr3:uid="{71EE47D8-A83D-432B-A73C-042CA2819260}" name="Column12270" dataDxfId="20817"/>
    <tableColumn id="12275" xr3:uid="{0673E5D3-0D5A-4E37-8916-31D7D39FFF69}" name="Column12271" dataDxfId="20816"/>
    <tableColumn id="12276" xr3:uid="{BBB01922-8AB6-41A7-AD4B-841D9C4F0B71}" name="Column12272" dataDxfId="20815"/>
    <tableColumn id="12277" xr3:uid="{24F1CE85-5491-4DC8-A3C7-5DB0860E8E04}" name="Column12273" dataDxfId="20814"/>
    <tableColumn id="12278" xr3:uid="{8E4D705D-F6E3-468E-9F41-96F35F01394F}" name="Column12274" dataDxfId="20813"/>
    <tableColumn id="12279" xr3:uid="{3B0E8DB5-FE05-4CD2-ACAF-777F08159AF3}" name="Column12275" dataDxfId="20812"/>
    <tableColumn id="12280" xr3:uid="{71C44029-3B01-4043-8447-27D2EE7C29D0}" name="Column12276" dataDxfId="20811"/>
    <tableColumn id="12281" xr3:uid="{EECED69B-7203-4EA2-9F66-2F913E817098}" name="Column12277" dataDxfId="20810"/>
    <tableColumn id="12282" xr3:uid="{DA9CC4AD-0EDF-45C5-951F-60E5B2384346}" name="Column12278" dataDxfId="20809"/>
    <tableColumn id="12283" xr3:uid="{C9DFBF83-26DA-4452-BE93-475CBE3E9273}" name="Column12279" dataDxfId="20808"/>
    <tableColumn id="12284" xr3:uid="{79CDBE40-DF1E-44AF-8453-DFA4724B9001}" name="Column12280" dataDxfId="20807"/>
    <tableColumn id="12285" xr3:uid="{E2522153-3010-4860-8691-7175881939A2}" name="Column12281" dataDxfId="20806"/>
    <tableColumn id="12286" xr3:uid="{CF6A8129-64B7-4902-8740-9500BE94111E}" name="Column12282" dataDxfId="20805"/>
    <tableColumn id="12287" xr3:uid="{D1A698E4-E3AE-451D-B472-C81C2FA514E5}" name="Column12283" dataDxfId="20804"/>
    <tableColumn id="12288" xr3:uid="{6E8D8925-9DB9-4CA5-9E62-9AF923F879D2}" name="Column12284" dataDxfId="20803"/>
    <tableColumn id="12289" xr3:uid="{CA5D0E48-CB3B-4CBF-A5D7-E3140110BB74}" name="Column12285" dataDxfId="20802"/>
    <tableColumn id="12290" xr3:uid="{834088B6-CFB9-4620-B8B6-1143E838F309}" name="Column12286" dataDxfId="20801"/>
    <tableColumn id="12291" xr3:uid="{6B62F75F-DAE5-4D71-9AD8-DA462407871A}" name="Column12287" dataDxfId="20800"/>
    <tableColumn id="12292" xr3:uid="{15CFCFF8-B053-4AC9-B10D-079FD57DACFB}" name="Column12288" dataDxfId="20799"/>
    <tableColumn id="12293" xr3:uid="{2023A359-4CBB-4721-9FD7-4AF48C39AF73}" name="Column12289" dataDxfId="20798"/>
    <tableColumn id="12294" xr3:uid="{3B48D483-0113-4BFF-A1AA-B3912E191269}" name="Column12290" dataDxfId="20797"/>
    <tableColumn id="12295" xr3:uid="{069C0B2E-01C0-40A7-865A-C984E62674D4}" name="Column12291" dataDxfId="20796"/>
    <tableColumn id="12296" xr3:uid="{52F00B87-929F-4C59-A9ED-A7BFB5CE3CBA}" name="Column12292" dataDxfId="20795"/>
    <tableColumn id="12297" xr3:uid="{3620EBC1-06C3-42B4-B59C-F1CA3389E1F5}" name="Column12293" dataDxfId="20794"/>
    <tableColumn id="12298" xr3:uid="{B111601B-FC0F-48E4-B18E-7CC3428CC17F}" name="Column12294" dataDxfId="20793"/>
    <tableColumn id="12299" xr3:uid="{5E6ABE7B-CEE3-4525-8720-55D8268DA59F}" name="Column12295" dataDxfId="20792"/>
    <tableColumn id="12300" xr3:uid="{31D6C629-8F17-48FA-8E71-D290A111BBB9}" name="Column12296" dataDxfId="20791"/>
    <tableColumn id="12301" xr3:uid="{109FC339-D325-4C58-926D-ABD8B094336D}" name="Column12297" dataDxfId="20790"/>
    <tableColumn id="12302" xr3:uid="{AD34D082-95AE-4CA5-BDC7-36EFB9574A04}" name="Column12298" dataDxfId="20789"/>
    <tableColumn id="12303" xr3:uid="{ED67B82C-7134-445E-9C92-6CE72524708C}" name="Column12299" dataDxfId="20788"/>
    <tableColumn id="12304" xr3:uid="{6B18EEE6-AE2B-4CE5-913E-3AF9016B7B00}" name="Column12300" dataDxfId="20787"/>
    <tableColumn id="12305" xr3:uid="{6A1B99C3-7E12-4BE9-93F1-936F4F8030CE}" name="Column12301" dataDxfId="20786"/>
    <tableColumn id="12306" xr3:uid="{FB99338E-F9FE-4BD9-8E64-30830C832CBD}" name="Column12302" dataDxfId="20785"/>
    <tableColumn id="12307" xr3:uid="{DE054FB8-CB7D-47FE-B268-F5D2B702560F}" name="Column12303" dataDxfId="20784"/>
    <tableColumn id="12308" xr3:uid="{24713FB5-6B68-4197-B84F-1029FBD7872A}" name="Column12304" dataDxfId="20783"/>
    <tableColumn id="12309" xr3:uid="{D967A700-E01A-432F-8CC9-773518BE6107}" name="Column12305" dataDxfId="20782"/>
    <tableColumn id="12310" xr3:uid="{D2C2C726-B4FB-4916-90F0-16A81E3AA65A}" name="Column12306" dataDxfId="20781"/>
    <tableColumn id="12311" xr3:uid="{6895725D-BC22-4CF6-BE46-78228012406B}" name="Column12307" dataDxfId="20780"/>
    <tableColumn id="12312" xr3:uid="{B293D7C2-A8AA-408C-86EC-7BC2ECA0FDFF}" name="Column12308" dataDxfId="20779"/>
    <tableColumn id="12313" xr3:uid="{D2F996CD-179C-425F-A261-D961CC6F3D3B}" name="Column12309" dataDxfId="20778"/>
    <tableColumn id="12314" xr3:uid="{61C8B624-7F6A-492F-8EFC-0950CE039087}" name="Column12310" dataDxfId="20777"/>
    <tableColumn id="12315" xr3:uid="{815A88AF-B218-4AB2-AF6E-1C5827702F62}" name="Column12311" dataDxfId="20776"/>
    <tableColumn id="12316" xr3:uid="{69F95052-1835-4A55-813A-29017C2ADF5F}" name="Column12312" dataDxfId="20775"/>
    <tableColumn id="12317" xr3:uid="{FC55EBC7-85CD-48BC-B074-B8BDBE0B6B2E}" name="Column12313" dataDxfId="20774"/>
    <tableColumn id="12318" xr3:uid="{05D12235-22E5-465E-9218-B2651A2426C2}" name="Column12314" dataDxfId="20773"/>
    <tableColumn id="12319" xr3:uid="{D9AF6D7B-AD15-4248-902A-BAC0829274C0}" name="Column12315" dataDxfId="20772"/>
    <tableColumn id="12320" xr3:uid="{A0C568C0-D9E3-4A31-A668-294C103EDB44}" name="Column12316" dataDxfId="20771"/>
    <tableColumn id="12321" xr3:uid="{9201AAB5-12F2-44F8-A33E-7A27A1AD09C5}" name="Column12317" dataDxfId="20770"/>
    <tableColumn id="12322" xr3:uid="{85AAF51B-94F1-4888-8BE3-48AD90E30654}" name="Column12318" dataDxfId="20769"/>
    <tableColumn id="12323" xr3:uid="{B86EB84D-5F23-4C28-869E-E6DA5684A7CA}" name="Column12319" dataDxfId="20768"/>
    <tableColumn id="12324" xr3:uid="{02F12B57-C9F8-4420-9A53-A8E1A097BB4A}" name="Column12320" dataDxfId="20767"/>
    <tableColumn id="12325" xr3:uid="{BD272AFD-764F-44A7-936C-F7FDFF955825}" name="Column12321" dataDxfId="20766"/>
    <tableColumn id="12326" xr3:uid="{F9C48619-D92C-4964-A338-D42990D8F0D7}" name="Column12322" dataDxfId="20765"/>
    <tableColumn id="12327" xr3:uid="{E5F88390-1A4B-4609-83A7-ECF488E59417}" name="Column12323" dataDxfId="20764"/>
    <tableColumn id="12328" xr3:uid="{29056BB0-7681-47F8-87FC-BB486C3A77C9}" name="Column12324" dataDxfId="20763"/>
    <tableColumn id="12329" xr3:uid="{A45D1837-CC04-4DC4-B356-22F330F0F323}" name="Column12325" dataDxfId="20762"/>
    <tableColumn id="12330" xr3:uid="{7C5F0980-C60A-423A-84D8-CDD84DE2CFA8}" name="Column12326" dataDxfId="20761"/>
    <tableColumn id="12331" xr3:uid="{F41067F0-1564-408F-B484-0A156BA37D66}" name="Column12327" dataDxfId="20760"/>
    <tableColumn id="12332" xr3:uid="{325B454E-D975-4258-A181-A9D0CF7191CF}" name="Column12328" dataDxfId="20759"/>
    <tableColumn id="12333" xr3:uid="{9D30D64C-F2D1-466B-A5EC-9059B5DF37F3}" name="Column12329" dataDxfId="20758"/>
    <tableColumn id="12334" xr3:uid="{3E4CF735-8C8E-4AB9-AB40-2A7A1A323A9F}" name="Column12330" dataDxfId="20757"/>
    <tableColumn id="12335" xr3:uid="{CF036370-88D2-4F6E-BCFF-9B9AA66B6F35}" name="Column12331" dataDxfId="20756"/>
    <tableColumn id="12336" xr3:uid="{C146D2AD-B363-413F-9B60-3CC981D0BC9D}" name="Column12332" dataDxfId="20755"/>
    <tableColumn id="12337" xr3:uid="{132378C5-A0A5-4730-9523-24DF1D4D92A6}" name="Column12333" dataDxfId="20754"/>
    <tableColumn id="12338" xr3:uid="{71305FEF-4E50-4CCB-8C48-9152A6C6CCFB}" name="Column12334" dataDxfId="20753"/>
    <tableColumn id="12339" xr3:uid="{74BCA55F-B080-4173-94C3-5355E1C77619}" name="Column12335" dataDxfId="20752"/>
    <tableColumn id="12340" xr3:uid="{BB042D81-21B3-41F7-8E24-DCFF10F0353F}" name="Column12336" dataDxfId="20751"/>
    <tableColumn id="12341" xr3:uid="{E67CE867-AD9B-4195-BB9A-1761507D643F}" name="Column12337" dataDxfId="20750"/>
    <tableColumn id="12342" xr3:uid="{1618CAA3-8CD6-46FF-BA3E-60C2E734B170}" name="Column12338" dataDxfId="20749"/>
    <tableColumn id="12343" xr3:uid="{96A71F8B-377D-4E99-BF4C-AFFA7E5BE4E9}" name="Column12339" dataDxfId="20748"/>
    <tableColumn id="12344" xr3:uid="{422325F9-B322-47E2-92C6-B796D3399C70}" name="Column12340" dataDxfId="20747"/>
    <tableColumn id="12345" xr3:uid="{A992B109-F4E5-49A6-ACE3-0E9E4531E4DC}" name="Column12341" dataDxfId="20746"/>
    <tableColumn id="12346" xr3:uid="{4CCAF4E4-B4A7-452A-B0B2-01CA1F75CCD8}" name="Column12342" dataDxfId="20745"/>
    <tableColumn id="12347" xr3:uid="{7C965998-18BA-4318-B0AA-FA92B2CEC8F5}" name="Column12343" dataDxfId="20744"/>
    <tableColumn id="12348" xr3:uid="{4378FEC1-41F7-4E33-8011-D8154475A8EC}" name="Column12344" dataDxfId="20743"/>
    <tableColumn id="12349" xr3:uid="{79731055-B534-4897-A925-853DC4A84EB4}" name="Column12345" dataDxfId="20742"/>
    <tableColumn id="12350" xr3:uid="{D66CC75A-BC51-4B4F-9D6B-2DA04607B4EA}" name="Column12346" dataDxfId="20741"/>
    <tableColumn id="12351" xr3:uid="{F199157C-7376-4CCC-B02F-8CA8CD450273}" name="Column12347" dataDxfId="20740"/>
    <tableColumn id="12352" xr3:uid="{7813DB91-841A-4369-8A4C-E79296AF754B}" name="Column12348" dataDxfId="20739"/>
    <tableColumn id="12353" xr3:uid="{EA3BEF7F-348F-45A4-B4EF-629DDBF90D08}" name="Column12349" dataDxfId="20738"/>
    <tableColumn id="12354" xr3:uid="{C0E6F0DA-562A-4C27-AEB3-8955B8C1F750}" name="Column12350" dataDxfId="20737"/>
    <tableColumn id="12355" xr3:uid="{2164C01E-E1E0-4863-9FC9-766E5DAB0D34}" name="Column12351" dataDxfId="20736"/>
    <tableColumn id="12356" xr3:uid="{23D989CD-C1C8-4698-92EC-F840490C51C6}" name="Column12352" dataDxfId="20735"/>
    <tableColumn id="12357" xr3:uid="{E92F30B8-4C4E-4AFE-9694-BA9315ACA43C}" name="Column12353" dataDxfId="20734"/>
    <tableColumn id="12358" xr3:uid="{41D6BEFE-44DE-42C6-8F1D-0F5ADAEB8E4E}" name="Column12354" dataDxfId="20733"/>
    <tableColumn id="12359" xr3:uid="{05339C1B-7A56-403A-8CC2-09313D31FFBA}" name="Column12355" dataDxfId="20732"/>
    <tableColumn id="12360" xr3:uid="{C3099608-87DB-4049-A689-1E62C4EEBAE6}" name="Column12356" dataDxfId="20731"/>
    <tableColumn id="12361" xr3:uid="{5216143C-7B53-4D9E-A9D6-8EB6D8985FE5}" name="Column12357" dataDxfId="20730"/>
    <tableColumn id="12362" xr3:uid="{CBC66B21-3A44-472D-B2C4-13415B30A6F9}" name="Column12358" dataDxfId="20729"/>
    <tableColumn id="12363" xr3:uid="{0DCBD7EC-2F7D-4DE1-B7CA-B58F6988DA5B}" name="Column12359" dataDxfId="20728"/>
    <tableColumn id="12364" xr3:uid="{78011609-8959-4BA6-B64A-D7C4973FAD45}" name="Column12360" dataDxfId="20727"/>
    <tableColumn id="12365" xr3:uid="{2F896DDC-1530-403B-9CE4-16C8A2478159}" name="Column12361" dataDxfId="20726"/>
    <tableColumn id="12366" xr3:uid="{4F0E464F-6B44-47F5-A51A-8D1608C2DEE9}" name="Column12362" dataDxfId="20725"/>
    <tableColumn id="12367" xr3:uid="{43180EF4-E466-420A-BBA8-CA593AE2A65C}" name="Column12363" dataDxfId="20724"/>
    <tableColumn id="12368" xr3:uid="{128A80D0-3D61-4664-8FDA-E618733540D5}" name="Column12364" dataDxfId="20723"/>
    <tableColumn id="12369" xr3:uid="{474C0E9E-B7AE-407E-9EFB-49DAB8ED2171}" name="Column12365" dataDxfId="20722"/>
    <tableColumn id="12370" xr3:uid="{1775B7CA-8224-4837-B29E-8B3FE13E4C9B}" name="Column12366" dataDxfId="20721"/>
    <tableColumn id="12371" xr3:uid="{66329F27-99DE-4777-A5AE-A2C389C484BD}" name="Column12367" dataDxfId="20720"/>
    <tableColumn id="12372" xr3:uid="{7DC3BBC8-EB77-498E-8C59-B57EFC66A35C}" name="Column12368" dataDxfId="20719"/>
    <tableColumn id="12373" xr3:uid="{4DCB43F7-8AA8-49F1-8F6C-512310A06DBC}" name="Column12369" dataDxfId="20718"/>
    <tableColumn id="12374" xr3:uid="{0F7898A9-7A66-4DA3-BC8F-6D2B49080D7D}" name="Column12370" dataDxfId="20717"/>
    <tableColumn id="12375" xr3:uid="{543C3B6E-DC0E-45FE-A4FA-46A9300C5067}" name="Column12371" dataDxfId="20716"/>
    <tableColumn id="12376" xr3:uid="{3BE1384D-F505-40D2-B7ED-61414E612D41}" name="Column12372" dataDxfId="20715"/>
    <tableColumn id="12377" xr3:uid="{4915AFBA-D903-463A-81E6-731EA4B933CD}" name="Column12373" dataDxfId="20714"/>
    <tableColumn id="12378" xr3:uid="{BEB86359-EC93-4FDD-821D-EBF1D95BDB69}" name="Column12374" dataDxfId="20713"/>
    <tableColumn id="12379" xr3:uid="{354749EB-091E-4CA1-90BA-3BE14502C5E7}" name="Column12375" dataDxfId="20712"/>
    <tableColumn id="12380" xr3:uid="{24351259-C1EB-4984-9E74-34AC6C7CD466}" name="Column12376" dataDxfId="20711"/>
    <tableColumn id="12381" xr3:uid="{6B9A05D5-0449-49D2-9026-CD42B2A4C705}" name="Column12377" dataDxfId="20710"/>
    <tableColumn id="12382" xr3:uid="{B7504592-59B6-4BF4-912A-77C5FE603238}" name="Column12378" dataDxfId="20709"/>
    <tableColumn id="12383" xr3:uid="{B496C7ED-3E4B-4F4D-BFB7-0214E6E63909}" name="Column12379" dataDxfId="20708"/>
    <tableColumn id="12384" xr3:uid="{6BA361EB-084F-4186-B8BE-784F42F5A07E}" name="Column12380" dataDxfId="20707"/>
    <tableColumn id="12385" xr3:uid="{4E6B56EC-B87B-4409-8DD7-CE387B46A2E9}" name="Column12381" dataDxfId="20706"/>
    <tableColumn id="12386" xr3:uid="{3E587A69-18C3-424C-80BD-CF4140A404FB}" name="Column12382" dataDxfId="20705"/>
    <tableColumn id="12387" xr3:uid="{68835E27-02D5-4E9B-842F-B2591FFC2731}" name="Column12383" dataDxfId="20704"/>
    <tableColumn id="12388" xr3:uid="{B3276A90-4A69-4AF8-8272-B9EAAA129CB5}" name="Column12384" dataDxfId="20703"/>
    <tableColumn id="12389" xr3:uid="{6E634EE4-E04C-4B64-88B7-620AD9B3C164}" name="Column12385" dataDxfId="20702"/>
    <tableColumn id="12390" xr3:uid="{557FB3E7-EA4C-49E3-9113-2B583937089B}" name="Column12386" dataDxfId="20701"/>
    <tableColumn id="12391" xr3:uid="{AC6F6E78-B57A-46EA-9379-CF23A1F3DF75}" name="Column12387" dataDxfId="20700"/>
    <tableColumn id="12392" xr3:uid="{84D076C7-3421-4466-ADA2-50945BD17516}" name="Column12388" dataDxfId="20699"/>
    <tableColumn id="12393" xr3:uid="{3B93D3F1-2A75-4FF5-B70D-69DDE41BF641}" name="Column12389" dataDxfId="20698"/>
    <tableColumn id="12394" xr3:uid="{9C67EDFE-64F9-4CA8-B1BE-82F647191120}" name="Column12390" dataDxfId="20697"/>
    <tableColumn id="12395" xr3:uid="{FE1E9DCB-C755-4042-895C-D9BFD5A76C40}" name="Column12391" dataDxfId="20696"/>
    <tableColumn id="12396" xr3:uid="{401498FB-E5FF-4568-964C-463EA8BFEA29}" name="Column12392" dataDxfId="20695"/>
    <tableColumn id="12397" xr3:uid="{BB38725C-CC12-4CC6-917C-10997BB02F8C}" name="Column12393" dataDxfId="20694"/>
    <tableColumn id="12398" xr3:uid="{F859E43E-429C-4903-88E5-DFD26CD2FEAB}" name="Column12394" dataDxfId="20693"/>
    <tableColumn id="12399" xr3:uid="{49F998B1-26F9-4E88-98F4-B9F7E2E9A2E8}" name="Column12395" dataDxfId="20692"/>
    <tableColumn id="12400" xr3:uid="{B377A240-0814-4453-B6DB-A11CEE0A6ECD}" name="Column12396" dataDxfId="20691"/>
    <tableColumn id="12401" xr3:uid="{FFC1D95F-4DEA-4602-9CBE-D84A88CDDB8A}" name="Column12397" dataDxfId="20690"/>
    <tableColumn id="12402" xr3:uid="{C7C1DB60-BCF9-433C-B421-F38544106DF6}" name="Column12398" dataDxfId="20689"/>
    <tableColumn id="12403" xr3:uid="{F0B51FAC-A0F9-4A06-AFE5-AC5D93AD313B}" name="Column12399" dataDxfId="20688"/>
    <tableColumn id="12404" xr3:uid="{37194C7C-7B20-4C2E-9390-B202BA95298F}" name="Column12400" dataDxfId="20687"/>
    <tableColumn id="12405" xr3:uid="{2DB50002-3157-4DFD-BC62-F266263468C7}" name="Column12401" dataDxfId="20686"/>
    <tableColumn id="12406" xr3:uid="{96717B04-F264-4374-A535-C02BE99DCBBC}" name="Column12402" dataDxfId="20685"/>
    <tableColumn id="12407" xr3:uid="{ABDC51E3-ECB4-4A1B-ACA7-18623A3DF822}" name="Column12403" dataDxfId="20684"/>
    <tableColumn id="12408" xr3:uid="{4EF4ABFC-5575-4770-A644-A5C421EE7839}" name="Column12404" dataDxfId="20683"/>
    <tableColumn id="12409" xr3:uid="{A533DA92-CAF6-4E87-B8EC-761503C16E87}" name="Column12405" dataDxfId="20682"/>
    <tableColumn id="12410" xr3:uid="{A82627F2-BBE9-4F4E-A7C3-3D8FC2808A6E}" name="Column12406" dataDxfId="20681"/>
    <tableColumn id="12411" xr3:uid="{9F823CFE-BD1E-4B1A-BAE6-28D736841B4A}" name="Column12407" dataDxfId="20680"/>
    <tableColumn id="12412" xr3:uid="{2A1CBF6D-3EB0-428B-A2C3-443DADA49DBC}" name="Column12408" dataDxfId="20679"/>
    <tableColumn id="12413" xr3:uid="{2FD8C91D-DFF5-48C9-981F-AEFBE958A9F9}" name="Column12409" dataDxfId="20678"/>
    <tableColumn id="12414" xr3:uid="{F36A8BEF-9949-4CE1-B19F-8E49425A5739}" name="Column12410" dataDxfId="20677"/>
    <tableColumn id="12415" xr3:uid="{F4FE1D28-EB1F-437E-AB74-61AB6FC129B6}" name="Column12411" dataDxfId="20676"/>
    <tableColumn id="12416" xr3:uid="{2495DD42-001A-49D4-84ED-1CAC53FE060B}" name="Column12412" dataDxfId="20675"/>
    <tableColumn id="12417" xr3:uid="{BD70A5A1-B739-4868-B297-35F83D663011}" name="Column12413" dataDxfId="20674"/>
    <tableColumn id="12418" xr3:uid="{7A657FFF-EC7D-4FC0-B7D7-1D68600DF6D1}" name="Column12414" dataDxfId="20673"/>
    <tableColumn id="12419" xr3:uid="{00AA0E4E-0E1E-4223-B63B-B9D76623E198}" name="Column12415" dataDxfId="20672"/>
    <tableColumn id="12420" xr3:uid="{BB6AFF75-1548-43BD-BBDC-079EC25CCB79}" name="Column12416" dataDxfId="20671"/>
    <tableColumn id="12421" xr3:uid="{7866A45D-1ED8-42B5-A2E6-7DDAA1D2EDBE}" name="Column12417" dataDxfId="20670"/>
    <tableColumn id="12422" xr3:uid="{865B5C57-C972-4378-AABA-4237E4D7F54B}" name="Column12418" dataDxfId="20669"/>
    <tableColumn id="12423" xr3:uid="{7D615C4C-DD75-4E6E-AFD7-432B7296E9C0}" name="Column12419" dataDxfId="20668"/>
    <tableColumn id="12424" xr3:uid="{66A50D13-66DD-4C7F-B416-52CAEEED8EEC}" name="Column12420" dataDxfId="20667"/>
    <tableColumn id="12425" xr3:uid="{0FE5538F-2CBB-4805-814B-0EFD1D6B8279}" name="Column12421" dataDxfId="20666"/>
    <tableColumn id="12426" xr3:uid="{BE2D61B9-6ACA-4ED0-83AB-D83CF2D4B0EB}" name="Column12422" dataDxfId="20665"/>
    <tableColumn id="12427" xr3:uid="{3892E90A-6660-471D-9E8F-9D7DAD7FFFA3}" name="Column12423" dataDxfId="20664"/>
    <tableColumn id="12428" xr3:uid="{E4D4623E-76EB-4203-B55A-576CEDD20689}" name="Column12424" dataDxfId="20663"/>
    <tableColumn id="12429" xr3:uid="{ED7ADC3D-078E-489E-AF5C-6F3A4CC68E92}" name="Column12425" dataDxfId="20662"/>
    <tableColumn id="12430" xr3:uid="{AA066227-B0B8-498A-B8D4-224CC823D389}" name="Column12426" dataDxfId="20661"/>
    <tableColumn id="12431" xr3:uid="{208B4BED-5945-455F-8AA9-946713414774}" name="Column12427" dataDxfId="20660"/>
    <tableColumn id="12432" xr3:uid="{6F26E421-D05B-4104-84FD-791EB33DD152}" name="Column12428" dataDxfId="20659"/>
    <tableColumn id="12433" xr3:uid="{98168DAA-02B2-48E8-ADE4-94D933158B22}" name="Column12429" dataDxfId="20658"/>
    <tableColumn id="12434" xr3:uid="{7DC987C9-FB6A-4B6E-B6C2-C63BD5811C49}" name="Column12430" dataDxfId="20657"/>
    <tableColumn id="12435" xr3:uid="{C7A254AE-A36C-4722-BDE9-5A4D1E7C3F26}" name="Column12431" dataDxfId="20656"/>
    <tableColumn id="12436" xr3:uid="{44CC5C58-1E6E-42A3-ABDD-8237E02E9884}" name="Column12432" dataDxfId="20655"/>
    <tableColumn id="12437" xr3:uid="{050AF074-36DE-4B16-A1DD-68B06DB574CA}" name="Column12433" dataDxfId="20654"/>
    <tableColumn id="12438" xr3:uid="{52FDF480-4606-4F07-B16D-E5BF1786097B}" name="Column12434" dataDxfId="20653"/>
    <tableColumn id="12439" xr3:uid="{6BC0EF1F-D6EC-49D6-8C18-6D3E0420A96F}" name="Column12435" dataDxfId="20652"/>
    <tableColumn id="12440" xr3:uid="{DB4B6B45-34F3-458F-BE7C-719B9B3D37F0}" name="Column12436" dataDxfId="20651"/>
    <tableColumn id="12441" xr3:uid="{89DE665E-21F7-4AFC-A43C-B10462DCC7B3}" name="Column12437" dataDxfId="20650"/>
    <tableColumn id="12442" xr3:uid="{F4183E2D-D6FD-44E2-B99B-9452B8CAABB9}" name="Column12438" dataDxfId="20649"/>
    <tableColumn id="12443" xr3:uid="{1547C765-236A-4774-8C37-0803E5AD44C8}" name="Column12439" dataDxfId="20648"/>
    <tableColumn id="12444" xr3:uid="{4886C655-AD11-4299-9830-AA170883A088}" name="Column12440" dataDxfId="20647"/>
    <tableColumn id="12445" xr3:uid="{C03C6FDA-EB72-450A-B131-7E86FA6EC3F7}" name="Column12441" dataDxfId="20646"/>
    <tableColumn id="12446" xr3:uid="{A9191560-4671-48C1-A4FF-8A9ED0BAAA93}" name="Column12442" dataDxfId="20645"/>
    <tableColumn id="12447" xr3:uid="{C965628C-8F23-480E-890A-88322762386E}" name="Column12443" dataDxfId="20644"/>
    <tableColumn id="12448" xr3:uid="{F8288E8E-E33A-4E17-A6FE-5D2F21AEEF9D}" name="Column12444" dataDxfId="20643"/>
    <tableColumn id="12449" xr3:uid="{5014B1B2-5B9F-4C8C-9621-B6CAF69396E0}" name="Column12445" dataDxfId="20642"/>
    <tableColumn id="12450" xr3:uid="{4EC73312-C96F-4DBD-A936-6A0942196A5D}" name="Column12446" dataDxfId="20641"/>
    <tableColumn id="12451" xr3:uid="{94758404-A634-4709-8666-0315D7BF6AD5}" name="Column12447" dataDxfId="20640"/>
    <tableColumn id="12452" xr3:uid="{5B1B04F6-917C-40E6-A62D-312A728D7B42}" name="Column12448" dataDxfId="20639"/>
    <tableColumn id="12453" xr3:uid="{A4C701A6-1977-4EB3-8B2A-ADC3E629ACFB}" name="Column12449" dataDxfId="20638"/>
    <tableColumn id="12454" xr3:uid="{F0072CD7-32FD-4997-A118-E54D406997E1}" name="Column12450" dataDxfId="20637"/>
    <tableColumn id="12455" xr3:uid="{9EBAA377-0AB3-47DA-8A97-FE6E8229CDF3}" name="Column12451" dataDxfId="20636"/>
    <tableColumn id="12456" xr3:uid="{4E31539F-8B37-479A-965F-4C57F3D5A336}" name="Column12452" dataDxfId="20635"/>
    <tableColumn id="12457" xr3:uid="{FD4C02A4-D129-46C7-842D-EA0F48CBD4FD}" name="Column12453" dataDxfId="20634"/>
    <tableColumn id="12458" xr3:uid="{2500B1B4-0FA8-4870-A23E-71CA966DDB53}" name="Column12454" dataDxfId="20633"/>
    <tableColumn id="12459" xr3:uid="{0396BEF8-89FE-4AF5-817B-50BBB2CA354F}" name="Column12455" dataDxfId="20632"/>
    <tableColumn id="12460" xr3:uid="{9EC2DCFB-1643-4B4B-B470-96762A55E21B}" name="Column12456" dataDxfId="20631"/>
    <tableColumn id="12461" xr3:uid="{A3E1A38F-83C4-410A-AEBC-F0ABF713C707}" name="Column12457" dataDxfId="20630"/>
    <tableColumn id="12462" xr3:uid="{4181B0DE-454F-4E9D-B94A-AAC29D523D2E}" name="Column12458" dataDxfId="20629"/>
    <tableColumn id="12463" xr3:uid="{5B06196F-E5CD-44FB-960D-53BE25F745C1}" name="Column12459" dataDxfId="20628"/>
    <tableColumn id="12464" xr3:uid="{C1146848-F628-41DD-AF44-8A16AC85244C}" name="Column12460" dataDxfId="20627"/>
    <tableColumn id="12465" xr3:uid="{D3FF91BB-6BB8-4FB7-BD8E-068FB692AF11}" name="Column12461" dataDxfId="20626"/>
    <tableColumn id="12466" xr3:uid="{138659D1-FC6B-4C10-AA40-5DB7907522CC}" name="Column12462" dataDxfId="20625"/>
    <tableColumn id="12467" xr3:uid="{42860A37-8C96-4595-B444-0DBF9A39CC35}" name="Column12463" dataDxfId="20624"/>
    <tableColumn id="12468" xr3:uid="{8301BCA9-DD91-4917-B789-E4EE2E60430F}" name="Column12464" dataDxfId="20623"/>
    <tableColumn id="12469" xr3:uid="{3A46E07F-B23D-4878-804D-810ECE67ACA2}" name="Column12465" dataDxfId="20622"/>
    <tableColumn id="12470" xr3:uid="{7848AC2F-F0A4-48B3-912E-E710E6CAB0F2}" name="Column12466" dataDxfId="20621"/>
    <tableColumn id="12471" xr3:uid="{09321795-985E-45C0-A588-473E1F2CB59C}" name="Column12467" dataDxfId="20620"/>
    <tableColumn id="12472" xr3:uid="{EB1D056B-A2B3-4A63-A059-10699D0FE2CE}" name="Column12468" dataDxfId="20619"/>
    <tableColumn id="12473" xr3:uid="{EFB5B9B6-84F5-46B0-BA73-7EF79ACC1503}" name="Column12469" dataDxfId="20618"/>
    <tableColumn id="12474" xr3:uid="{318D2C28-B1EC-44E7-93A3-981D33197BF7}" name="Column12470" dataDxfId="20617"/>
    <tableColumn id="12475" xr3:uid="{B4FD41B8-8E6A-43E2-BC7A-988A8023521B}" name="Column12471" dataDxfId="20616"/>
    <tableColumn id="12476" xr3:uid="{20BA342F-F263-4075-8F5E-B3B6FB5B8D3E}" name="Column12472" dataDxfId="20615"/>
    <tableColumn id="12477" xr3:uid="{C171EB15-C62D-4256-893D-449BAA02BDE7}" name="Column12473" dataDxfId="20614"/>
    <tableColumn id="12478" xr3:uid="{24CB0318-3F75-4EA4-ADBB-B3179E9322C0}" name="Column12474" dataDxfId="20613"/>
    <tableColumn id="12479" xr3:uid="{C6D4788D-D9F0-4A0D-BC98-29F40EDC378E}" name="Column12475" dataDxfId="20612"/>
    <tableColumn id="12480" xr3:uid="{6C312DD3-DE4D-4559-8F2C-4B48D6502169}" name="Column12476" dataDxfId="20611"/>
    <tableColumn id="12481" xr3:uid="{9B265EB3-96BF-43CE-BACC-5EDF8F02E85F}" name="Column12477" dataDxfId="20610"/>
    <tableColumn id="12482" xr3:uid="{CC527E4F-790F-49AD-81DB-5661EC0A9FC7}" name="Column12478" dataDxfId="20609"/>
    <tableColumn id="12483" xr3:uid="{3F507F80-2762-40F6-A6F5-6A8AE6B3BFD6}" name="Column12479" dataDxfId="20608"/>
    <tableColumn id="12484" xr3:uid="{B7C51EDD-4927-4D96-B06E-C72207F7D327}" name="Column12480" dataDxfId="20607"/>
    <tableColumn id="12485" xr3:uid="{825C8625-C8A6-452F-AA59-F47DA071A281}" name="Column12481" dataDxfId="20606"/>
    <tableColumn id="12486" xr3:uid="{82F4BFEF-BE64-431F-8D1B-4445E014707D}" name="Column12482" dataDxfId="20605"/>
    <tableColumn id="12487" xr3:uid="{5A1D1D88-4AF3-4CDF-84B1-148CB2084C7F}" name="Column12483" dataDxfId="20604"/>
    <tableColumn id="12488" xr3:uid="{F8F5CFB8-EBC3-4873-B438-78F2734FE2C9}" name="Column12484" dataDxfId="20603"/>
    <tableColumn id="12489" xr3:uid="{6DCC6A51-82C7-4C4C-B2F1-35A8DE180EA5}" name="Column12485" dataDxfId="20602"/>
    <tableColumn id="12490" xr3:uid="{BEB0C526-1B43-4520-BCD7-AE243445EB00}" name="Column12486" dataDxfId="20601"/>
    <tableColumn id="12491" xr3:uid="{A8986FAF-5CDB-44EB-B84A-69C30B5E0753}" name="Column12487" dataDxfId="20600"/>
    <tableColumn id="12492" xr3:uid="{A5C2F4C9-669B-465A-9244-C005C4F819DD}" name="Column12488" dataDxfId="20599"/>
    <tableColumn id="12493" xr3:uid="{71107266-9E89-4640-8DFF-7E3B124B9ACE}" name="Column12489" dataDxfId="20598"/>
    <tableColumn id="12494" xr3:uid="{044207AE-20E0-4DB0-9641-33B4D183F1A0}" name="Column12490" dataDxfId="20597"/>
    <tableColumn id="12495" xr3:uid="{9431F109-5853-4205-BCF8-82F03C89830D}" name="Column12491" dataDxfId="20596"/>
    <tableColumn id="12496" xr3:uid="{4EF5894A-D062-475A-8347-E01F0849388E}" name="Column12492" dataDxfId="20595"/>
    <tableColumn id="12497" xr3:uid="{5937808C-5AE3-4703-9EDD-A957636F1555}" name="Column12493" dataDxfId="20594"/>
    <tableColumn id="12498" xr3:uid="{BB3AB740-D22E-4F37-AC9E-0EF69D14DCA5}" name="Column12494" dataDxfId="20593"/>
    <tableColumn id="12499" xr3:uid="{D66E55E4-A275-4A9A-B522-20C491D16783}" name="Column12495" dataDxfId="20592"/>
    <tableColumn id="12500" xr3:uid="{46BA1B20-121C-4624-8C33-6A1E3226E628}" name="Column12496" dataDxfId="20591"/>
    <tableColumn id="12501" xr3:uid="{11F81D6E-7358-4CA0-98D7-8F5DB057C96F}" name="Column12497" dataDxfId="20590"/>
    <tableColumn id="12502" xr3:uid="{03F2974E-8DFD-4CF5-B78F-E2CCEB7A0EB7}" name="Column12498" dataDxfId="20589"/>
    <tableColumn id="12503" xr3:uid="{DF697509-A065-4A56-B9BC-A6F97B8FBDAA}" name="Column12499" dataDxfId="20588"/>
    <tableColumn id="12504" xr3:uid="{46B11AD7-408F-45F1-8110-892AE7704FAE}" name="Column12500" dataDxfId="20587"/>
    <tableColumn id="12505" xr3:uid="{A8206A2A-F4A5-4D82-8802-6BCC210A5F20}" name="Column12501" dataDxfId="20586"/>
    <tableColumn id="12506" xr3:uid="{05960585-C44F-4DEE-B62D-7CE309A22895}" name="Column12502" dataDxfId="20585"/>
    <tableColumn id="12507" xr3:uid="{141B18C3-4CF2-4546-B301-7D9C52CFCF09}" name="Column12503" dataDxfId="20584"/>
    <tableColumn id="12508" xr3:uid="{CE673D10-2AD8-4B5A-B137-D6168F3AF623}" name="Column12504" dataDxfId="20583"/>
    <tableColumn id="12509" xr3:uid="{09B907CB-5569-4847-B599-962B77A5B75A}" name="Column12505" dataDxfId="20582"/>
    <tableColumn id="12510" xr3:uid="{B3472CF8-1F5C-49E9-A0F4-6759233C17F0}" name="Column12506" dataDxfId="20581"/>
    <tableColumn id="12511" xr3:uid="{D166DC25-4AAF-4779-8A9D-3B89E99F118D}" name="Column12507" dataDxfId="20580"/>
    <tableColumn id="12512" xr3:uid="{4470CDD6-4B8A-4F6C-9DF3-A1A9DCCB595F}" name="Column12508" dataDxfId="20579"/>
    <tableColumn id="12513" xr3:uid="{EFD4351C-1F9D-49D3-AC85-9D4FE801B5AD}" name="Column12509" dataDxfId="20578"/>
    <tableColumn id="12514" xr3:uid="{66FDAF68-13A0-40D1-B9E0-5F33F16A57D9}" name="Column12510" dataDxfId="20577"/>
    <tableColumn id="12515" xr3:uid="{FE0F73C9-EABD-4967-AF57-4B4AF3C38356}" name="Column12511" dataDxfId="20576"/>
    <tableColumn id="12516" xr3:uid="{6D427AF6-26B2-4DCB-97DF-2D5C57DFEE24}" name="Column12512" dataDxfId="20575"/>
    <tableColumn id="12517" xr3:uid="{6BC61573-C0E6-4144-88F5-9BCD768F18AD}" name="Column12513" dataDxfId="20574"/>
    <tableColumn id="12518" xr3:uid="{83B31EC7-F6FA-47AB-99F4-16BD04F09BB1}" name="Column12514" dataDxfId="20573"/>
    <tableColumn id="12519" xr3:uid="{67D9A6D1-C1A3-44FE-8FAA-6B8DD9320BA7}" name="Column12515" dataDxfId="20572"/>
    <tableColumn id="12520" xr3:uid="{11F82CFD-208C-4C1B-B26D-CBEBB59BE44B}" name="Column12516" dataDxfId="20571"/>
    <tableColumn id="12521" xr3:uid="{B36460A2-9C29-4870-AE43-924DABDA3195}" name="Column12517" dataDxfId="20570"/>
    <tableColumn id="12522" xr3:uid="{6A1429C9-6AA4-4A19-A42B-2E84F99A12EE}" name="Column12518" dataDxfId="20569"/>
    <tableColumn id="12523" xr3:uid="{B46A5743-62B9-466B-AD07-57553414DA31}" name="Column12519" dataDxfId="20568"/>
    <tableColumn id="12524" xr3:uid="{93FC7FF1-B6CA-45FB-AD56-48A5FCD60B0A}" name="Column12520" dataDxfId="20567"/>
    <tableColumn id="12525" xr3:uid="{BF75DEE9-53EE-426B-B05A-08C0835A35B8}" name="Column12521" dataDxfId="20566"/>
    <tableColumn id="12526" xr3:uid="{40BA139E-9D84-4C0D-A6D6-9BCCE1392BE7}" name="Column12522" dataDxfId="20565"/>
    <tableColumn id="12527" xr3:uid="{1B44EBAD-0F3B-4491-B755-649085E51E91}" name="Column12523" dataDxfId="20564"/>
    <tableColumn id="12528" xr3:uid="{BC81BFB0-3BE5-4E07-9159-4141C0F65649}" name="Column12524" dataDxfId="20563"/>
    <tableColumn id="12529" xr3:uid="{E706779A-EBB7-4933-A21F-9F1429BC8364}" name="Column12525" dataDxfId="20562"/>
    <tableColumn id="12530" xr3:uid="{FFEF27B5-65AA-4FAF-929D-D308B03586FE}" name="Column12526" dataDxfId="20561"/>
    <tableColumn id="12531" xr3:uid="{22A80B1B-E360-4BC5-826A-C73604BE9A70}" name="Column12527" dataDxfId="20560"/>
    <tableColumn id="12532" xr3:uid="{EA1275BD-25F8-4275-848A-250920CE8DF8}" name="Column12528" dataDxfId="20559"/>
    <tableColumn id="12533" xr3:uid="{5574856F-D9A6-476E-8629-BD386EF9FE94}" name="Column12529" dataDxfId="20558"/>
    <tableColumn id="12534" xr3:uid="{4D3C2A73-509A-45CE-8E97-AFDCB0A619FA}" name="Column12530" dataDxfId="20557"/>
    <tableColumn id="12535" xr3:uid="{440041E6-D64F-4D34-8414-2B8AE8CDCB59}" name="Column12531" dataDxfId="20556"/>
    <tableColumn id="12536" xr3:uid="{6E8D0269-B61A-4062-ABB4-DBEFA277618D}" name="Column12532" dataDxfId="20555"/>
    <tableColumn id="12537" xr3:uid="{A225C98B-792D-4C92-BF85-7DAA965CAE0F}" name="Column12533" dataDxfId="20554"/>
    <tableColumn id="12538" xr3:uid="{2CC069D4-4366-4F2D-B223-BAE74D5644A5}" name="Column12534" dataDxfId="20553"/>
    <tableColumn id="12539" xr3:uid="{B2E8B110-F658-416E-B406-E1E44AED2997}" name="Column12535" dataDxfId="20552"/>
    <tableColumn id="12540" xr3:uid="{EFFD2323-FEEF-410D-A6FF-1534D30FAE5A}" name="Column12536" dataDxfId="20551"/>
    <tableColumn id="12541" xr3:uid="{13B139B1-797D-4782-9957-8F746CB84E4D}" name="Column12537" dataDxfId="20550"/>
    <tableColumn id="12542" xr3:uid="{A0A4FA3D-24F8-455D-80CD-658973FB35E1}" name="Column12538" dataDxfId="20549"/>
    <tableColumn id="12543" xr3:uid="{A88E6A71-0ECD-462D-923E-4BCD4B6BD07E}" name="Column12539" dataDxfId="20548"/>
    <tableColumn id="12544" xr3:uid="{6D4F5461-2D53-4B9C-95D1-9B38B4A4F135}" name="Column12540" dataDxfId="20547"/>
    <tableColumn id="12545" xr3:uid="{CAD959BF-BB5E-4FD1-A778-22B9378EBC9A}" name="Column12541" dataDxfId="20546"/>
    <tableColumn id="12546" xr3:uid="{90D3BD2A-B446-4318-8848-1AF5817DAC6C}" name="Column12542" dataDxfId="20545"/>
    <tableColumn id="12547" xr3:uid="{A36D5591-8F23-417C-8ED0-F1AA16E91875}" name="Column12543" dataDxfId="20544"/>
    <tableColumn id="12548" xr3:uid="{2BAA21B2-291D-485A-A289-F872C0FD2A3F}" name="Column12544" dataDxfId="20543"/>
    <tableColumn id="12549" xr3:uid="{1F457C1E-DD0D-415F-B9D6-F0BA706B941A}" name="Column12545" dataDxfId="20542"/>
    <tableColumn id="12550" xr3:uid="{335867ED-7F88-400F-B44E-3889BEBA10C4}" name="Column12546" dataDxfId="20541"/>
    <tableColumn id="12551" xr3:uid="{815FAFD1-8730-4F89-8BD2-76B941157F89}" name="Column12547" dataDxfId="20540"/>
    <tableColumn id="12552" xr3:uid="{F3F54D6E-A7ED-4035-8FB8-387B05726750}" name="Column12548" dataDxfId="20539"/>
    <tableColumn id="12553" xr3:uid="{0D88712F-029C-4519-AD3C-B2012F455359}" name="Column12549" dataDxfId="20538"/>
    <tableColumn id="12554" xr3:uid="{85CC5A84-F1BD-4866-BC6B-856A355C89A1}" name="Column12550" dataDxfId="20537"/>
    <tableColumn id="12555" xr3:uid="{C87DBD2F-727C-44AB-AE50-F93ABFCD88F2}" name="Column12551" dataDxfId="20536"/>
    <tableColumn id="12556" xr3:uid="{2D3B9088-799A-4BC4-8D1C-7B964BD27802}" name="Column12552" dataDxfId="20535"/>
    <tableColumn id="12557" xr3:uid="{66B307AC-5074-42C2-8F43-06EF49B24D0B}" name="Column12553" dataDxfId="20534"/>
    <tableColumn id="12558" xr3:uid="{F7CB6AAA-B60C-47AB-959A-87C44453FA4B}" name="Column12554" dataDxfId="20533"/>
    <tableColumn id="12559" xr3:uid="{D46D0EA4-8292-4CC8-AFC6-A4064272504C}" name="Column12555" dataDxfId="20532"/>
    <tableColumn id="12560" xr3:uid="{F5616B32-D5DA-498C-B71D-FAD7DB2DF10E}" name="Column12556" dataDxfId="20531"/>
    <tableColumn id="12561" xr3:uid="{C769FB1D-632F-442A-9376-79C21525936B}" name="Column12557" dataDxfId="20530"/>
    <tableColumn id="12562" xr3:uid="{6DBC20F1-782F-4417-9347-DA0F41E2FF8D}" name="Column12558" dataDxfId="20529"/>
    <tableColumn id="12563" xr3:uid="{B82EC30B-2ADD-4CBD-9420-1E437D6A8818}" name="Column12559" dataDxfId="20528"/>
    <tableColumn id="12564" xr3:uid="{6D3F3E27-54EA-489C-A65B-FEB0AED22F49}" name="Column12560" dataDxfId="20527"/>
    <tableColumn id="12565" xr3:uid="{E241E21A-3ED3-4972-8641-75F3A22BA954}" name="Column12561" dataDxfId="20526"/>
    <tableColumn id="12566" xr3:uid="{20E99757-4261-48BE-B92A-5912F644EB50}" name="Column12562" dataDxfId="20525"/>
    <tableColumn id="12567" xr3:uid="{214D1AD8-892C-4268-8746-F3EDDE3A1FCE}" name="Column12563" dataDxfId="20524"/>
    <tableColumn id="12568" xr3:uid="{7AB27778-81D1-4CA8-BB92-11458431D168}" name="Column12564" dataDxfId="20523"/>
    <tableColumn id="12569" xr3:uid="{30B261E5-0BF8-45F7-8B77-0034D5E118DB}" name="Column12565" dataDxfId="20522"/>
    <tableColumn id="12570" xr3:uid="{C7DA2A4A-CF73-424E-9F3F-D7AD77EA64CA}" name="Column12566" dataDxfId="20521"/>
    <tableColumn id="12571" xr3:uid="{D076F9FE-F137-4535-97E8-FD7F6EC8D74F}" name="Column12567" dataDxfId="20520"/>
    <tableColumn id="12572" xr3:uid="{B49F0EEA-33F7-41F9-BB2E-34D3C9B54621}" name="Column12568" dataDxfId="20519"/>
    <tableColumn id="12573" xr3:uid="{37A53764-717D-4366-B6F2-8480ED0036BF}" name="Column12569" dataDxfId="20518"/>
    <tableColumn id="12574" xr3:uid="{74CC7ADE-3DDD-48B0-8EEC-653D6D2091AA}" name="Column12570" dataDxfId="20517"/>
    <tableColumn id="12575" xr3:uid="{FBE6B021-37F1-4B46-AD78-3E468944B5C7}" name="Column12571" dataDxfId="20516"/>
    <tableColumn id="12576" xr3:uid="{A4548647-12B7-45FE-BE38-A8BA2327F0F1}" name="Column12572" dataDxfId="20515"/>
    <tableColumn id="12577" xr3:uid="{67972688-161B-4492-868D-39F1312DB567}" name="Column12573" dataDxfId="20514"/>
    <tableColumn id="12578" xr3:uid="{6A7C7FED-3531-487D-984A-98CB0885475D}" name="Column12574" dataDxfId="20513"/>
    <tableColumn id="12579" xr3:uid="{EA053AD0-FAF4-4D58-B2D3-8E66B0098DDF}" name="Column12575" dataDxfId="20512"/>
    <tableColumn id="12580" xr3:uid="{F5406611-8E50-44ED-BF3A-36337FDE8F00}" name="Column12576" dataDxfId="20511"/>
    <tableColumn id="12581" xr3:uid="{6A72E206-E184-4644-B0A1-AE0B57D9DAA2}" name="Column12577" dataDxfId="20510"/>
    <tableColumn id="12582" xr3:uid="{64028871-2106-4AA2-A99A-699AA84F37B7}" name="Column12578" dataDxfId="20509"/>
    <tableColumn id="12583" xr3:uid="{562D4D08-5645-42CE-A0B6-345A2D148D77}" name="Column12579" dataDxfId="20508"/>
    <tableColumn id="12584" xr3:uid="{CDC99191-F66A-4BF8-86A2-AB9D5471DF08}" name="Column12580" dataDxfId="20507"/>
    <tableColumn id="12585" xr3:uid="{4CD82953-C9E5-4C50-9758-FD823A3BF149}" name="Column12581" dataDxfId="20506"/>
    <tableColumn id="12586" xr3:uid="{FCE25C2B-E9F0-477D-A85B-CAD566E3C1A7}" name="Column12582" dataDxfId="20505"/>
    <tableColumn id="12587" xr3:uid="{27456CC1-FD1D-4BD7-BFB5-71BEDE38DFFF}" name="Column12583" dataDxfId="20504"/>
    <tableColumn id="12588" xr3:uid="{DD69A4C9-1F88-4198-9F36-ADC54D09615C}" name="Column12584" dataDxfId="20503"/>
    <tableColumn id="12589" xr3:uid="{C8E103EA-69D4-47A4-8AE9-B21C6D0CCDC9}" name="Column12585" dataDxfId="20502"/>
    <tableColumn id="12590" xr3:uid="{C30B2FA9-A723-4DA3-B3DF-793996C89DC2}" name="Column12586" dataDxfId="20501"/>
    <tableColumn id="12591" xr3:uid="{B0202D49-DBAB-46A5-9EA0-3DCDA7641E38}" name="Column12587" dataDxfId="20500"/>
    <tableColumn id="12592" xr3:uid="{8ABFFD41-C5FA-4BE8-AD66-A40D508800BE}" name="Column12588" dataDxfId="20499"/>
    <tableColumn id="12593" xr3:uid="{B073156B-B141-47AA-93DA-BB6182568391}" name="Column12589" dataDxfId="20498"/>
    <tableColumn id="12594" xr3:uid="{AD97438F-DC36-412D-B748-0F9AF5253C63}" name="Column12590" dataDxfId="20497"/>
    <tableColumn id="12595" xr3:uid="{F19DC0EE-71C5-48E5-80E7-0DFB022511C0}" name="Column12591" dataDxfId="20496"/>
    <tableColumn id="12596" xr3:uid="{34CB0620-46CE-4B34-906A-52617BB81270}" name="Column12592" dataDxfId="20495"/>
    <tableColumn id="12597" xr3:uid="{16D732CD-B2EE-4309-9EC3-327202E6C007}" name="Column12593" dataDxfId="20494"/>
    <tableColumn id="12598" xr3:uid="{D5411425-4B95-4A2D-A24C-4CFB80F438F2}" name="Column12594" dataDxfId="20493"/>
    <tableColumn id="12599" xr3:uid="{857406DF-83B1-48A9-A99F-45555EC1CFC8}" name="Column12595" dataDxfId="20492"/>
    <tableColumn id="12600" xr3:uid="{8DA841C0-66DC-4636-A71D-15159E66BEB4}" name="Column12596" dataDxfId="20491"/>
    <tableColumn id="12601" xr3:uid="{A305F6DE-A7C3-4F1D-BE8D-9814FC9F8174}" name="Column12597" dataDxfId="20490"/>
    <tableColumn id="12602" xr3:uid="{D8DD540F-8DEE-4481-9BFC-C54056AF95CC}" name="Column12598" dataDxfId="20489"/>
    <tableColumn id="12603" xr3:uid="{D6BD73CC-FF19-4170-8D23-D72446C0A534}" name="Column12599" dataDxfId="20488"/>
    <tableColumn id="12604" xr3:uid="{EDE26DF4-0693-466F-8146-7AFC9C991A46}" name="Column12600" dataDxfId="20487"/>
    <tableColumn id="12605" xr3:uid="{30F4965B-2783-49E2-8049-F4D9A2046D43}" name="Column12601" dataDxfId="20486"/>
    <tableColumn id="12606" xr3:uid="{C17CEF8E-4CBE-4EC8-AA20-B25E29B94807}" name="Column12602" dataDxfId="20485"/>
    <tableColumn id="12607" xr3:uid="{7CD8C148-4E7B-45F6-84F7-8A58171A6289}" name="Column12603" dataDxfId="20484"/>
    <tableColumn id="12608" xr3:uid="{A4710215-63E5-4667-93D2-3F810716D83C}" name="Column12604" dataDxfId="20483"/>
    <tableColumn id="12609" xr3:uid="{A40552A0-3C00-473D-836E-C05E5DE33A8A}" name="Column12605" dataDxfId="20482"/>
    <tableColumn id="12610" xr3:uid="{81A9700E-2E4C-415A-A38B-C2476797E727}" name="Column12606" dataDxfId="20481"/>
    <tableColumn id="12611" xr3:uid="{1BB2BD03-AE5C-45BA-8DBF-80078CC55C62}" name="Column12607" dataDxfId="20480"/>
    <tableColumn id="12612" xr3:uid="{F62116B1-322F-4B52-8338-A320BBA63B05}" name="Column12608" dataDxfId="20479"/>
    <tableColumn id="12613" xr3:uid="{FAC0E4D9-EAD1-4FF9-9816-5D2D87768F9E}" name="Column12609" dataDxfId="20478"/>
    <tableColumn id="12614" xr3:uid="{5C6F7E0C-1031-4300-A1AA-DB410BF8ECD4}" name="Column12610" dataDxfId="20477"/>
    <tableColumn id="12615" xr3:uid="{92296864-B0B0-4E7E-8215-58453147FFF8}" name="Column12611" dataDxfId="20476"/>
    <tableColumn id="12616" xr3:uid="{E5C3B28F-EBBF-4D71-8188-C9D8BBB64B64}" name="Column12612" dataDxfId="20475"/>
    <tableColumn id="12617" xr3:uid="{AB18E009-F0C7-4FD0-BE32-E1C782AB6E1A}" name="Column12613" dataDxfId="20474"/>
    <tableColumn id="12618" xr3:uid="{E29F10D2-A57D-4318-9243-B819B38F3DA8}" name="Column12614" dataDxfId="20473"/>
    <tableColumn id="12619" xr3:uid="{89CF7A52-7302-4132-8F74-B0AB77921B34}" name="Column12615" dataDxfId="20472"/>
    <tableColumn id="12620" xr3:uid="{AD701760-3F5E-481A-AC50-D1762A9D9FF4}" name="Column12616" dataDxfId="20471"/>
    <tableColumn id="12621" xr3:uid="{3769725E-BCF1-4B2C-96B3-906A266A679D}" name="Column12617" dataDxfId="20470"/>
    <tableColumn id="12622" xr3:uid="{EAADF12E-6E21-421C-BFCC-B4AC3AA0D66A}" name="Column12618" dataDxfId="20469"/>
    <tableColumn id="12623" xr3:uid="{D920B69F-4C4A-4C97-8E37-D54E4AB754A5}" name="Column12619" dataDxfId="20468"/>
    <tableColumn id="12624" xr3:uid="{7A120AD5-B4DC-4FEF-957D-604BCE16F8DD}" name="Column12620" dataDxfId="20467"/>
    <tableColumn id="12625" xr3:uid="{843C4DBD-623A-430A-853B-EB7B02B9A95D}" name="Column12621" dataDxfId="20466"/>
    <tableColumn id="12626" xr3:uid="{F267713A-8726-4764-B285-4767300D63A0}" name="Column12622" dataDxfId="20465"/>
    <tableColumn id="12627" xr3:uid="{87607860-9A24-4662-B18B-80EBD017A86D}" name="Column12623" dataDxfId="20464"/>
    <tableColumn id="12628" xr3:uid="{4CBB6FEA-E2C8-418F-AE5C-107D7484EB39}" name="Column12624" dataDxfId="20463"/>
    <tableColumn id="12629" xr3:uid="{550BDC2A-C120-4608-950E-74B094D9E26E}" name="Column12625" dataDxfId="20462"/>
    <tableColumn id="12630" xr3:uid="{E30EB9B2-CB5E-440E-AD54-407AA4ECA8F6}" name="Column12626" dataDxfId="20461"/>
    <tableColumn id="12631" xr3:uid="{ECD05850-9684-49F6-8A7F-B9026DE80C08}" name="Column12627" dataDxfId="20460"/>
    <tableColumn id="12632" xr3:uid="{22C32D47-20F0-4FC7-A1D9-E6B9E6E77E25}" name="Column12628" dataDxfId="20459"/>
    <tableColumn id="12633" xr3:uid="{15A9563D-7FA2-433F-A33A-9181BD6EAF57}" name="Column12629" dataDxfId="20458"/>
    <tableColumn id="12634" xr3:uid="{937F90D3-3B0F-4BEB-A09C-C4B15CDEC11C}" name="Column12630" dataDxfId="20457"/>
    <tableColumn id="12635" xr3:uid="{13B2C497-8B2B-498E-944C-112656438547}" name="Column12631" dataDxfId="20456"/>
    <tableColumn id="12636" xr3:uid="{7A4CDCC6-CB6D-4B81-8F52-7BBBC494CCE0}" name="Column12632" dataDxfId="20455"/>
    <tableColumn id="12637" xr3:uid="{87C81BC8-2E34-4681-80C9-B2C1D1253A97}" name="Column12633" dataDxfId="20454"/>
    <tableColumn id="12638" xr3:uid="{6407B71C-9059-4857-B159-A97A6127612B}" name="Column12634" dataDxfId="20453"/>
    <tableColumn id="12639" xr3:uid="{0A88931C-B053-43E5-B9A4-825403C4E9CD}" name="Column12635" dataDxfId="20452"/>
    <tableColumn id="12640" xr3:uid="{C9E264E4-1AE7-4542-88C1-FCF278EF8A6D}" name="Column12636" dataDxfId="20451"/>
    <tableColumn id="12641" xr3:uid="{01BB2CC9-4920-4569-B40D-F129A7302C53}" name="Column12637" dataDxfId="20450"/>
    <tableColumn id="12642" xr3:uid="{C237A6F1-DCFB-48E0-8A8F-D8F64A96E669}" name="Column12638" dataDxfId="20449"/>
    <tableColumn id="12643" xr3:uid="{42EC0D99-20F0-402C-A0A7-110397E17ED8}" name="Column12639" dataDxfId="20448"/>
    <tableColumn id="12644" xr3:uid="{F233AADB-1AD6-40DA-ABE9-BCBC35F86393}" name="Column12640" dataDxfId="20447"/>
    <tableColumn id="12645" xr3:uid="{299DAA17-FE20-43BD-8591-6B6DB341C0D3}" name="Column12641" dataDxfId="20446"/>
    <tableColumn id="12646" xr3:uid="{7A2585E1-00BA-40FE-B367-BB131874E19A}" name="Column12642" dataDxfId="20445"/>
    <tableColumn id="12647" xr3:uid="{6D75FA86-7B24-49BD-8B07-4E22DC5E6EDA}" name="Column12643" dataDxfId="20444"/>
    <tableColumn id="12648" xr3:uid="{F4A25E1B-034F-4391-B05C-72DA3279B8B6}" name="Column12644" dataDxfId="20443"/>
    <tableColumn id="12649" xr3:uid="{A2814998-4F61-4B3A-9FFF-A49E8B64B09B}" name="Column12645" dataDxfId="20442"/>
    <tableColumn id="12650" xr3:uid="{606B3717-7964-4C5D-9641-FD52C4D41885}" name="Column12646" dataDxfId="20441"/>
    <tableColumn id="12651" xr3:uid="{A533963F-33CF-4E8F-9205-42B569E0F384}" name="Column12647" dataDxfId="20440"/>
    <tableColumn id="12652" xr3:uid="{6B2F4337-7928-450A-96F7-8C2B9D7318E0}" name="Column12648" dataDxfId="20439"/>
    <tableColumn id="12653" xr3:uid="{A5946DEE-8EC9-4B88-BFBD-D5F5CF5FBC1E}" name="Column12649" dataDxfId="20438"/>
    <tableColumn id="12654" xr3:uid="{9D345A05-77FB-481B-BC38-B37B9EDBFF13}" name="Column12650" dataDxfId="20437"/>
    <tableColumn id="12655" xr3:uid="{7AE955FC-A339-40CF-BE45-C65924864F06}" name="Column12651" dataDxfId="20436"/>
    <tableColumn id="12656" xr3:uid="{E74D2840-651E-4EBB-AAC3-91EE519C57CD}" name="Column12652" dataDxfId="20435"/>
    <tableColumn id="12657" xr3:uid="{E5ACA83A-504C-4C5F-BC59-CF2A989B4C8A}" name="Column12653" dataDxfId="20434"/>
    <tableColumn id="12658" xr3:uid="{82EAE87E-BD51-4142-834F-A2689B2AB2C9}" name="Column12654" dataDxfId="20433"/>
    <tableColumn id="12659" xr3:uid="{55BE8DA5-DF7D-40DF-9E79-C5A95B0D8968}" name="Column12655" dataDxfId="20432"/>
    <tableColumn id="12660" xr3:uid="{31638CF3-9AB1-4BD1-BA2E-632A1D379909}" name="Column12656" dataDxfId="20431"/>
    <tableColumn id="12661" xr3:uid="{2092A5A3-47C5-4EB7-9CDA-182972A51114}" name="Column12657" dataDxfId="20430"/>
    <tableColumn id="12662" xr3:uid="{60AE03BD-C830-493A-8FCC-BE1DB74BB3BA}" name="Column12658" dataDxfId="20429"/>
    <tableColumn id="12663" xr3:uid="{490327B2-C212-4B2B-9DB1-0C3EC94B0705}" name="Column12659" dataDxfId="20428"/>
    <tableColumn id="12664" xr3:uid="{97803200-B39B-4031-8537-1B96D8E1228F}" name="Column12660" dataDxfId="20427"/>
    <tableColumn id="12665" xr3:uid="{41E35816-46C9-40FD-89B6-F7B733C2B3D9}" name="Column12661" dataDxfId="20426"/>
    <tableColumn id="12666" xr3:uid="{C12DF612-A509-4D84-8FCE-3F1679DA3E5E}" name="Column12662" dataDxfId="20425"/>
    <tableColumn id="12667" xr3:uid="{855519F0-306F-428A-8D3E-092A117BB9E6}" name="Column12663" dataDxfId="20424"/>
    <tableColumn id="12668" xr3:uid="{CD5E4D23-241A-4AFF-A079-C5A00543DA79}" name="Column12664" dataDxfId="20423"/>
    <tableColumn id="12669" xr3:uid="{D68FEE87-C9CE-4A87-A7C7-58F639EBB588}" name="Column12665" dataDxfId="20422"/>
    <tableColumn id="12670" xr3:uid="{A0918651-9030-4835-827C-8FA1DF0E6E71}" name="Column12666" dataDxfId="20421"/>
    <tableColumn id="12671" xr3:uid="{F3F3599B-BD48-4AD6-B871-B9859BAC2C0B}" name="Column12667" dataDxfId="20420"/>
    <tableColumn id="12672" xr3:uid="{940749A6-D5AA-43B3-BF31-78FDB0531A7B}" name="Column12668" dataDxfId="20419"/>
    <tableColumn id="12673" xr3:uid="{801433F9-D603-4FCF-B028-060F4EE6D9FF}" name="Column12669" dataDxfId="20418"/>
    <tableColumn id="12674" xr3:uid="{3A4B167E-D012-4FBA-80C4-F5435426455B}" name="Column12670" dataDxfId="20417"/>
    <tableColumn id="12675" xr3:uid="{8AD0BAEB-5991-4AD4-86F2-866E3BC3B945}" name="Column12671" dataDxfId="20416"/>
    <tableColumn id="12676" xr3:uid="{42D38A29-6BA6-4C82-AF5A-F0EEC0C7DC44}" name="Column12672" dataDxfId="20415"/>
    <tableColumn id="12677" xr3:uid="{034CA000-9906-4D84-B578-768741D21D3D}" name="Column12673" dataDxfId="20414"/>
    <tableColumn id="12678" xr3:uid="{EC1CF920-2383-421A-8C3E-3610E0764275}" name="Column12674" dataDxfId="20413"/>
    <tableColumn id="12679" xr3:uid="{1B993960-8FD5-409D-B23B-A6D38372D42D}" name="Column12675" dataDxfId="20412"/>
    <tableColumn id="12680" xr3:uid="{C77676BB-3B8E-4270-9743-9B85C5866B42}" name="Column12676" dataDxfId="20411"/>
    <tableColumn id="12681" xr3:uid="{B22CFE12-9CC0-48F5-BC95-095E4505AF03}" name="Column12677" dataDxfId="20410"/>
    <tableColumn id="12682" xr3:uid="{0F07786C-4929-434D-9732-C628ED42291F}" name="Column12678" dataDxfId="20409"/>
    <tableColumn id="12683" xr3:uid="{61D910BD-B1C4-4F22-81FB-8ECCB2303669}" name="Column12679" dataDxfId="20408"/>
    <tableColumn id="12684" xr3:uid="{4D9F7A21-B7C1-49F4-AF1E-091C37F1E4DE}" name="Column12680" dataDxfId="20407"/>
    <tableColumn id="12685" xr3:uid="{65EE74CB-F068-423C-BD2F-1FCDF6344F14}" name="Column12681" dataDxfId="20406"/>
    <tableColumn id="12686" xr3:uid="{61FB5690-7CA7-474B-B9EA-699B79741629}" name="Column12682" dataDxfId="20405"/>
    <tableColumn id="12687" xr3:uid="{6FE09AEF-E547-4DBD-90C3-2786D279599B}" name="Column12683" dataDxfId="20404"/>
    <tableColumn id="12688" xr3:uid="{46A51D54-B1F7-4FB5-9B93-3FB3BB65E020}" name="Column12684" dataDxfId="20403"/>
    <tableColumn id="12689" xr3:uid="{730C7606-A5CB-4285-970F-7259FD6A03E6}" name="Column12685" dataDxfId="20402"/>
    <tableColumn id="12690" xr3:uid="{7000E0D9-31A3-4D38-A737-913221AEB9FB}" name="Column12686" dataDxfId="20401"/>
    <tableColumn id="12691" xr3:uid="{F14C4DF4-BE3C-4F74-9B8A-1C9524F24A8C}" name="Column12687" dataDxfId="20400"/>
    <tableColumn id="12692" xr3:uid="{BA6CF1E2-8595-4550-B9B1-B10F3CA70C15}" name="Column12688" dataDxfId="20399"/>
    <tableColumn id="12693" xr3:uid="{0DC33844-A05B-4B37-BE6F-57D96E5EC9C4}" name="Column12689" dataDxfId="20398"/>
    <tableColumn id="12694" xr3:uid="{AEF633D9-ECB5-4672-9841-11018DC02CC2}" name="Column12690" dataDxfId="20397"/>
    <tableColumn id="12695" xr3:uid="{0FB8EB46-97A1-48F1-A69B-3514FED3EB38}" name="Column12691" dataDxfId="20396"/>
    <tableColumn id="12696" xr3:uid="{149FFE02-C22A-4768-8C71-4B3C57D2CC72}" name="Column12692" dataDxfId="20395"/>
    <tableColumn id="12697" xr3:uid="{3A821CC6-CC8D-4083-9903-3499485DAFD3}" name="Column12693" dataDxfId="20394"/>
    <tableColumn id="12698" xr3:uid="{E9F4C771-93F0-4356-A575-DF3A0A523C61}" name="Column12694" dataDxfId="20393"/>
    <tableColumn id="12699" xr3:uid="{AF87EE8E-E748-45D6-A695-7F25F7945153}" name="Column12695" dataDxfId="20392"/>
    <tableColumn id="12700" xr3:uid="{9B734A83-3E8A-43D3-9CF5-C456536DE233}" name="Column12696" dataDxfId="20391"/>
    <tableColumn id="12701" xr3:uid="{11B2F1FB-CE68-4765-9F00-C2700EC7A005}" name="Column12697" dataDxfId="20390"/>
    <tableColumn id="12702" xr3:uid="{D7E973D5-624C-4EFC-9062-22ABD85FA00E}" name="Column12698" dataDxfId="20389"/>
    <tableColumn id="12703" xr3:uid="{54B3D799-790F-4153-9605-8C1B22778518}" name="Column12699" dataDxfId="20388"/>
    <tableColumn id="12704" xr3:uid="{6578B388-F171-4A7B-8DE0-2BA097C6D902}" name="Column12700" dataDxfId="20387"/>
    <tableColumn id="12705" xr3:uid="{A2C9E580-8B9D-47FA-9026-F6ED8BFB16D3}" name="Column12701" dataDxfId="20386"/>
    <tableColumn id="12706" xr3:uid="{8EC36632-6C8A-48FB-9539-7EA10D1FFF33}" name="Column12702" dataDxfId="20385"/>
    <tableColumn id="12707" xr3:uid="{219D2482-E5DC-4D0E-8D1C-50657FDCD9B6}" name="Column12703" dataDxfId="20384"/>
    <tableColumn id="12708" xr3:uid="{8DCB677D-1AE1-407B-A321-8263F2311D78}" name="Column12704" dataDxfId="20383"/>
    <tableColumn id="12709" xr3:uid="{7EAF1704-9A35-4365-9C3E-6DF4496E5E4A}" name="Column12705" dataDxfId="20382"/>
    <tableColumn id="12710" xr3:uid="{A764ADBD-0117-48D7-80A7-E7DC67280A8D}" name="Column12706" dataDxfId="20381"/>
    <tableColumn id="12711" xr3:uid="{82DB694D-77A0-4D08-B95F-3D5E163D0481}" name="Column12707" dataDxfId="20380"/>
    <tableColumn id="12712" xr3:uid="{5877D570-000A-449B-8E0E-44974D3CD592}" name="Column12708" dataDxfId="20379"/>
    <tableColumn id="12713" xr3:uid="{0D3274BF-35D4-42B2-900E-9E4AEC0C1653}" name="Column12709" dataDxfId="20378"/>
    <tableColumn id="12714" xr3:uid="{F08C6CF0-C6FC-46E4-AC34-7493E84763A5}" name="Column12710" dataDxfId="20377"/>
    <tableColumn id="12715" xr3:uid="{F8D7B48A-E144-4387-8BE6-B4DB20B53A76}" name="Column12711" dataDxfId="20376"/>
    <tableColumn id="12716" xr3:uid="{32FCA74D-5E62-4794-93DB-69AB0037C16D}" name="Column12712" dataDxfId="20375"/>
    <tableColumn id="12717" xr3:uid="{E18AA509-478A-416F-9727-CC3115AE6A55}" name="Column12713" dataDxfId="20374"/>
    <tableColumn id="12718" xr3:uid="{127B3BBA-838F-42B0-B5CF-F51DF034E015}" name="Column12714" dataDxfId="20373"/>
    <tableColumn id="12719" xr3:uid="{1048BBF4-1492-48D9-A1D1-B9BD72B485F1}" name="Column12715" dataDxfId="20372"/>
    <tableColumn id="12720" xr3:uid="{525F012A-C13F-4C67-BAB5-DEEADF096729}" name="Column12716" dataDxfId="20371"/>
    <tableColumn id="12721" xr3:uid="{B4D42876-AFFB-46EE-9670-7C1F041E7A55}" name="Column12717" dataDxfId="20370"/>
    <tableColumn id="12722" xr3:uid="{0D06C03A-5503-4D4C-8403-8A51C361FE78}" name="Column12718" dataDxfId="20369"/>
    <tableColumn id="12723" xr3:uid="{0CEA2143-636A-4D8C-A34D-0E4B8394E1D9}" name="Column12719" dataDxfId="20368"/>
    <tableColumn id="12724" xr3:uid="{5F8FE380-7124-4580-A709-63F7E07ECCA0}" name="Column12720" dataDxfId="20367"/>
    <tableColumn id="12725" xr3:uid="{528E23F7-5955-4361-8DC2-572383DBAA37}" name="Column12721" dataDxfId="20366"/>
    <tableColumn id="12726" xr3:uid="{A5396C6B-A89E-4EED-9A79-0769DCCA7268}" name="Column12722" dataDxfId="20365"/>
    <tableColumn id="12727" xr3:uid="{0C06E648-B5A1-4391-B06F-D62B331239A3}" name="Column12723" dataDxfId="20364"/>
    <tableColumn id="12728" xr3:uid="{9636B97B-D240-4060-B597-79BFC752A00B}" name="Column12724" dataDxfId="20363"/>
    <tableColumn id="12729" xr3:uid="{745C9D6B-6CC9-455F-8411-6883A1998ED6}" name="Column12725" dataDxfId="20362"/>
    <tableColumn id="12730" xr3:uid="{759DB116-8C3F-4B71-B95E-FFDFA2FB90BC}" name="Column12726" dataDxfId="20361"/>
    <tableColumn id="12731" xr3:uid="{7E827538-7C74-469E-BC75-C179840A459C}" name="Column12727" dataDxfId="20360"/>
    <tableColumn id="12732" xr3:uid="{29A53CD2-BA26-4E9E-BE01-E7A3E839A3A7}" name="Column12728" dataDxfId="20359"/>
    <tableColumn id="12733" xr3:uid="{D45B34A0-C492-460F-A572-9B1C3A2EF344}" name="Column12729" dataDxfId="20358"/>
    <tableColumn id="12734" xr3:uid="{06021FAB-260E-4133-AB3B-5654424D6201}" name="Column12730" dataDxfId="20357"/>
    <tableColumn id="12735" xr3:uid="{3660F056-F1EA-4930-BAE1-4EA8AC2ED03D}" name="Column12731" dataDxfId="20356"/>
    <tableColumn id="12736" xr3:uid="{488E3621-BD0F-427E-9048-79667615EB08}" name="Column12732" dataDxfId="20355"/>
    <tableColumn id="12737" xr3:uid="{57FC2218-AB65-41AD-A821-F258475DF48D}" name="Column12733" dataDxfId="20354"/>
    <tableColumn id="12738" xr3:uid="{9B4B8225-537C-4E9C-962F-B333CC746584}" name="Column12734" dataDxfId="20353"/>
    <tableColumn id="12739" xr3:uid="{A93D4C57-C6F5-49C2-A802-11308FD06E78}" name="Column12735" dataDxfId="20352"/>
    <tableColumn id="12740" xr3:uid="{5C83E61F-BA1A-41A3-B14C-54AF275087EF}" name="Column12736" dataDxfId="20351"/>
    <tableColumn id="12741" xr3:uid="{8BB827C1-DB1F-4998-B79A-C8A57B56D8FD}" name="Column12737" dataDxfId="20350"/>
    <tableColumn id="12742" xr3:uid="{6A2DF779-0538-4E7D-BD9B-317A6D9C7543}" name="Column12738" dataDxfId="20349"/>
    <tableColumn id="12743" xr3:uid="{36C12FB9-AF36-449E-87C4-6806A9BA5CB3}" name="Column12739" dataDxfId="20348"/>
    <tableColumn id="12744" xr3:uid="{C319592B-4671-428A-8AA8-92FBD6177A77}" name="Column12740" dataDxfId="20347"/>
    <tableColumn id="12745" xr3:uid="{245C837C-7E06-41BB-8D44-2C8F354A21DF}" name="Column12741" dataDxfId="20346"/>
    <tableColumn id="12746" xr3:uid="{29620477-8896-4F82-935D-0C2FC29E774C}" name="Column12742" dataDxfId="20345"/>
    <tableColumn id="12747" xr3:uid="{B467B878-15ED-4B97-A95B-03203CA8B08C}" name="Column12743" dataDxfId="20344"/>
    <tableColumn id="12748" xr3:uid="{F0D9900F-77CB-4A2F-A8EB-3C2D39903979}" name="Column12744" dataDxfId="20343"/>
    <tableColumn id="12749" xr3:uid="{9CDD9C76-96AD-495E-BC99-564FF3F61108}" name="Column12745" dataDxfId="20342"/>
    <tableColumn id="12750" xr3:uid="{F33DDF5C-2D21-470F-B868-3DF2B136AC21}" name="Column12746" dataDxfId="20341"/>
    <tableColumn id="12751" xr3:uid="{81DE5E99-EC1D-4807-87A2-8FB0DC13354F}" name="Column12747" dataDxfId="20340"/>
    <tableColumn id="12752" xr3:uid="{25D19441-23A4-4544-8B83-5AE7835D7FF3}" name="Column12748" dataDxfId="20339"/>
    <tableColumn id="12753" xr3:uid="{6895AFB9-9BA5-4582-8D5B-3A33050F54E1}" name="Column12749" dataDxfId="20338"/>
    <tableColumn id="12754" xr3:uid="{39A9976B-1A1F-4459-BE0C-72174371108F}" name="Column12750" dataDxfId="20337"/>
    <tableColumn id="12755" xr3:uid="{CD87FDE3-8C9C-479C-9A3C-2A0C1469AE80}" name="Column12751" dataDxfId="20336"/>
    <tableColumn id="12756" xr3:uid="{577C3496-D711-4E78-8669-2D2B4777D205}" name="Column12752" dataDxfId="20335"/>
    <tableColumn id="12757" xr3:uid="{C8B966CE-7239-48B2-BDD3-64E012C112FC}" name="Column12753" dataDxfId="20334"/>
    <tableColumn id="12758" xr3:uid="{EECE69FF-2352-4E36-B96A-C39572D8E803}" name="Column12754" dataDxfId="20333"/>
    <tableColumn id="12759" xr3:uid="{AF0A4737-889F-4126-B7D4-4DF99446D2B2}" name="Column12755" dataDxfId="20332"/>
    <tableColumn id="12760" xr3:uid="{26ABA85A-1A9B-4BBD-9CF5-D64DF45C4DF9}" name="Column12756" dataDxfId="20331"/>
    <tableColumn id="12761" xr3:uid="{4F56E202-C0A5-406A-8BE6-E6C824CB453C}" name="Column12757" dataDxfId="20330"/>
    <tableColumn id="12762" xr3:uid="{02C1A481-9107-4F29-889C-A3A7754B9A19}" name="Column12758" dataDxfId="20329"/>
    <tableColumn id="12763" xr3:uid="{CAE4962D-EA13-4912-B7F2-7DFE810A6179}" name="Column12759" dataDxfId="20328"/>
    <tableColumn id="12764" xr3:uid="{BCA3742E-9543-407F-AFF6-9712C42BC024}" name="Column12760" dataDxfId="20327"/>
    <tableColumn id="12765" xr3:uid="{52CF9B69-0BD0-49B1-8582-ED898E180FA5}" name="Column12761" dataDxfId="20326"/>
    <tableColumn id="12766" xr3:uid="{EBEF6669-0600-427E-98AF-68A95AE29AF2}" name="Column12762" dataDxfId="20325"/>
    <tableColumn id="12767" xr3:uid="{5346CF9F-034A-4995-AA95-1B9CA53F10C1}" name="Column12763" dataDxfId="20324"/>
    <tableColumn id="12768" xr3:uid="{075F3A9B-6E09-40A4-B17F-859B8C845112}" name="Column12764" dataDxfId="20323"/>
    <tableColumn id="12769" xr3:uid="{D4FC2A0F-A6A5-46B6-9054-DE2A7AE2427F}" name="Column12765" dataDxfId="20322"/>
    <tableColumn id="12770" xr3:uid="{4868B62E-389C-4699-B493-69142ED01981}" name="Column12766" dataDxfId="20321"/>
    <tableColumn id="12771" xr3:uid="{2B10D4E2-80A5-4EC5-AE79-F7488E33600A}" name="Column12767" dataDxfId="20320"/>
    <tableColumn id="12772" xr3:uid="{3918F06E-0FA8-4DC6-9A9A-C2418C75AF37}" name="Column12768" dataDxfId="20319"/>
    <tableColumn id="12773" xr3:uid="{CEA81793-4EB5-4221-B9F0-5FE2F1DEA740}" name="Column12769" dataDxfId="20318"/>
    <tableColumn id="12774" xr3:uid="{5090F0C1-A92A-4450-BDE0-3755A08455D9}" name="Column12770" dataDxfId="20317"/>
    <tableColumn id="12775" xr3:uid="{4B99A7E6-7992-4284-B6D9-DB2CB437058E}" name="Column12771" dataDxfId="20316"/>
    <tableColumn id="12776" xr3:uid="{1AACEF73-B971-4C33-9A81-7A1B14CA4E34}" name="Column12772" dataDxfId="20315"/>
    <tableColumn id="12777" xr3:uid="{EB41BF5A-202F-446C-97C3-C4FFBAC42368}" name="Column12773" dataDxfId="20314"/>
    <tableColumn id="12778" xr3:uid="{2370AB76-C14C-4C03-9270-96F1D71DD0F5}" name="Column12774" dataDxfId="20313"/>
    <tableColumn id="12779" xr3:uid="{B3120836-441A-4AA1-AD38-5BCFF133E06B}" name="Column12775" dataDxfId="20312"/>
    <tableColumn id="12780" xr3:uid="{B50E1D0A-57F8-4294-8987-501C6EFE662E}" name="Column12776" dataDxfId="20311"/>
    <tableColumn id="12781" xr3:uid="{EAC8235D-BF8F-45D7-8657-A2329F760416}" name="Column12777" dataDxfId="20310"/>
    <tableColumn id="12782" xr3:uid="{0308C0EC-6A64-461A-B5CB-710384C0E557}" name="Column12778" dataDxfId="20309"/>
    <tableColumn id="12783" xr3:uid="{98076CAC-3821-4F53-BD5B-62057DF5882B}" name="Column12779" dataDxfId="20308"/>
    <tableColumn id="12784" xr3:uid="{B280B39A-CF17-4917-BEA3-F6EF91209AA0}" name="Column12780" dataDxfId="20307"/>
    <tableColumn id="12785" xr3:uid="{0837D574-E7D5-49CA-BED9-82933608077F}" name="Column12781" dataDxfId="20306"/>
    <tableColumn id="12786" xr3:uid="{0B97A77F-A18A-451C-9FE8-DA0EBB7A943A}" name="Column12782" dataDxfId="20305"/>
    <tableColumn id="12787" xr3:uid="{7722645C-53AC-4776-A6C7-F7414F2AF06D}" name="Column12783" dataDxfId="20304"/>
    <tableColumn id="12788" xr3:uid="{72E6877A-0AD7-4348-B295-EADC922730F9}" name="Column12784" dataDxfId="20303"/>
    <tableColumn id="12789" xr3:uid="{CEE09135-5DF5-4329-82B5-C9B35916BE9E}" name="Column12785" dataDxfId="20302"/>
    <tableColumn id="12790" xr3:uid="{797C11F0-13E0-4392-AEA8-C3162386E9CD}" name="Column12786" dataDxfId="20301"/>
    <tableColumn id="12791" xr3:uid="{D766A353-58C9-48E1-A1A5-34F9BA39922D}" name="Column12787" dataDxfId="20300"/>
    <tableColumn id="12792" xr3:uid="{3A1F0D08-EEA2-439A-9167-EF932519649D}" name="Column12788" dataDxfId="20299"/>
    <tableColumn id="12793" xr3:uid="{2B7052D3-B5AD-4F43-A7E7-E640AC3D30F6}" name="Column12789" dataDxfId="20298"/>
    <tableColumn id="12794" xr3:uid="{53DAAD1A-F029-4F0B-A304-F45A8F2E3E57}" name="Column12790" dataDxfId="20297"/>
    <tableColumn id="12795" xr3:uid="{9ACC20EC-EF5B-4D6D-BF64-8BFBE4E091FB}" name="Column12791" dataDxfId="20296"/>
    <tableColumn id="12796" xr3:uid="{55FAADD1-6BFC-4F17-8A1B-D781A1876075}" name="Column12792" dataDxfId="20295"/>
    <tableColumn id="12797" xr3:uid="{A64E54E9-83D6-4DD6-8631-EEDBCCA7B18E}" name="Column12793" dataDxfId="20294"/>
    <tableColumn id="12798" xr3:uid="{8922C3DA-2A9D-4ADF-B602-31AA5F9552FC}" name="Column12794" dataDxfId="20293"/>
    <tableColumn id="12799" xr3:uid="{8161083F-07BE-4BE1-B30B-64FFA94A7842}" name="Column12795" dataDxfId="20292"/>
    <tableColumn id="12800" xr3:uid="{77CEC6CB-9CD9-4A91-81CF-A13BCEB5A909}" name="Column12796" dataDxfId="20291"/>
    <tableColumn id="12801" xr3:uid="{79AE2798-F004-4023-9176-0EA2612ED697}" name="Column12797" dataDxfId="20290"/>
    <tableColumn id="12802" xr3:uid="{6E6B9FA0-96C6-4B82-8648-B6B3951B51F5}" name="Column12798" dataDxfId="20289"/>
    <tableColumn id="12803" xr3:uid="{67CB684F-9A9D-432E-9946-D808218CA397}" name="Column12799" dataDxfId="20288"/>
    <tableColumn id="12804" xr3:uid="{02E040AB-28EB-4801-8B52-A2E9C202B6F8}" name="Column12800" dataDxfId="20287"/>
    <tableColumn id="12805" xr3:uid="{C3F12D51-0A4B-465B-BE11-042826A90578}" name="Column12801" dataDxfId="20286"/>
    <tableColumn id="12806" xr3:uid="{2A0E7987-4B57-4DC1-9C3C-9CB3B9BC4402}" name="Column12802" dataDxfId="20285"/>
    <tableColumn id="12807" xr3:uid="{0C767B04-7016-4105-8355-9AA4E3802B4E}" name="Column12803" dataDxfId="20284"/>
    <tableColumn id="12808" xr3:uid="{8FDF8072-1135-47CE-84BC-218DAC1CC806}" name="Column12804" dataDxfId="20283"/>
    <tableColumn id="12809" xr3:uid="{C6360D3A-8076-4E26-9D47-1B7FE539BF0D}" name="Column12805" dataDxfId="20282"/>
    <tableColumn id="12810" xr3:uid="{4069D190-75D0-4C71-9B90-EC67BB31597D}" name="Column12806" dataDxfId="20281"/>
    <tableColumn id="12811" xr3:uid="{CA02E0E1-FF7F-40DD-9FB9-F593B4C6F64E}" name="Column12807" dataDxfId="20280"/>
    <tableColumn id="12812" xr3:uid="{9B14D5F5-664A-4CC7-A41B-50ED7903B5A4}" name="Column12808" dataDxfId="20279"/>
    <tableColumn id="12813" xr3:uid="{EE04D814-84A5-4153-8C9C-1AEDD55E1DFC}" name="Column12809" dataDxfId="20278"/>
    <tableColumn id="12814" xr3:uid="{32CB7C03-395E-4155-B21A-629A1CCBEC07}" name="Column12810" dataDxfId="20277"/>
    <tableColumn id="12815" xr3:uid="{3C4631ED-AEB8-42E8-B6DC-2108D20A3A69}" name="Column12811" dataDxfId="20276"/>
    <tableColumn id="12816" xr3:uid="{80534CA8-F0C4-41F8-814A-F664998B3818}" name="Column12812" dataDxfId="20275"/>
    <tableColumn id="12817" xr3:uid="{908E30A8-9213-4CFF-9E62-51BCD5F1A469}" name="Column12813" dataDxfId="20274"/>
    <tableColumn id="12818" xr3:uid="{8F1D053A-6E22-4269-B529-351FB034E4F3}" name="Column12814" dataDxfId="20273"/>
    <tableColumn id="12819" xr3:uid="{B2894C41-9D81-4AD7-8DF8-598662C024AC}" name="Column12815" dataDxfId="20272"/>
    <tableColumn id="12820" xr3:uid="{1903907B-EE74-4D5B-8B94-46D1F20DD377}" name="Column12816" dataDxfId="20271"/>
    <tableColumn id="12821" xr3:uid="{25546A04-E76B-4F80-8DCD-B1E58FDA2C77}" name="Column12817" dataDxfId="20270"/>
    <tableColumn id="12822" xr3:uid="{DEF9F25D-13A2-41D5-95C4-251F1CCF53DE}" name="Column12818" dataDxfId="20269"/>
    <tableColumn id="12823" xr3:uid="{64214F65-3A21-4F91-B77D-2CFC57B0A67F}" name="Column12819" dataDxfId="20268"/>
    <tableColumn id="12824" xr3:uid="{1854E0B3-50A9-49C9-84D3-4053F1986B5A}" name="Column12820" dataDxfId="20267"/>
    <tableColumn id="12825" xr3:uid="{82AB43F0-CC96-4E92-A9E5-1F3D32A3CD38}" name="Column12821" dataDxfId="20266"/>
    <tableColumn id="12826" xr3:uid="{9957A7B6-EBBB-4254-AFAB-C60BBE0FB075}" name="Column12822" dataDxfId="20265"/>
    <tableColumn id="12827" xr3:uid="{BB87F210-8A29-4E0B-BCF8-267D625EB2BE}" name="Column12823" dataDxfId="20264"/>
    <tableColumn id="12828" xr3:uid="{78C11354-76A3-4543-B5D5-FA79A28C66D5}" name="Column12824" dataDxfId="20263"/>
    <tableColumn id="12829" xr3:uid="{E8F4B059-D59D-49E9-A46F-8F3B42B9318A}" name="Column12825" dataDxfId="20262"/>
    <tableColumn id="12830" xr3:uid="{369F3972-5358-4BB5-96E4-8F7741396B03}" name="Column12826" dataDxfId="20261"/>
    <tableColumn id="12831" xr3:uid="{B1B1F6FC-D979-47B0-A609-C09227519F38}" name="Column12827" dataDxfId="20260"/>
    <tableColumn id="12832" xr3:uid="{93EF8313-844D-47DA-9EE0-B3E19816BE25}" name="Column12828" dataDxfId="20259"/>
    <tableColumn id="12833" xr3:uid="{D020C360-D5E3-4DF8-B845-4035D393FE34}" name="Column12829" dataDxfId="20258"/>
    <tableColumn id="12834" xr3:uid="{1479863F-B9CD-4D6B-9B57-1771E83D5A62}" name="Column12830" dataDxfId="20257"/>
    <tableColumn id="12835" xr3:uid="{B60F47C9-F0C6-413C-BF2C-229594D5F9E0}" name="Column12831" dataDxfId="20256"/>
    <tableColumn id="12836" xr3:uid="{4BF760C9-DDD8-4AEF-8E4C-A3E82545C858}" name="Column12832" dataDxfId="20255"/>
    <tableColumn id="12837" xr3:uid="{E2C2100D-74A8-4269-BBDC-1644763BAE0F}" name="Column12833" dataDxfId="20254"/>
    <tableColumn id="12838" xr3:uid="{98E137D5-A9D5-4950-9CB2-040C66939DD8}" name="Column12834" dataDxfId="20253"/>
    <tableColumn id="12839" xr3:uid="{962478E0-66A2-4325-A7D1-8E73BC16C2EA}" name="Column12835" dataDxfId="20252"/>
    <tableColumn id="12840" xr3:uid="{5534707F-FBFA-4B13-B8B6-AE379C1E94F0}" name="Column12836" dataDxfId="20251"/>
    <tableColumn id="12841" xr3:uid="{A317BF16-D26F-4F8C-8F28-30369928E365}" name="Column12837" dataDxfId="20250"/>
    <tableColumn id="12842" xr3:uid="{C117D31B-9E59-4C0B-B4EB-DD3D7AA7FDC6}" name="Column12838" dataDxfId="20249"/>
    <tableColumn id="12843" xr3:uid="{3EE34575-AE33-40C5-931D-9BD11FEFDFD0}" name="Column12839" dataDxfId="20248"/>
    <tableColumn id="12844" xr3:uid="{6744DBAC-93A2-4D9C-9A48-2FBB9996C06D}" name="Column12840" dataDxfId="20247"/>
    <tableColumn id="12845" xr3:uid="{969E8B8C-F7DB-4022-8E37-7F2D7B8F89B1}" name="Column12841" dataDxfId="20246"/>
    <tableColumn id="12846" xr3:uid="{5FEEFE0E-C41F-4645-B54F-DBE08D17B9C4}" name="Column12842" dataDxfId="20245"/>
    <tableColumn id="12847" xr3:uid="{0601EA0D-F43F-47CB-99B4-D356CE24A707}" name="Column12843" dataDxfId="20244"/>
    <tableColumn id="12848" xr3:uid="{AD816296-11A8-4EEB-B21A-14A0A5E0ABDD}" name="Column12844" dataDxfId="20243"/>
    <tableColumn id="12849" xr3:uid="{B329F3E4-818F-41CD-9E50-D6165004E2C5}" name="Column12845" dataDxfId="20242"/>
    <tableColumn id="12850" xr3:uid="{AFB2F248-63B0-49BF-BE4A-EB44F5AEC685}" name="Column12846" dataDxfId="20241"/>
    <tableColumn id="12851" xr3:uid="{0B533A3D-1B42-43B4-8B35-9DD1593E450E}" name="Column12847" dataDxfId="20240"/>
    <tableColumn id="12852" xr3:uid="{AE5CFED5-E1D3-4690-8658-A9C2D408B1D5}" name="Column12848" dataDxfId="20239"/>
    <tableColumn id="12853" xr3:uid="{25E76677-CBA2-43BC-AB05-AE34C4414EA7}" name="Column12849" dataDxfId="20238"/>
    <tableColumn id="12854" xr3:uid="{C23294E4-B7A8-4C53-A2BC-82681E90CEAD}" name="Column12850" dataDxfId="20237"/>
    <tableColumn id="12855" xr3:uid="{A84F92AA-737D-42D3-A361-957DF22F86E8}" name="Column12851" dataDxfId="20236"/>
    <tableColumn id="12856" xr3:uid="{EFE17206-C661-4317-BBD6-0FCA8B652EEB}" name="Column12852" dataDxfId="20235"/>
    <tableColumn id="12857" xr3:uid="{884CFDAF-BFDE-435C-9CC1-D43527050584}" name="Column12853" dataDxfId="20234"/>
    <tableColumn id="12858" xr3:uid="{1BD21839-67B0-4079-B692-07FFFDE05EF2}" name="Column12854" dataDxfId="20233"/>
    <tableColumn id="12859" xr3:uid="{D6F38DA0-7622-4E82-8956-6CFDAE9EE93B}" name="Column12855" dataDxfId="20232"/>
    <tableColumn id="12860" xr3:uid="{0E821381-45C1-4E89-9525-6D26906F448A}" name="Column12856" dataDxfId="20231"/>
    <tableColumn id="12861" xr3:uid="{64CBC2EC-2CC6-4C7B-80FB-65AA63F6FA59}" name="Column12857" dataDxfId="20230"/>
    <tableColumn id="12862" xr3:uid="{7B8346F4-71B1-4DCF-9CC0-EA53002C908D}" name="Column12858" dataDxfId="20229"/>
    <tableColumn id="12863" xr3:uid="{299990BB-7C3D-4867-A723-40C1008C2B1D}" name="Column12859" dataDxfId="20228"/>
    <tableColumn id="12864" xr3:uid="{A7B0E12D-126A-46EF-A1D3-2B882A684DB6}" name="Column12860" dataDxfId="20227"/>
    <tableColumn id="12865" xr3:uid="{BB032598-7719-42B3-A359-CA2ABE46D4EE}" name="Column12861" dataDxfId="20226"/>
    <tableColumn id="12866" xr3:uid="{F3067C10-81AA-44B5-BAA9-3D450398EBE1}" name="Column12862" dataDxfId="20225"/>
    <tableColumn id="12867" xr3:uid="{ACA8495E-BCAE-451A-ABDE-A2E55E12BB06}" name="Column12863" dataDxfId="20224"/>
    <tableColumn id="12868" xr3:uid="{A85930D4-1A56-4562-B7C0-2C94284F199F}" name="Column12864" dataDxfId="20223"/>
    <tableColumn id="12869" xr3:uid="{E67CBA13-65A8-41FC-9F07-660E17529116}" name="Column12865" dataDxfId="20222"/>
    <tableColumn id="12870" xr3:uid="{CB7403DE-B7E0-4A11-9493-E90E077F9704}" name="Column12866" dataDxfId="20221"/>
    <tableColumn id="12871" xr3:uid="{A8968DE0-28ED-4482-9DD9-7757E905F36F}" name="Column12867" dataDxfId="20220"/>
    <tableColumn id="12872" xr3:uid="{C2FCD13B-F058-4331-A0C1-69E6184F7620}" name="Column12868" dataDxfId="20219"/>
    <tableColumn id="12873" xr3:uid="{65EE5BE3-D7FC-4378-9EC4-F4F9C87D0D3D}" name="Column12869" dataDxfId="20218"/>
    <tableColumn id="12874" xr3:uid="{CF7662BD-EFC3-463B-9143-74ECAA19A618}" name="Column12870" dataDxfId="20217"/>
    <tableColumn id="12875" xr3:uid="{E7720CFC-FEB9-47CE-96F0-056F58F25CDC}" name="Column12871" dataDxfId="20216"/>
    <tableColumn id="12876" xr3:uid="{0E2B6FBD-EF3D-47BB-8B32-2EB46E5F1AAF}" name="Column12872" dataDxfId="20215"/>
    <tableColumn id="12877" xr3:uid="{74D4532A-810C-496C-91CE-C53981011191}" name="Column12873" dataDxfId="20214"/>
    <tableColumn id="12878" xr3:uid="{CD59A4E7-30DB-43AB-91E1-4D8F7E71DE9A}" name="Column12874" dataDxfId="20213"/>
    <tableColumn id="12879" xr3:uid="{80535376-4122-43EC-8037-EF2379330639}" name="Column12875" dataDxfId="20212"/>
    <tableColumn id="12880" xr3:uid="{B776602E-A1C5-4441-A910-D11D61FA4C08}" name="Column12876" dataDxfId="20211"/>
    <tableColumn id="12881" xr3:uid="{1581B3B0-5842-407A-BFAF-A679A245BFE4}" name="Column12877" dataDxfId="20210"/>
    <tableColumn id="12882" xr3:uid="{72942D91-159F-48D1-B465-0E34A2072C4C}" name="Column12878" dataDxfId="20209"/>
    <tableColumn id="12883" xr3:uid="{F42D5B8B-97D0-4496-8AC9-6295D32F9ECB}" name="Column12879" dataDxfId="20208"/>
    <tableColumn id="12884" xr3:uid="{83D92A71-F31B-49E7-B69C-FD20F6A22A80}" name="Column12880" dataDxfId="20207"/>
    <tableColumn id="12885" xr3:uid="{2DF63192-F918-4083-A108-90AE9FAD46C3}" name="Column12881" dataDxfId="20206"/>
    <tableColumn id="12886" xr3:uid="{CEF04367-015F-4C29-B252-549077721E59}" name="Column12882" dataDxfId="20205"/>
    <tableColumn id="12887" xr3:uid="{A470EA40-4625-4AB5-B644-332125B6335A}" name="Column12883" dataDxfId="20204"/>
    <tableColumn id="12888" xr3:uid="{687A8779-EFFA-4CCD-93B2-4722FA96FE4D}" name="Column12884" dataDxfId="20203"/>
    <tableColumn id="12889" xr3:uid="{748A19D3-DB67-4E3F-A0F4-D6B794CB6367}" name="Column12885" dataDxfId="20202"/>
    <tableColumn id="12890" xr3:uid="{CA6A8860-8C4E-4F55-BB97-051A8E221C99}" name="Column12886" dataDxfId="20201"/>
    <tableColumn id="12891" xr3:uid="{2040FD6A-D67B-417A-BBB6-9E6A54E301A7}" name="Column12887" dataDxfId="20200"/>
    <tableColumn id="12892" xr3:uid="{6FE243A8-8A02-4434-A296-07E5783289C7}" name="Column12888" dataDxfId="20199"/>
    <tableColumn id="12893" xr3:uid="{12F31D5B-9AEA-4C28-8CDB-DFC3AD490034}" name="Column12889" dataDxfId="20198"/>
    <tableColumn id="12894" xr3:uid="{6D540E2B-E8A5-4E4E-9721-A75FADD9BB65}" name="Column12890" dataDxfId="20197"/>
    <tableColumn id="12895" xr3:uid="{3B8F81FE-FF70-4E23-834A-94C245312E90}" name="Column12891" dataDxfId="20196"/>
    <tableColumn id="12896" xr3:uid="{484EB587-8311-4B26-8625-965AC24C566B}" name="Column12892" dataDxfId="20195"/>
    <tableColumn id="12897" xr3:uid="{E189DE0E-2561-4A9E-A566-7E7220D2395D}" name="Column12893" dataDxfId="20194"/>
    <tableColumn id="12898" xr3:uid="{A46DC97E-F0A1-4C39-BA73-AE048E61F94E}" name="Column12894" dataDxfId="20193"/>
    <tableColumn id="12899" xr3:uid="{AD5B8F58-8087-4FDD-85ED-D80AD3927BAA}" name="Column12895" dataDxfId="20192"/>
    <tableColumn id="12900" xr3:uid="{914DA37F-9741-4AF4-A120-C89C3D45CE53}" name="Column12896" dataDxfId="20191"/>
    <tableColumn id="12901" xr3:uid="{335E005E-B43F-47B9-A0F1-D823745A22EF}" name="Column12897" dataDxfId="20190"/>
    <tableColumn id="12902" xr3:uid="{8E4566F3-24C7-4333-A8F9-D139F22BE162}" name="Column12898" dataDxfId="20189"/>
    <tableColumn id="12903" xr3:uid="{48BCD9FE-649A-4FD4-A483-C0AC2A95445B}" name="Column12899" dataDxfId="20188"/>
    <tableColumn id="12904" xr3:uid="{A7B327BF-6F9E-41CC-8D0A-76CEAE6958CC}" name="Column12900" dataDxfId="20187"/>
    <tableColumn id="12905" xr3:uid="{150C0B10-C304-467E-B698-8BD5F8F2F4E9}" name="Column12901" dataDxfId="20186"/>
    <tableColumn id="12906" xr3:uid="{E74F3881-3E8C-4373-96EF-0CC834FBB423}" name="Column12902" dataDxfId="20185"/>
    <tableColumn id="12907" xr3:uid="{A2B5ADD2-0B27-4D98-B564-8A266658715E}" name="Column12903" dataDxfId="20184"/>
    <tableColumn id="12908" xr3:uid="{69C16D1D-2ED2-4985-84AD-DA9A0404829E}" name="Column12904" dataDxfId="20183"/>
    <tableColumn id="12909" xr3:uid="{65D330BB-17D1-4A43-9095-29569C20472C}" name="Column12905" dataDxfId="20182"/>
    <tableColumn id="12910" xr3:uid="{B0C400EB-7A4F-4951-97EC-754142F8AA0C}" name="Column12906" dataDxfId="20181"/>
    <tableColumn id="12911" xr3:uid="{CEC5EF11-FC79-4294-A8D5-EA5621CA1DAF}" name="Column12907" dataDxfId="20180"/>
    <tableColumn id="12912" xr3:uid="{CD5BE50B-1D62-4558-A189-9A933E13F606}" name="Column12908" dataDxfId="20179"/>
    <tableColumn id="12913" xr3:uid="{81D901FE-0B87-4C01-870A-B48125B2CCD4}" name="Column12909" dataDxfId="20178"/>
    <tableColumn id="12914" xr3:uid="{1DD6F08B-00E7-463A-8146-476CC2F99892}" name="Column12910" dataDxfId="20177"/>
    <tableColumn id="12915" xr3:uid="{FBC4A20C-3861-496C-99FA-974920BC37ED}" name="Column12911" dataDxfId="20176"/>
    <tableColumn id="12916" xr3:uid="{41FD4F4B-AA61-468E-81AF-5714F70B33AB}" name="Column12912" dataDxfId="20175"/>
    <tableColumn id="12917" xr3:uid="{0708E0FA-25AF-4AA1-95DC-7C48EDC02F52}" name="Column12913" dataDxfId="20174"/>
    <tableColumn id="12918" xr3:uid="{DF036520-73DB-4E66-AC2C-3F7405F5299B}" name="Column12914" dataDxfId="20173"/>
    <tableColumn id="12919" xr3:uid="{D9AF695E-C2EF-46CF-B456-2EDD57EE80E7}" name="Column12915" dataDxfId="20172"/>
    <tableColumn id="12920" xr3:uid="{B72E04D5-B005-404C-932E-5EFD2E982866}" name="Column12916" dataDxfId="20171"/>
    <tableColumn id="12921" xr3:uid="{3E93EFCA-8FEF-4FC0-84AE-EC1F1CFCBF09}" name="Column12917" dataDxfId="20170"/>
    <tableColumn id="12922" xr3:uid="{79A6D7F7-192E-4DD7-883E-1E0F99D798B8}" name="Column12918" dataDxfId="20169"/>
    <tableColumn id="12923" xr3:uid="{64ABAE5C-24BD-451F-846E-F13205B41F99}" name="Column12919" dataDxfId="20168"/>
    <tableColumn id="12924" xr3:uid="{BED026DA-0F44-455B-AF71-34107481FECA}" name="Column12920" dataDxfId="20167"/>
    <tableColumn id="12925" xr3:uid="{B278B939-8C62-4100-AC5E-3F986AD7C02E}" name="Column12921" dataDxfId="20166"/>
    <tableColumn id="12926" xr3:uid="{CC5B6155-2365-4387-B210-3A6F05140FEE}" name="Column12922" dataDxfId="20165"/>
    <tableColumn id="12927" xr3:uid="{DDC97B3B-BE3C-4211-8E7C-DD3983BADDF5}" name="Column12923" dataDxfId="20164"/>
    <tableColumn id="12928" xr3:uid="{898B90C2-14A4-49B6-B67A-B3F86EC6D7CB}" name="Column12924" dataDxfId="20163"/>
    <tableColumn id="12929" xr3:uid="{5AD299FD-BFCA-4CBA-9B9D-8F04A63ECEDD}" name="Column12925" dataDxfId="20162"/>
    <tableColumn id="12930" xr3:uid="{F9DF76F0-A610-42A4-8F72-539888A43510}" name="Column12926" dataDxfId="20161"/>
    <tableColumn id="12931" xr3:uid="{A641DD29-1947-46E1-BC7E-CBBD1EAA66AE}" name="Column12927" dataDxfId="20160"/>
    <tableColumn id="12932" xr3:uid="{6BBB736B-F797-4F77-B6E4-8DF875361435}" name="Column12928" dataDxfId="20159"/>
    <tableColumn id="12933" xr3:uid="{F2648161-B860-4A11-B2AD-D0D2B4E58D93}" name="Column12929" dataDxfId="20158"/>
    <tableColumn id="12934" xr3:uid="{DA952F95-8552-47A0-BAAF-0863A3D54C58}" name="Column12930" dataDxfId="20157"/>
    <tableColumn id="12935" xr3:uid="{3DD4522A-0F8D-4385-A2AA-BDB16D5CEAE6}" name="Column12931" dataDxfId="20156"/>
    <tableColumn id="12936" xr3:uid="{E1B999DF-27F4-41A7-8048-E08EAF63F788}" name="Column12932" dataDxfId="20155"/>
    <tableColumn id="12937" xr3:uid="{79861568-CCC5-4132-981B-701AF281C6B8}" name="Column12933" dataDxfId="20154"/>
    <tableColumn id="12938" xr3:uid="{50328C02-765F-4ED3-996A-0F373E01C348}" name="Column12934" dataDxfId="20153"/>
    <tableColumn id="12939" xr3:uid="{53745A93-DEDE-41FC-AECF-C35163E624D3}" name="Column12935" dataDxfId="20152"/>
    <tableColumn id="12940" xr3:uid="{B9C832B7-6642-495D-AF71-1137DBC5E82B}" name="Column12936" dataDxfId="20151"/>
    <tableColumn id="12941" xr3:uid="{D9378A45-6EEB-4103-AEE6-6358861F546D}" name="Column12937" dataDxfId="20150"/>
    <tableColumn id="12942" xr3:uid="{9B2BDE4F-B677-49A3-A36A-720350F5C9A6}" name="Column12938" dataDxfId="20149"/>
    <tableColumn id="12943" xr3:uid="{1EDBFAD2-B34E-4A5E-B49D-E08A11B56B51}" name="Column12939" dataDxfId="20148"/>
    <tableColumn id="12944" xr3:uid="{230E5C81-6285-43D8-A1A5-3619F9337A76}" name="Column12940" dataDxfId="20147"/>
    <tableColumn id="12945" xr3:uid="{E0200510-9F60-41A7-8E73-A3FBD29772BB}" name="Column12941" dataDxfId="20146"/>
    <tableColumn id="12946" xr3:uid="{70EB5895-55ED-446F-8E62-12657F1BF383}" name="Column12942" dataDxfId="20145"/>
    <tableColumn id="12947" xr3:uid="{0A283309-7775-41A7-B975-CF989E065FDD}" name="Column12943" dataDxfId="20144"/>
    <tableColumn id="12948" xr3:uid="{2F954B43-0EBD-44A4-9F5B-C240FCCFCE19}" name="Column12944" dataDxfId="20143"/>
    <tableColumn id="12949" xr3:uid="{6C84D6C2-F072-43FF-8523-2879B3B339B5}" name="Column12945" dataDxfId="20142"/>
    <tableColumn id="12950" xr3:uid="{70D0905B-13FB-4D38-9733-6CFF88962ACD}" name="Column12946" dataDxfId="20141"/>
    <tableColumn id="12951" xr3:uid="{3A5C7D69-23F4-43DC-AB36-0FF778E0D74F}" name="Column12947" dataDxfId="20140"/>
    <tableColumn id="12952" xr3:uid="{23771701-77F0-4ED0-8E95-4F46ECFE384C}" name="Column12948" dataDxfId="20139"/>
    <tableColumn id="12953" xr3:uid="{B245498C-A61D-4116-AF71-0C4829D9B688}" name="Column12949" dataDxfId="20138"/>
    <tableColumn id="12954" xr3:uid="{8168DBE5-5FDC-4D0E-B1C6-8EDD46FD1247}" name="Column12950" dataDxfId="20137"/>
    <tableColumn id="12955" xr3:uid="{62C999E9-8AAD-4709-A8C9-99C814FBB954}" name="Column12951" dataDxfId="20136"/>
    <tableColumn id="12956" xr3:uid="{8188911F-D6A0-42F7-A3CE-27C0BB9665F6}" name="Column12952" dataDxfId="20135"/>
    <tableColumn id="12957" xr3:uid="{6E0DF30A-3E4E-4326-8752-FF4602462847}" name="Column12953" dataDxfId="20134"/>
    <tableColumn id="12958" xr3:uid="{AD97B2A4-EE8B-49BF-8303-A4045A9199EC}" name="Column12954" dataDxfId="20133"/>
    <tableColumn id="12959" xr3:uid="{58FF082D-2CC7-4195-9A49-0332F3E628CB}" name="Column12955" dataDxfId="20132"/>
    <tableColumn id="12960" xr3:uid="{7F170253-C6D1-44DC-B7DF-CEDAF9E7923B}" name="Column12956" dataDxfId="20131"/>
    <tableColumn id="12961" xr3:uid="{4E35CFE4-A7BC-4FF4-B724-EF1013D9A163}" name="Column12957" dataDxfId="20130"/>
    <tableColumn id="12962" xr3:uid="{38694E11-C840-462F-B9CC-D518BAD17DC5}" name="Column12958" dataDxfId="20129"/>
    <tableColumn id="12963" xr3:uid="{4477AEF4-51C8-40B8-B4A2-F2585E0C608F}" name="Column12959" dataDxfId="20128"/>
    <tableColumn id="12964" xr3:uid="{873D4A94-FAF5-424D-B022-9F0887986CC2}" name="Column12960" dataDxfId="20127"/>
    <tableColumn id="12965" xr3:uid="{0629F2E1-0C25-4DCF-A93A-FEBFC1B0C53F}" name="Column12961" dataDxfId="20126"/>
    <tableColumn id="12966" xr3:uid="{59578133-91B3-4881-B877-6AC83EAF399B}" name="Column12962" dataDxfId="20125"/>
    <tableColumn id="12967" xr3:uid="{7624D756-9EE2-485D-9C79-E9FC063919F8}" name="Column12963" dataDxfId="20124"/>
    <tableColumn id="12968" xr3:uid="{BED285C7-3CF2-41F5-BFD2-717B5031248F}" name="Column12964" dataDxfId="20123"/>
    <tableColumn id="12969" xr3:uid="{D9C4EB41-282B-462D-84F8-A65F076C51B5}" name="Column12965" dataDxfId="20122"/>
    <tableColumn id="12970" xr3:uid="{483C7AF0-9B0B-4262-9C6C-BEB41748A012}" name="Column12966" dataDxfId="20121"/>
    <tableColumn id="12971" xr3:uid="{578B095F-353F-4144-A974-7E0EFB2E7D41}" name="Column12967" dataDxfId="20120"/>
    <tableColumn id="12972" xr3:uid="{FD452C10-8816-4750-83DF-3560409F5685}" name="Column12968" dataDxfId="20119"/>
    <tableColumn id="12973" xr3:uid="{91ECF050-34B3-464C-BA94-A6BAC6823D29}" name="Column12969" dataDxfId="20118"/>
    <tableColumn id="12974" xr3:uid="{9D2AA409-7960-4873-BEAC-12D71FDFF8B5}" name="Column12970" dataDxfId="20117"/>
    <tableColumn id="12975" xr3:uid="{B4E04998-949B-40B9-9817-2411B8E98C41}" name="Column12971" dataDxfId="20116"/>
    <tableColumn id="12976" xr3:uid="{39CEE710-4A1B-4259-8A4D-EA8872E25D1D}" name="Column12972" dataDxfId="20115"/>
    <tableColumn id="12977" xr3:uid="{F4B2D1BC-EC73-4D0D-9CBF-452DB68D3495}" name="Column12973" dataDxfId="20114"/>
    <tableColumn id="12978" xr3:uid="{7B048F68-9FE9-49F7-8950-3D74D34AF725}" name="Column12974" dataDxfId="20113"/>
    <tableColumn id="12979" xr3:uid="{44415107-6DB8-413B-AB59-94C5650A6775}" name="Column12975" dataDxfId="20112"/>
    <tableColumn id="12980" xr3:uid="{C606E96C-6519-4E90-B28A-37189C33119D}" name="Column12976" dataDxfId="20111"/>
    <tableColumn id="12981" xr3:uid="{97CEE290-ED2E-4738-8F77-DC74A1D247A0}" name="Column12977" dataDxfId="20110"/>
    <tableColumn id="12982" xr3:uid="{9BCE545A-E470-4523-82E4-D5D25C80C299}" name="Column12978" dataDxfId="20109"/>
    <tableColumn id="12983" xr3:uid="{3F5B4923-7501-4EFF-8083-43F315DC7E2D}" name="Column12979" dataDxfId="20108"/>
    <tableColumn id="12984" xr3:uid="{613E08F7-D5A3-49C5-87A1-A6AFAB57E153}" name="Column12980" dataDxfId="20107"/>
    <tableColumn id="12985" xr3:uid="{DF3A7474-783B-497B-A9E5-7E3540EDE1FF}" name="Column12981" dataDxfId="20106"/>
    <tableColumn id="12986" xr3:uid="{29DE7456-9F7B-4461-8D61-16F886798E2C}" name="Column12982" dataDxfId="20105"/>
    <tableColumn id="12987" xr3:uid="{D80E6A31-A177-4F1B-89E9-7F7956A8A79F}" name="Column12983" dataDxfId="20104"/>
    <tableColumn id="12988" xr3:uid="{234834E2-C7ED-4B04-A12A-A0D20E046A70}" name="Column12984" dataDxfId="20103"/>
    <tableColumn id="12989" xr3:uid="{B67DA043-3AA8-402A-BFDA-EE6786ECF855}" name="Column12985" dataDxfId="20102"/>
    <tableColumn id="12990" xr3:uid="{4A273A99-EF3A-4AD1-8130-584C9B032F80}" name="Column12986" dataDxfId="20101"/>
    <tableColumn id="12991" xr3:uid="{575E1976-879E-4700-BB4C-7BAAEE6588E2}" name="Column12987" dataDxfId="20100"/>
    <tableColumn id="12992" xr3:uid="{55A4EA6D-6D16-458E-A4BF-E253F80B507C}" name="Column12988" dataDxfId="20099"/>
    <tableColumn id="12993" xr3:uid="{D9D0D2EA-7064-4B19-8ED7-62C9884223E6}" name="Column12989" dataDxfId="20098"/>
    <tableColumn id="12994" xr3:uid="{6DC27413-280C-4021-9D13-F7C8656A5038}" name="Column12990" dataDxfId="20097"/>
    <tableColumn id="12995" xr3:uid="{1FFF3F8E-C61D-4F6F-980C-FF98610CE55B}" name="Column12991" dataDxfId="20096"/>
    <tableColumn id="12996" xr3:uid="{4D641499-42D6-4E78-83A5-19E07D45F1A1}" name="Column12992" dataDxfId="20095"/>
    <tableColumn id="12997" xr3:uid="{4F063678-BC46-42E7-8067-246656005B62}" name="Column12993" dataDxfId="20094"/>
    <tableColumn id="12998" xr3:uid="{D99A5DDC-6E7D-47A0-8F8D-81E991D62D83}" name="Column12994" dataDxfId="20093"/>
    <tableColumn id="12999" xr3:uid="{FB998250-B5B3-4970-BDC3-6CE167E51FE2}" name="Column12995" dataDxfId="20092"/>
    <tableColumn id="13000" xr3:uid="{8199EDA8-2258-480A-8278-7C9D55D7F1AB}" name="Column12996" dataDxfId="20091"/>
    <tableColumn id="13001" xr3:uid="{F92BCA9F-1F57-426E-B0E0-4BDA6794212D}" name="Column12997" dataDxfId="20090"/>
    <tableColumn id="13002" xr3:uid="{3D3C7F5D-23C4-4B82-A997-C4B6B454EF84}" name="Column12998" dataDxfId="20089"/>
    <tableColumn id="13003" xr3:uid="{C68CA5C2-D296-4AE9-86D2-BC380619CE3F}" name="Column12999" dataDxfId="20088"/>
    <tableColumn id="13004" xr3:uid="{8B313496-9202-45EA-8610-5EE28DB5CBAD}" name="Column13000" dataDxfId="20087"/>
    <tableColumn id="13005" xr3:uid="{F84222FE-DE08-4032-9280-D32A8305E149}" name="Column13001" dataDxfId="20086"/>
    <tableColumn id="13006" xr3:uid="{AF4E60C1-0334-4AC8-99B0-945D11215232}" name="Column13002" dataDxfId="20085"/>
    <tableColumn id="13007" xr3:uid="{B80EE422-E284-4700-B55A-85EA70B53A84}" name="Column13003" dataDxfId="20084"/>
    <tableColumn id="13008" xr3:uid="{432A6C3A-A871-46B3-A5F1-73BB48948656}" name="Column13004" dataDxfId="20083"/>
    <tableColumn id="13009" xr3:uid="{8FE308F5-CABE-4063-8B63-CACB5FC65919}" name="Column13005" dataDxfId="20082"/>
    <tableColumn id="13010" xr3:uid="{6BC204A6-0C7C-4934-8FBE-AC72D5C43E26}" name="Column13006" dataDxfId="20081"/>
    <tableColumn id="13011" xr3:uid="{2689AE59-7B61-4F2B-8BCC-B09D551C2888}" name="Column13007" dataDxfId="20080"/>
    <tableColumn id="13012" xr3:uid="{953174D9-112C-4982-A585-866882DB3EB0}" name="Column13008" dataDxfId="20079"/>
    <tableColumn id="13013" xr3:uid="{7FB961E7-5A2F-4A98-8B95-7952B08E0E0C}" name="Column13009" dataDxfId="20078"/>
    <tableColumn id="13014" xr3:uid="{C1E2AD03-74F5-4B59-8894-E9FC34C33CE6}" name="Column13010" dataDxfId="20077"/>
    <tableColumn id="13015" xr3:uid="{82E2BDAC-02BE-4330-823E-1E54871D3B4B}" name="Column13011" dataDxfId="20076"/>
    <tableColumn id="13016" xr3:uid="{4EE59562-F89B-4047-AAFC-2F8FEFEC50BA}" name="Column13012" dataDxfId="20075"/>
    <tableColumn id="13017" xr3:uid="{A817492A-02EC-4044-AC3A-6333353DDAB1}" name="Column13013" dataDxfId="20074"/>
    <tableColumn id="13018" xr3:uid="{6E426373-B097-411B-8C64-D0EFD5F7A5A7}" name="Column13014" dataDxfId="20073"/>
    <tableColumn id="13019" xr3:uid="{1D71CE9C-169E-406D-B7B7-F69CEA246C42}" name="Column13015" dataDxfId="20072"/>
    <tableColumn id="13020" xr3:uid="{BC543F7B-0E45-4CCE-BB9E-6C5F99B8D5DD}" name="Column13016" dataDxfId="20071"/>
    <tableColumn id="13021" xr3:uid="{FAC758AD-3742-4D52-97FB-D2C02A2F6715}" name="Column13017" dataDxfId="20070"/>
    <tableColumn id="13022" xr3:uid="{78FD88B8-FE76-4013-AA8E-E0E9FFAA1814}" name="Column13018" dataDxfId="20069"/>
    <tableColumn id="13023" xr3:uid="{00B2E01E-CFD0-4EC1-879C-87FEFF214AB5}" name="Column13019" dataDxfId="20068"/>
    <tableColumn id="13024" xr3:uid="{988127DA-AD3A-437B-BADA-FAC25E5B8B3E}" name="Column13020" dataDxfId="20067"/>
    <tableColumn id="13025" xr3:uid="{EABC4281-B693-42EC-9396-5B061340665B}" name="Column13021" dataDxfId="20066"/>
    <tableColumn id="13026" xr3:uid="{2E460E6A-60CA-48F5-BD8A-0AC42B0ECB30}" name="Column13022" dataDxfId="20065"/>
    <tableColumn id="13027" xr3:uid="{2DE7ED2E-D48F-46B3-8AE1-24A9FDADA2C8}" name="Column13023" dataDxfId="20064"/>
    <tableColumn id="13028" xr3:uid="{6437E3FC-321B-45CE-BC22-0CE0467C9592}" name="Column13024" dataDxfId="20063"/>
    <tableColumn id="13029" xr3:uid="{4215D5C6-D94D-4B9A-BCD0-9457F73E3FAD}" name="Column13025" dataDxfId="20062"/>
    <tableColumn id="13030" xr3:uid="{24F9D146-4F73-4D9C-AEB7-8B6EAFCA3244}" name="Column13026" dataDxfId="20061"/>
    <tableColumn id="13031" xr3:uid="{5F7006A5-580C-4262-AC1E-6B3D353BBAC3}" name="Column13027" dataDxfId="20060"/>
    <tableColumn id="13032" xr3:uid="{EFAD68B4-A5C5-46FE-A554-4B0CA6ACCA05}" name="Column13028" dataDxfId="20059"/>
    <tableColumn id="13033" xr3:uid="{529A7152-23CD-4171-8225-8F220AD6C0E1}" name="Column13029" dataDxfId="20058"/>
    <tableColumn id="13034" xr3:uid="{1DF21994-77C6-4299-88D1-F9DA7EB8CBC0}" name="Column13030" dataDxfId="20057"/>
    <tableColumn id="13035" xr3:uid="{633FCFC9-62DF-4F0B-BB1A-6E2C43897AEF}" name="Column13031" dataDxfId="20056"/>
    <tableColumn id="13036" xr3:uid="{880EFAC3-A4BF-4E62-99CA-F9015D3C772F}" name="Column13032" dataDxfId="20055"/>
    <tableColumn id="13037" xr3:uid="{EB4AB391-3075-43C4-AC38-AB69FF0C9E01}" name="Column13033" dataDxfId="20054"/>
    <tableColumn id="13038" xr3:uid="{97BEF7B6-B9F8-40B0-B452-C13FB70EB99A}" name="Column13034" dataDxfId="20053"/>
    <tableColumn id="13039" xr3:uid="{17E1307C-48BC-414A-BA92-858877B6FAA7}" name="Column13035" dataDxfId="20052"/>
    <tableColumn id="13040" xr3:uid="{6E9D649E-122B-4144-96FC-8C6A13E45D13}" name="Column13036" dataDxfId="20051"/>
    <tableColumn id="13041" xr3:uid="{702A5CE1-EEA3-4616-BCA0-597CFD80A202}" name="Column13037" dataDxfId="20050"/>
    <tableColumn id="13042" xr3:uid="{8FD9DDDE-16BE-4A18-A1B9-07D8368343C8}" name="Column13038" dataDxfId="20049"/>
    <tableColumn id="13043" xr3:uid="{CFF7BA1A-8FDE-4260-B838-49107CFAD711}" name="Column13039" dataDxfId="20048"/>
    <tableColumn id="13044" xr3:uid="{44E9C7A9-0273-4DDD-AFBA-BAE8B07E3F4F}" name="Column13040" dataDxfId="20047"/>
    <tableColumn id="13045" xr3:uid="{6C414CE7-3256-4E15-BEB6-F932F271E3F8}" name="Column13041" dataDxfId="20046"/>
    <tableColumn id="13046" xr3:uid="{F1D086A3-1DE0-43A0-80F9-CEAB2FC24EF0}" name="Column13042" dataDxfId="20045"/>
    <tableColumn id="13047" xr3:uid="{49906C4C-76E5-40E0-B72A-003A36E8EC08}" name="Column13043" dataDxfId="20044"/>
    <tableColumn id="13048" xr3:uid="{3A119D2C-67F0-4781-A008-F910BB6B6472}" name="Column13044" dataDxfId="20043"/>
    <tableColumn id="13049" xr3:uid="{980EF9EB-B461-4D1C-92D9-0840EF84D941}" name="Column13045" dataDxfId="20042"/>
    <tableColumn id="13050" xr3:uid="{969F29AF-24A9-4991-AA92-09998ED0317A}" name="Column13046" dataDxfId="20041"/>
    <tableColumn id="13051" xr3:uid="{43C9AA78-11F0-4A87-BAF3-D0233CD56FF9}" name="Column13047" dataDxfId="20040"/>
    <tableColumn id="13052" xr3:uid="{61F0B530-CD34-482E-A130-CF4B7348A693}" name="Column13048" dataDxfId="20039"/>
    <tableColumn id="13053" xr3:uid="{6D36AEE3-982D-4A80-8565-E491211BF0B6}" name="Column13049" dataDxfId="20038"/>
    <tableColumn id="13054" xr3:uid="{44FD5191-30EA-409D-872B-68BFB313DE9B}" name="Column13050" dataDxfId="20037"/>
    <tableColumn id="13055" xr3:uid="{37D75DBF-6651-43E8-8411-316C9A26132B}" name="Column13051" dataDxfId="20036"/>
    <tableColumn id="13056" xr3:uid="{5558D815-907E-4DDC-BF4B-22F869505E64}" name="Column13052" dataDxfId="20035"/>
    <tableColumn id="13057" xr3:uid="{8B6C65F6-2AF7-4610-AD40-631894835EF1}" name="Column13053" dataDxfId="20034"/>
    <tableColumn id="13058" xr3:uid="{3917F123-D808-4948-BFD1-73C872FFDE6B}" name="Column13054" dataDxfId="20033"/>
    <tableColumn id="13059" xr3:uid="{7473E217-A38C-4888-884A-A41BCB1E45F4}" name="Column13055" dataDxfId="20032"/>
    <tableColumn id="13060" xr3:uid="{AE6C6055-0531-4332-8665-537D67CF2DA0}" name="Column13056" dataDxfId="20031"/>
    <tableColumn id="13061" xr3:uid="{0754F215-AB51-4720-BD58-04A7F9D4B874}" name="Column13057" dataDxfId="20030"/>
    <tableColumn id="13062" xr3:uid="{F2A8F4F8-E0F8-4D10-8DD0-0311CC90AE05}" name="Column13058" dataDxfId="20029"/>
    <tableColumn id="13063" xr3:uid="{C982596D-2ACA-4B62-9F86-30472E75B5C3}" name="Column13059" dataDxfId="20028"/>
    <tableColumn id="13064" xr3:uid="{074537B3-B5AA-4C3B-A1F1-70B3DF6DF220}" name="Column13060" dataDxfId="20027"/>
    <tableColumn id="13065" xr3:uid="{101D4CB4-B62D-4365-BCFB-3D6CA1B0FF77}" name="Column13061" dataDxfId="20026"/>
    <tableColumn id="13066" xr3:uid="{FDC27FD7-E889-4F9C-B704-2A76BA282C71}" name="Column13062" dataDxfId="20025"/>
    <tableColumn id="13067" xr3:uid="{76A17130-1C0A-4D3D-90C4-C6E520418176}" name="Column13063" dataDxfId="20024"/>
    <tableColumn id="13068" xr3:uid="{874D9934-F3A3-4617-A362-4B620039EC73}" name="Column13064" dataDxfId="20023"/>
    <tableColumn id="13069" xr3:uid="{B3EAF9C7-0E22-4133-85F8-AEC34AA1297E}" name="Column13065" dataDxfId="20022"/>
    <tableColumn id="13070" xr3:uid="{9A9189F2-8892-4A58-9EEE-831B41917DFA}" name="Column13066" dataDxfId="20021"/>
    <tableColumn id="13071" xr3:uid="{3C19E8A7-5FB2-434F-8426-77AB3D35849F}" name="Column13067" dataDxfId="20020"/>
    <tableColumn id="13072" xr3:uid="{4AB4DB58-BDAE-419A-B43F-1FB173FA89F8}" name="Column13068" dataDxfId="20019"/>
    <tableColumn id="13073" xr3:uid="{E2D8B729-8949-49CF-94AB-ACAA735BC626}" name="Column13069" dataDxfId="20018"/>
    <tableColumn id="13074" xr3:uid="{C05297B7-D63F-48E8-8E48-679873AE9543}" name="Column13070" dataDxfId="20017"/>
    <tableColumn id="13075" xr3:uid="{46255FAC-05D2-43D9-9291-B8D68DA67E4F}" name="Column13071" dataDxfId="20016"/>
    <tableColumn id="13076" xr3:uid="{4F304422-DA63-4BEA-9D4B-EC06B6E692D2}" name="Column13072" dataDxfId="20015"/>
    <tableColumn id="13077" xr3:uid="{906DFDC5-D9F1-4773-BB70-05C601E36570}" name="Column13073" dataDxfId="20014"/>
    <tableColumn id="13078" xr3:uid="{0B606E48-306D-4E5A-9B20-6D8B9A4DFC1C}" name="Column13074" dataDxfId="20013"/>
    <tableColumn id="13079" xr3:uid="{45B87365-C56B-4B32-8CEE-C13D498E0FF1}" name="Column13075" dataDxfId="20012"/>
    <tableColumn id="13080" xr3:uid="{00E0D749-E1CE-4BC5-A68E-1F01DC6FCEA7}" name="Column13076" dataDxfId="20011"/>
    <tableColumn id="13081" xr3:uid="{0B39FD61-FED6-4167-854F-B9A6B5A1C7F8}" name="Column13077" dataDxfId="20010"/>
    <tableColumn id="13082" xr3:uid="{EE9AB6BF-935D-4C54-BACC-DAD12EF11453}" name="Column13078" dataDxfId="20009"/>
    <tableColumn id="13083" xr3:uid="{8F682D97-9410-424D-BB34-607F01A90DD2}" name="Column13079" dataDxfId="20008"/>
    <tableColumn id="13084" xr3:uid="{6B05CF4A-25C3-430F-AC80-93EFF9CA7DBE}" name="Column13080" dataDxfId="20007"/>
    <tableColumn id="13085" xr3:uid="{774F17C5-DFE0-44C8-A80F-5D95E608A63D}" name="Column13081" dataDxfId="20006"/>
    <tableColumn id="13086" xr3:uid="{24020418-832A-42C6-BCEB-7A4C3B9A7C57}" name="Column13082" dataDxfId="20005"/>
    <tableColumn id="13087" xr3:uid="{B3BCFCA4-56A2-43C5-938C-8CAC286769ED}" name="Column13083" dataDxfId="20004"/>
    <tableColumn id="13088" xr3:uid="{B728A547-07DE-423A-ABA1-50848A0F6971}" name="Column13084" dataDxfId="20003"/>
    <tableColumn id="13089" xr3:uid="{2DDBD676-DA5F-4B45-851A-1F6A6B5FC9D8}" name="Column13085" dataDxfId="20002"/>
    <tableColumn id="13090" xr3:uid="{C0B52E6C-DDD6-48A0-8A8A-B27C84FFC84C}" name="Column13086" dataDxfId="20001"/>
    <tableColumn id="13091" xr3:uid="{CD9725F7-EA94-4966-906D-26985852BCCE}" name="Column13087" dataDxfId="20000"/>
    <tableColumn id="13092" xr3:uid="{2F58E1F1-35C5-465E-BE43-F8081CBE732D}" name="Column13088" dataDxfId="19999"/>
    <tableColumn id="13093" xr3:uid="{B8A8CC4F-D3EC-44D1-B93F-58DA1AE1D4DD}" name="Column13089" dataDxfId="19998"/>
    <tableColumn id="13094" xr3:uid="{1D59FEFF-27B8-4FB5-873E-B8D0DBABA8C0}" name="Column13090" dataDxfId="19997"/>
    <tableColumn id="13095" xr3:uid="{AD4ED072-48F0-471E-B101-998FB31416D0}" name="Column13091" dataDxfId="19996"/>
    <tableColumn id="13096" xr3:uid="{6DC93979-A312-46B2-B952-12B4ABA16AB5}" name="Column13092" dataDxfId="19995"/>
    <tableColumn id="13097" xr3:uid="{8F01F2B7-CCFC-45FC-9F71-B18EC2EBB8A9}" name="Column13093" dataDxfId="19994"/>
    <tableColumn id="13098" xr3:uid="{1E40368C-BD38-4098-BE0B-A34E24118543}" name="Column13094" dataDxfId="19993"/>
    <tableColumn id="13099" xr3:uid="{7FFC7465-3A9C-4F37-BA0E-A934CBF69155}" name="Column13095" dataDxfId="19992"/>
    <tableColumn id="13100" xr3:uid="{E8F00D20-40D1-4F22-A30B-C4D57A1B2DE2}" name="Column13096" dataDxfId="19991"/>
    <tableColumn id="13101" xr3:uid="{4BE23646-9D09-48FF-83B6-C15AC99E119A}" name="Column13097" dataDxfId="19990"/>
    <tableColumn id="13102" xr3:uid="{8AD1FE16-B5AE-46AB-8B1C-B5A81FA98C42}" name="Column13098" dataDxfId="19989"/>
    <tableColumn id="13103" xr3:uid="{E32FEA82-DA8B-4A44-88AC-C76B34B58950}" name="Column13099" dataDxfId="19988"/>
    <tableColumn id="13104" xr3:uid="{D90BC996-D7AD-4050-A569-33AC986F5B7F}" name="Column13100" dataDxfId="19987"/>
    <tableColumn id="13105" xr3:uid="{AB2457B5-8C70-4F7B-A264-492F609BFA95}" name="Column13101" dataDxfId="19986"/>
    <tableColumn id="13106" xr3:uid="{76C0C5BB-E394-4282-B45C-90CE30385566}" name="Column13102" dataDxfId="19985"/>
    <tableColumn id="13107" xr3:uid="{273C9333-F31D-41D0-A235-1C4C66A3BDAB}" name="Column13103" dataDxfId="19984"/>
    <tableColumn id="13108" xr3:uid="{5DB51E88-533D-4657-811C-11302F625D1F}" name="Column13104" dataDxfId="19983"/>
    <tableColumn id="13109" xr3:uid="{9F5A48C0-1353-42D4-B353-3F041D997344}" name="Column13105" dataDxfId="19982"/>
    <tableColumn id="13110" xr3:uid="{C68D7B0D-7D66-4162-963B-F6DEE7CF4C2D}" name="Column13106" dataDxfId="19981"/>
    <tableColumn id="13111" xr3:uid="{D7ECC91B-BE01-40CF-87FD-EC84590B1A25}" name="Column13107" dataDxfId="19980"/>
    <tableColumn id="13112" xr3:uid="{497248A7-5E45-48F4-A4E2-BBBCFEF11382}" name="Column13108" dataDxfId="19979"/>
    <tableColumn id="13113" xr3:uid="{AC465AA6-1437-4BAB-AEB2-83E0184D6A63}" name="Column13109" dataDxfId="19978"/>
    <tableColumn id="13114" xr3:uid="{38B7DAF4-1329-4692-8D03-757ACCA17D0A}" name="Column13110" dataDxfId="19977"/>
    <tableColumn id="13115" xr3:uid="{0CAAAC6B-E8EB-4C8D-9B0F-A334489BB3F9}" name="Column13111" dataDxfId="19976"/>
    <tableColumn id="13116" xr3:uid="{A0681085-0DFC-4E4B-B4E9-EB08E772DC22}" name="Column13112" dataDxfId="19975"/>
    <tableColumn id="13117" xr3:uid="{B070E6E7-E6D6-4B59-800A-8A1EB6437B3E}" name="Column13113" dataDxfId="19974"/>
    <tableColumn id="13118" xr3:uid="{42233D78-B3E6-4DA4-9A44-908D6A2987E2}" name="Column13114" dataDxfId="19973"/>
    <tableColumn id="13119" xr3:uid="{DBAA7571-5F88-4D03-A86B-049D0D6E2E25}" name="Column13115" dataDxfId="19972"/>
    <tableColumn id="13120" xr3:uid="{FF441725-2EF3-4EAE-90DA-EA72D74EFA3C}" name="Column13116" dataDxfId="19971"/>
    <tableColumn id="13121" xr3:uid="{66A4AA17-FC94-4696-81D9-A2C4DE18FF14}" name="Column13117" dataDxfId="19970"/>
    <tableColumn id="13122" xr3:uid="{0764A833-2B4C-4267-80FB-FE7881E3755B}" name="Column13118" dataDxfId="19969"/>
    <tableColumn id="13123" xr3:uid="{96EA0277-BCF8-4287-B832-96B8C9658757}" name="Column13119" dataDxfId="19968"/>
    <tableColumn id="13124" xr3:uid="{A490AF25-9B03-4F05-A037-04D4B076B6A2}" name="Column13120" dataDxfId="19967"/>
    <tableColumn id="13125" xr3:uid="{32B0515A-ECFA-4CFF-89DA-F0E3D374FF27}" name="Column13121" dataDxfId="19966"/>
    <tableColumn id="13126" xr3:uid="{8249C592-7686-4045-B816-20DF42E6E288}" name="Column13122" dataDxfId="19965"/>
    <tableColumn id="13127" xr3:uid="{B297D0CE-C9BF-4B21-98C1-5A30A43F2622}" name="Column13123" dataDxfId="19964"/>
    <tableColumn id="13128" xr3:uid="{8F0DBBD8-B4E5-46BB-9A46-A04054E37FFF}" name="Column13124" dataDxfId="19963"/>
    <tableColumn id="13129" xr3:uid="{7F1109E0-4586-4F36-BAAC-36C776ED5DD4}" name="Column13125" dataDxfId="19962"/>
    <tableColumn id="13130" xr3:uid="{A782CB84-0C5F-45C3-AB7C-43BBAE9E7E7E}" name="Column13126" dataDxfId="19961"/>
    <tableColumn id="13131" xr3:uid="{86498E95-D362-46AB-94BE-E3230253F945}" name="Column13127" dataDxfId="19960"/>
    <tableColumn id="13132" xr3:uid="{881E48A3-1C20-4E36-902C-384FC23295C9}" name="Column13128" dataDxfId="19959"/>
    <tableColumn id="13133" xr3:uid="{4915BC67-C8CE-4FEA-856A-89AB62D06172}" name="Column13129" dataDxfId="19958"/>
    <tableColumn id="13134" xr3:uid="{711ACD63-6862-4524-B752-04E3068E7499}" name="Column13130" dataDxfId="19957"/>
    <tableColumn id="13135" xr3:uid="{A824F754-CDF6-49CE-A120-8105A5967973}" name="Column13131" dataDxfId="19956"/>
    <tableColumn id="13136" xr3:uid="{D93B606A-0A70-4CF4-89B6-9C2EB53DE873}" name="Column13132" dataDxfId="19955"/>
    <tableColumn id="13137" xr3:uid="{9E2D0068-BD2F-4E58-BE2D-C0A32A73B86D}" name="Column13133" dataDxfId="19954"/>
    <tableColumn id="13138" xr3:uid="{FB4981D1-A530-45A5-8E24-7E02D8783D4A}" name="Column13134" dataDxfId="19953"/>
    <tableColumn id="13139" xr3:uid="{EA3B57FF-943C-44A3-B55E-6D06DA7F5F5E}" name="Column13135" dataDxfId="19952"/>
    <tableColumn id="13140" xr3:uid="{2ECFC7EE-5C4F-4988-ACBB-70AE0C1A65F9}" name="Column13136" dataDxfId="19951"/>
    <tableColumn id="13141" xr3:uid="{41C3D670-FFC6-4F7C-8B4F-236C24E2333A}" name="Column13137" dataDxfId="19950"/>
    <tableColumn id="13142" xr3:uid="{BDD13816-7529-4F70-88BB-84FB1625DEC9}" name="Column13138" dataDxfId="19949"/>
    <tableColumn id="13143" xr3:uid="{01283A54-E6F9-4ED0-A654-508611D3B8DC}" name="Column13139" dataDxfId="19948"/>
    <tableColumn id="13144" xr3:uid="{09D4F3D3-2FE4-4E39-95E9-C4CBA477DB17}" name="Column13140" dataDxfId="19947"/>
    <tableColumn id="13145" xr3:uid="{0D1E89F5-C84A-4307-AB4D-666AE89F1F75}" name="Column13141" dataDxfId="19946"/>
    <tableColumn id="13146" xr3:uid="{A9F336ED-CE18-49D2-B6A0-76EFF3E070ED}" name="Column13142" dataDxfId="19945"/>
    <tableColumn id="13147" xr3:uid="{40913B53-D997-4D0E-93C9-7F82BA94274A}" name="Column13143" dataDxfId="19944"/>
    <tableColumn id="13148" xr3:uid="{850D01EC-A84C-48C2-BEAB-935C116A5747}" name="Column13144" dataDxfId="19943"/>
    <tableColumn id="13149" xr3:uid="{9868C69A-025B-476E-8CE5-CFD038D411BD}" name="Column13145" dataDxfId="19942"/>
    <tableColumn id="13150" xr3:uid="{36328F92-41DD-47F0-AFE2-0CE169F30AED}" name="Column13146" dataDxfId="19941"/>
    <tableColumn id="13151" xr3:uid="{2DF963E2-22E8-4E63-92EC-3D6C59FFF260}" name="Column13147" dataDxfId="19940"/>
    <tableColumn id="13152" xr3:uid="{37AF0968-405F-44C0-9DA9-8472BACA9F67}" name="Column13148" dataDxfId="19939"/>
    <tableColumn id="13153" xr3:uid="{DA137153-3712-47BF-98CB-1D57CA1479E1}" name="Column13149" dataDxfId="19938"/>
    <tableColumn id="13154" xr3:uid="{8F38A283-FB58-4BBC-A715-C094DB138C74}" name="Column13150" dataDxfId="19937"/>
    <tableColumn id="13155" xr3:uid="{2620882F-1A81-4804-BD25-A20774580C68}" name="Column13151" dataDxfId="19936"/>
    <tableColumn id="13156" xr3:uid="{AE7C10FB-1B08-4FD9-AED6-452F48B50D59}" name="Column13152" dataDxfId="19935"/>
    <tableColumn id="13157" xr3:uid="{1BB7B813-8F06-4E59-979F-729CB96B7FEF}" name="Column13153" dataDxfId="19934"/>
    <tableColumn id="13158" xr3:uid="{8FDAB6EC-BCDB-4387-967D-A2BE18B9301B}" name="Column13154" dataDxfId="19933"/>
    <tableColumn id="13159" xr3:uid="{D01B7863-2924-4412-AC9D-C835B365D19E}" name="Column13155" dataDxfId="19932"/>
    <tableColumn id="13160" xr3:uid="{DE2E1A41-142B-494F-9DC4-E653527148E4}" name="Column13156" dataDxfId="19931"/>
    <tableColumn id="13161" xr3:uid="{FEE3C227-2D7E-437A-9667-E78B13941E04}" name="Column13157" dataDxfId="19930"/>
    <tableColumn id="13162" xr3:uid="{83CA50AD-D450-4407-98AE-AC540B585E11}" name="Column13158" dataDxfId="19929"/>
    <tableColumn id="13163" xr3:uid="{40BDA046-988C-43E0-8D43-2C32B8E4F212}" name="Column13159" dataDxfId="19928"/>
    <tableColumn id="13164" xr3:uid="{1D598BD1-E673-4182-B17A-158CD7006776}" name="Column13160" dataDxfId="19927"/>
    <tableColumn id="13165" xr3:uid="{CB08DEE8-8C90-468A-B717-27C443FBB628}" name="Column13161" dataDxfId="19926"/>
    <tableColumn id="13166" xr3:uid="{4217B459-3B67-4F94-98CE-CBBA1C55E3CF}" name="Column13162" dataDxfId="19925"/>
    <tableColumn id="13167" xr3:uid="{A07AA8F8-E275-46E5-B52B-994DD8F08C16}" name="Column13163" dataDxfId="19924"/>
    <tableColumn id="13168" xr3:uid="{29F6C16E-3F91-4223-99A7-A69EFC4BAA20}" name="Column13164" dataDxfId="19923"/>
    <tableColumn id="13169" xr3:uid="{F9D3D08D-1F60-4F78-84D3-C3C917054A68}" name="Column13165" dataDxfId="19922"/>
    <tableColumn id="13170" xr3:uid="{643395EB-AEF7-4710-A892-252CFC165C1B}" name="Column13166" dataDxfId="19921"/>
    <tableColumn id="13171" xr3:uid="{6C3EE837-AB7A-4B2A-9C89-591A3308F5A3}" name="Column13167" dataDxfId="19920"/>
    <tableColumn id="13172" xr3:uid="{78C47965-849A-48F3-8D62-D0CE43C45E7E}" name="Column13168" dataDxfId="19919"/>
    <tableColumn id="13173" xr3:uid="{4C49AA1E-A585-443A-9C7E-17777752B912}" name="Column13169" dataDxfId="19918"/>
    <tableColumn id="13174" xr3:uid="{5F911A3A-596A-4AD7-81F3-3F6674624BFF}" name="Column13170" dataDxfId="19917"/>
    <tableColumn id="13175" xr3:uid="{A56A9D4E-E653-47E8-91A9-BA434BF2CE48}" name="Column13171" dataDxfId="19916"/>
    <tableColumn id="13176" xr3:uid="{C918167D-5412-402B-BC9B-410C66A2BF79}" name="Column13172" dataDxfId="19915"/>
    <tableColumn id="13177" xr3:uid="{99E3262F-B08C-4919-8E46-E541BAD0D3B5}" name="Column13173" dataDxfId="19914"/>
    <tableColumn id="13178" xr3:uid="{CAF93900-6090-4DA3-A3EC-B43CEB514E34}" name="Column13174" dataDxfId="19913"/>
    <tableColumn id="13179" xr3:uid="{84E35BF7-25F7-46E3-8F52-449F141BFE9D}" name="Column13175" dataDxfId="19912"/>
    <tableColumn id="13180" xr3:uid="{5E43CCEE-10EB-4035-81F0-219EB768BEC0}" name="Column13176" dataDxfId="19911"/>
    <tableColumn id="13181" xr3:uid="{1EB23C05-C76B-484B-BB3D-3351916413C3}" name="Column13177" dataDxfId="19910"/>
    <tableColumn id="13182" xr3:uid="{F26235C3-F709-45B0-8274-14FC1152C8B0}" name="Column13178" dataDxfId="19909"/>
    <tableColumn id="13183" xr3:uid="{41139E39-F1EA-4677-8896-9A24AD19DB4E}" name="Column13179" dataDxfId="19908"/>
    <tableColumn id="13184" xr3:uid="{04D5BC36-2864-4F33-A8AD-A4B3311A9EE0}" name="Column13180" dataDxfId="19907"/>
    <tableColumn id="13185" xr3:uid="{B900A9EF-A519-40F4-9359-68CB3B7A11F2}" name="Column13181" dataDxfId="19906"/>
    <tableColumn id="13186" xr3:uid="{01A1871A-CFF8-469E-98B0-3A8E2E784013}" name="Column13182" dataDxfId="19905"/>
    <tableColumn id="13187" xr3:uid="{81E34DAF-C869-42BB-A2E6-C77ABC80B94A}" name="Column13183" dataDxfId="19904"/>
    <tableColumn id="13188" xr3:uid="{CB739BF0-AA29-4227-B996-38C33C408218}" name="Column13184" dataDxfId="19903"/>
    <tableColumn id="13189" xr3:uid="{C6F1EF32-A47E-4F68-A3A9-4FAD67B758F0}" name="Column13185" dataDxfId="19902"/>
    <tableColumn id="13190" xr3:uid="{25B4939C-9AB4-48C8-8737-E57C1643B7F7}" name="Column13186" dataDxfId="19901"/>
    <tableColumn id="13191" xr3:uid="{691F4933-7275-4683-9E49-88E3CD1B6657}" name="Column13187" dataDxfId="19900"/>
    <tableColumn id="13192" xr3:uid="{C11672C0-7265-45DA-B3D2-7964ECE619FA}" name="Column13188" dataDxfId="19899"/>
    <tableColumn id="13193" xr3:uid="{6DA45B11-1B23-4927-A871-AC59FD96CECD}" name="Column13189" dataDxfId="19898"/>
    <tableColumn id="13194" xr3:uid="{2D4DC143-D628-453E-A907-8CE806101F1C}" name="Column13190" dataDxfId="19897"/>
    <tableColumn id="13195" xr3:uid="{850CA1CC-6AC3-4091-A33E-9F825354020F}" name="Column13191" dataDxfId="19896"/>
    <tableColumn id="13196" xr3:uid="{F49E676A-0C60-4F1E-90BF-F8644EF4DB5E}" name="Column13192" dataDxfId="19895"/>
    <tableColumn id="13197" xr3:uid="{839E45BC-89C2-454D-BFBF-8CB77EAC3DEF}" name="Column13193" dataDxfId="19894"/>
    <tableColumn id="13198" xr3:uid="{1A268254-04B4-442D-B26B-90918E485FDC}" name="Column13194" dataDxfId="19893"/>
    <tableColumn id="13199" xr3:uid="{B21C6FEA-0751-4398-8199-1FB48F70CBD0}" name="Column13195" dataDxfId="19892"/>
    <tableColumn id="13200" xr3:uid="{E093763C-F2D3-42BA-B85A-5A229D0B6276}" name="Column13196" dataDxfId="19891"/>
    <tableColumn id="13201" xr3:uid="{795CF98F-D8A8-4BE8-B321-C2914CF037D8}" name="Column13197" dataDxfId="19890"/>
    <tableColumn id="13202" xr3:uid="{EEF42FFE-437B-4F59-9557-79A99F6C5EB8}" name="Column13198" dataDxfId="19889"/>
    <tableColumn id="13203" xr3:uid="{BEFE3BB0-6988-42C6-8B68-210487A0AA2A}" name="Column13199" dataDxfId="19888"/>
    <tableColumn id="13204" xr3:uid="{D3705225-D582-45EA-8634-982B87CA87CC}" name="Column13200" dataDxfId="19887"/>
    <tableColumn id="13205" xr3:uid="{024AF13E-F19A-47CC-86FE-379A1D255FC9}" name="Column13201" dataDxfId="19886"/>
    <tableColumn id="13206" xr3:uid="{A9FC12CB-BDFD-4A3A-815D-DC90D9DFC860}" name="Column13202" dataDxfId="19885"/>
    <tableColumn id="13207" xr3:uid="{21827E72-15BF-4519-957E-2351285E8D52}" name="Column13203" dataDxfId="19884"/>
    <tableColumn id="13208" xr3:uid="{3D049C0D-E143-4A22-A933-9FBA97E22A8E}" name="Column13204" dataDxfId="19883"/>
    <tableColumn id="13209" xr3:uid="{3362299E-329E-4C81-B65A-C66AE408F8D5}" name="Column13205" dataDxfId="19882"/>
    <tableColumn id="13210" xr3:uid="{AA35A8D2-EC40-4750-A50C-BFB1034D7EAA}" name="Column13206" dataDxfId="19881"/>
    <tableColumn id="13211" xr3:uid="{3AAB5B16-0058-4E82-B438-2DF2B2E674D8}" name="Column13207" dataDxfId="19880"/>
    <tableColumn id="13212" xr3:uid="{B868D2BD-3D47-44C3-AE86-FE2B7979CCDA}" name="Column13208" dataDxfId="19879"/>
    <tableColumn id="13213" xr3:uid="{F94BE162-B0A6-4CBD-A9A6-287CC1E0E7E5}" name="Column13209" dataDxfId="19878"/>
    <tableColumn id="13214" xr3:uid="{8A70FE6B-7064-4D5C-94C2-74B890F52BE5}" name="Column13210" dataDxfId="19877"/>
    <tableColumn id="13215" xr3:uid="{339FDF11-DD42-4296-A843-33A30A08A06A}" name="Column13211" dataDxfId="19876"/>
    <tableColumn id="13216" xr3:uid="{9CC04201-A8F1-4583-87DB-F7E7A921B0DC}" name="Column13212" dataDxfId="19875"/>
    <tableColumn id="13217" xr3:uid="{EB092CE0-EF39-4082-AC43-197CA7A38E34}" name="Column13213" dataDxfId="19874"/>
    <tableColumn id="13218" xr3:uid="{C9F5A12D-4BAE-4BAD-BA72-62E381BCA91B}" name="Column13214" dataDxfId="19873"/>
    <tableColumn id="13219" xr3:uid="{2FAF40FD-9E22-4CF4-B9F1-86B64617CD42}" name="Column13215" dataDxfId="19872"/>
    <tableColumn id="13220" xr3:uid="{2BDD3B16-E138-4217-AB0A-E921003648C2}" name="Column13216" dataDxfId="19871"/>
    <tableColumn id="13221" xr3:uid="{116C8DD5-9DC8-4C79-8CCA-52B18776017C}" name="Column13217" dataDxfId="19870"/>
    <tableColumn id="13222" xr3:uid="{490AB840-BF02-4D26-B674-7F7AF25B89B2}" name="Column13218" dataDxfId="19869"/>
    <tableColumn id="13223" xr3:uid="{860A43EF-0CFF-4E51-9A92-754D29402156}" name="Column13219" dataDxfId="19868"/>
    <tableColumn id="13224" xr3:uid="{359F3714-5315-4B32-B8F1-27D2537C1374}" name="Column13220" dataDxfId="19867"/>
    <tableColumn id="13225" xr3:uid="{B6E3695B-A742-4296-AE60-00C23FB40380}" name="Column13221" dataDxfId="19866"/>
    <tableColumn id="13226" xr3:uid="{CD3155C9-0E64-46A9-B65A-2B1D3D87B148}" name="Column13222" dataDxfId="19865"/>
    <tableColumn id="13227" xr3:uid="{DE5810DF-8687-439D-9958-0B3F025CD292}" name="Column13223" dataDxfId="19864"/>
    <tableColumn id="13228" xr3:uid="{A36650A5-74FF-4EA8-835E-47B37055AC20}" name="Column13224" dataDxfId="19863"/>
    <tableColumn id="13229" xr3:uid="{A32ED930-4A68-4D5D-B6E4-DBE839483235}" name="Column13225" dataDxfId="19862"/>
    <tableColumn id="13230" xr3:uid="{37DB5029-2E12-4A93-80B3-DCCE109FD95F}" name="Column13226" dataDxfId="19861"/>
    <tableColumn id="13231" xr3:uid="{70B67AC0-241E-417C-9140-1C9435B8464A}" name="Column13227" dataDxfId="19860"/>
    <tableColumn id="13232" xr3:uid="{B7B5CAC3-D2C0-4D68-A0EC-705278DA407F}" name="Column13228" dataDxfId="19859"/>
    <tableColumn id="13233" xr3:uid="{1DEFDAEE-1FC3-4CA4-A569-E5691B427FEE}" name="Column13229" dataDxfId="19858"/>
    <tableColumn id="13234" xr3:uid="{D5C94046-0A7E-410C-9628-F3F70FE7880D}" name="Column13230" dataDxfId="19857"/>
    <tableColumn id="13235" xr3:uid="{43B9FC25-E5A2-4325-B673-3FB68B0B9501}" name="Column13231" dataDxfId="19856"/>
    <tableColumn id="13236" xr3:uid="{19B51D64-F58D-4CE0-A74B-8071EDB7684C}" name="Column13232" dataDxfId="19855"/>
    <tableColumn id="13237" xr3:uid="{FBBD25A8-EA0E-49EB-95A0-7F16AA3DB694}" name="Column13233" dataDxfId="19854"/>
    <tableColumn id="13238" xr3:uid="{9A7619F5-117F-4CEF-9CDD-494C5F1F5380}" name="Column13234" dataDxfId="19853"/>
    <tableColumn id="13239" xr3:uid="{B197A2F5-1C33-45C5-95E5-32807A470394}" name="Column13235" dataDxfId="19852"/>
    <tableColumn id="13240" xr3:uid="{66185811-B52B-4C7D-B4AD-6E0FE4E85ACD}" name="Column13236" dataDxfId="19851"/>
    <tableColumn id="13241" xr3:uid="{715E45E9-60CC-4059-B2DE-91D601D320E1}" name="Column13237" dataDxfId="19850"/>
    <tableColumn id="13242" xr3:uid="{F72CE558-FD49-4697-949F-BA8F1BC251F3}" name="Column13238" dataDxfId="19849"/>
    <tableColumn id="13243" xr3:uid="{3C122A81-0D88-40E1-AE33-73D1873416CD}" name="Column13239" dataDxfId="19848"/>
    <tableColumn id="13244" xr3:uid="{9F99A6D4-3AE6-415C-9313-45350B36C037}" name="Column13240" dataDxfId="19847"/>
    <tableColumn id="13245" xr3:uid="{B325A4C9-C289-479C-9311-A80F3B0B20DE}" name="Column13241" dataDxfId="19846"/>
    <tableColumn id="13246" xr3:uid="{4B4D2A28-EA7A-439F-ABD4-9AAE8A01C794}" name="Column13242" dataDxfId="19845"/>
    <tableColumn id="13247" xr3:uid="{C17E3B1D-08B0-45E9-8284-6881DE0892A7}" name="Column13243" dataDxfId="19844"/>
    <tableColumn id="13248" xr3:uid="{BA6C298E-115C-4710-B944-03692BCF917F}" name="Column13244" dataDxfId="19843"/>
    <tableColumn id="13249" xr3:uid="{3DDB4004-0A4C-4CDB-B56A-D044D76753D4}" name="Column13245" dataDxfId="19842"/>
    <tableColumn id="13250" xr3:uid="{254C7EB3-F0A9-46BC-8657-263132B0920C}" name="Column13246" dataDxfId="19841"/>
    <tableColumn id="13251" xr3:uid="{4DFDDBA0-AF4B-499A-9CF3-FE4C3472892D}" name="Column13247" dataDxfId="19840"/>
    <tableColumn id="13252" xr3:uid="{3C4878D7-8EA3-4F9A-B131-DABB33ECC9FA}" name="Column13248" dataDxfId="19839"/>
    <tableColumn id="13253" xr3:uid="{188926FB-8E26-42C4-8018-E5DF6DFB2696}" name="Column13249" dataDxfId="19838"/>
    <tableColumn id="13254" xr3:uid="{35F21F60-7CBB-426D-A719-A3ADBD1780B8}" name="Column13250" dataDxfId="19837"/>
    <tableColumn id="13255" xr3:uid="{D2B91EE1-31E0-455E-A9B8-0809D35E4AA2}" name="Column13251" dataDxfId="19836"/>
    <tableColumn id="13256" xr3:uid="{CC50469A-D03D-474F-BE7C-1BF035A4FC22}" name="Column13252" dataDxfId="19835"/>
    <tableColumn id="13257" xr3:uid="{1455536D-A3AE-4FB1-AB85-CC9C73A0DB26}" name="Column13253" dataDxfId="19834"/>
    <tableColumn id="13258" xr3:uid="{B42D3F62-801A-46AB-BFB8-28CD671639A9}" name="Column13254" dataDxfId="19833"/>
    <tableColumn id="13259" xr3:uid="{2D469DD7-623E-40C2-A9E0-E465A3656A99}" name="Column13255" dataDxfId="19832"/>
    <tableColumn id="13260" xr3:uid="{75048E75-6022-4306-96F6-F2BE84B8900F}" name="Column13256" dataDxfId="19831"/>
    <tableColumn id="13261" xr3:uid="{95D18390-EDC0-4702-8C45-E2473DBAB3FA}" name="Column13257" dataDxfId="19830"/>
    <tableColumn id="13262" xr3:uid="{E48482AC-04EC-48F1-B1F5-3954C01F30B6}" name="Column13258" dataDxfId="19829"/>
    <tableColumn id="13263" xr3:uid="{A2BA880D-8487-469B-BA98-CB43D7696766}" name="Column13259" dataDxfId="19828"/>
    <tableColumn id="13264" xr3:uid="{640E6632-2A10-4122-8416-AA9D0A7A3B5B}" name="Column13260" dataDxfId="19827"/>
    <tableColumn id="13265" xr3:uid="{A983325A-3318-4449-B470-6DB854FE026D}" name="Column13261" dataDxfId="19826"/>
    <tableColumn id="13266" xr3:uid="{2BCB71AA-4DBB-4288-B7AA-F0B75F6F76FC}" name="Column13262" dataDxfId="19825"/>
    <tableColumn id="13267" xr3:uid="{8057DA96-CD28-42D1-82B7-D8743B726C77}" name="Column13263" dataDxfId="19824"/>
    <tableColumn id="13268" xr3:uid="{765CD265-7F9F-408E-B4BC-9C66417FBB62}" name="Column13264" dataDxfId="19823"/>
    <tableColumn id="13269" xr3:uid="{FE8584A2-9E55-4762-B6AB-B7C417BF5D68}" name="Column13265" dataDxfId="19822"/>
    <tableColumn id="13270" xr3:uid="{7945E3DD-6A78-4103-9389-071573B5FCE3}" name="Column13266" dataDxfId="19821"/>
    <tableColumn id="13271" xr3:uid="{D11D4E4E-3C62-4B5C-82D7-CD182B432002}" name="Column13267" dataDxfId="19820"/>
    <tableColumn id="13272" xr3:uid="{B74C6461-B577-4B10-8E45-02B4AACA9BA3}" name="Column13268" dataDxfId="19819"/>
    <tableColumn id="13273" xr3:uid="{FA0E09E9-580B-471B-8A96-CBA923E00FD0}" name="Column13269" dataDxfId="19818"/>
    <tableColumn id="13274" xr3:uid="{D21A3F8E-92AF-4641-B826-98096155074B}" name="Column13270" dataDxfId="19817"/>
    <tableColumn id="13275" xr3:uid="{EBA52551-E922-4FF0-982A-3827DB1C9E08}" name="Column13271" dataDxfId="19816"/>
    <tableColumn id="13276" xr3:uid="{60064E0C-00F2-438D-A531-946232C86C10}" name="Column13272" dataDxfId="19815"/>
    <tableColumn id="13277" xr3:uid="{7CFFEB3B-316D-49F9-BD83-3399B5629F89}" name="Column13273" dataDxfId="19814"/>
    <tableColumn id="13278" xr3:uid="{5D4BA738-F93F-4A5D-828B-90A1C94B74D6}" name="Column13274" dataDxfId="19813"/>
    <tableColumn id="13279" xr3:uid="{55A255FC-64C2-48D3-B290-2F7945DBF408}" name="Column13275" dataDxfId="19812"/>
    <tableColumn id="13280" xr3:uid="{D7528360-60DB-4813-BE7A-CC2703776C89}" name="Column13276" dataDxfId="19811"/>
    <tableColumn id="13281" xr3:uid="{E2123300-65E8-43B1-AC68-8EE15D2D2DC9}" name="Column13277" dataDxfId="19810"/>
    <tableColumn id="13282" xr3:uid="{378CA52D-ECB5-4FD3-A424-7798D5EE0518}" name="Column13278" dataDxfId="19809"/>
    <tableColumn id="13283" xr3:uid="{61A8D5B7-B696-4E14-9453-3F1265D45C14}" name="Column13279" dataDxfId="19808"/>
    <tableColumn id="13284" xr3:uid="{9C70FE3F-72C5-4BE3-B2AC-77163B41EB60}" name="Column13280" dataDxfId="19807"/>
    <tableColumn id="13285" xr3:uid="{EFD9A229-CFF6-4234-98E3-9644F1C591D3}" name="Column13281" dataDxfId="19806"/>
    <tableColumn id="13286" xr3:uid="{94B773D5-CC5F-4245-8E10-7A0F2B0F6B21}" name="Column13282" dataDxfId="19805"/>
    <tableColumn id="13287" xr3:uid="{F7483A6B-C93C-45E9-B426-E09666B57CC1}" name="Column13283" dataDxfId="19804"/>
    <tableColumn id="13288" xr3:uid="{80608C71-D1A5-43D2-A1D4-4A576CFA290E}" name="Column13284" dataDxfId="19803"/>
    <tableColumn id="13289" xr3:uid="{9E93EFAA-DD88-465D-BB7F-2A9806362AE0}" name="Column13285" dataDxfId="19802"/>
    <tableColumn id="13290" xr3:uid="{F3E0B7AF-EF8A-44A3-8C90-0BA2B062E047}" name="Column13286" dataDxfId="19801"/>
    <tableColumn id="13291" xr3:uid="{8B47268B-FBB2-4172-96B3-4032BFF0681A}" name="Column13287" dataDxfId="19800"/>
    <tableColumn id="13292" xr3:uid="{9AA5F388-F5A9-49FD-B3AC-529839D1388D}" name="Column13288" dataDxfId="19799"/>
    <tableColumn id="13293" xr3:uid="{E586EE55-2C79-4CA3-A598-2456EE46CAA7}" name="Column13289" dataDxfId="19798"/>
    <tableColumn id="13294" xr3:uid="{64C3182B-EEEB-42CF-8099-003D6BEDEA18}" name="Column13290" dataDxfId="19797"/>
    <tableColumn id="13295" xr3:uid="{D8054EE0-6B7C-495D-A460-1B052012D64E}" name="Column13291" dataDxfId="19796"/>
    <tableColumn id="13296" xr3:uid="{33656EFC-B283-4E40-92C5-6A7001E6120E}" name="Column13292" dataDxfId="19795"/>
    <tableColumn id="13297" xr3:uid="{282D86A3-75AC-45F3-9D44-6E78E76D80C6}" name="Column13293" dataDxfId="19794"/>
    <tableColumn id="13298" xr3:uid="{755794CA-6C48-422E-A522-B82C5913C02E}" name="Column13294" dataDxfId="19793"/>
    <tableColumn id="13299" xr3:uid="{2382F041-1F39-4A52-BE85-D4D331C49579}" name="Column13295" dataDxfId="19792"/>
    <tableColumn id="13300" xr3:uid="{92356544-CD0C-4719-B329-390DDE5EF371}" name="Column13296" dataDxfId="19791"/>
    <tableColumn id="13301" xr3:uid="{F3528A03-1DE8-4FD2-9AC2-85AE7ACCB84A}" name="Column13297" dataDxfId="19790"/>
    <tableColumn id="13302" xr3:uid="{CC12D277-43F8-482A-B06D-220E13C9B43B}" name="Column13298" dataDxfId="19789"/>
    <tableColumn id="13303" xr3:uid="{CA38B0B6-4118-433D-A8B3-A533D0E81EB5}" name="Column13299" dataDxfId="19788"/>
    <tableColumn id="13304" xr3:uid="{412CD34D-453F-40FD-9487-4BCA6AA9E61A}" name="Column13300" dataDxfId="19787"/>
    <tableColumn id="13305" xr3:uid="{135C68F5-ECC0-4469-91DC-806A364D3FC4}" name="Column13301" dataDxfId="19786"/>
    <tableColumn id="13306" xr3:uid="{9CC840D3-FE18-474F-8471-1BDBB9D33B69}" name="Column13302" dataDxfId="19785"/>
    <tableColumn id="13307" xr3:uid="{027DAE1D-D245-41D8-9FF4-326B58D21585}" name="Column13303" dataDxfId="19784"/>
    <tableColumn id="13308" xr3:uid="{CFC0087A-5078-487C-9D28-37A0C835E463}" name="Column13304" dataDxfId="19783"/>
    <tableColumn id="13309" xr3:uid="{B8ED436C-F68F-4DE7-8799-5F74BBE5805F}" name="Column13305" dataDxfId="19782"/>
    <tableColumn id="13310" xr3:uid="{9663DF8D-3E0D-4755-910B-E9A88F2C0551}" name="Column13306" dataDxfId="19781"/>
    <tableColumn id="13311" xr3:uid="{590AFDB3-0F1E-4871-8C17-993A1A5CFE02}" name="Column13307" dataDxfId="19780"/>
    <tableColumn id="13312" xr3:uid="{7AC13FAD-BC85-4C4E-89C6-D85E88F4E2F1}" name="Column13308" dataDxfId="19779"/>
    <tableColumn id="13313" xr3:uid="{2C21D654-228D-4BC0-8775-97F4B4405A7C}" name="Column13309" dataDxfId="19778"/>
    <tableColumn id="13314" xr3:uid="{60D643C7-F28A-480B-944F-0BB88AA3FB13}" name="Column13310" dataDxfId="19777"/>
    <tableColumn id="13315" xr3:uid="{25DDA02A-AE97-4B32-8D3C-6B05977BF463}" name="Column13311" dataDxfId="19776"/>
    <tableColumn id="13316" xr3:uid="{0ED627C7-8DD6-46AE-AFBD-6FFB4C2D1D45}" name="Column13312" dataDxfId="19775"/>
    <tableColumn id="13317" xr3:uid="{D947D495-873C-4886-88F9-B3B1566709A1}" name="Column13313" dataDxfId="19774"/>
    <tableColumn id="13318" xr3:uid="{4CCC4BD0-1364-43DB-B507-1450629DB42B}" name="Column13314" dataDxfId="19773"/>
    <tableColumn id="13319" xr3:uid="{EB9F5A4E-9859-4984-9624-7023C761D0BA}" name="Column13315" dataDxfId="19772"/>
    <tableColumn id="13320" xr3:uid="{CDA331BB-824B-4354-9167-325F2662EE11}" name="Column13316" dataDxfId="19771"/>
    <tableColumn id="13321" xr3:uid="{4D9A9834-C4BB-4A5E-AEDB-C99FEBF393B5}" name="Column13317" dataDxfId="19770"/>
    <tableColumn id="13322" xr3:uid="{32EEBF5F-672C-45D7-9351-DB4D8E39E906}" name="Column13318" dataDxfId="19769"/>
    <tableColumn id="13323" xr3:uid="{D279BE91-2C51-4297-8C74-7EEC6A9351D0}" name="Column13319" dataDxfId="19768"/>
    <tableColumn id="13324" xr3:uid="{4880541F-80DA-4091-824E-F912C72FE349}" name="Column13320" dataDxfId="19767"/>
    <tableColumn id="13325" xr3:uid="{D20A4BC7-2AFD-4AD2-A72E-A616A47973D0}" name="Column13321" dataDxfId="19766"/>
    <tableColumn id="13326" xr3:uid="{2E660FB9-E838-4B2C-A261-277DE6EB0F2E}" name="Column13322" dataDxfId="19765"/>
    <tableColumn id="13327" xr3:uid="{28425819-A0C8-4069-9924-2BBF14AADE75}" name="Column13323" dataDxfId="19764"/>
    <tableColumn id="13328" xr3:uid="{9C8A80C4-BB88-4C26-8042-E75B2B425BE1}" name="Column13324" dataDxfId="19763"/>
    <tableColumn id="13329" xr3:uid="{4283CDDD-03FC-4970-A9C7-4FDCE30975B7}" name="Column13325" dataDxfId="19762"/>
    <tableColumn id="13330" xr3:uid="{C44443D2-36A3-496F-9301-D1DE5AD92D6E}" name="Column13326" dataDxfId="19761"/>
    <tableColumn id="13331" xr3:uid="{EA03253D-DC13-4639-A03D-ADCF0241EB56}" name="Column13327" dataDxfId="19760"/>
    <tableColumn id="13332" xr3:uid="{373E38DA-58E0-4BBD-BB34-7F5F4D3510DC}" name="Column13328" dataDxfId="19759"/>
    <tableColumn id="13333" xr3:uid="{6D8A622F-A341-4C33-8B5D-0A0F400D9F15}" name="Column13329" dataDxfId="19758"/>
    <tableColumn id="13334" xr3:uid="{53505842-CBF6-4F8E-A738-844E3CBC207E}" name="Column13330" dataDxfId="19757"/>
    <tableColumn id="13335" xr3:uid="{66CBC34D-AF61-4B3C-A4D5-8C0AB174C64D}" name="Column13331" dataDxfId="19756"/>
    <tableColumn id="13336" xr3:uid="{E6E516B6-159A-41D4-B812-9656C239E792}" name="Column13332" dataDxfId="19755"/>
    <tableColumn id="13337" xr3:uid="{A6C2BF59-B22F-4DC9-B810-5836B20B5B1A}" name="Column13333" dataDxfId="19754"/>
    <tableColumn id="13338" xr3:uid="{C5587E19-AE15-44C9-9CBA-B1B99E26D1B9}" name="Column13334" dataDxfId="19753"/>
    <tableColumn id="13339" xr3:uid="{58765D95-F8B0-42BB-9A15-771F9FAC3F77}" name="Column13335" dataDxfId="19752"/>
    <tableColumn id="13340" xr3:uid="{4DE4BFDF-6D7D-43A5-AF9B-DC0081DCE4C6}" name="Column13336" dataDxfId="19751"/>
    <tableColumn id="13341" xr3:uid="{F046A152-0DB4-4A38-8659-2E5126A90CC8}" name="Column13337" dataDxfId="19750"/>
    <tableColumn id="13342" xr3:uid="{F25A1C3C-8DDE-43BA-A89B-E7ECEFA09319}" name="Column13338" dataDxfId="19749"/>
    <tableColumn id="13343" xr3:uid="{D4F31C4F-FBBE-42C3-BD2D-90ECCB05A567}" name="Column13339" dataDxfId="19748"/>
    <tableColumn id="13344" xr3:uid="{AAC544FC-FC02-4A8D-B2A2-E578259AC791}" name="Column13340" dataDxfId="19747"/>
    <tableColumn id="13345" xr3:uid="{49EF4698-FAEC-44A5-B469-93990C3D8404}" name="Column13341" dataDxfId="19746"/>
    <tableColumn id="13346" xr3:uid="{325EEAAD-03CD-4653-89FB-C11F8B8BC1D8}" name="Column13342" dataDxfId="19745"/>
    <tableColumn id="13347" xr3:uid="{D40D0197-B7F4-45C1-B174-E562194CB9AE}" name="Column13343" dataDxfId="19744"/>
    <tableColumn id="13348" xr3:uid="{BFDDBB08-8F85-4083-BDD3-CEE8C40786E5}" name="Column13344" dataDxfId="19743"/>
    <tableColumn id="13349" xr3:uid="{078DEE3D-197F-455D-9748-8A6DCDA60C50}" name="Column13345" dataDxfId="19742"/>
    <tableColumn id="13350" xr3:uid="{79C2CBC5-EF02-459D-A157-18F7800480A8}" name="Column13346" dataDxfId="19741"/>
    <tableColumn id="13351" xr3:uid="{540BB6F3-7747-447F-A75E-D066D62589F8}" name="Column13347" dataDxfId="19740"/>
    <tableColumn id="13352" xr3:uid="{F5E5520A-8F21-4282-8701-16BE39F88BB8}" name="Column13348" dataDxfId="19739"/>
    <tableColumn id="13353" xr3:uid="{2AE0C7DB-B22C-4727-A3F2-623E51D3ADFF}" name="Column13349" dataDxfId="19738"/>
    <tableColumn id="13354" xr3:uid="{199DF8B4-72E0-4065-AB8A-1479CC5F2FBC}" name="Column13350" dataDxfId="19737"/>
    <tableColumn id="13355" xr3:uid="{62336095-0726-46C4-AA76-D2D9AB8247E5}" name="Column13351" dataDxfId="19736"/>
    <tableColumn id="13356" xr3:uid="{6111DD5E-5B54-4B6B-A166-D54CF04086C1}" name="Column13352" dataDxfId="19735"/>
    <tableColumn id="13357" xr3:uid="{3195763B-1D76-454B-AD70-1E373320208E}" name="Column13353" dataDxfId="19734"/>
    <tableColumn id="13358" xr3:uid="{0B714077-28D6-446D-B530-B5331FE8B4D2}" name="Column13354" dataDxfId="19733"/>
    <tableColumn id="13359" xr3:uid="{1A5828F4-BEC7-4137-A5B9-1EF09E94727C}" name="Column13355" dataDxfId="19732"/>
    <tableColumn id="13360" xr3:uid="{A817BB1D-386B-4C10-B3EF-F6F000A1871B}" name="Column13356" dataDxfId="19731"/>
    <tableColumn id="13361" xr3:uid="{D1A94162-CF04-4C34-92F9-D3DF2831A52E}" name="Column13357" dataDxfId="19730"/>
    <tableColumn id="13362" xr3:uid="{AE0F8F75-5CF0-42F0-BD57-F735C355AE13}" name="Column13358" dataDxfId="19729"/>
    <tableColumn id="13363" xr3:uid="{00332B3E-43E4-415A-A5AF-386D5008189E}" name="Column13359" dataDxfId="19728"/>
    <tableColumn id="13364" xr3:uid="{6F50B102-31FF-462B-8FB8-79C0CB2D367C}" name="Column13360" dataDxfId="19727"/>
    <tableColumn id="13365" xr3:uid="{F38B4B51-2B03-487B-A52D-0D23C696B8B2}" name="Column13361" dataDxfId="19726"/>
    <tableColumn id="13366" xr3:uid="{23FD3FA9-4A4D-43F2-8839-46615037EBD7}" name="Column13362" dataDxfId="19725"/>
    <tableColumn id="13367" xr3:uid="{38DBF09C-60F3-454F-9B25-80FA3E19C2F8}" name="Column13363" dataDxfId="19724"/>
    <tableColumn id="13368" xr3:uid="{935F7D4C-DAD9-41BC-888C-FC4D1E7B9DB5}" name="Column13364" dataDxfId="19723"/>
    <tableColumn id="13369" xr3:uid="{031DFF6E-F76D-4BA4-B2FE-7F9CC3DF55A6}" name="Column13365" dataDxfId="19722"/>
    <tableColumn id="13370" xr3:uid="{C7E0EA07-1351-465D-8F1C-1E616DEA5391}" name="Column13366" dataDxfId="19721"/>
    <tableColumn id="13371" xr3:uid="{DA765309-8DF7-4D35-AB31-95A7DAC8FB63}" name="Column13367" dataDxfId="19720"/>
    <tableColumn id="13372" xr3:uid="{6A743035-3778-47FA-ACC1-113845C442A5}" name="Column13368" dataDxfId="19719"/>
    <tableColumn id="13373" xr3:uid="{E5F621DE-33BC-4257-8CE8-ABB58E462642}" name="Column13369" dataDxfId="19718"/>
    <tableColumn id="13374" xr3:uid="{E3108E33-F92C-4F3C-93B8-BEB1049DBB3C}" name="Column13370" dataDxfId="19717"/>
    <tableColumn id="13375" xr3:uid="{B42EB2EA-642D-46E7-9977-60800F424E69}" name="Column13371" dataDxfId="19716"/>
    <tableColumn id="13376" xr3:uid="{91683452-5027-4B72-A327-7DE173A4FC90}" name="Column13372" dataDxfId="19715"/>
    <tableColumn id="13377" xr3:uid="{AFB4E655-F29F-4282-B1B2-2EA07F0D1797}" name="Column13373" dataDxfId="19714"/>
    <tableColumn id="13378" xr3:uid="{EA586B79-AC98-4FA2-92EB-175A40F9B229}" name="Column13374" dataDxfId="19713"/>
    <tableColumn id="13379" xr3:uid="{12E71023-E626-4391-A9E1-5723245939E7}" name="Column13375" dataDxfId="19712"/>
    <tableColumn id="13380" xr3:uid="{7D4AAE07-6526-4C44-8EA2-B7AF7E5B2A60}" name="Column13376" dataDxfId="19711"/>
    <tableColumn id="13381" xr3:uid="{7BEB48E0-80B6-424A-80EF-AFAA7B0F31D6}" name="Column13377" dataDxfId="19710"/>
    <tableColumn id="13382" xr3:uid="{5FC918AD-BF64-4819-8C9B-3F8C5000BEAB}" name="Column13378" dataDxfId="19709"/>
    <tableColumn id="13383" xr3:uid="{65024D55-472D-4988-A33B-775B853AF557}" name="Column13379" dataDxfId="19708"/>
    <tableColumn id="13384" xr3:uid="{7C7256C5-20C8-4497-8165-3124F7B47DBB}" name="Column13380" dataDxfId="19707"/>
    <tableColumn id="13385" xr3:uid="{C79E1BB8-E2A7-486C-A718-7C8A33D07A1D}" name="Column13381" dataDxfId="19706"/>
    <tableColumn id="13386" xr3:uid="{7E46054F-530F-4332-B865-B3F00AE035C6}" name="Column13382" dataDxfId="19705"/>
    <tableColumn id="13387" xr3:uid="{573F6809-7D4D-4F8C-98F0-C2E84BFFD94A}" name="Column13383" dataDxfId="19704"/>
    <tableColumn id="13388" xr3:uid="{E654A64C-C068-40B6-920F-099AFAF2B52A}" name="Column13384" dataDxfId="19703"/>
    <tableColumn id="13389" xr3:uid="{B12C12BE-9CAF-4540-8E71-6AE6D6912F65}" name="Column13385" dataDxfId="19702"/>
    <tableColumn id="13390" xr3:uid="{F3A9C361-DC07-4634-93E8-F3FA1635E3B6}" name="Column13386" dataDxfId="19701"/>
    <tableColumn id="13391" xr3:uid="{C3043FC6-2C1B-43BB-8522-048308C07621}" name="Column13387" dataDxfId="19700"/>
    <tableColumn id="13392" xr3:uid="{0F307486-B60A-4AE2-924E-106CBD9C9063}" name="Column13388" dataDxfId="19699"/>
    <tableColumn id="13393" xr3:uid="{1578B781-CA5D-4FE5-A8C1-0446D682E8BB}" name="Column13389" dataDxfId="19698"/>
    <tableColumn id="13394" xr3:uid="{0523912A-6A19-43B3-82DB-FB4B40721942}" name="Column13390" dataDxfId="19697"/>
    <tableColumn id="13395" xr3:uid="{1F2C9D77-AD6A-423A-BA97-098AFF518357}" name="Column13391" dataDxfId="19696"/>
    <tableColumn id="13396" xr3:uid="{84C04997-3EAD-496C-B5FD-FA879A8D0B66}" name="Column13392" dataDxfId="19695"/>
    <tableColumn id="13397" xr3:uid="{9026FEAA-71E5-4C28-B377-A722DEA51300}" name="Column13393" dataDxfId="19694"/>
    <tableColumn id="13398" xr3:uid="{76D6C00E-9386-428C-85E4-C79AD7B86C27}" name="Column13394" dataDxfId="19693"/>
    <tableColumn id="13399" xr3:uid="{293AD3C9-F091-4F8D-A7FD-A56E53E54293}" name="Column13395" dataDxfId="19692"/>
    <tableColumn id="13400" xr3:uid="{7923A9E2-BF80-44FA-AD17-159B5857BC4D}" name="Column13396" dataDxfId="19691"/>
    <tableColumn id="13401" xr3:uid="{D56B91DB-181E-4A5F-998A-44ED304A42E5}" name="Column13397" dataDxfId="19690"/>
    <tableColumn id="13402" xr3:uid="{72C05DEC-8131-4B82-816E-8DC3C38C4ADC}" name="Column13398" dataDxfId="19689"/>
    <tableColumn id="13403" xr3:uid="{909A8913-2611-4B24-8B6B-C395533E48AB}" name="Column13399" dataDxfId="19688"/>
    <tableColumn id="13404" xr3:uid="{9BB0EECF-521F-4A39-8BA2-B8AAD6101F5E}" name="Column13400" dataDxfId="19687"/>
    <tableColumn id="13405" xr3:uid="{14E5188B-DC89-4070-B145-9168F4AE2B78}" name="Column13401" dataDxfId="19686"/>
    <tableColumn id="13406" xr3:uid="{FA96D46F-CE13-4882-8EA2-37C13A6157A6}" name="Column13402" dataDxfId="19685"/>
    <tableColumn id="13407" xr3:uid="{5618F8BF-0403-497E-9988-2B77A741E7EF}" name="Column13403" dataDxfId="19684"/>
    <tableColumn id="13408" xr3:uid="{9ADEF339-AD0B-4070-9E27-903FA5B34AF9}" name="Column13404" dataDxfId="19683"/>
    <tableColumn id="13409" xr3:uid="{058001B5-98AF-42F8-80EA-782D459E1C8B}" name="Column13405" dataDxfId="19682"/>
    <tableColumn id="13410" xr3:uid="{513F32E6-B5B2-4CCB-9DE9-A093966EDC81}" name="Column13406" dataDxfId="19681"/>
    <tableColumn id="13411" xr3:uid="{81DCC23B-61A7-42D4-9625-F8448449F8C4}" name="Column13407" dataDxfId="19680"/>
    <tableColumn id="13412" xr3:uid="{0AB07C80-9E7D-4112-A713-EEA768149B63}" name="Column13408" dataDxfId="19679"/>
    <tableColumn id="13413" xr3:uid="{7AA28BDA-5ABF-4731-B525-6241B18777A8}" name="Column13409" dataDxfId="19678"/>
    <tableColumn id="13414" xr3:uid="{D22DA8A4-5BE7-4014-B93A-50EFD4446D32}" name="Column13410" dataDxfId="19677"/>
    <tableColumn id="13415" xr3:uid="{F32689B9-A73B-418D-A93F-3E52A3B05A05}" name="Column13411" dataDxfId="19676"/>
    <tableColumn id="13416" xr3:uid="{1CF0B98D-0536-4F2D-A885-CD11FC0DCF68}" name="Column13412" dataDxfId="19675"/>
    <tableColumn id="13417" xr3:uid="{A5F4E47D-3AAA-4110-9E93-C6065E352F5F}" name="Column13413" dataDxfId="19674"/>
    <tableColumn id="13418" xr3:uid="{BE125A09-32E0-4BDA-9EC1-3FE72B83BA7C}" name="Column13414" dataDxfId="19673"/>
    <tableColumn id="13419" xr3:uid="{46892853-C261-4DC3-B558-5F773DCE095B}" name="Column13415" dataDxfId="19672"/>
    <tableColumn id="13420" xr3:uid="{6079863A-6393-4E91-9664-4F26953327C0}" name="Column13416" dataDxfId="19671"/>
    <tableColumn id="13421" xr3:uid="{FA8F40D3-E792-49DC-B17E-4BF0A8852ED4}" name="Column13417" dataDxfId="19670"/>
    <tableColumn id="13422" xr3:uid="{301218B7-035E-472B-80FA-A08544566E9F}" name="Column13418" dataDxfId="19669"/>
    <tableColumn id="13423" xr3:uid="{0BE628C1-9A56-46F5-9C2E-D917C3E51013}" name="Column13419" dataDxfId="19668"/>
    <tableColumn id="13424" xr3:uid="{9DC4274E-8F4F-4184-B2BF-4BEF8367C3B3}" name="Column13420" dataDxfId="19667"/>
    <tableColumn id="13425" xr3:uid="{7A0FA4C6-BE5C-428A-8C2D-C43DF8C12247}" name="Column13421" dataDxfId="19666"/>
    <tableColumn id="13426" xr3:uid="{27A94B42-A233-4D38-8CE5-8FBC47235A98}" name="Column13422" dataDxfId="19665"/>
    <tableColumn id="13427" xr3:uid="{5793CB52-C9C6-41FC-AF74-9775F3D078A0}" name="Column13423" dataDxfId="19664"/>
    <tableColumn id="13428" xr3:uid="{49CC08EF-FB36-46F0-8639-5D15063FB0D2}" name="Column13424" dataDxfId="19663"/>
    <tableColumn id="13429" xr3:uid="{C522589B-5CBA-4F33-A39F-5424F0333A70}" name="Column13425" dataDxfId="19662"/>
    <tableColumn id="13430" xr3:uid="{02C91088-607E-4615-9159-428A899A514F}" name="Column13426" dataDxfId="19661"/>
    <tableColumn id="13431" xr3:uid="{820C8408-74B5-430D-A11F-514CA3E41676}" name="Column13427" dataDxfId="19660"/>
    <tableColumn id="13432" xr3:uid="{5A629795-D6AE-4572-8687-E95B3F4D574E}" name="Column13428" dataDxfId="19659"/>
    <tableColumn id="13433" xr3:uid="{C1B91E64-8D7B-4819-B7DD-9AE799396FAE}" name="Column13429" dataDxfId="19658"/>
    <tableColumn id="13434" xr3:uid="{E7680AD8-2A29-4AF1-8B8A-E48090849685}" name="Column13430" dataDxfId="19657"/>
    <tableColumn id="13435" xr3:uid="{D38881A8-F0E2-4D5F-B36D-6B10176A02BB}" name="Column13431" dataDxfId="19656"/>
    <tableColumn id="13436" xr3:uid="{092E5C6D-CBEA-4567-ACDA-A092F23C990E}" name="Column13432" dataDxfId="19655"/>
    <tableColumn id="13437" xr3:uid="{D7B5E2F4-239E-4E77-AAB8-3086AE905503}" name="Column13433" dataDxfId="19654"/>
    <tableColumn id="13438" xr3:uid="{46B14BE1-6371-452D-B2E9-62BC928FAC80}" name="Column13434" dataDxfId="19653"/>
    <tableColumn id="13439" xr3:uid="{06306887-DBD8-4C4A-8617-82C203C7695A}" name="Column13435" dataDxfId="19652"/>
    <tableColumn id="13440" xr3:uid="{07132A48-25B4-4D78-A1BC-B490539B241F}" name="Column13436" dataDxfId="19651"/>
    <tableColumn id="13441" xr3:uid="{FB4CF2EB-2A89-4EF9-BBC0-8E333E5B9BF3}" name="Column13437" dataDxfId="19650"/>
    <tableColumn id="13442" xr3:uid="{F73E3913-6653-423E-B7A3-907B897E8401}" name="Column13438" dataDxfId="19649"/>
    <tableColumn id="13443" xr3:uid="{0BB69222-C9E2-4AD1-8D31-D8B362FDA9C2}" name="Column13439" dataDxfId="19648"/>
    <tableColumn id="13444" xr3:uid="{3749D051-4766-4D6C-BB62-45251F8177F3}" name="Column13440" dataDxfId="19647"/>
    <tableColumn id="13445" xr3:uid="{985C7F50-A115-4560-848B-E4853BD63000}" name="Column13441" dataDxfId="19646"/>
    <tableColumn id="13446" xr3:uid="{B1522AAC-CB23-4706-83D4-BA846FBBB9F1}" name="Column13442" dataDxfId="19645"/>
    <tableColumn id="13447" xr3:uid="{A1AF8456-C7BE-444A-B334-B0E820E7AF30}" name="Column13443" dataDxfId="19644"/>
    <tableColumn id="13448" xr3:uid="{10FE0F13-0C02-409A-818B-3918AF6B1619}" name="Column13444" dataDxfId="19643"/>
    <tableColumn id="13449" xr3:uid="{F99E0040-7B99-417C-9474-E8049BF77FF1}" name="Column13445" dataDxfId="19642"/>
    <tableColumn id="13450" xr3:uid="{A255B17B-DFF0-4874-B37A-A74BB8BFEDF9}" name="Column13446" dataDxfId="19641"/>
    <tableColumn id="13451" xr3:uid="{D83167FF-05B3-4D08-A7F6-52DAE2D3804E}" name="Column13447" dataDxfId="19640"/>
    <tableColumn id="13452" xr3:uid="{F907C762-2182-4476-96E1-45A18961C4C5}" name="Column13448" dataDxfId="19639"/>
    <tableColumn id="13453" xr3:uid="{019BBCAA-A679-4E51-9316-FE9724722310}" name="Column13449" dataDxfId="19638"/>
    <tableColumn id="13454" xr3:uid="{533C2CD6-0E03-4373-B651-62170B3753B2}" name="Column13450" dataDxfId="19637"/>
    <tableColumn id="13455" xr3:uid="{0D89D55A-E7F0-4807-BA4D-4E2CBD9748E8}" name="Column13451" dataDxfId="19636"/>
    <tableColumn id="13456" xr3:uid="{6780DCC2-F888-4E11-B96C-3BC9E661FC0D}" name="Column13452" dataDxfId="19635"/>
    <tableColumn id="13457" xr3:uid="{50E7CB52-9515-43E4-AAEE-F9BB58766D4B}" name="Column13453" dataDxfId="19634"/>
    <tableColumn id="13458" xr3:uid="{0C159481-8671-4F9F-9845-C533D2497E2D}" name="Column13454" dataDxfId="19633"/>
    <tableColumn id="13459" xr3:uid="{0AE58661-45CE-4198-AC10-94BE45F50FF4}" name="Column13455" dataDxfId="19632"/>
    <tableColumn id="13460" xr3:uid="{8C708F84-30F4-44AE-B0E8-1758CC5BB850}" name="Column13456" dataDxfId="19631"/>
    <tableColumn id="13461" xr3:uid="{8E4BCEDE-BD34-4BEA-9FBB-61D2E3A56851}" name="Column13457" dataDxfId="19630"/>
    <tableColumn id="13462" xr3:uid="{50063E64-9604-46DC-BBA7-1B0D1A80490C}" name="Column13458" dataDxfId="19629"/>
    <tableColumn id="13463" xr3:uid="{F659419F-F7DD-416A-9B16-981AD4259FA7}" name="Column13459" dataDxfId="19628"/>
    <tableColumn id="13464" xr3:uid="{7C756BCB-5706-4F71-ACB9-23FA50AB1168}" name="Column13460" dataDxfId="19627"/>
    <tableColumn id="13465" xr3:uid="{061E7C3A-643D-41D1-BB1E-71C07CF3A50F}" name="Column13461" dataDxfId="19626"/>
    <tableColumn id="13466" xr3:uid="{5F33925C-886B-42FD-9D56-85BFEDF32762}" name="Column13462" dataDxfId="19625"/>
    <tableColumn id="13467" xr3:uid="{62E9403E-F81F-45A5-88B8-CD4A7A84139B}" name="Column13463" dataDxfId="19624"/>
    <tableColumn id="13468" xr3:uid="{3E59152B-6F13-4ECF-B318-D94D9EFEF780}" name="Column13464" dataDxfId="19623"/>
    <tableColumn id="13469" xr3:uid="{E62A5F73-415B-4C68-8F59-908BFD76E269}" name="Column13465" dataDxfId="19622"/>
    <tableColumn id="13470" xr3:uid="{35E6D672-E9C8-4657-B111-FA8110845731}" name="Column13466" dataDxfId="19621"/>
    <tableColumn id="13471" xr3:uid="{DFF74ADE-6B0B-4C81-A634-81B451884F24}" name="Column13467" dataDxfId="19620"/>
    <tableColumn id="13472" xr3:uid="{797C8637-FC0D-4C59-B0FE-123EEEF752FD}" name="Column13468" dataDxfId="19619"/>
    <tableColumn id="13473" xr3:uid="{F44921A0-30EB-41A7-AEA1-3F4B2F4D4B1C}" name="Column13469" dataDxfId="19618"/>
    <tableColumn id="13474" xr3:uid="{A852A6EE-26CD-42B9-ABA6-F3BDBF601617}" name="Column13470" dataDxfId="19617"/>
    <tableColumn id="13475" xr3:uid="{2DC72EF4-C9CD-4D57-A4B9-B6E26F89AB13}" name="Column13471" dataDxfId="19616"/>
    <tableColumn id="13476" xr3:uid="{627DAE24-8827-4EC7-A01E-427A469EAC26}" name="Column13472" dataDxfId="19615"/>
    <tableColumn id="13477" xr3:uid="{6215BDB8-DADD-4D18-8705-0FE0D68F5D7B}" name="Column13473" dataDxfId="19614"/>
    <tableColumn id="13478" xr3:uid="{48D597E7-8863-44BB-8417-57AE161DC75B}" name="Column13474" dataDxfId="19613"/>
    <tableColumn id="13479" xr3:uid="{24DA78E4-1E41-4950-9831-ADCF156997BA}" name="Column13475" dataDxfId="19612"/>
    <tableColumn id="13480" xr3:uid="{F4C1D99F-E91A-43E6-A51E-11C64FE25809}" name="Column13476" dataDxfId="19611"/>
    <tableColumn id="13481" xr3:uid="{B5156F63-CA1B-4BF0-BB73-BE930B7A8335}" name="Column13477" dataDxfId="19610"/>
    <tableColumn id="13482" xr3:uid="{B574D284-B196-418E-8A15-9CE0EA6CB1F7}" name="Column13478" dataDxfId="19609"/>
    <tableColumn id="13483" xr3:uid="{A1BF96BC-B5D1-4380-8E94-15163C9A2A79}" name="Column13479" dataDxfId="19608"/>
    <tableColumn id="13484" xr3:uid="{FEDFC6FA-BA3E-4A60-8C2F-C7497270827C}" name="Column13480" dataDxfId="19607"/>
    <tableColumn id="13485" xr3:uid="{EFCE6B54-F7DE-4D37-987A-4A9C35620E93}" name="Column13481" dataDxfId="19606"/>
    <tableColumn id="13486" xr3:uid="{6C192D99-E43C-4DBF-8CEB-4262BB714D1D}" name="Column13482" dataDxfId="19605"/>
    <tableColumn id="13487" xr3:uid="{46960AC8-CF81-4494-85EE-D5D28B16D3DD}" name="Column13483" dataDxfId="19604"/>
    <tableColumn id="13488" xr3:uid="{2447602E-3B1C-44AA-A85B-C82485E6B327}" name="Column13484" dataDxfId="19603"/>
    <tableColumn id="13489" xr3:uid="{61F49D98-C420-4F6D-BCBF-9EE3A27C53A5}" name="Column13485" dataDxfId="19602"/>
    <tableColumn id="13490" xr3:uid="{36ADA7FD-223F-4702-BF99-F6070A590B6F}" name="Column13486" dataDxfId="19601"/>
    <tableColumn id="13491" xr3:uid="{4E2227C6-44C4-4FC5-AFB9-95B333655A20}" name="Column13487" dataDxfId="19600"/>
    <tableColumn id="13492" xr3:uid="{7EE16AC4-0F8E-4624-B578-71B4233D9671}" name="Column13488" dataDxfId="19599"/>
    <tableColumn id="13493" xr3:uid="{E972461A-E6A5-4188-83E1-98EB6CFC86FE}" name="Column13489" dataDxfId="19598"/>
    <tableColumn id="13494" xr3:uid="{0BDDE99D-BECF-4613-9289-9FF9C54C92F9}" name="Column13490" dataDxfId="19597"/>
    <tableColumn id="13495" xr3:uid="{5A6BC61A-4F30-44D0-B9D8-2BE787F1D773}" name="Column13491" dataDxfId="19596"/>
    <tableColumn id="13496" xr3:uid="{32DA0A16-F5FF-41C8-9F12-5ADEAB680D83}" name="Column13492" dataDxfId="19595"/>
    <tableColumn id="13497" xr3:uid="{47DA180B-CDB0-4278-80E1-5D500762D075}" name="Column13493" dataDxfId="19594"/>
    <tableColumn id="13498" xr3:uid="{618BB097-6EAA-49AE-A1C9-DC5CF1182C72}" name="Column13494" dataDxfId="19593"/>
    <tableColumn id="13499" xr3:uid="{1635E75C-1DDB-41C6-9EF6-F1FF883115BA}" name="Column13495" dataDxfId="19592"/>
    <tableColumn id="13500" xr3:uid="{292B1CD1-1D9F-42D4-B9A2-4901EF14A2C5}" name="Column13496" dataDxfId="19591"/>
    <tableColumn id="13501" xr3:uid="{1DFBC233-177A-4439-B9CD-E1F29ED31746}" name="Column13497" dataDxfId="19590"/>
    <tableColumn id="13502" xr3:uid="{A0EC4DB8-77FD-4D8E-9ECB-8BD15476C71A}" name="Column13498" dataDxfId="19589"/>
    <tableColumn id="13503" xr3:uid="{E16862C1-3987-4B57-A4EE-80B8589F2951}" name="Column13499" dataDxfId="19588"/>
    <tableColumn id="13504" xr3:uid="{83EE8B3E-7BD3-4C0D-AEE7-1DE82505A91A}" name="Column13500" dataDxfId="19587"/>
    <tableColumn id="13505" xr3:uid="{6F239FD2-4703-4A3C-B9C9-6A60A5B9DC32}" name="Column13501" dataDxfId="19586"/>
    <tableColumn id="13506" xr3:uid="{B1DBC722-03FE-4243-B71B-C590CD581471}" name="Column13502" dataDxfId="19585"/>
    <tableColumn id="13507" xr3:uid="{AF817769-5F64-4CDE-8E52-99C1598FC4F1}" name="Column13503" dataDxfId="19584"/>
    <tableColumn id="13508" xr3:uid="{EEE3509B-8804-4DBC-834F-172895A04305}" name="Column13504" dataDxfId="19583"/>
    <tableColumn id="13509" xr3:uid="{94008EF0-98CD-448C-BF48-5C5D1F01CDED}" name="Column13505" dataDxfId="19582"/>
    <tableColumn id="13510" xr3:uid="{B077C199-C963-44D2-B8B9-C5DC00C5F501}" name="Column13506" dataDxfId="19581"/>
    <tableColumn id="13511" xr3:uid="{4157238E-BFEF-4D38-A37F-D03ED10707D1}" name="Column13507" dataDxfId="19580"/>
    <tableColumn id="13512" xr3:uid="{A2A15719-B11C-4637-A658-480263A9D636}" name="Column13508" dataDxfId="19579"/>
    <tableColumn id="13513" xr3:uid="{0673BEA9-F76E-4F9D-84F0-3228D62A1D46}" name="Column13509" dataDxfId="19578"/>
    <tableColumn id="13514" xr3:uid="{65520714-03A8-4200-A5E9-5F55BB9EE5B1}" name="Column13510" dataDxfId="19577"/>
    <tableColumn id="13515" xr3:uid="{1D26528C-7AF0-4346-8419-5D544634A690}" name="Column13511" dataDxfId="19576"/>
    <tableColumn id="13516" xr3:uid="{21E01099-4B47-48D9-AD51-7D6F8FFEF75E}" name="Column13512" dataDxfId="19575"/>
    <tableColumn id="13517" xr3:uid="{870A8FC8-32A3-4CC1-9D46-DF44F085A412}" name="Column13513" dataDxfId="19574"/>
    <tableColumn id="13518" xr3:uid="{04DDE91C-7A38-4928-917A-3BF2296CCFEA}" name="Column13514" dataDxfId="19573"/>
    <tableColumn id="13519" xr3:uid="{8E235B27-2CE8-4B77-AD3F-FC08259DC95D}" name="Column13515" dataDxfId="19572"/>
    <tableColumn id="13520" xr3:uid="{459C3555-DFCB-4CC3-9F06-A5A7CA880C0B}" name="Column13516" dataDxfId="19571"/>
    <tableColumn id="13521" xr3:uid="{8F7F02BB-9568-46D5-93B0-7C0C0F6783F4}" name="Column13517" dataDxfId="19570"/>
    <tableColumn id="13522" xr3:uid="{23B83D82-960D-4C99-81B3-3578948CCDCC}" name="Column13518" dataDxfId="19569"/>
    <tableColumn id="13523" xr3:uid="{6A34A9EA-75ED-4090-A0DE-03903412E495}" name="Column13519" dataDxfId="19568"/>
    <tableColumn id="13524" xr3:uid="{4D71165B-3BF2-4D8F-A593-28BFD1AF59A6}" name="Column13520" dataDxfId="19567"/>
    <tableColumn id="13525" xr3:uid="{D3E0912A-ED4E-498A-82E5-3519833C2154}" name="Column13521" dataDxfId="19566"/>
    <tableColumn id="13526" xr3:uid="{00150FD2-030D-4AC8-A5F9-0EDF60AB1E37}" name="Column13522" dataDxfId="19565"/>
    <tableColumn id="13527" xr3:uid="{9E232969-5688-4FE5-BA9A-42476D3AF8F6}" name="Column13523" dataDxfId="19564"/>
    <tableColumn id="13528" xr3:uid="{F21BD3AE-A3EF-430B-8595-3D6C5953583D}" name="Column13524" dataDxfId="19563"/>
    <tableColumn id="13529" xr3:uid="{75D648BA-5FAF-4842-995B-3845C6E48C86}" name="Column13525" dataDxfId="19562"/>
    <tableColumn id="13530" xr3:uid="{D334439D-548B-47F5-B115-E2ADA534592C}" name="Column13526" dataDxfId="19561"/>
    <tableColumn id="13531" xr3:uid="{7DFD758D-3930-449D-8361-AB7C8D5A87B9}" name="Column13527" dataDxfId="19560"/>
    <tableColumn id="13532" xr3:uid="{30E7228E-B1FF-4D00-991B-FB50A1E5857A}" name="Column13528" dataDxfId="19559"/>
    <tableColumn id="13533" xr3:uid="{2FA57B49-2E9F-44FF-9CCD-3D3A7ADE43E7}" name="Column13529" dataDxfId="19558"/>
    <tableColumn id="13534" xr3:uid="{F59175C0-B578-4851-BD3E-AEFB48947F0B}" name="Column13530" dataDxfId="19557"/>
    <tableColumn id="13535" xr3:uid="{A1F2ED6F-CF2D-47E0-A2B7-D6FB475A18DD}" name="Column13531" dataDxfId="19556"/>
    <tableColumn id="13536" xr3:uid="{EE6DA3C9-D6C0-4682-98EC-BB77CC3F682A}" name="Column13532" dataDxfId="19555"/>
    <tableColumn id="13537" xr3:uid="{75E9733F-7E3F-4A7F-B043-A77A402F04D3}" name="Column13533" dataDxfId="19554"/>
    <tableColumn id="13538" xr3:uid="{F181150B-C112-4E65-A7DB-3FDF44A01A7F}" name="Column13534" dataDxfId="19553"/>
    <tableColumn id="13539" xr3:uid="{D51100C8-CFF6-4DB0-933A-43D2D30B5223}" name="Column13535" dataDxfId="19552"/>
    <tableColumn id="13540" xr3:uid="{E8051319-E8A4-47C6-B9BE-84ACFC707337}" name="Column13536" dataDxfId="19551"/>
    <tableColumn id="13541" xr3:uid="{C4F38537-8A87-41A2-9B2D-78C584F45F31}" name="Column13537" dataDxfId="19550"/>
    <tableColumn id="13542" xr3:uid="{2F102939-A37F-4414-98BF-9FE8F9A17CA6}" name="Column13538" dataDxfId="19549"/>
    <tableColumn id="13543" xr3:uid="{23F1EB97-A919-4A0C-9DDB-92E7FF93B2D5}" name="Column13539" dataDxfId="19548"/>
    <tableColumn id="13544" xr3:uid="{41D53003-BDCE-47D1-BD0C-8FE6C6D3B221}" name="Column13540" dataDxfId="19547"/>
    <tableColumn id="13545" xr3:uid="{AC3E06B2-95E9-4E08-87C0-9B1F2E1C945B}" name="Column13541" dataDxfId="19546"/>
    <tableColumn id="13546" xr3:uid="{28B8BB79-EB37-4302-BF47-996A3E1FD826}" name="Column13542" dataDxfId="19545"/>
    <tableColumn id="13547" xr3:uid="{CF1EC2AD-24E1-4027-B7EB-B5D53B12FA5B}" name="Column13543" dataDxfId="19544"/>
    <tableColumn id="13548" xr3:uid="{C9188661-ABF1-4D4C-9BF1-B53D10C9A9ED}" name="Column13544" dataDxfId="19543"/>
    <tableColumn id="13549" xr3:uid="{39C43C5B-6082-4FEE-95E2-4765C79E08D0}" name="Column13545" dataDxfId="19542"/>
    <tableColumn id="13550" xr3:uid="{B5E02E07-5F29-4D64-9852-621CAABBE91B}" name="Column13546" dataDxfId="19541"/>
    <tableColumn id="13551" xr3:uid="{9EC913CE-6228-4B03-B644-EFC4224D11BA}" name="Column13547" dataDxfId="19540"/>
    <tableColumn id="13552" xr3:uid="{7EAE88D4-D8AD-4627-B522-60B31D8E36F9}" name="Column13548" dataDxfId="19539"/>
    <tableColumn id="13553" xr3:uid="{A1E149C5-23D1-4749-BC9C-596F524C503A}" name="Column13549" dataDxfId="19538"/>
    <tableColumn id="13554" xr3:uid="{113AE56A-3BF5-41F6-889C-B3A6EE8266D3}" name="Column13550" dataDxfId="19537"/>
    <tableColumn id="13555" xr3:uid="{AE33BFD9-F17E-4AE4-B1C6-59A1B0E6E301}" name="Column13551" dataDxfId="19536"/>
    <tableColumn id="13556" xr3:uid="{4704E1D5-5550-4BDA-83CE-C55F3E99D4F2}" name="Column13552" dataDxfId="19535"/>
    <tableColumn id="13557" xr3:uid="{A6B587F2-2569-42D7-B31A-6CEE7B14B7D5}" name="Column13553" dataDxfId="19534"/>
    <tableColumn id="13558" xr3:uid="{A1931499-24F3-4F2D-BC36-015A59CDB91E}" name="Column13554" dataDxfId="19533"/>
    <tableColumn id="13559" xr3:uid="{02CF3970-7407-4539-976E-023B922E30E8}" name="Column13555" dataDxfId="19532"/>
    <tableColumn id="13560" xr3:uid="{3593C30B-2DB5-421F-93AB-4C803487118A}" name="Column13556" dataDxfId="19531"/>
    <tableColumn id="13561" xr3:uid="{B453741B-9DEC-4351-A609-661BDE054C10}" name="Column13557" dataDxfId="19530"/>
    <tableColumn id="13562" xr3:uid="{7DC855A5-7751-494D-A57F-B802339CE97B}" name="Column13558" dataDxfId="19529"/>
    <tableColumn id="13563" xr3:uid="{381315F4-C4C9-47AC-BAC4-1FC02AB3F1D9}" name="Column13559" dataDxfId="19528"/>
    <tableColumn id="13564" xr3:uid="{F68A9AF2-4794-4C97-BF5D-F5F2B61C243C}" name="Column13560" dataDxfId="19527"/>
    <tableColumn id="13565" xr3:uid="{5407E8BD-B1A9-49AC-B50C-FCE0060F1B52}" name="Column13561" dataDxfId="19526"/>
    <tableColumn id="13566" xr3:uid="{0824491B-CD83-425F-9FC5-24B8690743F1}" name="Column13562" dataDxfId="19525"/>
    <tableColumn id="13567" xr3:uid="{191D6B71-49A8-4940-A8FE-2CC1FD60D5C9}" name="Column13563" dataDxfId="19524"/>
    <tableColumn id="13568" xr3:uid="{59929F63-D4EF-4F78-9873-6EAC07E97C47}" name="Column13564" dataDxfId="19523"/>
    <tableColumn id="13569" xr3:uid="{22BC8C25-555E-4655-85EC-460E103EC16F}" name="Column13565" dataDxfId="19522"/>
    <tableColumn id="13570" xr3:uid="{B27B523D-E804-4907-8AF0-7B0883E6E137}" name="Column13566" dataDxfId="19521"/>
    <tableColumn id="13571" xr3:uid="{F8966496-F721-425C-B118-87049381BDFD}" name="Column13567" dataDxfId="19520"/>
    <tableColumn id="13572" xr3:uid="{E1567CF4-BE65-4851-B0B7-F0868261E7DD}" name="Column13568" dataDxfId="19519"/>
    <tableColumn id="13573" xr3:uid="{4FC1DF12-08BA-4B6F-8CE9-3C4AD754F610}" name="Column13569" dataDxfId="19518"/>
    <tableColumn id="13574" xr3:uid="{DEC21000-635A-43F6-A3C8-DDD9D002A6F0}" name="Column13570" dataDxfId="19517"/>
    <tableColumn id="13575" xr3:uid="{DBBAB93C-5E0C-4BDA-B635-8D80F7D51191}" name="Column13571" dataDxfId="19516"/>
    <tableColumn id="13576" xr3:uid="{E0A77A8D-30F8-44CE-B60E-C016D1723B38}" name="Column13572" dataDxfId="19515"/>
    <tableColumn id="13577" xr3:uid="{BDBD24F9-8820-45BD-AA9B-51459B5AD19B}" name="Column13573" dataDxfId="19514"/>
    <tableColumn id="13578" xr3:uid="{B866254C-26F1-4810-86AE-F499FC62A99F}" name="Column13574" dataDxfId="19513"/>
    <tableColumn id="13579" xr3:uid="{90C3A92F-1B24-490C-BCD1-13FA9746559D}" name="Column13575" dataDxfId="19512"/>
    <tableColumn id="13580" xr3:uid="{0DBA9614-C051-4033-BDD4-73D56F9224D5}" name="Column13576" dataDxfId="19511"/>
    <tableColumn id="13581" xr3:uid="{5385B05E-11AE-4F41-B4D4-FF80D0EEDA3D}" name="Column13577" dataDxfId="19510"/>
    <tableColumn id="13582" xr3:uid="{6BAFD885-B2F7-4D17-B412-D799FB241821}" name="Column13578" dataDxfId="19509"/>
    <tableColumn id="13583" xr3:uid="{60974DFE-2D78-4056-B028-085BBB816F75}" name="Column13579" dataDxfId="19508"/>
    <tableColumn id="13584" xr3:uid="{6DB549A9-1260-4320-8727-E58701F91EA1}" name="Column13580" dataDxfId="19507"/>
    <tableColumn id="13585" xr3:uid="{DC8670C3-644F-492E-A064-51BA8160CC0F}" name="Column13581" dataDxfId="19506"/>
    <tableColumn id="13586" xr3:uid="{B6552F9B-2C76-418F-9833-B5FEF376765D}" name="Column13582" dataDxfId="19505"/>
    <tableColumn id="13587" xr3:uid="{ACF87931-A814-4A47-BC59-754DFBF79BA7}" name="Column13583" dataDxfId="19504"/>
    <tableColumn id="13588" xr3:uid="{A3FE5EA8-C51B-4F0D-AC64-447CF37C76B4}" name="Column13584" dataDxfId="19503"/>
    <tableColumn id="13589" xr3:uid="{983CF40A-12FD-433B-85B8-1D1B6DB05493}" name="Column13585" dataDxfId="19502"/>
    <tableColumn id="13590" xr3:uid="{96800EBA-90ED-4BA8-A0B6-2545F221B2A0}" name="Column13586" dataDxfId="19501"/>
    <tableColumn id="13591" xr3:uid="{50168E47-531B-439C-8BF3-E817B744F1EE}" name="Column13587" dataDxfId="19500"/>
    <tableColumn id="13592" xr3:uid="{93DF0F76-2F9D-4E70-8935-6C95CDC3B165}" name="Column13588" dataDxfId="19499"/>
    <tableColumn id="13593" xr3:uid="{A4D1DFDF-EBAA-4BD9-9D40-A2FFE8C20015}" name="Column13589" dataDxfId="19498"/>
    <tableColumn id="13594" xr3:uid="{BE469DB6-A74D-4B50-AE77-93897FF34E65}" name="Column13590" dataDxfId="19497"/>
    <tableColumn id="13595" xr3:uid="{18DA2DF1-AD79-4719-A1F5-0FEC008685B6}" name="Column13591" dataDxfId="19496"/>
    <tableColumn id="13596" xr3:uid="{EA6857D7-3FDB-4A64-94B2-9D0FD42BE0E6}" name="Column13592" dataDxfId="19495"/>
    <tableColumn id="13597" xr3:uid="{A6F4966E-5F6F-4C3E-AC98-6A049836438B}" name="Column13593" dataDxfId="19494"/>
    <tableColumn id="13598" xr3:uid="{74725F5D-EEDD-4ECE-9CC1-6C433E5D66DD}" name="Column13594" dataDxfId="19493"/>
    <tableColumn id="13599" xr3:uid="{0287D7A1-A023-41C8-92E4-FE8485883A2E}" name="Column13595" dataDxfId="19492"/>
    <tableColumn id="13600" xr3:uid="{D4189B40-D633-4CEE-87D7-4C17F8AEFCD6}" name="Column13596" dataDxfId="19491"/>
    <tableColumn id="13601" xr3:uid="{9F018489-8497-4C0B-9F86-03F1C357A0C0}" name="Column13597" dataDxfId="19490"/>
    <tableColumn id="13602" xr3:uid="{C91385D7-5939-4C69-BEEB-FC62432472F0}" name="Column13598" dataDxfId="19489"/>
    <tableColumn id="13603" xr3:uid="{3A923048-5991-4D96-975D-239318B3FA9B}" name="Column13599" dataDxfId="19488"/>
    <tableColumn id="13604" xr3:uid="{9DDEF81A-99E5-4F70-90D8-9F2237970424}" name="Column13600" dataDxfId="19487"/>
    <tableColumn id="13605" xr3:uid="{AB4D0FE2-9795-4619-BC3C-D12776FE6EB3}" name="Column13601" dataDxfId="19486"/>
    <tableColumn id="13606" xr3:uid="{728AD3D3-5DC7-4ABD-8556-47EA3906D881}" name="Column13602" dataDxfId="19485"/>
    <tableColumn id="13607" xr3:uid="{789C46F6-AC75-4BD1-98CA-A3F7C42E2C9E}" name="Column13603" dataDxfId="19484"/>
    <tableColumn id="13608" xr3:uid="{46B0725C-7831-435C-AABB-289B3C2D7C23}" name="Column13604" dataDxfId="19483"/>
    <tableColumn id="13609" xr3:uid="{5651EF19-B277-4328-90A7-DB8CB266C38A}" name="Column13605" dataDxfId="19482"/>
    <tableColumn id="13610" xr3:uid="{4745A1EA-C50B-4163-AA44-B8C0DA4D3545}" name="Column13606" dataDxfId="19481"/>
    <tableColumn id="13611" xr3:uid="{3DA21304-3455-4AEB-B654-AC73B795A88C}" name="Column13607" dataDxfId="19480"/>
    <tableColumn id="13612" xr3:uid="{61626001-6DDE-4EB9-8CAC-07FF56D5FAE1}" name="Column13608" dataDxfId="19479"/>
    <tableColumn id="13613" xr3:uid="{1A65FD10-6BC9-4F1E-A9D8-A6387F801D0D}" name="Column13609" dataDxfId="19478"/>
    <tableColumn id="13614" xr3:uid="{BB3A62B3-F186-423D-84DF-CCE2EE460292}" name="Column13610" dataDxfId="19477"/>
    <tableColumn id="13615" xr3:uid="{1DACCAF1-35F6-4CAB-BD3B-4053B1402619}" name="Column13611" dataDxfId="19476"/>
    <tableColumn id="13616" xr3:uid="{62B43B87-DE95-4B6A-AF17-BE4F6241E192}" name="Column13612" dataDxfId="19475"/>
    <tableColumn id="13617" xr3:uid="{FA9E6D5D-EA13-4D4B-807B-0013D48A4FE7}" name="Column13613" dataDxfId="19474"/>
    <tableColumn id="13618" xr3:uid="{C86B9C36-3BDB-4873-863A-41735E25CEB3}" name="Column13614" dataDxfId="19473"/>
    <tableColumn id="13619" xr3:uid="{AF1DFF5D-0AA4-48EA-B58D-BA74FBC3F3B3}" name="Column13615" dataDxfId="19472"/>
    <tableColumn id="13620" xr3:uid="{341D147F-F244-4CEE-B8F4-4D4B6ECD8F41}" name="Column13616" dataDxfId="19471"/>
    <tableColumn id="13621" xr3:uid="{58932344-0792-4664-A924-0DFA99BB190A}" name="Column13617" dataDxfId="19470"/>
    <tableColumn id="13622" xr3:uid="{F0DC3143-812E-413F-996E-FEF3F3779F30}" name="Column13618" dataDxfId="19469"/>
    <tableColumn id="13623" xr3:uid="{5FDE45CF-263A-4ACE-B687-9DCD9FB734E8}" name="Column13619" dataDxfId="19468"/>
    <tableColumn id="13624" xr3:uid="{CA9A4B24-B61E-423A-B311-33E330DC9383}" name="Column13620" dataDxfId="19467"/>
    <tableColumn id="13625" xr3:uid="{91C74511-FC67-40CA-9019-D6AD3A370C6E}" name="Column13621" dataDxfId="19466"/>
    <tableColumn id="13626" xr3:uid="{C5681049-2714-41E7-A151-12E36616F80C}" name="Column13622" dataDxfId="19465"/>
    <tableColumn id="13627" xr3:uid="{C69A67E7-DAEA-47E7-A079-B6D152BF6CFF}" name="Column13623" dataDxfId="19464"/>
    <tableColumn id="13628" xr3:uid="{4C454BDC-CEDF-4515-ABE6-9FD434B5E8A2}" name="Column13624" dataDxfId="19463"/>
    <tableColumn id="13629" xr3:uid="{87A95FF8-5254-41FA-B32A-FDAB976C47C7}" name="Column13625" dataDxfId="19462"/>
    <tableColumn id="13630" xr3:uid="{44B1FE59-0C4C-4B94-A4D6-77C7E9D0466A}" name="Column13626" dataDxfId="19461"/>
    <tableColumn id="13631" xr3:uid="{0EAAB55D-E1EA-43AA-B0F5-85C9D527A71B}" name="Column13627" dataDxfId="19460"/>
    <tableColumn id="13632" xr3:uid="{8DD66BD3-FAEB-4CD9-A8EB-FC6BC0572EFA}" name="Column13628" dataDxfId="19459"/>
    <tableColumn id="13633" xr3:uid="{A648F9A0-D102-4C13-B9DB-1F06424ED257}" name="Column13629" dataDxfId="19458"/>
    <tableColumn id="13634" xr3:uid="{9BCFC051-4799-4FE5-8F0F-55940672F8FB}" name="Column13630" dataDxfId="19457"/>
    <tableColumn id="13635" xr3:uid="{6E63D68B-59E9-4A58-B798-F7D4B66A0F20}" name="Column13631" dataDxfId="19456"/>
    <tableColumn id="13636" xr3:uid="{07F4AC05-1CAA-4613-83D2-748C977EA167}" name="Column13632" dataDxfId="19455"/>
    <tableColumn id="13637" xr3:uid="{D05711F3-64C0-4AAA-9E10-BC20E45424E8}" name="Column13633" dataDxfId="19454"/>
    <tableColumn id="13638" xr3:uid="{7CC40FE3-BBAC-4FAF-930F-B998B92418CE}" name="Column13634" dataDxfId="19453"/>
    <tableColumn id="13639" xr3:uid="{97B26A00-98DF-4082-B4B0-9618E454851E}" name="Column13635" dataDxfId="19452"/>
    <tableColumn id="13640" xr3:uid="{61D8485A-AFEB-4F85-8A40-9284CB6647EE}" name="Column13636" dataDxfId="19451"/>
    <tableColumn id="13641" xr3:uid="{D65073C7-D83A-4A5F-9738-687CA7650DAE}" name="Column13637" dataDxfId="19450"/>
    <tableColumn id="13642" xr3:uid="{E39E6919-449F-4315-B37C-DE8627E08D7A}" name="Column13638" dataDxfId="19449"/>
    <tableColumn id="13643" xr3:uid="{4D195C06-91DA-410F-A2C1-0063F385319D}" name="Column13639" dataDxfId="19448"/>
    <tableColumn id="13644" xr3:uid="{62144432-1814-4BC3-9772-7A71BD44611F}" name="Column13640" dataDxfId="19447"/>
    <tableColumn id="13645" xr3:uid="{4B4299CC-3ABB-4EAD-8DB7-FCA9001DF656}" name="Column13641" dataDxfId="19446"/>
    <tableColumn id="13646" xr3:uid="{C7C9B6FC-2F7F-41F6-B6E8-C646C00E3C52}" name="Column13642" dataDxfId="19445"/>
    <tableColumn id="13647" xr3:uid="{54A42794-4ED0-48B9-8B1E-5D33CB1E5942}" name="Column13643" dataDxfId="19444"/>
    <tableColumn id="13648" xr3:uid="{36B7CE58-2B66-4C8B-B1B3-CD0BB5E131AD}" name="Column13644" dataDxfId="19443"/>
    <tableColumn id="13649" xr3:uid="{4213ADC7-D63A-4C41-A91C-4F39DDDF34EE}" name="Column13645" dataDxfId="19442"/>
    <tableColumn id="13650" xr3:uid="{72AB0E92-3099-42C6-B5E9-8FAEA45E09D8}" name="Column13646" dataDxfId="19441"/>
    <tableColumn id="13651" xr3:uid="{AA009EAF-E77D-4F33-8783-08A949F6115D}" name="Column13647" dataDxfId="19440"/>
    <tableColumn id="13652" xr3:uid="{DC248374-0996-47C7-9C17-69998C06CB84}" name="Column13648" dataDxfId="19439"/>
    <tableColumn id="13653" xr3:uid="{A6964517-0291-4CE5-9E8F-EB4EF3C9C634}" name="Column13649" dataDxfId="19438"/>
    <tableColumn id="13654" xr3:uid="{454A86CE-159A-41D4-918A-86081FA067B9}" name="Column13650" dataDxfId="19437"/>
    <tableColumn id="13655" xr3:uid="{FBEE7D34-01B3-4183-9C8A-842A62D2EE71}" name="Column13651" dataDxfId="19436"/>
    <tableColumn id="13656" xr3:uid="{17C56110-460E-4A96-B558-1F3B9C203D61}" name="Column13652" dataDxfId="19435"/>
    <tableColumn id="13657" xr3:uid="{3F19ACD8-424B-424B-836B-245C7B48DACE}" name="Column13653" dataDxfId="19434"/>
    <tableColumn id="13658" xr3:uid="{30A7CA30-7837-4B88-83B4-47831F6741C9}" name="Column13654" dataDxfId="19433"/>
    <tableColumn id="13659" xr3:uid="{52B1D63C-EFF4-4016-A9FD-49590919F77E}" name="Column13655" dataDxfId="19432"/>
    <tableColumn id="13660" xr3:uid="{CD6BD4E8-AF7E-453C-BDA3-ADCE761F7C3B}" name="Column13656" dataDxfId="19431"/>
    <tableColumn id="13661" xr3:uid="{3DD8F849-42AA-4E35-B186-D83E079D6FDE}" name="Column13657" dataDxfId="19430"/>
    <tableColumn id="13662" xr3:uid="{B35096E1-9D9F-443E-9356-BD8C93F9A09D}" name="Column13658" dataDxfId="19429"/>
    <tableColumn id="13663" xr3:uid="{0C2B10F0-7DBF-403D-8123-458C145F4475}" name="Column13659" dataDxfId="19428"/>
    <tableColumn id="13664" xr3:uid="{872B0CEC-106B-4051-B41D-42DDAF039938}" name="Column13660" dataDxfId="19427"/>
    <tableColumn id="13665" xr3:uid="{D4EF22F6-53C7-42EF-93E6-6EFA1A539890}" name="Column13661" dataDxfId="19426"/>
    <tableColumn id="13666" xr3:uid="{9210B225-C068-4EFB-B5E6-2A1515B5E9FC}" name="Column13662" dataDxfId="19425"/>
    <tableColumn id="13667" xr3:uid="{B57CA25C-5DB7-4392-87A1-3A24A76B8940}" name="Column13663" dataDxfId="19424"/>
    <tableColumn id="13668" xr3:uid="{E7ACBCC2-364A-408A-B862-253E7491244B}" name="Column13664" dataDxfId="19423"/>
    <tableColumn id="13669" xr3:uid="{92D39E21-DB5B-4FEC-BAE9-80C2DACCFA7E}" name="Column13665" dataDxfId="19422"/>
    <tableColumn id="13670" xr3:uid="{4A764101-73A9-49EF-B714-2A1143549E74}" name="Column13666" dataDxfId="19421"/>
    <tableColumn id="13671" xr3:uid="{10978B57-1778-4995-8AFA-31DE34431CC3}" name="Column13667" dataDxfId="19420"/>
    <tableColumn id="13672" xr3:uid="{7A36388F-1914-4870-A390-7664D43C55F0}" name="Column13668" dataDxfId="19419"/>
    <tableColumn id="13673" xr3:uid="{05C22FDB-8D68-4C1D-93DA-47D48092B5D3}" name="Column13669" dataDxfId="19418"/>
    <tableColumn id="13674" xr3:uid="{CF0D8AAB-2315-4474-B162-0678E3380BB0}" name="Column13670" dataDxfId="19417"/>
    <tableColumn id="13675" xr3:uid="{A5E74578-8B38-4E4E-B82E-3205B2E553DC}" name="Column13671" dataDxfId="19416"/>
    <tableColumn id="13676" xr3:uid="{2BA63859-C58D-4070-B032-040BDB43E85F}" name="Column13672" dataDxfId="19415"/>
    <tableColumn id="13677" xr3:uid="{0CA7002E-A028-42B1-9D23-A3860A21EEEB}" name="Column13673" dataDxfId="19414"/>
    <tableColumn id="13678" xr3:uid="{DE0100E7-3690-476B-BC7A-8BB849A74783}" name="Column13674" dataDxfId="19413"/>
    <tableColumn id="13679" xr3:uid="{EB3DED17-3381-4ADA-BE2E-2217A051457C}" name="Column13675" dataDxfId="19412"/>
    <tableColumn id="13680" xr3:uid="{8F051720-5F5F-46D1-8731-F6A47E39139E}" name="Column13676" dataDxfId="19411"/>
    <tableColumn id="13681" xr3:uid="{DBD97EDD-29EC-433E-A4B3-7CEF1D3FC9D5}" name="Column13677" dataDxfId="19410"/>
    <tableColumn id="13682" xr3:uid="{AE6CF02A-4A51-43C5-B3B9-62DFE307D4A4}" name="Column13678" dataDxfId="19409"/>
    <tableColumn id="13683" xr3:uid="{869D4DC0-AA5C-4885-A742-F98219BB5C67}" name="Column13679" dataDxfId="19408"/>
    <tableColumn id="13684" xr3:uid="{4C62B3BF-6408-4997-B8BB-5AA3ED094EB6}" name="Column13680" dataDxfId="19407"/>
    <tableColumn id="13685" xr3:uid="{B579D9BF-9E89-4266-AB4E-DF1A94EAAF25}" name="Column13681" dataDxfId="19406"/>
    <tableColumn id="13686" xr3:uid="{58A46351-11AE-4429-9AF9-EF6D02E604E4}" name="Column13682" dataDxfId="19405"/>
    <tableColumn id="13687" xr3:uid="{89BAC6E9-9AEB-4591-9D3E-C67D9B515F08}" name="Column13683" dataDxfId="19404"/>
    <tableColumn id="13688" xr3:uid="{F2EE9F9A-F117-4401-9E3B-7B143EA0A675}" name="Column13684" dataDxfId="19403"/>
    <tableColumn id="13689" xr3:uid="{E4EA7D1E-C8E7-4828-A34A-F174A62F3F56}" name="Column13685" dataDxfId="19402"/>
    <tableColumn id="13690" xr3:uid="{0CEE6FCF-6887-4C51-B2FA-1B647610A44F}" name="Column13686" dataDxfId="19401"/>
    <tableColumn id="13691" xr3:uid="{B448E36D-2801-4CCC-B952-4ABC6C766BB2}" name="Column13687" dataDxfId="19400"/>
    <tableColumn id="13692" xr3:uid="{5F66ADC8-5D16-4B30-B9DF-F03C1F5931BD}" name="Column13688" dataDxfId="19399"/>
    <tableColumn id="13693" xr3:uid="{8124F50C-22E0-48E6-AA62-0778B2BDF93F}" name="Column13689" dataDxfId="19398"/>
    <tableColumn id="13694" xr3:uid="{EFB86245-792E-4897-90EB-C0446A4C4EB1}" name="Column13690" dataDxfId="19397"/>
    <tableColumn id="13695" xr3:uid="{E6304C3E-8D00-4FAC-B002-83714F5B8577}" name="Column13691" dataDxfId="19396"/>
    <tableColumn id="13696" xr3:uid="{B013BFFB-CE72-42DD-A8A5-93D10092B2A9}" name="Column13692" dataDxfId="19395"/>
    <tableColumn id="13697" xr3:uid="{FED65C88-3CDD-440C-B73F-2D8862986936}" name="Column13693" dataDxfId="19394"/>
    <tableColumn id="13698" xr3:uid="{3675DFD3-4A3B-470E-9A13-860B5C7CFDB3}" name="Column13694" dataDxfId="19393"/>
    <tableColumn id="13699" xr3:uid="{9BA57A06-0155-4651-8B29-C24738B11B7B}" name="Column13695" dataDxfId="19392"/>
    <tableColumn id="13700" xr3:uid="{BC4F2775-13BE-426A-9A9B-8874ED2A349F}" name="Column13696" dataDxfId="19391"/>
    <tableColumn id="13701" xr3:uid="{637B9943-DDAB-4B6D-A3B9-82ACD1F06CBB}" name="Column13697" dataDxfId="19390"/>
    <tableColumn id="13702" xr3:uid="{5A0F4B49-063E-4A1E-9EAF-06FE0AB31F2B}" name="Column13698" dataDxfId="19389"/>
    <tableColumn id="13703" xr3:uid="{0795B057-2A5C-4CA9-99A3-E38DF640AE25}" name="Column13699" dataDxfId="19388"/>
    <tableColumn id="13704" xr3:uid="{42027A29-A8C9-4511-AAC6-B9B1FA1B6922}" name="Column13700" dataDxfId="19387"/>
    <tableColumn id="13705" xr3:uid="{E0FB83E5-C4CD-498A-8B87-A918D1FB1065}" name="Column13701" dataDxfId="19386"/>
    <tableColumn id="13706" xr3:uid="{234801DC-8A58-4CD9-BF88-9ED9AF638A06}" name="Column13702" dataDxfId="19385"/>
    <tableColumn id="13707" xr3:uid="{BE15C7E8-D062-4BBC-8B21-F689DA928CAB}" name="Column13703" dataDxfId="19384"/>
    <tableColumn id="13708" xr3:uid="{D6F91686-3AA6-4EAC-929F-CDF22F596ABB}" name="Column13704" dataDxfId="19383"/>
    <tableColumn id="13709" xr3:uid="{02D9C440-0C2F-4226-95EC-CA4E38EA1357}" name="Column13705" dataDxfId="19382"/>
    <tableColumn id="13710" xr3:uid="{5658C7CF-E28F-4D4C-B26F-8FF5BB3DE518}" name="Column13706" dataDxfId="19381"/>
    <tableColumn id="13711" xr3:uid="{E4C2F00D-9E66-41E1-AC8A-224F6AB1D039}" name="Column13707" dataDxfId="19380"/>
    <tableColumn id="13712" xr3:uid="{81E6F975-62E9-4B8A-8764-3885516383DC}" name="Column13708" dataDxfId="19379"/>
    <tableColumn id="13713" xr3:uid="{3D69656D-AE07-4C8E-928C-887304D7F57E}" name="Column13709" dataDxfId="19378"/>
    <tableColumn id="13714" xr3:uid="{25070D96-6BFE-458F-93A2-CA771819D206}" name="Column13710" dataDxfId="19377"/>
    <tableColumn id="13715" xr3:uid="{3A48FBDC-9EC5-4EEC-A71C-333D335CE1BE}" name="Column13711" dataDxfId="19376"/>
    <tableColumn id="13716" xr3:uid="{3D8A8875-7706-47C7-99F1-4DD2A57E3C25}" name="Column13712" dataDxfId="19375"/>
    <tableColumn id="13717" xr3:uid="{C2EF867E-7BAE-4760-B434-0BF6DEAA4B0F}" name="Column13713" dataDxfId="19374"/>
    <tableColumn id="13718" xr3:uid="{3499B427-DD9B-422A-BE99-E58E93A4EC6C}" name="Column13714" dataDxfId="19373"/>
    <tableColumn id="13719" xr3:uid="{67F85667-D582-45D1-9AA7-278B17E8D83D}" name="Column13715" dataDxfId="19372"/>
    <tableColumn id="13720" xr3:uid="{2913B637-E908-4D8A-85C8-A202D1809CC7}" name="Column13716" dataDxfId="19371"/>
    <tableColumn id="13721" xr3:uid="{59801D06-052F-49FD-81D5-B2DF036F48EC}" name="Column13717" dataDxfId="19370"/>
    <tableColumn id="13722" xr3:uid="{F7ED4E7C-F35A-4B1D-B3F4-032BB12ABF35}" name="Column13718" dataDxfId="19369"/>
    <tableColumn id="13723" xr3:uid="{049FF4EB-20F5-4F21-8CD4-6BEEDAB2E3D8}" name="Column13719" dataDxfId="19368"/>
    <tableColumn id="13724" xr3:uid="{477731C5-0BED-4E93-9BB1-5DACB302744E}" name="Column13720" dataDxfId="19367"/>
    <tableColumn id="13725" xr3:uid="{CC8B5650-F291-425A-93EF-EA85D217A375}" name="Column13721" dataDxfId="19366"/>
    <tableColumn id="13726" xr3:uid="{4484EC5A-49A0-40D7-BCC6-25BF44EDAA42}" name="Column13722" dataDxfId="19365"/>
    <tableColumn id="13727" xr3:uid="{D333EB96-7AE2-453A-9345-55A4AF61A7D0}" name="Column13723" dataDxfId="19364"/>
    <tableColumn id="13728" xr3:uid="{2224687C-436F-4469-8F34-509FA81C1477}" name="Column13724" dataDxfId="19363"/>
    <tableColumn id="13729" xr3:uid="{FA460C6C-2D3B-4DFE-8375-BAA4B0721D3F}" name="Column13725" dataDxfId="19362"/>
    <tableColumn id="13730" xr3:uid="{F43B624C-3AAD-4357-B9AA-AA083969357F}" name="Column13726" dataDxfId="19361"/>
    <tableColumn id="13731" xr3:uid="{188EFD28-6C65-4F0E-A711-06D2B5DC7AF7}" name="Column13727" dataDxfId="19360"/>
    <tableColumn id="13732" xr3:uid="{14589274-92C4-4E26-A096-E6D901695A8E}" name="Column13728" dataDxfId="19359"/>
    <tableColumn id="13733" xr3:uid="{BB6D0F6B-4F38-40A6-8DDE-B22857398216}" name="Column13729" dataDxfId="19358"/>
    <tableColumn id="13734" xr3:uid="{16D6CA26-BF2E-400C-975E-92B5BCF96811}" name="Column13730" dataDxfId="19357"/>
    <tableColumn id="13735" xr3:uid="{A2DC9A6F-DED7-44E7-A212-16B7CA7A3FA1}" name="Column13731" dataDxfId="19356"/>
    <tableColumn id="13736" xr3:uid="{3EB3AD23-BEA2-4C46-8926-EE480E2B7348}" name="Column13732" dataDxfId="19355"/>
    <tableColumn id="13737" xr3:uid="{80A444DB-880A-48A2-AFC0-69B64FC81251}" name="Column13733" dataDxfId="19354"/>
    <tableColumn id="13738" xr3:uid="{37517E7F-D216-465F-AAD4-01EB383429DA}" name="Column13734" dataDxfId="19353"/>
    <tableColumn id="13739" xr3:uid="{5F4A6B74-4CB4-4857-B84F-87DA60736BA0}" name="Column13735" dataDxfId="19352"/>
    <tableColumn id="13740" xr3:uid="{489BD029-B2F8-48BC-888E-96E28BA9FFD8}" name="Column13736" dataDxfId="19351"/>
    <tableColumn id="13741" xr3:uid="{CD334A6D-ACF6-4C3F-9C86-A108AB3B8A3E}" name="Column13737" dataDxfId="19350"/>
    <tableColumn id="13742" xr3:uid="{71723BAA-6256-48AA-8395-2EBA34DEE859}" name="Column13738" dataDxfId="19349"/>
    <tableColumn id="13743" xr3:uid="{3454FF46-F3AC-4A77-A80B-B061FCFDAE4B}" name="Column13739" dataDxfId="19348"/>
    <tableColumn id="13744" xr3:uid="{24CA3FD8-F7A6-45C5-8F75-50AF17BDC6CF}" name="Column13740" dataDxfId="19347"/>
    <tableColumn id="13745" xr3:uid="{02EED7F9-8E31-46CF-B547-27ACD505CB93}" name="Column13741" dataDxfId="19346"/>
    <tableColumn id="13746" xr3:uid="{4E5371DE-1275-4C44-8BD0-DD968BA94487}" name="Column13742" dataDxfId="19345"/>
    <tableColumn id="13747" xr3:uid="{61907B61-3B50-46F9-A7FE-615C23FE2841}" name="Column13743" dataDxfId="19344"/>
    <tableColumn id="13748" xr3:uid="{BD7EE180-A667-43C7-8C77-019688CBBC13}" name="Column13744" dataDxfId="19343"/>
    <tableColumn id="13749" xr3:uid="{072E0729-241B-48E3-B60A-DC20FC34E3C4}" name="Column13745" dataDxfId="19342"/>
    <tableColumn id="13750" xr3:uid="{2D2B0F58-9805-4346-BEBE-B1EC0C15F4EF}" name="Column13746" dataDxfId="19341"/>
    <tableColumn id="13751" xr3:uid="{CF1B4CE8-15B0-42FF-8934-5B808813B0B3}" name="Column13747" dataDxfId="19340"/>
    <tableColumn id="13752" xr3:uid="{0752DC44-287D-46AF-8FA7-0C890987D05B}" name="Column13748" dataDxfId="19339"/>
    <tableColumn id="13753" xr3:uid="{90D1CFB5-2C20-4523-ABC6-97E03801261B}" name="Column13749" dataDxfId="19338"/>
    <tableColumn id="13754" xr3:uid="{4A5533E2-E981-44BE-9076-8637CCDC7AF8}" name="Column13750" dataDxfId="19337"/>
    <tableColumn id="13755" xr3:uid="{A50E18F4-F9E8-4020-9D0B-A36E21FBF17D}" name="Column13751" dataDxfId="19336"/>
    <tableColumn id="13756" xr3:uid="{9EB13864-8C79-4BBC-B322-7B741CCD9DBA}" name="Column13752" dataDxfId="19335"/>
    <tableColumn id="13757" xr3:uid="{B3F1F0F4-FD1B-43EA-8050-4645DA3BF9BD}" name="Column13753" dataDxfId="19334"/>
    <tableColumn id="13758" xr3:uid="{AE86A9E3-918D-4D9A-AC4E-685643953F8D}" name="Column13754" dataDxfId="19333"/>
    <tableColumn id="13759" xr3:uid="{2C49CA5E-1C66-4E04-83BE-C2D944802499}" name="Column13755" dataDxfId="19332"/>
    <tableColumn id="13760" xr3:uid="{7D36971C-5FA0-40C8-93BC-244041D5B27B}" name="Column13756" dataDxfId="19331"/>
    <tableColumn id="13761" xr3:uid="{BEC10B9A-7368-4707-9E7C-9AFD6C14F27A}" name="Column13757" dataDxfId="19330"/>
    <tableColumn id="13762" xr3:uid="{6DD0EB8B-7CD1-43FC-B940-BC6B991B9999}" name="Column13758" dataDxfId="19329"/>
    <tableColumn id="13763" xr3:uid="{C728CD08-C2C5-4C84-A4D1-8459D858CC8A}" name="Column13759" dataDxfId="19328"/>
    <tableColumn id="13764" xr3:uid="{C8D4124A-17DD-45C7-ADE5-F86DE4A4985C}" name="Column13760" dataDxfId="19327"/>
    <tableColumn id="13765" xr3:uid="{A4C86D20-4FC6-4F65-88E1-21A6E1A292BA}" name="Column13761" dataDxfId="19326"/>
    <tableColumn id="13766" xr3:uid="{F5A393CA-0CCF-4A0A-A496-4615C6A45995}" name="Column13762" dataDxfId="19325"/>
    <tableColumn id="13767" xr3:uid="{8F8B1FC3-0ADF-4772-9ADC-E9AE9A5666D7}" name="Column13763" dataDxfId="19324"/>
    <tableColumn id="13768" xr3:uid="{7339FBBC-5DC4-494E-BDF3-12411E668BBE}" name="Column13764" dataDxfId="19323"/>
    <tableColumn id="13769" xr3:uid="{16EC11F8-5D8F-4CCC-8E5D-3B18E70C7C2B}" name="Column13765" dataDxfId="19322"/>
    <tableColumn id="13770" xr3:uid="{FB80EA17-8FBD-451B-AC48-2E4B376C4928}" name="Column13766" dataDxfId="19321"/>
    <tableColumn id="13771" xr3:uid="{CD49EBF8-816B-49E8-88B8-09D12576DF49}" name="Column13767" dataDxfId="19320"/>
    <tableColumn id="13772" xr3:uid="{593AB6AF-B3C2-4EEC-9971-248B97CFFF10}" name="Column13768" dataDxfId="19319"/>
    <tableColumn id="13773" xr3:uid="{CA09469D-7C98-4687-BAC2-0858EB16936C}" name="Column13769" dataDxfId="19318"/>
    <tableColumn id="13774" xr3:uid="{75D9AF30-80B4-41AA-9525-6C320F1CC897}" name="Column13770" dataDxfId="19317"/>
    <tableColumn id="13775" xr3:uid="{D01FE6F4-ADF9-4F97-9140-A03AACD5E38F}" name="Column13771" dataDxfId="19316"/>
    <tableColumn id="13776" xr3:uid="{73F946EB-B3D7-4299-BFFA-BBE6D3A6DEEC}" name="Column13772" dataDxfId="19315"/>
    <tableColumn id="13777" xr3:uid="{10B6F345-14B7-4B90-A9C7-E577C388CDAE}" name="Column13773" dataDxfId="19314"/>
    <tableColumn id="13778" xr3:uid="{4E3AE35F-C8A7-4022-9C1B-A6DB829396D2}" name="Column13774" dataDxfId="19313"/>
    <tableColumn id="13779" xr3:uid="{4EFE72D8-0833-4C21-A1A3-81F10D19FBD7}" name="Column13775" dataDxfId="19312"/>
    <tableColumn id="13780" xr3:uid="{82DDFCC7-ABB6-4447-93EA-96A70873AA91}" name="Column13776" dataDxfId="19311"/>
    <tableColumn id="13781" xr3:uid="{2B66C8AB-9E27-4028-A3B3-004E9F74C45D}" name="Column13777" dataDxfId="19310"/>
    <tableColumn id="13782" xr3:uid="{35129EA6-8098-43C9-9D82-DC406E4FFD30}" name="Column13778" dataDxfId="19309"/>
    <tableColumn id="13783" xr3:uid="{74907569-FBAC-40F4-889B-75B629D266C9}" name="Column13779" dataDxfId="19308"/>
    <tableColumn id="13784" xr3:uid="{4CDFB732-E1D6-41EE-92EE-FC2A680E061B}" name="Column13780" dataDxfId="19307"/>
    <tableColumn id="13785" xr3:uid="{5445E7D0-71E0-429D-B33A-40ED874C6344}" name="Column13781" dataDxfId="19306"/>
    <tableColumn id="13786" xr3:uid="{4AD6B735-0BBD-4832-A7A0-ACB2EA6F6A8E}" name="Column13782" dataDxfId="19305"/>
    <tableColumn id="13787" xr3:uid="{1E0034A4-5E02-4507-BA03-D0B48F7619C9}" name="Column13783" dataDxfId="19304"/>
    <tableColumn id="13788" xr3:uid="{9FF18B0A-BBD0-42A3-8AD9-CC3937F2F0F8}" name="Column13784" dataDxfId="19303"/>
    <tableColumn id="13789" xr3:uid="{492A7E4F-3E70-421D-AD27-6B8AD0846BC1}" name="Column13785" dataDxfId="19302"/>
    <tableColumn id="13790" xr3:uid="{2D22F705-832E-49CE-A81C-5E2C63EB0EE6}" name="Column13786" dataDxfId="19301"/>
    <tableColumn id="13791" xr3:uid="{6A6F23F2-F1F0-4B5F-BBC6-973968CAAAA6}" name="Column13787" dataDxfId="19300"/>
    <tableColumn id="13792" xr3:uid="{E2CBF778-DC13-4D6B-B65B-195AEB6F7D8D}" name="Column13788" dataDxfId="19299"/>
    <tableColumn id="13793" xr3:uid="{07CE9827-915D-4DB1-9127-440EE972061F}" name="Column13789" dataDxfId="19298"/>
    <tableColumn id="13794" xr3:uid="{8CC6AC70-5AF8-46AD-9753-9B077BA96E27}" name="Column13790" dataDxfId="19297"/>
    <tableColumn id="13795" xr3:uid="{E9BAC27A-3D6B-43A0-A7AD-C6F57662878A}" name="Column13791" dataDxfId="19296"/>
    <tableColumn id="13796" xr3:uid="{46268357-FAA4-4781-8A2C-AE0A2C0B67A9}" name="Column13792" dataDxfId="19295"/>
    <tableColumn id="13797" xr3:uid="{BDFDDE5A-7A7B-41DF-B8D9-4B87FB384BA7}" name="Column13793" dataDxfId="19294"/>
    <tableColumn id="13798" xr3:uid="{D9E6CD12-E6AA-4129-A6D0-D73E7FE7DEEA}" name="Column13794" dataDxfId="19293"/>
    <tableColumn id="13799" xr3:uid="{863C29E3-6464-4D01-A6CE-D5586D38BD24}" name="Column13795" dataDxfId="19292"/>
    <tableColumn id="13800" xr3:uid="{4CF1E7FA-4AA7-4FA1-BAFC-2CB8FAC5C205}" name="Column13796" dataDxfId="19291"/>
    <tableColumn id="13801" xr3:uid="{AFE02738-8130-4893-9455-A7F1A600FA3A}" name="Column13797" dataDxfId="19290"/>
    <tableColumn id="13802" xr3:uid="{F1CFB903-716B-4848-B22B-123DCDA57D50}" name="Column13798" dataDxfId="19289"/>
    <tableColumn id="13803" xr3:uid="{3460410E-0749-4425-A9E4-8FD50A1C37CF}" name="Column13799" dataDxfId="19288"/>
    <tableColumn id="13804" xr3:uid="{04BA16BA-8D6A-4F68-9044-57898761B158}" name="Column13800" dataDxfId="19287"/>
    <tableColumn id="13805" xr3:uid="{6922FF74-5D4C-4FB3-BD45-379A27A129FB}" name="Column13801" dataDxfId="19286"/>
    <tableColumn id="13806" xr3:uid="{4F452BB3-BD5F-4523-BF37-17739A9F7994}" name="Column13802" dataDxfId="19285"/>
    <tableColumn id="13807" xr3:uid="{46E8BEAD-EF0A-4B61-8054-708A0F91ECD3}" name="Column13803" dataDxfId="19284"/>
    <tableColumn id="13808" xr3:uid="{0D6F5396-87B4-44F7-B17E-A32BAED07F30}" name="Column13804" dataDxfId="19283"/>
    <tableColumn id="13809" xr3:uid="{BA0F55B6-D7FD-4E2F-A892-3402A7CB1529}" name="Column13805" dataDxfId="19282"/>
    <tableColumn id="13810" xr3:uid="{8751C8C6-52B6-4DF5-98C1-DBC5ED995879}" name="Column13806" dataDxfId="19281"/>
    <tableColumn id="13811" xr3:uid="{78674920-0096-4210-84E0-F4BA872E5646}" name="Column13807" dataDxfId="19280"/>
    <tableColumn id="13812" xr3:uid="{19C03F58-AE93-4450-B844-4AC2518C7249}" name="Column13808" dataDxfId="19279"/>
    <tableColumn id="13813" xr3:uid="{86B028F0-1A7F-4D05-ACCC-C9A1F6DEF9E7}" name="Column13809" dataDxfId="19278"/>
    <tableColumn id="13814" xr3:uid="{682BC2FE-04DC-4033-8869-E5FEC4D8DA14}" name="Column13810" dataDxfId="19277"/>
    <tableColumn id="13815" xr3:uid="{EE40CDBD-C282-4450-90B5-274EFCDAC0B8}" name="Column13811" dataDxfId="19276"/>
    <tableColumn id="13816" xr3:uid="{1737ACF0-1262-46BF-8B03-49395EDB5A21}" name="Column13812" dataDxfId="19275"/>
    <tableColumn id="13817" xr3:uid="{E1F167C4-59AE-49C1-920A-9B3418E49445}" name="Column13813" dataDxfId="19274"/>
    <tableColumn id="13818" xr3:uid="{BCE15942-5D65-47D9-9C1F-B26EDE60DA71}" name="Column13814" dataDxfId="19273"/>
    <tableColumn id="13819" xr3:uid="{558CD8CE-053E-4047-AEB7-58EEB1140A0E}" name="Column13815" dataDxfId="19272"/>
    <tableColumn id="13820" xr3:uid="{49B26004-F032-4BFF-8A96-812935991343}" name="Column13816" dataDxfId="19271"/>
    <tableColumn id="13821" xr3:uid="{A741ECA4-C2FC-40AA-A740-D53AEA266342}" name="Column13817" dataDxfId="19270"/>
    <tableColumn id="13822" xr3:uid="{047C485A-044E-437A-B620-8BAA9BA6718A}" name="Column13818" dataDxfId="19269"/>
    <tableColumn id="13823" xr3:uid="{8920C303-B9B4-4EE3-A4D6-8FCA1DA06D4D}" name="Column13819" dataDxfId="19268"/>
    <tableColumn id="13824" xr3:uid="{6B22B2F8-A78A-4FA3-8EAC-59CF49635CBC}" name="Column13820" dataDxfId="19267"/>
    <tableColumn id="13825" xr3:uid="{07E1115B-7EA2-4871-9A0D-0FD9BD71408E}" name="Column13821" dataDxfId="19266"/>
    <tableColumn id="13826" xr3:uid="{B7ED28B2-3000-449B-8D58-7F8D437751E8}" name="Column13822" dataDxfId="19265"/>
    <tableColumn id="13827" xr3:uid="{1216DB9F-8EEA-4383-9CFE-107C696FDFB9}" name="Column13823" dataDxfId="19264"/>
    <tableColumn id="13828" xr3:uid="{97F1353B-A589-4FF9-9131-F40A6603A71A}" name="Column13824" dataDxfId="19263"/>
    <tableColumn id="13829" xr3:uid="{32DEE51C-C61E-4E34-8ABF-A6BC2BB167AB}" name="Column13825" dataDxfId="19262"/>
    <tableColumn id="13830" xr3:uid="{9E61FACE-89F4-4FDE-9D8E-A1758CA7F44D}" name="Column13826" dataDxfId="19261"/>
    <tableColumn id="13831" xr3:uid="{4B9F5C48-5FC4-4CB3-92F8-A9319CF7789D}" name="Column13827" dataDxfId="19260"/>
    <tableColumn id="13832" xr3:uid="{5A0A980C-6BA5-48B2-9611-D265BE7769E0}" name="Column13828" dataDxfId="19259"/>
    <tableColumn id="13833" xr3:uid="{F8554B03-D8FE-48EA-A347-5D9B31CA1346}" name="Column13829" dataDxfId="19258"/>
    <tableColumn id="13834" xr3:uid="{0BF10435-6ABE-4071-8E7F-2515D4D5C647}" name="Column13830" dataDxfId="19257"/>
    <tableColumn id="13835" xr3:uid="{AA062D73-7455-4816-BE0A-7F361A8F598D}" name="Column13831" dataDxfId="19256"/>
    <tableColumn id="13836" xr3:uid="{FAAB71E9-EC0A-4F5D-8A0D-96A82C51FF29}" name="Column13832" dataDxfId="19255"/>
    <tableColumn id="13837" xr3:uid="{F4B74C69-6584-4193-8B4D-AB95AED33237}" name="Column13833" dataDxfId="19254"/>
    <tableColumn id="13838" xr3:uid="{B41A7279-8AB9-463E-AA29-C5AFFFE09AFB}" name="Column13834" dataDxfId="19253"/>
    <tableColumn id="13839" xr3:uid="{C412C1D3-B85C-4C2C-B13F-AB1B6A879A30}" name="Column13835" dataDxfId="19252"/>
    <tableColumn id="13840" xr3:uid="{68940593-FCF9-4A11-99DA-093D312BF21B}" name="Column13836" dataDxfId="19251"/>
    <tableColumn id="13841" xr3:uid="{D728892F-FF1A-4E45-98D9-585EAEE95EC7}" name="Column13837" dataDxfId="19250"/>
    <tableColumn id="13842" xr3:uid="{4E570020-43A7-4154-94EF-6DD9D577A220}" name="Column13838" dataDxfId="19249"/>
    <tableColumn id="13843" xr3:uid="{6DEEF7AF-92EA-4CB3-9457-1E846A67EB26}" name="Column13839" dataDxfId="19248"/>
    <tableColumn id="13844" xr3:uid="{4C770157-1961-48CD-9687-B72492BBC9F0}" name="Column13840" dataDxfId="19247"/>
    <tableColumn id="13845" xr3:uid="{C7715967-462C-4EDB-A71E-D43D31F5B373}" name="Column13841" dataDxfId="19246"/>
    <tableColumn id="13846" xr3:uid="{89BE36AC-687F-492B-AFD7-D78641AB3729}" name="Column13842" dataDxfId="19245"/>
    <tableColumn id="13847" xr3:uid="{0DBF1C87-0A40-4023-B734-74AC00686E53}" name="Column13843" dataDxfId="19244"/>
    <tableColumn id="13848" xr3:uid="{91D678CE-50E4-4911-BE83-C95F5DF68C19}" name="Column13844" dataDxfId="19243"/>
    <tableColumn id="13849" xr3:uid="{8F1A5286-FCE0-4AE1-BF48-99EDEFF7F90B}" name="Column13845" dataDxfId="19242"/>
    <tableColumn id="13850" xr3:uid="{BBFF3DA4-6D6C-49D6-BA05-08A8098338B3}" name="Column13846" dataDxfId="19241"/>
    <tableColumn id="13851" xr3:uid="{8AC182C7-CB96-4ED6-8D81-1B0C00A8DFBD}" name="Column13847" dataDxfId="19240"/>
    <tableColumn id="13852" xr3:uid="{15DA15A1-82FF-4185-A5CC-991F2CAE541B}" name="Column13848" dataDxfId="19239"/>
    <tableColumn id="13853" xr3:uid="{E95FA403-1EC5-47FC-AB16-6AF4DD0F497E}" name="Column13849" dataDxfId="19238"/>
    <tableColumn id="13854" xr3:uid="{2C1776F1-B480-4C74-9670-0DB2B5855BF1}" name="Column13850" dataDxfId="19237"/>
    <tableColumn id="13855" xr3:uid="{9411B969-B690-4E61-8CE3-576499F7B753}" name="Column13851" dataDxfId="19236"/>
    <tableColumn id="13856" xr3:uid="{8D989419-6EA3-4D7C-B1BD-9A3F1486D7BF}" name="Column13852" dataDxfId="19235"/>
    <tableColumn id="13857" xr3:uid="{6872EA7C-8FF8-4742-AB36-8504FD7674AD}" name="Column13853" dataDxfId="19234"/>
    <tableColumn id="13858" xr3:uid="{2EFE7952-B873-43FF-9681-B9C97831CC8B}" name="Column13854" dataDxfId="19233"/>
    <tableColumn id="13859" xr3:uid="{57A2BF47-BE15-423B-8051-067B65020C98}" name="Column13855" dataDxfId="19232"/>
    <tableColumn id="13860" xr3:uid="{5AB061ED-3796-48FB-8AFC-DB628C881BEA}" name="Column13856" dataDxfId="19231"/>
    <tableColumn id="13861" xr3:uid="{DC1030FE-0ACB-4150-98DE-276CD7CC651A}" name="Column13857" dataDxfId="19230"/>
    <tableColumn id="13862" xr3:uid="{CD1C9C36-190C-42AF-A37F-3C814EEC1496}" name="Column13858" dataDxfId="19229"/>
    <tableColumn id="13863" xr3:uid="{DEC7B466-C4C7-4191-9467-F39B6E61063A}" name="Column13859" dataDxfId="19228"/>
    <tableColumn id="13864" xr3:uid="{0DAD9441-7B5B-453E-A24B-6266BF78BAE6}" name="Column13860" dataDxfId="19227"/>
    <tableColumn id="13865" xr3:uid="{7C743799-4717-4112-BC3C-93AEEAA2DDB7}" name="Column13861" dataDxfId="19226"/>
    <tableColumn id="13866" xr3:uid="{23906340-8180-41C9-B27C-3DEB0D478537}" name="Column13862" dataDxfId="19225"/>
    <tableColumn id="13867" xr3:uid="{85ED8A99-9F32-464A-A122-49FB9D0E893B}" name="Column13863" dataDxfId="19224"/>
    <tableColumn id="13868" xr3:uid="{45555CEE-470B-4DB4-8517-7AF1D2F4302A}" name="Column13864" dataDxfId="19223"/>
    <tableColumn id="13869" xr3:uid="{AEFB3BFB-B21C-46DF-A73D-74FD4EDD20E9}" name="Column13865" dataDxfId="19222"/>
    <tableColumn id="13870" xr3:uid="{FE03D15E-D0D3-4CE1-91D8-70C311C77E4F}" name="Column13866" dataDxfId="19221"/>
    <tableColumn id="13871" xr3:uid="{AEB3BEFA-75BB-49C4-9461-BD6ACC2E0A5F}" name="Column13867" dataDxfId="19220"/>
    <tableColumn id="13872" xr3:uid="{EBC5CE32-E7B1-42D8-95A0-406D4D8A1037}" name="Column13868" dataDxfId="19219"/>
    <tableColumn id="13873" xr3:uid="{1AF366C4-6606-49E8-9890-6151BF096A2E}" name="Column13869" dataDxfId="19218"/>
    <tableColumn id="13874" xr3:uid="{158B745F-1C86-4D89-8BC8-DD2A9FFB73EF}" name="Column13870" dataDxfId="19217"/>
    <tableColumn id="13875" xr3:uid="{DF8CFA88-5640-4AAA-85EF-B356D0003D61}" name="Column13871" dataDxfId="19216"/>
    <tableColumn id="13876" xr3:uid="{DA6FF5EC-3A00-474B-A279-A93EAD37DCD0}" name="Column13872" dataDxfId="19215"/>
    <tableColumn id="13877" xr3:uid="{3022AE40-979A-49FE-A58E-2C3E6CF10789}" name="Column13873" dataDxfId="19214"/>
    <tableColumn id="13878" xr3:uid="{AD1ACAE0-BEB3-437A-9E00-E4C3624B030D}" name="Column13874" dataDxfId="19213"/>
    <tableColumn id="13879" xr3:uid="{F440C02D-C117-457A-AAC1-A85EDCCF974A}" name="Column13875" dataDxfId="19212"/>
    <tableColumn id="13880" xr3:uid="{47DFABA6-9702-4B08-A4E3-8DDDE210807C}" name="Column13876" dataDxfId="19211"/>
    <tableColumn id="13881" xr3:uid="{1101E0FC-213F-4F4D-BD91-E09941681F29}" name="Column13877" dataDxfId="19210"/>
    <tableColumn id="13882" xr3:uid="{2064276B-ADBA-4075-A241-CEBAA5D4A30C}" name="Column13878" dataDxfId="19209"/>
    <tableColumn id="13883" xr3:uid="{ED646A0E-73EB-4CE4-A8BA-5AB6925BF5AC}" name="Column13879" dataDxfId="19208"/>
    <tableColumn id="13884" xr3:uid="{63CC78C7-B83B-4113-8B8F-200DB5BF91ED}" name="Column13880" dataDxfId="19207"/>
    <tableColumn id="13885" xr3:uid="{DBAE1FE3-6F7D-4B8C-9AD4-A54F4B53BABF}" name="Column13881" dataDxfId="19206"/>
    <tableColumn id="13886" xr3:uid="{D11C9C57-F47B-47AA-8BA1-85FE5F0DAA6A}" name="Column13882" dataDxfId="19205"/>
    <tableColumn id="13887" xr3:uid="{62A23DD1-3FF1-47B3-9981-2E7CC79EAC1C}" name="Column13883" dataDxfId="19204"/>
    <tableColumn id="13888" xr3:uid="{0AFA00E5-560B-4909-8B11-F7A24AB763C8}" name="Column13884" dataDxfId="19203"/>
    <tableColumn id="13889" xr3:uid="{7BBB9AEA-81CB-46B7-80FA-51FF151A3B6E}" name="Column13885" dataDxfId="19202"/>
    <tableColumn id="13890" xr3:uid="{65C27107-078B-4486-8C81-7AB2DB7A5051}" name="Column13886" dataDxfId="19201"/>
    <tableColumn id="13891" xr3:uid="{F8B61E79-3626-4C75-BB14-5C9C9772139A}" name="Column13887" dataDxfId="19200"/>
    <tableColumn id="13892" xr3:uid="{11F128AC-D887-4E2E-AF01-C0C465EED2E7}" name="Column13888" dataDxfId="19199"/>
    <tableColumn id="13893" xr3:uid="{CE30DE9F-A8BC-4765-9BDF-874CA5536058}" name="Column13889" dataDxfId="19198"/>
    <tableColumn id="13894" xr3:uid="{F466E98F-BEEB-4E3C-950D-A74D5D3E334B}" name="Column13890" dataDxfId="19197"/>
    <tableColumn id="13895" xr3:uid="{A6A3E913-983F-4B3E-AA10-0DA2BFA5978E}" name="Column13891" dataDxfId="19196"/>
    <tableColumn id="13896" xr3:uid="{17EA4239-9D0A-4755-9A5E-E18ABD53E27F}" name="Column13892" dataDxfId="19195"/>
    <tableColumn id="13897" xr3:uid="{39A7AD2F-810A-4735-A1D2-EBF76B085028}" name="Column13893" dataDxfId="19194"/>
    <tableColumn id="13898" xr3:uid="{FF95E2A8-96DF-4984-B5C9-CBBEA578C9D4}" name="Column13894" dataDxfId="19193"/>
    <tableColumn id="13899" xr3:uid="{1E4B75ED-F63B-494D-95F7-D1A361B02DB3}" name="Column13895" dataDxfId="19192"/>
    <tableColumn id="13900" xr3:uid="{581628B7-AFA1-4AD0-BE0C-3AA28C516A4A}" name="Column13896" dataDxfId="19191"/>
    <tableColumn id="13901" xr3:uid="{96412BA4-F207-4D09-A009-C90C3C1E9F1C}" name="Column13897" dataDxfId="19190"/>
    <tableColumn id="13902" xr3:uid="{793F72F0-03E0-4883-A481-E61AC4258A2F}" name="Column13898" dataDxfId="19189"/>
    <tableColumn id="13903" xr3:uid="{E106D7C0-F98B-43EE-BB59-2500A35D6828}" name="Column13899" dataDxfId="19188"/>
    <tableColumn id="13904" xr3:uid="{AE7339E9-1FA1-424C-9E8E-58CC7D9F4B9E}" name="Column13900" dataDxfId="19187"/>
    <tableColumn id="13905" xr3:uid="{4A9676CE-A81A-415C-ABA4-647DB7C9B926}" name="Column13901" dataDxfId="19186"/>
    <tableColumn id="13906" xr3:uid="{C6F94149-CC41-415F-A7AE-BAA55C2A16C4}" name="Column13902" dataDxfId="19185"/>
    <tableColumn id="13907" xr3:uid="{21D8CCF7-41DC-471C-A0D0-A5CC5A5BDEE4}" name="Column13903" dataDxfId="19184"/>
    <tableColumn id="13908" xr3:uid="{EB1677C3-5FD2-48CF-AAA5-D93DD1D43CBA}" name="Column13904" dataDxfId="19183"/>
    <tableColumn id="13909" xr3:uid="{8EB92EC0-F0D9-4F02-A2BD-FB6209A90216}" name="Column13905" dataDxfId="19182"/>
    <tableColumn id="13910" xr3:uid="{41EA533D-641A-4C48-A90B-4185E3B5A600}" name="Column13906" dataDxfId="19181"/>
    <tableColumn id="13911" xr3:uid="{E472CB24-A7A0-4C49-BB1F-6C095AA4343D}" name="Column13907" dataDxfId="19180"/>
    <tableColumn id="13912" xr3:uid="{B72A7F31-E879-40D9-A9DC-E43AABF8F895}" name="Column13908" dataDxfId="19179"/>
    <tableColumn id="13913" xr3:uid="{53A8AD8A-2BC6-49D5-BD4C-5B924186CFE1}" name="Column13909" dataDxfId="19178"/>
    <tableColumn id="13914" xr3:uid="{EB0C523B-98A2-4D5B-BC84-77DDE3B606CB}" name="Column13910" dataDxfId="19177"/>
    <tableColumn id="13915" xr3:uid="{3B3A1E82-2185-4617-B533-4D74C1351A65}" name="Column13911" dataDxfId="19176"/>
    <tableColumn id="13916" xr3:uid="{009CE670-D2A0-431A-93C1-26DC0752CD71}" name="Column13912" dataDxfId="19175"/>
    <tableColumn id="13917" xr3:uid="{2B40505D-B5B2-40F0-932C-89C8B2D34419}" name="Column13913" dataDxfId="19174"/>
    <tableColumn id="13918" xr3:uid="{086C9AC3-91F7-4CC7-BEB3-5ED744419E7C}" name="Column13914" dataDxfId="19173"/>
    <tableColumn id="13919" xr3:uid="{DFFF09FC-976F-41CB-99A4-8FBE224D450A}" name="Column13915" dataDxfId="19172"/>
    <tableColumn id="13920" xr3:uid="{315660F2-FC70-4C1A-9128-6598B5F334C0}" name="Column13916" dataDxfId="19171"/>
    <tableColumn id="13921" xr3:uid="{267D69AB-4540-4613-A415-6CA1E0D77735}" name="Column13917" dataDxfId="19170"/>
    <tableColumn id="13922" xr3:uid="{138644D4-1647-43C9-BFA8-FDD3A1B774FA}" name="Column13918" dataDxfId="19169"/>
    <tableColumn id="13923" xr3:uid="{A6C702D8-F1DD-4919-B85C-2402225A245B}" name="Column13919" dataDxfId="19168"/>
    <tableColumn id="13924" xr3:uid="{B6C95D4C-5A35-4BB0-B764-13808AE1E46A}" name="Column13920" dataDxfId="19167"/>
    <tableColumn id="13925" xr3:uid="{1245DA83-BD7B-437C-AA17-AC5A0D7D6F5B}" name="Column13921" dataDxfId="19166"/>
    <tableColumn id="13926" xr3:uid="{7D6A710B-BBA5-4D43-8FD1-5D856A62E1FF}" name="Column13922" dataDxfId="19165"/>
    <tableColumn id="13927" xr3:uid="{6FBBA38F-78B6-4270-954E-C6C0299A3AF7}" name="Column13923" dataDxfId="19164"/>
    <tableColumn id="13928" xr3:uid="{B803F487-E04B-4B15-97DC-B2106BE16CF0}" name="Column13924" dataDxfId="19163"/>
    <tableColumn id="13929" xr3:uid="{EF2EF38F-4075-499C-ACB5-5874E4CB46F5}" name="Column13925" dataDxfId="19162"/>
    <tableColumn id="13930" xr3:uid="{5072B5F6-F793-4B03-9279-088E33F39C9A}" name="Column13926" dataDxfId="19161"/>
    <tableColumn id="13931" xr3:uid="{29B34BBB-F17B-4E89-AE0E-5FEE672A8989}" name="Column13927" dataDxfId="19160"/>
    <tableColumn id="13932" xr3:uid="{70F3C358-F512-4A8D-ADAF-B145E14194B5}" name="Column13928" dataDxfId="19159"/>
    <tableColumn id="13933" xr3:uid="{859908D2-1CA3-425F-B2E8-FBCB4CA741B4}" name="Column13929" dataDxfId="19158"/>
    <tableColumn id="13934" xr3:uid="{42C72770-B696-47F8-B795-14C6A82E94C4}" name="Column13930" dataDxfId="19157"/>
    <tableColumn id="13935" xr3:uid="{E801FB14-D773-47FD-BEBA-6078B7C26624}" name="Column13931" dataDxfId="19156"/>
    <tableColumn id="13936" xr3:uid="{94285BBA-73ED-4F4F-8532-8CB29D5244AC}" name="Column13932" dataDxfId="19155"/>
    <tableColumn id="13937" xr3:uid="{66F38F64-9282-4A5C-9C37-4B14D788E2EE}" name="Column13933" dataDxfId="19154"/>
    <tableColumn id="13938" xr3:uid="{6118D210-938A-408B-B596-CD0FDBA79326}" name="Column13934" dataDxfId="19153"/>
    <tableColumn id="13939" xr3:uid="{3E310992-E3E2-4413-B328-B4A340C9C549}" name="Column13935" dataDxfId="19152"/>
    <tableColumn id="13940" xr3:uid="{2F21BA55-61DF-4204-A7D5-66831D82DE30}" name="Column13936" dataDxfId="19151"/>
    <tableColumn id="13941" xr3:uid="{3CB6F39C-DE9F-405C-8FA1-170248A38732}" name="Column13937" dataDxfId="19150"/>
    <tableColumn id="13942" xr3:uid="{C1E282F9-0585-4CD1-82C0-98DE867CBE4C}" name="Column13938" dataDxfId="19149"/>
    <tableColumn id="13943" xr3:uid="{A93611F0-38F5-467D-AEE6-C9AF68F53FFB}" name="Column13939" dataDxfId="19148"/>
    <tableColumn id="13944" xr3:uid="{F7B46EDF-A382-4075-8D36-1DAC0DE759B5}" name="Column13940" dataDxfId="19147"/>
    <tableColumn id="13945" xr3:uid="{5D171BD9-5966-4CB2-84CA-EFE86CBF2248}" name="Column13941" dataDxfId="19146"/>
    <tableColumn id="13946" xr3:uid="{2AA839BB-4F78-4B91-BD01-34147E86512B}" name="Column13942" dataDxfId="19145"/>
    <tableColumn id="13947" xr3:uid="{51B1F6A4-1FC4-47B8-B3B1-39E3AE390A3D}" name="Column13943" dataDxfId="19144"/>
    <tableColumn id="13948" xr3:uid="{FA37F3FA-2DB2-4723-A7ED-E7B3D0EB20F0}" name="Column13944" dataDxfId="19143"/>
    <tableColumn id="13949" xr3:uid="{403E6C4C-BE36-439E-93B0-6CC7F58E0DAD}" name="Column13945" dataDxfId="19142"/>
    <tableColumn id="13950" xr3:uid="{E6F2DCB3-2ED0-47B4-8237-FDC5065755AD}" name="Column13946" dataDxfId="19141"/>
    <tableColumn id="13951" xr3:uid="{CFA722E1-5C80-4615-96F9-EA8919B4B410}" name="Column13947" dataDxfId="19140"/>
    <tableColumn id="13952" xr3:uid="{732A5C48-085F-4ECA-A8EC-820E30E8EF4B}" name="Column13948" dataDxfId="19139"/>
    <tableColumn id="13953" xr3:uid="{2895AD87-5873-4768-9BE5-A7A882F09AF5}" name="Column13949" dataDxfId="19138"/>
    <tableColumn id="13954" xr3:uid="{C8BCF708-A3AA-4E5C-B259-B28E149D86B6}" name="Column13950" dataDxfId="19137"/>
    <tableColumn id="13955" xr3:uid="{75AE700C-3FC1-441A-8492-874A254164D9}" name="Column13951" dataDxfId="19136"/>
    <tableColumn id="13956" xr3:uid="{B4B4F4D4-B94F-4129-8120-A3BD7FF9705F}" name="Column13952" dataDxfId="19135"/>
    <tableColumn id="13957" xr3:uid="{FD8F6B98-BC6D-4C64-897B-600756091CEA}" name="Column13953" dataDxfId="19134"/>
    <tableColumn id="13958" xr3:uid="{30889DF9-F35D-4044-A645-73163836BBA3}" name="Column13954" dataDxfId="19133"/>
    <tableColumn id="13959" xr3:uid="{4B57BA27-AE3F-40D5-B8CB-8557A534BE1E}" name="Column13955" dataDxfId="19132"/>
    <tableColumn id="13960" xr3:uid="{DB5A04F6-CDC6-4EBA-8DFD-3C1C8EA08A01}" name="Column13956" dataDxfId="19131"/>
    <tableColumn id="13961" xr3:uid="{543C8298-44FC-4BE6-844B-8423DD24B12C}" name="Column13957" dataDxfId="19130"/>
    <tableColumn id="13962" xr3:uid="{9C3F05DA-584B-40C2-A0FA-C20506DE6D32}" name="Column13958" dataDxfId="19129"/>
    <tableColumn id="13963" xr3:uid="{8ED932AC-AF5C-40A2-A9DB-8C3014A600A5}" name="Column13959" dataDxfId="19128"/>
    <tableColumn id="13964" xr3:uid="{93B88FE0-4A81-4447-BBCA-00E5A2DF0EA7}" name="Column13960" dataDxfId="19127"/>
    <tableColumn id="13965" xr3:uid="{E98BA3CB-679A-488A-ADA8-01EE904FC5D1}" name="Column13961" dataDxfId="19126"/>
    <tableColumn id="13966" xr3:uid="{8DEB42F9-7E69-4A6D-B4CB-0DA4C544EB73}" name="Column13962" dataDxfId="19125"/>
    <tableColumn id="13967" xr3:uid="{53FFE36D-13C4-4102-AF43-EB73B23F062F}" name="Column13963" dataDxfId="19124"/>
    <tableColumn id="13968" xr3:uid="{70AFF934-F218-4D04-B6D3-FCACA0725823}" name="Column13964" dataDxfId="19123"/>
    <tableColumn id="13969" xr3:uid="{22B2882A-F124-4C68-BB6A-AB1655EA73E5}" name="Column13965" dataDxfId="19122"/>
    <tableColumn id="13970" xr3:uid="{321C976C-B89F-4622-B19A-409DA9A54E09}" name="Column13966" dataDxfId="19121"/>
    <tableColumn id="13971" xr3:uid="{80C3D9F4-F41E-4F0C-BDB5-5ECE032DDC58}" name="Column13967" dataDxfId="19120"/>
    <tableColumn id="13972" xr3:uid="{77988A99-D158-4849-B842-B07AAF30F580}" name="Column13968" dataDxfId="19119"/>
    <tableColumn id="13973" xr3:uid="{FB9A6BFF-A353-418E-81B8-2BE71914B2F3}" name="Column13969" dataDxfId="19118"/>
    <tableColumn id="13974" xr3:uid="{C6F7B84B-0BA6-4D82-9AE3-AC364D71FEDE}" name="Column13970" dataDxfId="19117"/>
    <tableColumn id="13975" xr3:uid="{5B4346D0-FFF8-447C-82E9-9DA0C3B3D82D}" name="Column13971" dataDxfId="19116"/>
    <tableColumn id="13976" xr3:uid="{DA9F10FE-3843-47D9-BA90-479748A8E25E}" name="Column13972" dataDxfId="19115"/>
    <tableColumn id="13977" xr3:uid="{0D5BF81D-07D7-4627-8336-653785683586}" name="Column13973" dataDxfId="19114"/>
    <tableColumn id="13978" xr3:uid="{0A841193-62CA-40E2-8689-1FB7A302E923}" name="Column13974" dataDxfId="19113"/>
    <tableColumn id="13979" xr3:uid="{6A594C4D-62EB-4B32-A9F9-83192E5F4748}" name="Column13975" dataDxfId="19112"/>
    <tableColumn id="13980" xr3:uid="{1FDE8622-33D5-4521-BE72-6DB9FD60EEB5}" name="Column13976" dataDxfId="19111"/>
    <tableColumn id="13981" xr3:uid="{201D7F02-608E-4B87-8BCD-794F9DB1FA79}" name="Column13977" dataDxfId="19110"/>
    <tableColumn id="13982" xr3:uid="{BDB0AC5E-EC71-4058-829E-F6F4ACF93911}" name="Column13978" dataDxfId="19109"/>
    <tableColumn id="13983" xr3:uid="{64E11FC2-A30C-4A29-A951-C168C538E42D}" name="Column13979" dataDxfId="19108"/>
    <tableColumn id="13984" xr3:uid="{19E7AD2B-59B4-4DD8-96DD-E3D9AA0C25B6}" name="Column13980" dataDxfId="19107"/>
    <tableColumn id="13985" xr3:uid="{12CD520D-1079-43BE-B8E3-4C4179A9C0E8}" name="Column13981" dataDxfId="19106"/>
    <tableColumn id="13986" xr3:uid="{44E21799-6385-4ECF-958D-53FEEC8B5F97}" name="Column13982" dataDxfId="19105"/>
    <tableColumn id="13987" xr3:uid="{D50B9497-8A91-40DE-BBE1-248C130AB10F}" name="Column13983" dataDxfId="19104"/>
    <tableColumn id="13988" xr3:uid="{76175365-F45F-40E7-8533-5221BDBCBC1C}" name="Column13984" dataDxfId="19103"/>
    <tableColumn id="13989" xr3:uid="{B3EBFE52-7BA5-4EB9-B6A0-1BF50DFB97A0}" name="Column13985" dataDxfId="19102"/>
    <tableColumn id="13990" xr3:uid="{1A26A268-1782-4B07-B29E-6EBD31EA1A69}" name="Column13986" dataDxfId="19101"/>
    <tableColumn id="13991" xr3:uid="{B02E3644-E718-441F-B749-F2FD6151FCCF}" name="Column13987" dataDxfId="19100"/>
    <tableColumn id="13992" xr3:uid="{4E2FAFA6-A2E9-4B83-B0C6-D5AD76725380}" name="Column13988" dataDxfId="19099"/>
    <tableColumn id="13993" xr3:uid="{3E3AFE8F-0A43-4C79-91CB-D9C4BA89AB90}" name="Column13989" dataDxfId="19098"/>
    <tableColumn id="13994" xr3:uid="{84EC5C81-C0A1-4235-B10C-D41851209C2C}" name="Column13990" dataDxfId="19097"/>
    <tableColumn id="13995" xr3:uid="{6BE034FB-9EF6-4F66-B6A6-FC7EEDE58740}" name="Column13991" dataDxfId="19096"/>
    <tableColumn id="13996" xr3:uid="{5F7D9456-6DFB-49DB-89BB-68A8D044AF11}" name="Column13992" dataDxfId="19095"/>
    <tableColumn id="13997" xr3:uid="{6521C010-1FF4-44A1-8167-6809E68D7D05}" name="Column13993" dataDxfId="19094"/>
    <tableColumn id="13998" xr3:uid="{2FE15B60-63D2-4F3A-8F98-E05272E21384}" name="Column13994" dataDxfId="19093"/>
    <tableColumn id="13999" xr3:uid="{8924DE5B-6A04-41D0-9AEE-A594AC962597}" name="Column13995" dataDxfId="19092"/>
    <tableColumn id="14000" xr3:uid="{BEE8B943-7F76-49AC-A3E3-320338F28E69}" name="Column13996" dataDxfId="19091"/>
    <tableColumn id="14001" xr3:uid="{DEC9B732-C0F5-4F8E-9519-A727326E8F8F}" name="Column13997" dataDxfId="19090"/>
    <tableColumn id="14002" xr3:uid="{BFBBF7BE-51D2-46B1-8909-7A8A6A4F95B4}" name="Column13998" dataDxfId="19089"/>
    <tableColumn id="14003" xr3:uid="{9CF57C68-9B8E-467A-9AFC-0041391FF7A4}" name="Column13999" dataDxfId="19088"/>
    <tableColumn id="14004" xr3:uid="{6EFED6C5-9FF7-478C-9B5E-EFC308C80C6D}" name="Column14000" dataDxfId="19087"/>
    <tableColumn id="14005" xr3:uid="{AE1DA931-13F5-4F73-89C8-C2D3610DE563}" name="Column14001" dataDxfId="19086"/>
    <tableColumn id="14006" xr3:uid="{EA8FCE54-3F6D-47B3-921D-023F7510596F}" name="Column14002" dataDxfId="19085"/>
    <tableColumn id="14007" xr3:uid="{D202AD83-CBF1-4DBB-803A-21E70BA711BA}" name="Column14003" dataDxfId="19084"/>
    <tableColumn id="14008" xr3:uid="{B6342314-A374-481F-AA3F-CC96D84B63B9}" name="Column14004" dataDxfId="19083"/>
    <tableColumn id="14009" xr3:uid="{0C826419-D977-4CDD-992A-B1BAEF677ADB}" name="Column14005" dataDxfId="19082"/>
    <tableColumn id="14010" xr3:uid="{D4FE4C9E-71E5-42A2-B742-FF3FC9D87E15}" name="Column14006" dataDxfId="19081"/>
    <tableColumn id="14011" xr3:uid="{E0398234-EADD-440F-81D2-973BD340E146}" name="Column14007" dataDxfId="19080"/>
    <tableColumn id="14012" xr3:uid="{9D973FF6-8093-4B04-9A54-EFFA8921988A}" name="Column14008" dataDxfId="19079"/>
    <tableColumn id="14013" xr3:uid="{83FB3623-C6A5-4127-B6C8-016CE5F0AAF7}" name="Column14009" dataDxfId="19078"/>
    <tableColumn id="14014" xr3:uid="{B18B4E3A-2456-4A3F-BCDA-6F4658CD060A}" name="Column14010" dataDxfId="19077"/>
    <tableColumn id="14015" xr3:uid="{25639960-9E6F-40F5-B0E7-E399D8C4805F}" name="Column14011" dataDxfId="19076"/>
    <tableColumn id="14016" xr3:uid="{674EC15C-8274-49FD-BBBB-3E98EFAD833B}" name="Column14012" dataDxfId="19075"/>
    <tableColumn id="14017" xr3:uid="{F10ACC39-4E1B-4195-91D5-691BE9C0A49F}" name="Column14013" dataDxfId="19074"/>
    <tableColumn id="14018" xr3:uid="{F590D392-941A-47AE-B88C-BBA7729BEE28}" name="Column14014" dataDxfId="19073"/>
    <tableColumn id="14019" xr3:uid="{AB4A4672-1531-43C4-A96B-0733172A885D}" name="Column14015" dataDxfId="19072"/>
    <tableColumn id="14020" xr3:uid="{29B8EF99-FA26-471E-B1F6-687DBB066967}" name="Column14016" dataDxfId="19071"/>
    <tableColumn id="14021" xr3:uid="{44B44E40-B68A-4CEA-A940-3F9BBAF97CB3}" name="Column14017" dataDxfId="19070"/>
    <tableColumn id="14022" xr3:uid="{3BA8AC2D-8938-4B06-95DC-34BE8B6D35C2}" name="Column14018" dataDxfId="19069"/>
    <tableColumn id="14023" xr3:uid="{DB94DC9C-107D-48DD-ACD5-1A27B839700E}" name="Column14019" dataDxfId="19068"/>
    <tableColumn id="14024" xr3:uid="{67CFB38F-4F70-4CB4-8594-55F87F68A6F8}" name="Column14020" dataDxfId="19067"/>
    <tableColumn id="14025" xr3:uid="{438B8DDC-F517-4511-8312-B7EB4BB50D2A}" name="Column14021" dataDxfId="19066"/>
    <tableColumn id="14026" xr3:uid="{D6D57529-231B-417E-9B2F-335676232797}" name="Column14022" dataDxfId="19065"/>
    <tableColumn id="14027" xr3:uid="{696F66DD-6C6D-4A1D-B9A0-7111245639FD}" name="Column14023" dataDxfId="19064"/>
    <tableColumn id="14028" xr3:uid="{E3A8CFA0-E3EA-484F-9589-7764ACDECDBF}" name="Column14024" dataDxfId="19063"/>
    <tableColumn id="14029" xr3:uid="{3238203F-0F13-4B77-A677-35B55F3423B3}" name="Column14025" dataDxfId="19062"/>
    <tableColumn id="14030" xr3:uid="{2A1F9126-5AF8-45A3-A954-7062186BFA6C}" name="Column14026" dataDxfId="19061"/>
    <tableColumn id="14031" xr3:uid="{393E07E7-A15B-42C3-8052-BEBC41083926}" name="Column14027" dataDxfId="19060"/>
    <tableColumn id="14032" xr3:uid="{29705D1D-EBC9-4AE3-A7EF-D090CE1B5D44}" name="Column14028" dataDxfId="19059"/>
    <tableColumn id="14033" xr3:uid="{C69E2C4C-E9E4-461D-951E-833CE08BE894}" name="Column14029" dataDxfId="19058"/>
    <tableColumn id="14034" xr3:uid="{34603B9F-C5B6-4862-B8B8-A9C1BD115FA2}" name="Column14030" dataDxfId="19057"/>
    <tableColumn id="14035" xr3:uid="{80AAB02C-D94F-4412-B99A-5C3C5EBE4D9B}" name="Column14031" dataDxfId="19056"/>
    <tableColumn id="14036" xr3:uid="{B8A33529-346B-47CD-A14B-BC0051A2FCC5}" name="Column14032" dataDxfId="19055"/>
    <tableColumn id="14037" xr3:uid="{8326834D-BAFC-4E90-9372-5B5475A92224}" name="Column14033" dataDxfId="19054"/>
    <tableColumn id="14038" xr3:uid="{E1BFB211-75AB-4628-AFEF-75AD946F2B78}" name="Column14034" dataDxfId="19053"/>
    <tableColumn id="14039" xr3:uid="{82742EE3-DD1B-4DBB-AF16-9FDC6452C638}" name="Column14035" dataDxfId="19052"/>
    <tableColumn id="14040" xr3:uid="{0C35CAC6-0DB7-4C88-8749-6857E52FF11C}" name="Column14036" dataDxfId="19051"/>
    <tableColumn id="14041" xr3:uid="{68BDED57-F039-44C3-BCDF-BFC7B70621A3}" name="Column14037" dataDxfId="19050"/>
    <tableColumn id="14042" xr3:uid="{856670CA-D39D-4B3E-87F6-14247033D06D}" name="Column14038" dataDxfId="19049"/>
    <tableColumn id="14043" xr3:uid="{2CE86C3B-FD7B-48F6-92A1-FAD1E093A98A}" name="Column14039" dataDxfId="19048"/>
    <tableColumn id="14044" xr3:uid="{CF3EA9F8-D1CA-4C91-8908-2E6CA0AC0A29}" name="Column14040" dataDxfId="19047"/>
    <tableColumn id="14045" xr3:uid="{3FB4ADFA-5512-4488-ABCF-BE177CBB5496}" name="Column14041" dataDxfId="19046"/>
    <tableColumn id="14046" xr3:uid="{D3773D85-0495-4F16-B091-82C7465E0F65}" name="Column14042" dataDxfId="19045"/>
    <tableColumn id="14047" xr3:uid="{CEBB0067-A2F3-4F6B-9298-25449D37D8CF}" name="Column14043" dataDxfId="19044"/>
    <tableColumn id="14048" xr3:uid="{8A8597C2-579B-4503-A44F-7D2292B1FCF5}" name="Column14044" dataDxfId="19043"/>
    <tableColumn id="14049" xr3:uid="{1CF92C4C-20B9-486C-B187-70C968169E20}" name="Column14045" dataDxfId="19042"/>
    <tableColumn id="14050" xr3:uid="{0ED8E82A-CB35-401A-B4F4-E82C9B2428AD}" name="Column14046" dataDxfId="19041"/>
    <tableColumn id="14051" xr3:uid="{C2D3D743-2D95-4293-9FEC-EE8BFD95CD43}" name="Column14047" dataDxfId="19040"/>
    <tableColumn id="14052" xr3:uid="{39A6163C-F2D7-4413-9758-99EFAA5AE99D}" name="Column14048" dataDxfId="19039"/>
    <tableColumn id="14053" xr3:uid="{50FE079A-28DE-46EC-B54D-6C2CA71AAF33}" name="Column14049" dataDxfId="19038"/>
    <tableColumn id="14054" xr3:uid="{0681E0E1-B126-44A5-B770-5D50BF55B1D5}" name="Column14050" dataDxfId="19037"/>
    <tableColumn id="14055" xr3:uid="{C2196194-7209-443B-A114-924893ED483E}" name="Column14051" dataDxfId="19036"/>
    <tableColumn id="14056" xr3:uid="{159C07C3-7DC7-494E-A68C-55D6B222D20C}" name="Column14052" dataDxfId="19035"/>
    <tableColumn id="14057" xr3:uid="{FA5B0F47-51D3-40E0-BF49-8F89B64A139C}" name="Column14053" dataDxfId="19034"/>
    <tableColumn id="14058" xr3:uid="{7B0CA28E-3E60-435A-8319-340653EB6525}" name="Column14054" dataDxfId="19033"/>
    <tableColumn id="14059" xr3:uid="{461B3181-2F23-4799-9516-C2A0AAC2E92C}" name="Column14055" dataDxfId="19032"/>
    <tableColumn id="14060" xr3:uid="{5D0A7E13-DFDE-4BF2-996C-90D7BA13BFC9}" name="Column14056" dataDxfId="19031"/>
    <tableColumn id="14061" xr3:uid="{B53F5E7E-16F9-45EA-B650-4F5F136F43D9}" name="Column14057" dataDxfId="19030"/>
    <tableColumn id="14062" xr3:uid="{A4968DA4-5D8D-40B3-A254-643547090807}" name="Column14058" dataDxfId="19029"/>
    <tableColumn id="14063" xr3:uid="{A9678C6C-DE54-473C-9ADF-7EB9693CCA75}" name="Column14059" dataDxfId="19028"/>
    <tableColumn id="14064" xr3:uid="{EE3B9C61-310B-4511-BDC1-980426AAE890}" name="Column14060" dataDxfId="19027"/>
    <tableColumn id="14065" xr3:uid="{18489E62-0DB3-4581-A73D-E75E7F7C07AB}" name="Column14061" dataDxfId="19026"/>
    <tableColumn id="14066" xr3:uid="{57F9913D-7D8C-4524-9706-F4C931404F94}" name="Column14062" dataDxfId="19025"/>
    <tableColumn id="14067" xr3:uid="{03133BEC-FBA2-4F6A-B11C-8654C1035313}" name="Column14063" dataDxfId="19024"/>
    <tableColumn id="14068" xr3:uid="{3205435B-153D-4DB5-8EEF-CCBAC3FB5975}" name="Column14064" dataDxfId="19023"/>
    <tableColumn id="14069" xr3:uid="{952E4A60-96C7-4837-8DEF-27F2E44E6446}" name="Column14065" dataDxfId="19022"/>
    <tableColumn id="14070" xr3:uid="{208E39A2-BD56-4A0C-9EE4-C82C5516F62B}" name="Column14066" dataDxfId="19021"/>
    <tableColumn id="14071" xr3:uid="{8853FB59-1D79-4D07-8F89-2135D11A5380}" name="Column14067" dataDxfId="19020"/>
    <tableColumn id="14072" xr3:uid="{16E646FB-B002-445A-B4CC-C1A6D3BD8D87}" name="Column14068" dataDxfId="19019"/>
    <tableColumn id="14073" xr3:uid="{ABA74B01-42CA-4083-85DD-ED108E404DA0}" name="Column14069" dataDxfId="19018"/>
    <tableColumn id="14074" xr3:uid="{710E3941-EFF2-4318-9F57-FB8620E49C0C}" name="Column14070" dataDxfId="19017"/>
    <tableColumn id="14075" xr3:uid="{3BCCE0F6-7850-4096-AFBB-806446A3A2DB}" name="Column14071" dataDxfId="19016"/>
    <tableColumn id="14076" xr3:uid="{733C996E-E7E8-4F8B-A626-0E1B3A0AEBD2}" name="Column14072" dataDxfId="19015"/>
    <tableColumn id="14077" xr3:uid="{5C21B167-4798-430B-B25F-724908768B4D}" name="Column14073" dataDxfId="19014"/>
    <tableColumn id="14078" xr3:uid="{DAE89D8B-08B6-499A-9E7A-4FCA2E0776D9}" name="Column14074" dataDxfId="19013"/>
    <tableColumn id="14079" xr3:uid="{AB6182CB-256A-477F-BEB1-6A26E8956C98}" name="Column14075" dataDxfId="19012"/>
    <tableColumn id="14080" xr3:uid="{5A276EA0-3402-4753-9D56-48EE8AE9E65C}" name="Column14076" dataDxfId="19011"/>
    <tableColumn id="14081" xr3:uid="{F5C69DA4-7039-4680-8B09-B8804E5450AE}" name="Column14077" dataDxfId="19010"/>
    <tableColumn id="14082" xr3:uid="{AD3D1B07-7ED0-4CA8-B34E-A9E323618A20}" name="Column14078" dataDxfId="19009"/>
    <tableColumn id="14083" xr3:uid="{73881763-CD3A-4232-BC99-E207B5A56259}" name="Column14079" dataDxfId="19008"/>
    <tableColumn id="14084" xr3:uid="{D44B07CB-EB96-42DD-A708-E45ADADFD3D3}" name="Column14080" dataDxfId="19007"/>
    <tableColumn id="14085" xr3:uid="{9357DC21-7BCF-410D-B108-B63215E9116F}" name="Column14081" dataDxfId="19006"/>
    <tableColumn id="14086" xr3:uid="{D13D5391-681E-472B-A729-BD8929C65FF6}" name="Column14082" dataDxfId="19005"/>
    <tableColumn id="14087" xr3:uid="{EA26DB7E-8CD9-48FD-BC3B-142986C07489}" name="Column14083" dataDxfId="19004"/>
    <tableColumn id="14088" xr3:uid="{690B62EA-1793-4603-AA95-5D2594645E8E}" name="Column14084" dataDxfId="19003"/>
    <tableColumn id="14089" xr3:uid="{1E2D8E6B-29BD-4927-A5A6-99967D845C0A}" name="Column14085" dataDxfId="19002"/>
    <tableColumn id="14090" xr3:uid="{FD38C141-83FA-408E-9E17-D5D7ED5A7C20}" name="Column14086" dataDxfId="19001"/>
    <tableColumn id="14091" xr3:uid="{731B3FFC-A5F7-43D4-9050-4589DC3875E5}" name="Column14087" dataDxfId="19000"/>
    <tableColumn id="14092" xr3:uid="{79EE890C-08EF-44F0-BED0-3006299EDB2D}" name="Column14088" dataDxfId="18999"/>
    <tableColumn id="14093" xr3:uid="{CEE99517-1DB0-42AC-A783-62172DBF76D2}" name="Column14089" dataDxfId="18998"/>
    <tableColumn id="14094" xr3:uid="{DE8939D9-31C4-4E86-966F-85BEF816B184}" name="Column14090" dataDxfId="18997"/>
    <tableColumn id="14095" xr3:uid="{26BDB1E3-A9B5-44FC-B03F-5D39F2085A5A}" name="Column14091" dataDxfId="18996"/>
    <tableColumn id="14096" xr3:uid="{4748FFA7-4ED1-4082-A6AD-CFA64BDBCC26}" name="Column14092" dataDxfId="18995"/>
    <tableColumn id="14097" xr3:uid="{C65F08D7-B135-49A6-911C-459491048947}" name="Column14093" dataDxfId="18994"/>
    <tableColumn id="14098" xr3:uid="{CF34EB96-87B1-4BA4-A527-FA363EB8DA37}" name="Column14094" dataDxfId="18993"/>
    <tableColumn id="14099" xr3:uid="{35F38229-6FA1-4F68-AA59-159090ED9ECA}" name="Column14095" dataDxfId="18992"/>
    <tableColumn id="14100" xr3:uid="{720876CF-0056-42A9-BF8C-137F37BC1993}" name="Column14096" dataDxfId="18991"/>
    <tableColumn id="14101" xr3:uid="{68643B36-3424-4B0D-9485-A77CB6965ABE}" name="Column14097" dataDxfId="18990"/>
    <tableColumn id="14102" xr3:uid="{5C22D8CE-09AF-4652-B5CD-31D56692B8E4}" name="Column14098" dataDxfId="18989"/>
    <tableColumn id="14103" xr3:uid="{98043468-9885-486D-A52F-4574F9B06DFF}" name="Column14099" dataDxfId="18988"/>
    <tableColumn id="14104" xr3:uid="{44765156-8857-4AB6-ABEC-C15F80ED5D6F}" name="Column14100" dataDxfId="18987"/>
    <tableColumn id="14105" xr3:uid="{43A30C50-FDA4-4866-8344-22F3F6B1AAA0}" name="Column14101" dataDxfId="18986"/>
    <tableColumn id="14106" xr3:uid="{C33192C0-A413-446E-A6EC-BB932EEA23F6}" name="Column14102" dataDxfId="18985"/>
    <tableColumn id="14107" xr3:uid="{77FBE8FA-D171-4314-8342-FB9E4BA11002}" name="Column14103" dataDxfId="18984"/>
    <tableColumn id="14108" xr3:uid="{225CD137-67F5-4EBA-8D34-3BA5B67AF7E6}" name="Column14104" dataDxfId="18983"/>
    <tableColumn id="14109" xr3:uid="{73A78BF4-94BF-4C65-990A-B7A1F9C9704A}" name="Column14105" dataDxfId="18982"/>
    <tableColumn id="14110" xr3:uid="{F6768308-9574-4D56-A429-939F3B2B8851}" name="Column14106" dataDxfId="18981"/>
    <tableColumn id="14111" xr3:uid="{B105621E-143F-401C-B22E-FC94644F8172}" name="Column14107" dataDxfId="18980"/>
    <tableColumn id="14112" xr3:uid="{44B9228E-98CC-494C-B98C-7AAB42275893}" name="Column14108" dataDxfId="18979"/>
    <tableColumn id="14113" xr3:uid="{F492505D-512C-4F31-B768-A4EE8893F745}" name="Column14109" dataDxfId="18978"/>
    <tableColumn id="14114" xr3:uid="{C46B4DDB-830C-4159-8321-A435593B322A}" name="Column14110" dataDxfId="18977"/>
    <tableColumn id="14115" xr3:uid="{555A62F6-4A35-49F6-887F-340B48890DF5}" name="Column14111" dataDxfId="18976"/>
    <tableColumn id="14116" xr3:uid="{F73D26A2-F87A-40A4-8DFB-7D1A57801005}" name="Column14112" dataDxfId="18975"/>
    <tableColumn id="14117" xr3:uid="{AF2E4192-F577-4FE8-9FD5-112AB8C072FA}" name="Column14113" dataDxfId="18974"/>
    <tableColumn id="14118" xr3:uid="{302729EF-FF9D-442D-BB09-5FCB8C14C764}" name="Column14114" dataDxfId="18973"/>
    <tableColumn id="14119" xr3:uid="{CFF4707C-3716-4C10-959B-DD903953B975}" name="Column14115" dataDxfId="18972"/>
    <tableColumn id="14120" xr3:uid="{FD49FCC6-0B51-4679-A7B5-5C1C25DA0DE0}" name="Column14116" dataDxfId="18971"/>
    <tableColumn id="14121" xr3:uid="{437287A0-4926-4707-A579-791C0507F9C2}" name="Column14117" dataDxfId="18970"/>
    <tableColumn id="14122" xr3:uid="{A144BC91-5517-4D66-9401-976D6FF43DEA}" name="Column14118" dataDxfId="18969"/>
    <tableColumn id="14123" xr3:uid="{C2D5F2CE-70F1-430B-BC5F-C8BCC1BCAE48}" name="Column14119" dataDxfId="18968"/>
    <tableColumn id="14124" xr3:uid="{F9FF0844-7F78-4D3B-8C2F-01D134538934}" name="Column14120" dataDxfId="18967"/>
    <tableColumn id="14125" xr3:uid="{2584381A-4EF9-4953-A682-B63BAC1D4D95}" name="Column14121" dataDxfId="18966"/>
    <tableColumn id="14126" xr3:uid="{504ABD13-88BD-4913-A8AF-333D83306750}" name="Column14122" dataDxfId="18965"/>
    <tableColumn id="14127" xr3:uid="{8D9A8B68-783F-43BD-967B-9E61B35B5D57}" name="Column14123" dataDxfId="18964"/>
    <tableColumn id="14128" xr3:uid="{645AE4FF-33AD-4F4B-91BE-0E17819F8A52}" name="Column14124" dataDxfId="18963"/>
    <tableColumn id="14129" xr3:uid="{B64417DF-3993-4C11-9FB1-CCFB376AF7CF}" name="Column14125" dataDxfId="18962"/>
    <tableColumn id="14130" xr3:uid="{60F95D7E-DB8F-4572-92E9-FB4576EAC51F}" name="Column14126" dataDxfId="18961"/>
    <tableColumn id="14131" xr3:uid="{F0FA99AB-8F18-486F-9146-505F1A31295F}" name="Column14127" dataDxfId="18960"/>
    <tableColumn id="14132" xr3:uid="{C54F948D-91B7-401D-A445-6CE02F704BF8}" name="Column14128" dataDxfId="18959"/>
    <tableColumn id="14133" xr3:uid="{7E474D68-A83E-40C4-AB6B-2797407F4563}" name="Column14129" dataDxfId="18958"/>
    <tableColumn id="14134" xr3:uid="{565894F7-1BCA-4AE3-A288-68C5EDD7B5E6}" name="Column14130" dataDxfId="18957"/>
    <tableColumn id="14135" xr3:uid="{26D9907C-4251-4336-9037-5133E703B911}" name="Column14131" dataDxfId="18956"/>
    <tableColumn id="14136" xr3:uid="{F09B69B3-6FC8-437B-8AEF-F8D4C77E7CD8}" name="Column14132" dataDxfId="18955"/>
    <tableColumn id="14137" xr3:uid="{07E69E77-3A6B-47EB-AC9E-1C654A9001F0}" name="Column14133" dataDxfId="18954"/>
    <tableColumn id="14138" xr3:uid="{BE21A6C4-ACF0-45D9-8B55-6FED79574167}" name="Column14134" dataDxfId="18953"/>
    <tableColumn id="14139" xr3:uid="{EA74E3D6-42BA-4C9F-B303-76ADA0D9CAED}" name="Column14135" dataDxfId="18952"/>
    <tableColumn id="14140" xr3:uid="{D37A211F-A906-477D-9275-01940ABD9348}" name="Column14136" dataDxfId="18951"/>
    <tableColumn id="14141" xr3:uid="{F740E303-499D-442A-B166-BC7BB1BCE678}" name="Column14137" dataDxfId="18950"/>
    <tableColumn id="14142" xr3:uid="{A83C8438-261D-48D8-A0FB-4B87D78FB47D}" name="Column14138" dataDxfId="18949"/>
    <tableColumn id="14143" xr3:uid="{4FF7CB89-FC7B-4A31-B56E-9C3F274C29DC}" name="Column14139" dataDxfId="18948"/>
    <tableColumn id="14144" xr3:uid="{E9E9B6F6-F590-498B-8B1C-993BE066073B}" name="Column14140" dataDxfId="18947"/>
    <tableColumn id="14145" xr3:uid="{1C2CA377-0376-47A7-9CDD-F38E935D66B5}" name="Column14141" dataDxfId="18946"/>
    <tableColumn id="14146" xr3:uid="{179F2560-EF0B-4F07-ADF2-DC3E7D433934}" name="Column14142" dataDxfId="18945"/>
    <tableColumn id="14147" xr3:uid="{83B91B47-3A40-4812-81E1-CBB2290E84C7}" name="Column14143" dataDxfId="18944"/>
    <tableColumn id="14148" xr3:uid="{8D3468BF-CC6D-4DC6-9D09-3641C3E137DF}" name="Column14144" dataDxfId="18943"/>
    <tableColumn id="14149" xr3:uid="{51C18F3B-D805-42B5-92A8-7B28CACC63E8}" name="Column14145" dataDxfId="18942"/>
    <tableColumn id="14150" xr3:uid="{8B5D0F82-343C-4E61-956D-A94EA0516213}" name="Column14146" dataDxfId="18941"/>
    <tableColumn id="14151" xr3:uid="{CDD603D0-5EB7-4476-B5D5-A03162E3918D}" name="Column14147" dataDxfId="18940"/>
    <tableColumn id="14152" xr3:uid="{361731D6-0DEA-4B82-A399-4B399AEFD5CB}" name="Column14148" dataDxfId="18939"/>
    <tableColumn id="14153" xr3:uid="{61AE12A5-D0EC-4D8D-8577-A203E373CB4E}" name="Column14149" dataDxfId="18938"/>
    <tableColumn id="14154" xr3:uid="{BC7CEF88-AA53-425A-916D-F43132D8975D}" name="Column14150" dataDxfId="18937"/>
    <tableColumn id="14155" xr3:uid="{FEBB3953-A846-48A4-93F2-360D07F999A8}" name="Column14151" dataDxfId="18936"/>
    <tableColumn id="14156" xr3:uid="{6ADAD974-C28A-45BF-8009-40531C1259B0}" name="Column14152" dataDxfId="18935"/>
    <tableColumn id="14157" xr3:uid="{ECC7A0AB-E56C-4171-91F8-2C642A931188}" name="Column14153" dataDxfId="18934"/>
    <tableColumn id="14158" xr3:uid="{7381786A-FD93-4627-9C02-501CD5714C3A}" name="Column14154" dataDxfId="18933"/>
    <tableColumn id="14159" xr3:uid="{9CB089BD-74A1-48F6-AA5B-BE291DD95D0A}" name="Column14155" dataDxfId="18932"/>
    <tableColumn id="14160" xr3:uid="{09C7BB10-8522-4066-8EF9-8E9C8DA769AF}" name="Column14156" dataDxfId="18931"/>
    <tableColumn id="14161" xr3:uid="{745A3A0D-DD3D-4CF6-BD87-6465255F02DD}" name="Column14157" dataDxfId="18930"/>
    <tableColumn id="14162" xr3:uid="{5454AC1B-EE27-40C7-8A4F-36EC18B8958D}" name="Column14158" dataDxfId="18929"/>
    <tableColumn id="14163" xr3:uid="{AE1840AB-5302-4538-A354-EAB40D914CF2}" name="Column14159" dataDxfId="18928"/>
    <tableColumn id="14164" xr3:uid="{37527B52-195A-4C77-8E5C-3C1A27A59F4E}" name="Column14160" dataDxfId="18927"/>
    <tableColumn id="14165" xr3:uid="{47C66E32-4436-4C06-A724-A45C21F63C88}" name="Column14161" dataDxfId="18926"/>
    <tableColumn id="14166" xr3:uid="{0B56FA2E-07AD-43F4-85EE-8738C800E5B4}" name="Column14162" dataDxfId="18925"/>
    <tableColumn id="14167" xr3:uid="{F648DB21-3D0B-4F4F-9E5A-E708F1913624}" name="Column14163" dataDxfId="18924"/>
    <tableColumn id="14168" xr3:uid="{72ECC243-E57A-4EA4-9C77-0B5E8861FDB8}" name="Column14164" dataDxfId="18923"/>
    <tableColumn id="14169" xr3:uid="{C2017D52-8B3E-4CFE-807A-46E641FCFE7B}" name="Column14165" dataDxfId="18922"/>
    <tableColumn id="14170" xr3:uid="{AA298E4F-4D42-4E16-A12D-DD40DC87C699}" name="Column14166" dataDxfId="18921"/>
    <tableColumn id="14171" xr3:uid="{FEB2561A-E032-4A25-83E4-E16EAC319576}" name="Column14167" dataDxfId="18920"/>
    <tableColumn id="14172" xr3:uid="{8B4D9622-67C0-42B1-9DFC-97A3AAA92B3C}" name="Column14168" dataDxfId="18919"/>
    <tableColumn id="14173" xr3:uid="{2F710579-69ED-4277-BD31-3321DEA59355}" name="Column14169" dataDxfId="18918"/>
    <tableColumn id="14174" xr3:uid="{581BFFD5-3D4D-47BC-ADE4-49BCD2FC03E9}" name="Column14170" dataDxfId="18917"/>
    <tableColumn id="14175" xr3:uid="{C5C1D45C-2CA7-4A43-A301-49E857064B80}" name="Column14171" dataDxfId="18916"/>
    <tableColumn id="14176" xr3:uid="{EE585CE3-950B-4090-BC57-799E3178D239}" name="Column14172" dataDxfId="18915"/>
    <tableColumn id="14177" xr3:uid="{7A6CBD88-A62C-481F-83E9-1AFE694D3990}" name="Column14173" dataDxfId="18914"/>
    <tableColumn id="14178" xr3:uid="{01E1AF0B-2208-461A-A0B8-4316F17A6864}" name="Column14174" dataDxfId="18913"/>
    <tableColumn id="14179" xr3:uid="{F528E2C0-83D5-4B0D-A2E6-4B802761F888}" name="Column14175" dataDxfId="18912"/>
    <tableColumn id="14180" xr3:uid="{2E869B97-A9F5-41FF-AF49-30B31B77E715}" name="Column14176" dataDxfId="18911"/>
    <tableColumn id="14181" xr3:uid="{FA1EA8BF-6182-43FC-AA30-8DACF088DE2D}" name="Column14177" dataDxfId="18910"/>
    <tableColumn id="14182" xr3:uid="{954AA83D-5DB7-451F-999C-1C92D5B99548}" name="Column14178" dataDxfId="18909"/>
    <tableColumn id="14183" xr3:uid="{A91EF79C-B5B8-4629-AF2F-A8B37A396172}" name="Column14179" dataDxfId="18908"/>
    <tableColumn id="14184" xr3:uid="{B972AF80-ADAF-4276-B97E-9ADFB6221748}" name="Column14180" dataDxfId="18907"/>
    <tableColumn id="14185" xr3:uid="{B5A205C7-F787-44CC-886D-9A5C96218EA8}" name="Column14181" dataDxfId="18906"/>
    <tableColumn id="14186" xr3:uid="{AA2699DA-D48D-41E6-B550-D2F4430F71E5}" name="Column14182" dataDxfId="18905"/>
    <tableColumn id="14187" xr3:uid="{9BD9B5A9-4788-4049-BCE4-13CB6B4F7B99}" name="Column14183" dataDxfId="18904"/>
    <tableColumn id="14188" xr3:uid="{A1E95B1C-D9DE-495B-BE8C-C10DEBB6F313}" name="Column14184" dataDxfId="18903"/>
    <tableColumn id="14189" xr3:uid="{3F81B98A-6709-4745-8F2E-A089234A3E6C}" name="Column14185" dataDxfId="18902"/>
    <tableColumn id="14190" xr3:uid="{B47C2E1E-D474-4522-B5BC-5CABF55726B4}" name="Column14186" dataDxfId="18901"/>
    <tableColumn id="14191" xr3:uid="{A2F0CA28-35AC-4250-8CED-A4101964C54B}" name="Column14187" dataDxfId="18900"/>
    <tableColumn id="14192" xr3:uid="{2EEB519C-788D-47AB-9454-DB06BA55B386}" name="Column14188" dataDxfId="18899"/>
    <tableColumn id="14193" xr3:uid="{6BBA7256-83C7-40FD-8C3C-0836A44D1429}" name="Column14189" dataDxfId="18898"/>
    <tableColumn id="14194" xr3:uid="{6C9C740B-A770-4355-AA2D-EE4CDA2662F4}" name="Column14190" dataDxfId="18897"/>
    <tableColumn id="14195" xr3:uid="{303228FF-D5E8-4055-BD3A-68A44EFD251F}" name="Column14191" dataDxfId="18896"/>
    <tableColumn id="14196" xr3:uid="{26091A01-33E0-4A9B-A2C1-4A8E2BBC4742}" name="Column14192" dataDxfId="18895"/>
    <tableColumn id="14197" xr3:uid="{9B4D097E-7075-45E2-B405-22BDCD4B51BA}" name="Column14193" dataDxfId="18894"/>
    <tableColumn id="14198" xr3:uid="{30BB3FCD-6C69-4822-B7D7-996CB04DB9D5}" name="Column14194" dataDxfId="18893"/>
    <tableColumn id="14199" xr3:uid="{4B1B6B09-A0C0-4A73-86CF-7F47569D2E07}" name="Column14195" dataDxfId="18892"/>
    <tableColumn id="14200" xr3:uid="{D3512E3D-1E07-456D-9116-88C88C544BEE}" name="Column14196" dataDxfId="18891"/>
    <tableColumn id="14201" xr3:uid="{7AFF0338-5741-4B5B-8D29-2EAC00E679E7}" name="Column14197" dataDxfId="18890"/>
    <tableColumn id="14202" xr3:uid="{197ACE6E-C934-4748-ACCE-E3D36A2F88A9}" name="Column14198" dataDxfId="18889"/>
    <tableColumn id="14203" xr3:uid="{BA699CD2-0159-41B2-B57F-BBA8304A4A2C}" name="Column14199" dataDxfId="18888"/>
    <tableColumn id="14204" xr3:uid="{06FBC253-204D-4D2F-B2D9-A253FF87566C}" name="Column14200" dataDxfId="18887"/>
    <tableColumn id="14205" xr3:uid="{AB5C4F14-9889-40CD-8D59-DA563D3AC48D}" name="Column14201" dataDxfId="18886"/>
    <tableColumn id="14206" xr3:uid="{38342B53-2616-444C-8CF3-0D2C605E8ED3}" name="Column14202" dataDxfId="18885"/>
    <tableColumn id="14207" xr3:uid="{79A5D959-B7EB-4BC5-BDBC-71BF37608D14}" name="Column14203" dataDxfId="18884"/>
    <tableColumn id="14208" xr3:uid="{BFF81F90-4480-48CB-8E49-714C6B1E9BCD}" name="Column14204" dataDxfId="18883"/>
    <tableColumn id="14209" xr3:uid="{EB0DACFB-BC50-4D5C-AB58-2CC4F87FA79C}" name="Column14205" dataDxfId="18882"/>
    <tableColumn id="14210" xr3:uid="{394AE248-C070-40DD-BE9E-BBE23F90803B}" name="Column14206" dataDxfId="18881"/>
    <tableColumn id="14211" xr3:uid="{3549948A-1069-4EBD-A58C-CDE397E47AD1}" name="Column14207" dataDxfId="18880"/>
    <tableColumn id="14212" xr3:uid="{ABF0BBE2-A752-4979-A499-E966CE9210D5}" name="Column14208" dataDxfId="18879"/>
    <tableColumn id="14213" xr3:uid="{F442D126-A7CE-4712-9580-7C566DB8D1A7}" name="Column14209" dataDxfId="18878"/>
    <tableColumn id="14214" xr3:uid="{BA3EF1AF-289E-4953-BC45-B27D8DD763DF}" name="Column14210" dataDxfId="18877"/>
    <tableColumn id="14215" xr3:uid="{A0E5AEC3-F3D3-4E00-BCD5-348F69B3886D}" name="Column14211" dataDxfId="18876"/>
    <tableColumn id="14216" xr3:uid="{E9E5C83C-2060-4D50-9678-0728EC5C6A07}" name="Column14212" dataDxfId="18875"/>
    <tableColumn id="14217" xr3:uid="{2A674501-9B8C-4980-B3A0-9B408BF6EC8D}" name="Column14213" dataDxfId="18874"/>
    <tableColumn id="14218" xr3:uid="{EE617907-4344-4301-BE56-172BA5197D22}" name="Column14214" dataDxfId="18873"/>
    <tableColumn id="14219" xr3:uid="{81A9E111-839B-4C6F-A3F5-A91029C26729}" name="Column14215" dataDxfId="18872"/>
    <tableColumn id="14220" xr3:uid="{0AE57929-74CF-4504-B937-493D7B57A0F1}" name="Column14216" dataDxfId="18871"/>
    <tableColumn id="14221" xr3:uid="{6A6EA9EC-DBF5-4690-92C1-2A841FB26F55}" name="Column14217" dataDxfId="18870"/>
    <tableColumn id="14222" xr3:uid="{563A5234-4992-448F-B2F1-C91EBF28596E}" name="Column14218" dataDxfId="18869"/>
    <tableColumn id="14223" xr3:uid="{EADB8F1E-824E-4EA1-96F0-D06B20611421}" name="Column14219" dataDxfId="18868"/>
    <tableColumn id="14224" xr3:uid="{90CC140E-E659-4677-B370-EB40CEA1E63E}" name="Column14220" dataDxfId="18867"/>
    <tableColumn id="14225" xr3:uid="{B3F370E1-AA07-4F2F-968F-D519F4584C14}" name="Column14221" dataDxfId="18866"/>
    <tableColumn id="14226" xr3:uid="{748BBA09-C18F-45F9-BD13-264365CB27B4}" name="Column14222" dataDxfId="18865"/>
    <tableColumn id="14227" xr3:uid="{305B278C-4888-4DEA-A714-B8195BAAB0A0}" name="Column14223" dataDxfId="18864"/>
    <tableColumn id="14228" xr3:uid="{641A145A-2C32-4C60-8BAA-4B8C81AADB51}" name="Column14224" dataDxfId="18863"/>
    <tableColumn id="14229" xr3:uid="{E8E42186-6D47-44C4-8C84-057AFCB358B8}" name="Column14225" dataDxfId="18862"/>
    <tableColumn id="14230" xr3:uid="{1BDD1FB9-73A1-4931-9A25-3EB89ACA20BA}" name="Column14226" dataDxfId="18861"/>
    <tableColumn id="14231" xr3:uid="{EEF4D78E-BD2B-45B7-9DE1-065B4DA7C4DC}" name="Column14227" dataDxfId="18860"/>
    <tableColumn id="14232" xr3:uid="{48028918-A59C-4EFC-A250-A1C65B937F88}" name="Column14228" dataDxfId="18859"/>
    <tableColumn id="14233" xr3:uid="{CDE6CF0B-2E80-4C35-9F13-AD763CB7E4FE}" name="Column14229" dataDxfId="18858"/>
    <tableColumn id="14234" xr3:uid="{BC2AA3CA-7A47-4D6D-B62D-1ECE60149E4A}" name="Column14230" dataDxfId="18857"/>
    <tableColumn id="14235" xr3:uid="{FFB96701-8940-4F08-A503-73A6F25D848D}" name="Column14231" dataDxfId="18856"/>
    <tableColumn id="14236" xr3:uid="{ECA38233-74AC-4963-B8E7-3AD6F820ED91}" name="Column14232" dataDxfId="18855"/>
    <tableColumn id="14237" xr3:uid="{BB93BEC4-AFE1-4326-A275-79F3FACCFD84}" name="Column14233" dataDxfId="18854"/>
    <tableColumn id="14238" xr3:uid="{D3A72D8E-0893-4178-AE7B-E7354881CE21}" name="Column14234" dataDxfId="18853"/>
    <tableColumn id="14239" xr3:uid="{95639AEA-5797-44BD-A584-B019C87DFD73}" name="Column14235" dataDxfId="18852"/>
    <tableColumn id="14240" xr3:uid="{DE84EE4B-681E-4672-9AE6-060C5C3942D7}" name="Column14236" dataDxfId="18851"/>
    <tableColumn id="14241" xr3:uid="{AB237C91-B6B7-46C4-B896-0E32690860B7}" name="Column14237" dataDxfId="18850"/>
    <tableColumn id="14242" xr3:uid="{454A982F-98B0-4FDF-A40F-C742C056EE54}" name="Column14238" dataDxfId="18849"/>
    <tableColumn id="14243" xr3:uid="{E69072C2-390C-4774-8722-F11C34195075}" name="Column14239" dataDxfId="18848"/>
    <tableColumn id="14244" xr3:uid="{5375E001-9F29-4177-82C5-61835FAEBD6C}" name="Column14240" dataDxfId="18847"/>
    <tableColumn id="14245" xr3:uid="{1DD86F12-51B9-4E0D-BCD6-4FE384B916E6}" name="Column14241" dataDxfId="18846"/>
    <tableColumn id="14246" xr3:uid="{DC8240BB-31C0-4755-AA21-3BB6CF09396D}" name="Column14242" dataDxfId="18845"/>
    <tableColumn id="14247" xr3:uid="{3F6FD62E-04E5-4B1B-863C-3FB1E7A94F5B}" name="Column14243" dataDxfId="18844"/>
    <tableColumn id="14248" xr3:uid="{D968616C-B45B-4391-8489-4E533E4B17B3}" name="Column14244" dataDxfId="18843"/>
    <tableColumn id="14249" xr3:uid="{FB2641EB-C2C0-42D9-A723-F92722FAC1F2}" name="Column14245" dataDxfId="18842"/>
    <tableColumn id="14250" xr3:uid="{DEDB4303-8CF0-4B3B-A8C6-7A0A7B2D1C76}" name="Column14246" dataDxfId="18841"/>
    <tableColumn id="14251" xr3:uid="{6EF756BD-29B8-4293-AC95-41D33F37DEBA}" name="Column14247" dataDxfId="18840"/>
    <tableColumn id="14252" xr3:uid="{ADFB5201-C7B3-4799-ACD6-E3741D274E78}" name="Column14248" dataDxfId="18839"/>
    <tableColumn id="14253" xr3:uid="{91677E67-2BC6-4131-90C6-B6F6F4C6BF9A}" name="Column14249" dataDxfId="18838"/>
    <tableColumn id="14254" xr3:uid="{60B5E078-FF70-4C11-8685-B69C3ABD4696}" name="Column14250" dataDxfId="18837"/>
    <tableColumn id="14255" xr3:uid="{28405643-E6F6-4C38-BD8D-9A375DACFC4C}" name="Column14251" dataDxfId="18836"/>
    <tableColumn id="14256" xr3:uid="{C1AB667B-0922-4324-8DD7-3B613916586A}" name="Column14252" dataDxfId="18835"/>
    <tableColumn id="14257" xr3:uid="{5D6788DD-969E-4415-9E03-65E979BDAA8F}" name="Column14253" dataDxfId="18834"/>
    <tableColumn id="14258" xr3:uid="{DBBB684E-B89B-4289-B5E0-180711D1F6AA}" name="Column14254" dataDxfId="18833"/>
    <tableColumn id="14259" xr3:uid="{3A0D0E9A-CCCA-47D4-9C9C-8A59950B504A}" name="Column14255" dataDxfId="18832"/>
    <tableColumn id="14260" xr3:uid="{46CB7AB3-DC41-4BB9-9EA2-9990F5E83737}" name="Column14256" dataDxfId="18831"/>
    <tableColumn id="14261" xr3:uid="{BB73E816-06C9-4A4E-94C0-4CD59D6CA72F}" name="Column14257" dataDxfId="18830"/>
    <tableColumn id="14262" xr3:uid="{1AE2962A-C0F5-424D-8D78-7C76A54FEE99}" name="Column14258" dataDxfId="18829"/>
    <tableColumn id="14263" xr3:uid="{AE00D187-394F-4FB6-9B9B-A222330C312C}" name="Column14259" dataDxfId="18828"/>
    <tableColumn id="14264" xr3:uid="{98D90FDF-C664-4AEC-8440-1852BAC0F48E}" name="Column14260" dataDxfId="18827"/>
    <tableColumn id="14265" xr3:uid="{F2A94A14-3981-46F7-9B0E-04B5AA4BB909}" name="Column14261" dataDxfId="18826"/>
    <tableColumn id="14266" xr3:uid="{ADF737CD-0736-4737-A3B1-CB2DE94BE7FB}" name="Column14262" dataDxfId="18825"/>
    <tableColumn id="14267" xr3:uid="{EB01ACF0-E911-47FF-BB9F-7F46F227A372}" name="Column14263" dataDxfId="18824"/>
    <tableColumn id="14268" xr3:uid="{46F20881-9D7C-433F-9EA4-19233D96DB4D}" name="Column14264" dataDxfId="18823"/>
    <tableColumn id="14269" xr3:uid="{D97E8BBF-6070-4C39-A689-318CE957177F}" name="Column14265" dataDxfId="18822"/>
    <tableColumn id="14270" xr3:uid="{6882D06B-0AAA-43F8-A69E-CEC21FA35D95}" name="Column14266" dataDxfId="18821"/>
    <tableColumn id="14271" xr3:uid="{23210434-F70A-40BE-8334-AA1BB961AEA3}" name="Column14267" dataDxfId="18820"/>
    <tableColumn id="14272" xr3:uid="{65F80F99-025C-409A-8BC5-42384D7A215F}" name="Column14268" dataDxfId="18819"/>
    <tableColumn id="14273" xr3:uid="{4460A944-55C0-48A9-88AA-B8B29826FE37}" name="Column14269" dataDxfId="18818"/>
    <tableColumn id="14274" xr3:uid="{20D97C26-D775-490E-B117-E4FA5E089669}" name="Column14270" dataDxfId="18817"/>
    <tableColumn id="14275" xr3:uid="{B4D2C060-D364-46F8-8B55-EFB266A83C93}" name="Column14271" dataDxfId="18816"/>
    <tableColumn id="14276" xr3:uid="{D07917A0-84F5-4A40-AD0E-D22B465051FE}" name="Column14272" dataDxfId="18815"/>
    <tableColumn id="14277" xr3:uid="{ADEF09EA-9164-4521-B91A-408B2C4DEA86}" name="Column14273" dataDxfId="18814"/>
    <tableColumn id="14278" xr3:uid="{A8556440-127D-4A39-A430-4354C4C73F11}" name="Column14274" dataDxfId="18813"/>
    <tableColumn id="14279" xr3:uid="{8E97929F-2676-4DB4-B006-051BA1661DF7}" name="Column14275" dataDxfId="18812"/>
    <tableColumn id="14280" xr3:uid="{3ED84456-C049-487F-B8EE-B31307F466DB}" name="Column14276" dataDxfId="18811"/>
    <tableColumn id="14281" xr3:uid="{72AB3F12-A6E7-4B3B-85AC-A14E6E31B595}" name="Column14277" dataDxfId="18810"/>
    <tableColumn id="14282" xr3:uid="{802778F5-F02C-4853-B211-517F47386A83}" name="Column14278" dataDxfId="18809"/>
    <tableColumn id="14283" xr3:uid="{FFE0799D-A4A5-40BC-B3BE-3C2C1F6C5769}" name="Column14279" dataDxfId="18808"/>
    <tableColumn id="14284" xr3:uid="{133298E4-A4E1-4F57-A32D-99192FC545BD}" name="Column14280" dataDxfId="18807"/>
    <tableColumn id="14285" xr3:uid="{3D30883A-D172-46FD-BAF8-865170BB84D1}" name="Column14281" dataDxfId="18806"/>
    <tableColumn id="14286" xr3:uid="{9B7FA0DC-C096-4BBE-B9FA-E6A37B0AD959}" name="Column14282" dataDxfId="18805"/>
    <tableColumn id="14287" xr3:uid="{1056D154-FC44-44F6-B941-6810F7BF799F}" name="Column14283" dataDxfId="18804"/>
    <tableColumn id="14288" xr3:uid="{4DDB9E76-86BF-44BB-994D-00E5E05D5744}" name="Column14284" dataDxfId="18803"/>
    <tableColumn id="14289" xr3:uid="{DAB65D8F-81AC-4B75-8B95-09ADC5A54A3F}" name="Column14285" dataDxfId="18802"/>
    <tableColumn id="14290" xr3:uid="{BF05D757-B0EC-4A42-86CD-5DEDE077E4EE}" name="Column14286" dataDxfId="18801"/>
    <tableColumn id="14291" xr3:uid="{B3BFE02B-C894-4638-A150-21F0A7481760}" name="Column14287" dataDxfId="18800"/>
    <tableColumn id="14292" xr3:uid="{C7D17D48-FCFE-4687-99DF-5EDD0FEB80A8}" name="Column14288" dataDxfId="18799"/>
    <tableColumn id="14293" xr3:uid="{BB8F37DA-D04F-447D-8C60-A3F354B4D8F2}" name="Column14289" dataDxfId="18798"/>
    <tableColumn id="14294" xr3:uid="{D2385160-4126-4B9A-A173-7483E4C8EE72}" name="Column14290" dataDxfId="18797"/>
    <tableColumn id="14295" xr3:uid="{CC55A10E-12C9-44ED-AAC0-CE44CB97604F}" name="Column14291" dataDxfId="18796"/>
    <tableColumn id="14296" xr3:uid="{4F665EF0-823D-4FD6-AC1A-39FF111F2FB8}" name="Column14292" dataDxfId="18795"/>
    <tableColumn id="14297" xr3:uid="{87E18FD6-8CD3-4242-9ED7-AE2274E61FEA}" name="Column14293" dataDxfId="18794"/>
    <tableColumn id="14298" xr3:uid="{1825A4D8-C1AC-4218-B72A-317EB3656ABD}" name="Column14294" dataDxfId="18793"/>
    <tableColumn id="14299" xr3:uid="{13629413-D2AF-4FAC-A749-11EF4F2EAA0F}" name="Column14295" dataDxfId="18792"/>
    <tableColumn id="14300" xr3:uid="{6AB5AC27-1F87-4E34-A61D-C8FE47506424}" name="Column14296" dataDxfId="18791"/>
    <tableColumn id="14301" xr3:uid="{2A96BF1B-3A26-48A5-BD62-B84A3E236AED}" name="Column14297" dataDxfId="18790"/>
    <tableColumn id="14302" xr3:uid="{95EAF208-E7B9-4C3C-B4DA-8B11C6D2BF02}" name="Column14298" dataDxfId="18789"/>
    <tableColumn id="14303" xr3:uid="{5481E813-38FF-441F-A721-A87160AFFDF8}" name="Column14299" dataDxfId="18788"/>
    <tableColumn id="14304" xr3:uid="{B47280F8-AEB3-47D6-980C-44D09B4E1357}" name="Column14300" dataDxfId="18787"/>
    <tableColumn id="14305" xr3:uid="{99A501EC-AACD-46CF-8114-4FE3F6F70174}" name="Column14301" dataDxfId="18786"/>
    <tableColumn id="14306" xr3:uid="{1F584DC2-10F8-49EF-8AC3-2CD362A28105}" name="Column14302" dataDxfId="18785"/>
    <tableColumn id="14307" xr3:uid="{8226CD50-730D-4F93-9E7A-55B0D14337EB}" name="Column14303" dataDxfId="18784"/>
    <tableColumn id="14308" xr3:uid="{6CF7A442-C16E-4DEF-A222-6969C9589FDC}" name="Column14304" dataDxfId="18783"/>
    <tableColumn id="14309" xr3:uid="{196B4E99-40DE-4F6A-AEB2-BE1462550688}" name="Column14305" dataDxfId="18782"/>
    <tableColumn id="14310" xr3:uid="{1B35C32F-9B57-459F-AF66-809DCDB83E3E}" name="Column14306" dataDxfId="18781"/>
    <tableColumn id="14311" xr3:uid="{68A45D76-972F-418E-94CA-8F90A524FA8E}" name="Column14307" dataDxfId="18780"/>
    <tableColumn id="14312" xr3:uid="{93237FB5-1DDE-442B-B985-69AA824DF88C}" name="Column14308" dataDxfId="18779"/>
    <tableColumn id="14313" xr3:uid="{9CC02CF0-F6A0-4CE7-86AD-189FBA8F6DC6}" name="Column14309" dataDxfId="18778"/>
    <tableColumn id="14314" xr3:uid="{BE8C1D4B-1B45-4E71-B481-D7F6E9B4C4EF}" name="Column14310" dataDxfId="18777"/>
    <tableColumn id="14315" xr3:uid="{9C0B1A93-D4E4-401D-99C1-02E958CAA34A}" name="Column14311" dataDxfId="18776"/>
    <tableColumn id="14316" xr3:uid="{DF716197-12D1-4C95-9E43-ED91BFDB9158}" name="Column14312" dataDxfId="18775"/>
    <tableColumn id="14317" xr3:uid="{66CBEABC-8FA3-4AF0-B34E-C6FC1B66C9C7}" name="Column14313" dataDxfId="18774"/>
    <tableColumn id="14318" xr3:uid="{214CB2CA-F63F-4433-8A82-B35585C8D8DB}" name="Column14314" dataDxfId="18773"/>
    <tableColumn id="14319" xr3:uid="{7016F5B3-63BD-486E-A2EC-F6724EEAF10D}" name="Column14315" dataDxfId="18772"/>
    <tableColumn id="14320" xr3:uid="{6C55B1D4-DABC-4978-962A-F8850C52A1D5}" name="Column14316" dataDxfId="18771"/>
    <tableColumn id="14321" xr3:uid="{E7BFE890-6E19-423B-991C-98068E873E23}" name="Column14317" dataDxfId="18770"/>
    <tableColumn id="14322" xr3:uid="{6D44842B-1936-49C8-9678-97E4D5411A1E}" name="Column14318" dataDxfId="18769"/>
    <tableColumn id="14323" xr3:uid="{394661D7-95B7-4E8E-86F3-DC82E9AEDA2A}" name="Column14319" dataDxfId="18768"/>
    <tableColumn id="14324" xr3:uid="{D8A8FEBC-F530-438D-BFD4-D5CF8FAE3BE3}" name="Column14320" dataDxfId="18767"/>
    <tableColumn id="14325" xr3:uid="{DE062903-7AFF-47E9-89CD-BBFF55C6DB25}" name="Column14321" dataDxfId="18766"/>
    <tableColumn id="14326" xr3:uid="{8159E58E-7D37-4FE2-AA6E-16C669D946D3}" name="Column14322" dataDxfId="18765"/>
    <tableColumn id="14327" xr3:uid="{9EEFA284-9883-49F4-B561-7F95FBC72410}" name="Column14323" dataDxfId="18764"/>
    <tableColumn id="14328" xr3:uid="{CE3690CC-DF0F-46EC-AA3E-F75EC74C506C}" name="Column14324" dataDxfId="18763"/>
    <tableColumn id="14329" xr3:uid="{4B625AE8-01BC-44B8-9511-5D749F1F3E15}" name="Column14325" dataDxfId="18762"/>
    <tableColumn id="14330" xr3:uid="{8B80A7E9-DE31-4D6A-93DC-02563FDDF560}" name="Column14326" dataDxfId="18761"/>
    <tableColumn id="14331" xr3:uid="{C155DB99-FCC2-40B5-8511-A6406FBDF0A2}" name="Column14327" dataDxfId="18760"/>
    <tableColumn id="14332" xr3:uid="{62C40790-D47D-4758-A5A1-DE934CC88B7E}" name="Column14328" dataDxfId="18759"/>
    <tableColumn id="14333" xr3:uid="{C8A5F738-AC2B-4B45-A6DA-E44A30F72639}" name="Column14329" dataDxfId="18758"/>
    <tableColumn id="14334" xr3:uid="{38360EBC-32DC-4976-9437-CB08D918EBE2}" name="Column14330" dataDxfId="18757"/>
    <tableColumn id="14335" xr3:uid="{7011C89F-531F-42A6-9365-E382BEF75CA9}" name="Column14331" dataDxfId="18756"/>
    <tableColumn id="14336" xr3:uid="{79BE4ADB-D521-4BC1-AF7F-800805B5BB3E}" name="Column14332" dataDxfId="18755"/>
    <tableColumn id="14337" xr3:uid="{15172631-7C44-4A7C-9BF2-FF2BCBB005CC}" name="Column14333" dataDxfId="18754"/>
    <tableColumn id="14338" xr3:uid="{EE0BFC0D-1DC2-44C3-89B7-DB23AFA02FAA}" name="Column14334" dataDxfId="18753"/>
    <tableColumn id="14339" xr3:uid="{99A1ACA3-5AAC-46A4-89E3-8DADC37DCEDA}" name="Column14335" dataDxfId="18752"/>
    <tableColumn id="14340" xr3:uid="{E7E26224-DF3B-4BF9-9E1D-2AB659438C3A}" name="Column14336" dataDxfId="18751"/>
    <tableColumn id="14341" xr3:uid="{14DF2AA2-7E64-4924-BEA6-6BBCC91ED9FB}" name="Column14337" dataDxfId="18750"/>
    <tableColumn id="14342" xr3:uid="{A27F59EA-690E-4A1D-8465-CEB702F64B98}" name="Column14338" dataDxfId="18749"/>
    <tableColumn id="14343" xr3:uid="{6BC0E350-5EE6-4648-B31B-C5F7EBCA00FC}" name="Column14339" dataDxfId="18748"/>
    <tableColumn id="14344" xr3:uid="{29C82C1D-245B-40CF-BEE8-241936A235B0}" name="Column14340" dataDxfId="18747"/>
    <tableColumn id="14345" xr3:uid="{4819E07E-E32A-47F2-8A74-E46A361854F5}" name="Column14341" dataDxfId="18746"/>
    <tableColumn id="14346" xr3:uid="{8A14D817-A7E3-4954-A8BD-F7D53452BCC9}" name="Column14342" dataDxfId="18745"/>
    <tableColumn id="14347" xr3:uid="{3A9307ED-8FC4-4864-81DE-194660A1CFCE}" name="Column14343" dataDxfId="18744"/>
    <tableColumn id="14348" xr3:uid="{B28E9987-7842-43FC-AB30-5CDD78E1750D}" name="Column14344" dataDxfId="18743"/>
    <tableColumn id="14349" xr3:uid="{9281DBD3-0AFD-496C-9C77-22AD220FC15B}" name="Column14345" dataDxfId="18742"/>
    <tableColumn id="14350" xr3:uid="{E428C991-377E-44A7-A653-05FC7E43247A}" name="Column14346" dataDxfId="18741"/>
    <tableColumn id="14351" xr3:uid="{385B35E9-D19D-49B7-A5C8-D67215ADA9A7}" name="Column14347" dataDxfId="18740"/>
    <tableColumn id="14352" xr3:uid="{4AE2D1BF-AB7E-47BE-A91D-BAC5D18504C9}" name="Column14348" dataDxfId="18739"/>
    <tableColumn id="14353" xr3:uid="{BF4ABD24-0E21-49ED-8A11-D78E58CE06B6}" name="Column14349" dataDxfId="18738"/>
    <tableColumn id="14354" xr3:uid="{78FC4109-6E88-4F81-9350-CAE8AC031BF5}" name="Column14350" dataDxfId="18737"/>
    <tableColumn id="14355" xr3:uid="{A52291D6-1D18-4915-9380-AB3B176F83AE}" name="Column14351" dataDxfId="18736"/>
    <tableColumn id="14356" xr3:uid="{A6B1B4A5-E5E5-4FCB-B7CA-FE2AF09FA9A1}" name="Column14352" dataDxfId="18735"/>
    <tableColumn id="14357" xr3:uid="{5EE2F2AA-7B71-46C9-AFC1-6C194908EC29}" name="Column14353" dataDxfId="18734"/>
    <tableColumn id="14358" xr3:uid="{85959011-4354-460C-9A2A-0764D962B773}" name="Column14354" dataDxfId="18733"/>
    <tableColumn id="14359" xr3:uid="{66210678-77F8-41C1-B79D-97A392390601}" name="Column14355" dataDxfId="18732"/>
    <tableColumn id="14360" xr3:uid="{8CAB027F-2F0C-4EFB-B30E-FD531A172EE0}" name="Column14356" dataDxfId="18731"/>
    <tableColumn id="14361" xr3:uid="{9BA36424-8081-48BB-A7DB-C7CD9F7D64ED}" name="Column14357" dataDxfId="18730"/>
    <tableColumn id="14362" xr3:uid="{AD25A116-2C83-49F4-958B-E0AB3B7F7AB2}" name="Column14358" dataDxfId="18729"/>
    <tableColumn id="14363" xr3:uid="{7BF8A0EE-51C1-4E66-93B0-CBAF50BCDB55}" name="Column14359" dataDxfId="18728"/>
    <tableColumn id="14364" xr3:uid="{C37EB3FA-61C3-4CCC-BEF8-9CF206CBDD64}" name="Column14360" dataDxfId="18727"/>
    <tableColumn id="14365" xr3:uid="{C38A9E06-455C-4C6C-8623-51EAA7410734}" name="Column14361" dataDxfId="18726"/>
    <tableColumn id="14366" xr3:uid="{970373DF-2FDB-40F2-A275-971085E29492}" name="Column14362" dataDxfId="18725"/>
    <tableColumn id="14367" xr3:uid="{EF8CFEB3-9595-4467-9FA4-061C8016F1A0}" name="Column14363" dataDxfId="18724"/>
    <tableColumn id="14368" xr3:uid="{A21537FE-29E6-42D0-ACE8-C4799AB3E423}" name="Column14364" dataDxfId="18723"/>
    <tableColumn id="14369" xr3:uid="{9CAE6190-C853-4F8C-B58C-243C8D356110}" name="Column14365" dataDxfId="18722"/>
    <tableColumn id="14370" xr3:uid="{EC0AB641-9294-4234-BC27-076965C76F9E}" name="Column14366" dataDxfId="18721"/>
    <tableColumn id="14371" xr3:uid="{33A8A1BA-BE98-4780-8285-E828F23111B6}" name="Column14367" dataDxfId="18720"/>
    <tableColumn id="14372" xr3:uid="{D845D83A-0AB1-4E23-89D5-F17B612B9D5E}" name="Column14368" dataDxfId="18719"/>
    <tableColumn id="14373" xr3:uid="{4B9B21C1-AA38-4645-84D8-BA81BCB87E21}" name="Column14369" dataDxfId="18718"/>
    <tableColumn id="14374" xr3:uid="{18BDD337-055B-490C-9294-C8F8EE6F2CE4}" name="Column14370" dataDxfId="18717"/>
    <tableColumn id="14375" xr3:uid="{6208A4C9-89B3-4C3F-BC73-C7D332A81FA1}" name="Column14371" dataDxfId="18716"/>
    <tableColumn id="14376" xr3:uid="{206860CA-455E-4026-BB8D-4CE0B7A24784}" name="Column14372" dataDxfId="18715"/>
    <tableColumn id="14377" xr3:uid="{BFDC6977-D761-4C31-98BD-0636F726A807}" name="Column14373" dataDxfId="18714"/>
    <tableColumn id="14378" xr3:uid="{BA4E58C9-7AE1-443B-AEDC-8B742AD34BA4}" name="Column14374" dataDxfId="18713"/>
    <tableColumn id="14379" xr3:uid="{472BE5FA-5241-4370-88B2-9404D28CFB7A}" name="Column14375" dataDxfId="18712"/>
    <tableColumn id="14380" xr3:uid="{2F02BC12-E40E-4195-959C-CD9C20F560F6}" name="Column14376" dataDxfId="18711"/>
    <tableColumn id="14381" xr3:uid="{DF9919CF-2BE1-4358-B930-E3269E19A6FB}" name="Column14377" dataDxfId="18710"/>
    <tableColumn id="14382" xr3:uid="{E3B7F1D4-1EF6-4798-8DDA-6F0F0FA539FD}" name="Column14378" dataDxfId="18709"/>
    <tableColumn id="14383" xr3:uid="{2063A0EC-9FDB-4E1D-81D1-4FCCF04D48E9}" name="Column14379" dataDxfId="18708"/>
    <tableColumn id="14384" xr3:uid="{C2F834ED-6DE5-4CE0-941B-F6A631745F4F}" name="Column14380" dataDxfId="18707"/>
    <tableColumn id="14385" xr3:uid="{69553AA2-A3C1-4591-9CBE-7518C3B46EBC}" name="Column14381" dataDxfId="18706"/>
    <tableColumn id="14386" xr3:uid="{3316F5B7-72E4-40E6-936D-1D08546146AA}" name="Column14382" dataDxfId="18705"/>
    <tableColumn id="14387" xr3:uid="{62F5D2D2-A638-44B0-B245-B74F17A06F68}" name="Column14383" dataDxfId="18704"/>
    <tableColumn id="14388" xr3:uid="{DE9418A5-C5C7-4CB7-9690-B8D38AE024AA}" name="Column14384" dataDxfId="18703"/>
    <tableColumn id="14389" xr3:uid="{AF8F42EE-4F08-4393-B388-D5B180E56947}" name="Column14385" dataDxfId="18702"/>
    <tableColumn id="14390" xr3:uid="{F17587C5-49F0-4C91-A6ED-4253C9B066CB}" name="Column14386" dataDxfId="18701"/>
    <tableColumn id="14391" xr3:uid="{4252760B-6D73-47EA-87D1-6861D0CDFBC5}" name="Column14387" dataDxfId="18700"/>
    <tableColumn id="14392" xr3:uid="{3CCE73A2-7660-47C6-9BE9-B8B83BACE30B}" name="Column14388" dataDxfId="18699"/>
    <tableColumn id="14393" xr3:uid="{F11A1AD4-1376-4B58-B9C8-B3F03D4D2ACA}" name="Column14389" dataDxfId="18698"/>
    <tableColumn id="14394" xr3:uid="{80868D34-8204-49E2-9F4C-F4E498CD176C}" name="Column14390" dataDxfId="18697"/>
    <tableColumn id="14395" xr3:uid="{C547A127-7B89-45AD-B559-391F9BA49838}" name="Column14391" dataDxfId="18696"/>
    <tableColumn id="14396" xr3:uid="{4371BCCC-B4D1-461B-A8C5-221AF39643AF}" name="Column14392" dataDxfId="18695"/>
    <tableColumn id="14397" xr3:uid="{17B90B88-F1D3-4E5A-859E-6943174802E0}" name="Column14393" dataDxfId="18694"/>
    <tableColumn id="14398" xr3:uid="{67FD7708-A3C8-4251-82B2-3692E02B485F}" name="Column14394" dataDxfId="18693"/>
    <tableColumn id="14399" xr3:uid="{AEBACA6D-69A0-49E5-8D03-C8731CBE68D6}" name="Column14395" dataDxfId="18692"/>
    <tableColumn id="14400" xr3:uid="{2931C683-0DED-4972-9C7B-4A4266F0FC5C}" name="Column14396" dataDxfId="18691"/>
    <tableColumn id="14401" xr3:uid="{F64528D7-EF02-4256-9020-7D507AF4D17F}" name="Column14397" dataDxfId="18690"/>
    <tableColumn id="14402" xr3:uid="{E6BE32B5-A6FB-4214-9EAA-E21493C4D10B}" name="Column14398" dataDxfId="18689"/>
    <tableColumn id="14403" xr3:uid="{C607A401-CBE1-4F31-8AE7-69ACF6AEDF30}" name="Column14399" dataDxfId="18688"/>
    <tableColumn id="14404" xr3:uid="{1AB61E94-5335-4C92-83ED-1EEDE1CC1E91}" name="Column14400" dataDxfId="18687"/>
    <tableColumn id="14405" xr3:uid="{BEA0743D-C7B3-4064-996B-8C35DE99D749}" name="Column14401" dataDxfId="18686"/>
    <tableColumn id="14406" xr3:uid="{2DCC3FBA-E7CA-421A-9EE6-F7CFFF938A76}" name="Column14402" dataDxfId="18685"/>
    <tableColumn id="14407" xr3:uid="{6AD34C7B-3760-40ED-ACE8-D546CFDD2AB6}" name="Column14403" dataDxfId="18684"/>
    <tableColumn id="14408" xr3:uid="{D447BA07-9795-4088-B3AE-4122AE5A87CA}" name="Column14404" dataDxfId="18683"/>
    <tableColumn id="14409" xr3:uid="{FDD3C679-7F75-4B03-8208-AC045E0B17ED}" name="Column14405" dataDxfId="18682"/>
    <tableColumn id="14410" xr3:uid="{3743A146-4798-4280-AC48-397E112D5208}" name="Column14406" dataDxfId="18681"/>
    <tableColumn id="14411" xr3:uid="{B44CEDD3-6CA1-4B3F-A984-2CDA87FF1848}" name="Column14407" dataDxfId="18680"/>
    <tableColumn id="14412" xr3:uid="{BC25682D-4D7A-4B5D-9C43-5CBA1EA0B322}" name="Column14408" dataDxfId="18679"/>
    <tableColumn id="14413" xr3:uid="{3FF55520-E3D1-4EC1-9BF8-373E8999A106}" name="Column14409" dataDxfId="18678"/>
    <tableColumn id="14414" xr3:uid="{BA20A5E9-B21F-4935-BCDD-72F9E9FDA8BE}" name="Column14410" dataDxfId="18677"/>
    <tableColumn id="14415" xr3:uid="{D85C02AF-2A27-477A-A5AB-C41D2FBCA290}" name="Column14411" dataDxfId="18676"/>
    <tableColumn id="14416" xr3:uid="{FBB6224B-B9D4-4877-A0D4-4F547B072862}" name="Column14412" dataDxfId="18675"/>
    <tableColumn id="14417" xr3:uid="{4F72396C-F551-4585-9D57-758530835B57}" name="Column14413" dataDxfId="18674"/>
    <tableColumn id="14418" xr3:uid="{18F5C634-86E7-4D33-A435-A5B81A8C9CA7}" name="Column14414" dataDxfId="18673"/>
    <tableColumn id="14419" xr3:uid="{50C9D41D-0EB7-45ED-AC49-E2DDD762F3F8}" name="Column14415" dataDxfId="18672"/>
    <tableColumn id="14420" xr3:uid="{081CDF05-281D-4C88-8632-A0FC2E1697A8}" name="Column14416" dataDxfId="18671"/>
    <tableColumn id="14421" xr3:uid="{B7D84407-8919-4DE9-B279-1875DE9C62A9}" name="Column14417" dataDxfId="18670"/>
    <tableColumn id="14422" xr3:uid="{BCD33B95-0BA0-4768-9F69-B817DE383965}" name="Column14418" dataDxfId="18669"/>
    <tableColumn id="14423" xr3:uid="{FF33FE02-179B-4053-9D40-99E5611F63CB}" name="Column14419" dataDxfId="18668"/>
    <tableColumn id="14424" xr3:uid="{6B219DEF-14D2-4B71-BA65-7A90140375DF}" name="Column14420" dataDxfId="18667"/>
    <tableColumn id="14425" xr3:uid="{45F84FBF-B7FE-4363-AE82-99FBA1A0451C}" name="Column14421" dataDxfId="18666"/>
    <tableColumn id="14426" xr3:uid="{990110CB-D007-4A00-A346-CED3F7DE07CF}" name="Column14422" dataDxfId="18665"/>
    <tableColumn id="14427" xr3:uid="{49396194-5358-4825-B59A-82A7AAFB7EA6}" name="Column14423" dataDxfId="18664"/>
    <tableColumn id="14428" xr3:uid="{CBD80DB1-0BDE-41DE-8CDB-38F1C0027375}" name="Column14424" dataDxfId="18663"/>
    <tableColumn id="14429" xr3:uid="{81944F41-EE3E-48AD-A961-35B95E2CF2BB}" name="Column14425" dataDxfId="18662"/>
    <tableColumn id="14430" xr3:uid="{C8FC29B4-91E9-4BD1-8B77-C5335C72C0AC}" name="Column14426" dataDxfId="18661"/>
    <tableColumn id="14431" xr3:uid="{44A5C896-E881-4EF9-BD3F-CF2E21A7BE62}" name="Column14427" dataDxfId="18660"/>
    <tableColumn id="14432" xr3:uid="{F7824C08-2878-430E-92E5-1E8DD0DCB83F}" name="Column14428" dataDxfId="18659"/>
    <tableColumn id="14433" xr3:uid="{3B596548-AD07-493F-A902-8B35B10B4E98}" name="Column14429" dataDxfId="18658"/>
    <tableColumn id="14434" xr3:uid="{1171A1DA-BE1C-4F5D-891B-48B7CCD84A15}" name="Column14430" dataDxfId="18657"/>
    <tableColumn id="14435" xr3:uid="{C8626AF7-C5D5-493E-840C-C458208447F4}" name="Column14431" dataDxfId="18656"/>
    <tableColumn id="14436" xr3:uid="{6F471A88-DF28-4031-941A-BBFF1DD6491F}" name="Column14432" dataDxfId="18655"/>
    <tableColumn id="14437" xr3:uid="{948DC16D-BFB6-4F8C-9E4C-0991D2D43C76}" name="Column14433" dataDxfId="18654"/>
    <tableColumn id="14438" xr3:uid="{2E4C13ED-707F-4F6D-80CD-AD7381EABB50}" name="Column14434" dataDxfId="18653"/>
    <tableColumn id="14439" xr3:uid="{86C91A58-51ED-4839-9550-A05B1829D4CD}" name="Column14435" dataDxfId="18652"/>
    <tableColumn id="14440" xr3:uid="{05CCB3B4-118D-45AB-A86C-D2C50A2F1FF4}" name="Column14436" dataDxfId="18651"/>
    <tableColumn id="14441" xr3:uid="{AC0B3FB8-56E7-4EFD-A2D9-91EB114FB584}" name="Column14437" dataDxfId="18650"/>
    <tableColumn id="14442" xr3:uid="{FE38997E-05DB-491D-8096-EC90F34B46C4}" name="Column14438" dataDxfId="18649"/>
    <tableColumn id="14443" xr3:uid="{E589865C-A9F2-44C0-98F2-9EFFC7567F1E}" name="Column14439" dataDxfId="18648"/>
    <tableColumn id="14444" xr3:uid="{13891121-4407-42FD-A0B8-31A058F139E6}" name="Column14440" dataDxfId="18647"/>
    <tableColumn id="14445" xr3:uid="{E9849BF8-5E89-4D36-817F-17EA22459553}" name="Column14441" dataDxfId="18646"/>
    <tableColumn id="14446" xr3:uid="{C41677E3-C1E4-4F57-9B36-D61632674047}" name="Column14442" dataDxfId="18645"/>
    <tableColumn id="14447" xr3:uid="{AA65AFED-5933-495F-94A1-C88BA7E2BDFD}" name="Column14443" dataDxfId="18644"/>
    <tableColumn id="14448" xr3:uid="{3E2A10E6-B40B-4D73-9D07-40D29B71D2B2}" name="Column14444" dataDxfId="18643"/>
    <tableColumn id="14449" xr3:uid="{C107AD5D-6F5D-4C00-B61D-7A4EF9E6C9F1}" name="Column14445" dataDxfId="18642"/>
    <tableColumn id="14450" xr3:uid="{918E3117-B88D-42A1-8E1B-BCA64831A09B}" name="Column14446" dataDxfId="18641"/>
    <tableColumn id="14451" xr3:uid="{CBE11BF2-99B3-4B0A-81A8-52A5C5A7E48E}" name="Column14447" dataDxfId="18640"/>
    <tableColumn id="14452" xr3:uid="{FC5EA275-BF2E-44FA-8AE5-2781D360D894}" name="Column14448" dataDxfId="18639"/>
    <tableColumn id="14453" xr3:uid="{47E22015-6C22-42C4-9480-AF72E1809316}" name="Column14449" dataDxfId="18638"/>
    <tableColumn id="14454" xr3:uid="{04514270-6C8E-4250-AD4D-01DC15DB7408}" name="Column14450" dataDxfId="18637"/>
    <tableColumn id="14455" xr3:uid="{95B8D966-26EE-4887-BFDC-97487B0FCFD9}" name="Column14451" dataDxfId="18636"/>
    <tableColumn id="14456" xr3:uid="{5424EFAC-DCC8-44DB-8AB2-B25F16673B46}" name="Column14452" dataDxfId="18635"/>
    <tableColumn id="14457" xr3:uid="{4AD41D82-9006-411B-A815-85A9D3CF23CE}" name="Column14453" dataDxfId="18634"/>
    <tableColumn id="14458" xr3:uid="{35DC82E1-1CCE-42D4-926D-963D20D6E44C}" name="Column14454" dataDxfId="18633"/>
    <tableColumn id="14459" xr3:uid="{6141DA68-0144-43CE-80D7-95B395C0DFAB}" name="Column14455" dataDxfId="18632"/>
    <tableColumn id="14460" xr3:uid="{63017788-AB62-46EE-B0F2-29E602AC11DB}" name="Column14456" dataDxfId="18631"/>
    <tableColumn id="14461" xr3:uid="{D71E2F73-4E32-43AE-A23B-50D533F14AC6}" name="Column14457" dataDxfId="18630"/>
    <tableColumn id="14462" xr3:uid="{695C99D9-C5FA-4CC7-9789-001680126220}" name="Column14458" dataDxfId="18629"/>
    <tableColumn id="14463" xr3:uid="{CC3AB25A-A66E-457F-94CD-376394BBF006}" name="Column14459" dataDxfId="18628"/>
    <tableColumn id="14464" xr3:uid="{83A04618-0E81-4D0D-A036-06FC1B4E3F02}" name="Column14460" dataDxfId="18627"/>
    <tableColumn id="14465" xr3:uid="{6178C834-0D88-4B31-BF7F-7FB9F8C25B51}" name="Column14461" dataDxfId="18626"/>
    <tableColumn id="14466" xr3:uid="{623FDBB7-5E24-4965-B88B-0CB083BC7492}" name="Column14462" dataDxfId="18625"/>
    <tableColumn id="14467" xr3:uid="{78F32260-0296-4FBF-A0C0-83230395AFA9}" name="Column14463" dataDxfId="18624"/>
    <tableColumn id="14468" xr3:uid="{720E3F56-7C28-4553-8A63-29B2517A778A}" name="Column14464" dataDxfId="18623"/>
    <tableColumn id="14469" xr3:uid="{1D0DEB82-1BFA-4347-8CC5-BE99252BED30}" name="Column14465" dataDxfId="18622"/>
    <tableColumn id="14470" xr3:uid="{C1CC6D4B-1E64-49F4-BE32-4A2C8A69B188}" name="Column14466" dataDxfId="18621"/>
    <tableColumn id="14471" xr3:uid="{47AAC26D-0DD6-40CD-97EA-61B8C43C800B}" name="Column14467" dataDxfId="18620"/>
    <tableColumn id="14472" xr3:uid="{A2DF2B64-5648-4894-BADB-DD7FC394772F}" name="Column14468" dataDxfId="18619"/>
    <tableColumn id="14473" xr3:uid="{9433F977-BE10-413E-B676-92698D730634}" name="Column14469" dataDxfId="18618"/>
    <tableColumn id="14474" xr3:uid="{4EBC7828-F663-4F94-B62C-147AF80DC365}" name="Column14470" dataDxfId="18617"/>
    <tableColumn id="14475" xr3:uid="{C2A49C48-5DDC-4351-9F8A-71A1BF36A3C3}" name="Column14471" dataDxfId="18616"/>
    <tableColumn id="14476" xr3:uid="{1C237F2D-15E6-4E98-A16E-386B47769B49}" name="Column14472" dataDxfId="18615"/>
    <tableColumn id="14477" xr3:uid="{CBC7AB73-738B-4C5E-8BC7-9D86738F70E0}" name="Column14473" dataDxfId="18614"/>
    <tableColumn id="14478" xr3:uid="{CBD3D954-A71E-4EBC-A37F-53D3D64A85B5}" name="Column14474" dataDxfId="18613"/>
    <tableColumn id="14479" xr3:uid="{8D136328-99C7-44E6-A029-DB5B186B9EC4}" name="Column14475" dataDxfId="18612"/>
    <tableColumn id="14480" xr3:uid="{DBB99F2F-3E9C-4B69-A463-1E751B1DCEBC}" name="Column14476" dataDxfId="18611"/>
    <tableColumn id="14481" xr3:uid="{2CF500B7-4E2D-4F4F-ADA4-6B27F457AFFA}" name="Column14477" dataDxfId="18610"/>
    <tableColumn id="14482" xr3:uid="{E1E1CC11-E166-423B-A079-8E37A921624F}" name="Column14478" dataDxfId="18609"/>
    <tableColumn id="14483" xr3:uid="{033FCBA3-24FE-4B40-AA51-BF10228C9F2A}" name="Column14479" dataDxfId="18608"/>
    <tableColumn id="14484" xr3:uid="{73C6667F-3A93-4C4C-8D14-32A4B6EE0DFF}" name="Column14480" dataDxfId="18607"/>
    <tableColumn id="14485" xr3:uid="{0EDADA05-569D-4550-A8AC-96C7E11024B3}" name="Column14481" dataDxfId="18606"/>
    <tableColumn id="14486" xr3:uid="{BC221826-B554-49DB-9D9F-5FCD51105104}" name="Column14482" dataDxfId="18605"/>
    <tableColumn id="14487" xr3:uid="{A99BA2CE-BC1B-49DE-A6F4-D4BD6FEB5B6A}" name="Column14483" dataDxfId="18604"/>
    <tableColumn id="14488" xr3:uid="{1DCED1A5-C0CF-4BEF-AF3F-20FAFCB30406}" name="Column14484" dataDxfId="18603"/>
    <tableColumn id="14489" xr3:uid="{606F7F83-4A63-47FE-8761-3F905A8BA237}" name="Column14485" dataDxfId="18602"/>
    <tableColumn id="14490" xr3:uid="{DBCD6B7C-B856-451F-907E-5B57E4E13329}" name="Column14486" dataDxfId="18601"/>
    <tableColumn id="14491" xr3:uid="{C0A1D99E-B4DC-42EE-AE14-AAD489C2E9C8}" name="Column14487" dataDxfId="18600"/>
    <tableColumn id="14492" xr3:uid="{422937AF-37B0-43C2-8218-434C110E3A8E}" name="Column14488" dataDxfId="18599"/>
    <tableColumn id="14493" xr3:uid="{53DFF52B-FE61-48B7-BE93-BB140BD524A4}" name="Column14489" dataDxfId="18598"/>
    <tableColumn id="14494" xr3:uid="{D0F82475-B3DE-4493-836B-8BDADAFA55C4}" name="Column14490" dataDxfId="18597"/>
    <tableColumn id="14495" xr3:uid="{0CAD31FE-D03E-46EF-919E-1E09C3D9FD1B}" name="Column14491" dataDxfId="18596"/>
    <tableColumn id="14496" xr3:uid="{DA146616-2B46-4261-AA15-6563CC5C9FFC}" name="Column14492" dataDxfId="18595"/>
    <tableColumn id="14497" xr3:uid="{6146EA51-64BF-4B5A-A2EE-A548C2D95EFB}" name="Column14493" dataDxfId="18594"/>
    <tableColumn id="14498" xr3:uid="{52FAC024-8446-448D-A49E-9C19234BF80A}" name="Column14494" dataDxfId="18593"/>
    <tableColumn id="14499" xr3:uid="{6A14457B-D1C3-427F-91B6-E3875A5EB645}" name="Column14495" dataDxfId="18592"/>
    <tableColumn id="14500" xr3:uid="{14DB58AF-C383-4A71-B773-6665E94C44C7}" name="Column14496" dataDxfId="18591"/>
    <tableColumn id="14501" xr3:uid="{820F5E69-A739-46EB-986D-3CBFAC426F07}" name="Column14497" dataDxfId="18590"/>
    <tableColumn id="14502" xr3:uid="{1C80B2C7-7948-4612-8C2B-EA5D91B3A09D}" name="Column14498" dataDxfId="18589"/>
    <tableColumn id="14503" xr3:uid="{A1AED0A5-DAD4-4EE4-BFEC-86FA86C5FAAA}" name="Column14499" dataDxfId="18588"/>
    <tableColumn id="14504" xr3:uid="{3B6753B2-EBE1-4DC7-810D-CCA17FD72A11}" name="Column14500" dataDxfId="18587"/>
    <tableColumn id="14505" xr3:uid="{CEDAE5D5-CEA0-45DE-B011-C48C09968DBF}" name="Column14501" dataDxfId="18586"/>
    <tableColumn id="14506" xr3:uid="{F2FC61DE-F8B0-45C4-B0B7-2DBC6253E98D}" name="Column14502" dataDxfId="18585"/>
    <tableColumn id="14507" xr3:uid="{6EEBA889-B3C8-4C36-95C6-C784A1CB2C2C}" name="Column14503" dataDxfId="18584"/>
    <tableColumn id="14508" xr3:uid="{ADF1652F-0BA3-49EA-989C-9A00EC3E21D2}" name="Column14504" dataDxfId="18583"/>
    <tableColumn id="14509" xr3:uid="{CDADB533-D491-4F04-8DB7-29D5BAC38578}" name="Column14505" dataDxfId="18582"/>
    <tableColumn id="14510" xr3:uid="{51866C3C-EA11-4264-B222-E662E9636B0E}" name="Column14506" dataDxfId="18581"/>
    <tableColumn id="14511" xr3:uid="{DBF9D990-2558-4B92-87C5-34B6CD61E1AA}" name="Column14507" dataDxfId="18580"/>
    <tableColumn id="14512" xr3:uid="{28215DF8-93B2-4D19-A1A7-8B6C60905E51}" name="Column14508" dataDxfId="18579"/>
    <tableColumn id="14513" xr3:uid="{E0884A97-419B-4976-B83C-719E0529AB39}" name="Column14509" dataDxfId="18578"/>
    <tableColumn id="14514" xr3:uid="{D9F7847F-41C7-4649-AD4D-AD3D7B1E6920}" name="Column14510" dataDxfId="18577"/>
    <tableColumn id="14515" xr3:uid="{6ADEA211-18CC-41A0-A6DE-C7222ACCEFCE}" name="Column14511" dataDxfId="18576"/>
    <tableColumn id="14516" xr3:uid="{F269F114-EB7D-4419-B56E-B93E157D5DFA}" name="Column14512" dataDxfId="18575"/>
    <tableColumn id="14517" xr3:uid="{E81C31E0-4808-475C-AA52-DB04101C93C8}" name="Column14513" dataDxfId="18574"/>
    <tableColumn id="14518" xr3:uid="{1945D009-B8F9-4A45-8D70-B7381D9BEB8E}" name="Column14514" dataDxfId="18573"/>
    <tableColumn id="14519" xr3:uid="{487C8834-905D-459A-9310-EEB5CE441C45}" name="Column14515" dataDxfId="18572"/>
    <tableColumn id="14520" xr3:uid="{C3475FFD-F7E0-4C97-A806-FE3953D50BCE}" name="Column14516" dataDxfId="18571"/>
    <tableColumn id="14521" xr3:uid="{72680193-39F8-4CE0-B2B5-C65562E21613}" name="Column14517" dataDxfId="18570"/>
    <tableColumn id="14522" xr3:uid="{2CEFC296-7B27-4292-9735-295231586BD0}" name="Column14518" dataDxfId="18569"/>
    <tableColumn id="14523" xr3:uid="{1DC89350-A052-4385-9617-90C32E9D3F1B}" name="Column14519" dataDxfId="18568"/>
    <tableColumn id="14524" xr3:uid="{8454923C-C9CE-4242-A741-C717452931C0}" name="Column14520" dataDxfId="18567"/>
    <tableColumn id="14525" xr3:uid="{478F344F-741C-4083-931F-1A72BF4E7673}" name="Column14521" dataDxfId="18566"/>
    <tableColumn id="14526" xr3:uid="{81FCB0FA-E493-4E92-849A-ED96ECF6C7C7}" name="Column14522" dataDxfId="18565"/>
    <tableColumn id="14527" xr3:uid="{120A17E6-9F67-484F-9CA2-BF1F9C48CE94}" name="Column14523" dataDxfId="18564"/>
    <tableColumn id="14528" xr3:uid="{5E6E038D-A647-46B9-9AA6-13B8A3BAE5F1}" name="Column14524" dataDxfId="18563"/>
    <tableColumn id="14529" xr3:uid="{7953F962-E229-47F3-8506-0667E0340911}" name="Column14525" dataDxfId="18562"/>
    <tableColumn id="14530" xr3:uid="{4CC3BA71-1407-4545-8635-722217A26636}" name="Column14526" dataDxfId="18561"/>
    <tableColumn id="14531" xr3:uid="{C0F39682-48CB-4852-BEA5-B7ED0911DEC7}" name="Column14527" dataDxfId="18560"/>
    <tableColumn id="14532" xr3:uid="{9038EADD-974F-4C38-93FF-960D29D9414C}" name="Column14528" dataDxfId="18559"/>
    <tableColumn id="14533" xr3:uid="{B093D041-198A-4397-A9BB-5A5A7F931C31}" name="Column14529" dataDxfId="18558"/>
    <tableColumn id="14534" xr3:uid="{ACC27850-DC7F-4F29-AAF8-7FEF048E2955}" name="Column14530" dataDxfId="18557"/>
    <tableColumn id="14535" xr3:uid="{822221DE-C74B-4E03-9704-76E36DC3D130}" name="Column14531" dataDxfId="18556"/>
    <tableColumn id="14536" xr3:uid="{D7B36F5B-0348-42B2-BCF5-867E81A640AE}" name="Column14532" dataDxfId="18555"/>
    <tableColumn id="14537" xr3:uid="{4C043702-30CA-4B0B-8338-A5F3325CADFE}" name="Column14533" dataDxfId="18554"/>
    <tableColumn id="14538" xr3:uid="{CAC47DA2-D189-4E6C-ACA1-C85BE3041158}" name="Column14534" dataDxfId="18553"/>
    <tableColumn id="14539" xr3:uid="{2559B793-8D40-44C5-A32C-AD4B02D7D105}" name="Column14535" dataDxfId="18552"/>
    <tableColumn id="14540" xr3:uid="{470BC3B5-85CF-49EB-B983-649E10C82AEF}" name="Column14536" dataDxfId="18551"/>
    <tableColumn id="14541" xr3:uid="{A8DFB950-48C5-4332-8592-3F9DB3927B70}" name="Column14537" dataDxfId="18550"/>
    <tableColumn id="14542" xr3:uid="{7EE44CF1-0DE5-4BF6-A3FE-1CC51A2016F8}" name="Column14538" dataDxfId="18549"/>
    <tableColumn id="14543" xr3:uid="{B0723020-9432-467B-90AB-56405E35EF77}" name="Column14539" dataDxfId="18548"/>
    <tableColumn id="14544" xr3:uid="{4EB0A945-8093-47FA-8E2D-D95306BB68B7}" name="Column14540" dataDxfId="18547"/>
    <tableColumn id="14545" xr3:uid="{367F1FBE-1BB7-404E-8500-7350FF6980A9}" name="Column14541" dataDxfId="18546"/>
    <tableColumn id="14546" xr3:uid="{7B8B4E97-A2CE-41FA-93C5-B428583C21A2}" name="Column14542" dataDxfId="18545"/>
    <tableColumn id="14547" xr3:uid="{629E4BDB-EB17-43DD-85C4-31D6EF1C6F64}" name="Column14543" dataDxfId="18544"/>
    <tableColumn id="14548" xr3:uid="{16BDEB24-541C-4D26-9BC4-87CB4AE68719}" name="Column14544" dataDxfId="18543"/>
    <tableColumn id="14549" xr3:uid="{71A9A9FA-F80A-4613-9C6A-F0B15285F197}" name="Column14545" dataDxfId="18542"/>
    <tableColumn id="14550" xr3:uid="{D63E083B-A4BE-4A97-957F-E42F5F29DB78}" name="Column14546" dataDxfId="18541"/>
    <tableColumn id="14551" xr3:uid="{4C591270-CDBD-47B4-9705-60C863423B4D}" name="Column14547" dataDxfId="18540"/>
    <tableColumn id="14552" xr3:uid="{7D13E4FC-C968-46DB-AB5F-DCAB27C9FF35}" name="Column14548" dataDxfId="18539"/>
    <tableColumn id="14553" xr3:uid="{43A1E89C-06BE-4E3B-B330-A063F6FCCE91}" name="Column14549" dataDxfId="18538"/>
    <tableColumn id="14554" xr3:uid="{D314C1CF-B991-486F-B396-A8E9CA963448}" name="Column14550" dataDxfId="18537"/>
    <tableColumn id="14555" xr3:uid="{3ACC5D8F-A62F-4F48-B358-0369FBC3E834}" name="Column14551" dataDxfId="18536"/>
    <tableColumn id="14556" xr3:uid="{5BE26EBA-6EE2-4661-AF14-862ECD047A1C}" name="Column14552" dataDxfId="18535"/>
    <tableColumn id="14557" xr3:uid="{BE258D77-FD01-4515-8797-82656F59C239}" name="Column14553" dataDxfId="18534"/>
    <tableColumn id="14558" xr3:uid="{0315F87D-8C33-4D71-824D-0A52EB274BE5}" name="Column14554" dataDxfId="18533"/>
    <tableColumn id="14559" xr3:uid="{6BC3A578-723A-4D9F-9340-C6701E9A5D85}" name="Column14555" dataDxfId="18532"/>
    <tableColumn id="14560" xr3:uid="{961D441D-DC89-4419-8316-6DD069B71F33}" name="Column14556" dataDxfId="18531"/>
    <tableColumn id="14561" xr3:uid="{5486E14B-B551-4496-9CCD-26C447BCF16E}" name="Column14557" dataDxfId="18530"/>
    <tableColumn id="14562" xr3:uid="{BBF84F3B-4E97-4AEE-B4F4-A9E6282FA7B2}" name="Column14558" dataDxfId="18529"/>
    <tableColumn id="14563" xr3:uid="{6D049D33-D5FD-4D30-A9F9-792889AF0688}" name="Column14559" dataDxfId="18528"/>
    <tableColumn id="14564" xr3:uid="{B7B20578-8168-47F9-8E17-F7EDE3A1A064}" name="Column14560" dataDxfId="18527"/>
    <tableColumn id="14565" xr3:uid="{92BA6E2F-B269-4EB6-B794-1B7F013D5104}" name="Column14561" dataDxfId="18526"/>
    <tableColumn id="14566" xr3:uid="{3354741A-7FAD-4CB0-8905-6B7516C5FB86}" name="Column14562" dataDxfId="18525"/>
    <tableColumn id="14567" xr3:uid="{D16A8E18-3302-458B-9B26-40A35D555D2B}" name="Column14563" dataDxfId="18524"/>
    <tableColumn id="14568" xr3:uid="{DFC22804-C9BC-4411-AE66-6A80F9DAF343}" name="Column14564" dataDxfId="18523"/>
    <tableColumn id="14569" xr3:uid="{1D9EB972-691A-4DAE-BCED-60ED155EE829}" name="Column14565" dataDxfId="18522"/>
    <tableColumn id="14570" xr3:uid="{E82CC13C-B16A-4816-B858-1741BE230BF5}" name="Column14566" dataDxfId="18521"/>
    <tableColumn id="14571" xr3:uid="{39CF036C-4B51-47BF-9C6A-6DE63ED7A1A3}" name="Column14567" dataDxfId="18520"/>
    <tableColumn id="14572" xr3:uid="{F2D70FF5-3696-4118-B91E-C38A0605F7CE}" name="Column14568" dataDxfId="18519"/>
    <tableColumn id="14573" xr3:uid="{900A14EB-7E77-4036-A5B3-4A19CDDEA237}" name="Column14569" dataDxfId="18518"/>
    <tableColumn id="14574" xr3:uid="{EB12353B-4B8F-4C5E-A1B4-F158FAC64B0E}" name="Column14570" dataDxfId="18517"/>
    <tableColumn id="14575" xr3:uid="{AEC881C3-8F6B-47F4-B358-E441C86C61D4}" name="Column14571" dataDxfId="18516"/>
    <tableColumn id="14576" xr3:uid="{B3492C79-4D2F-4D8C-9437-65A9B89B61DC}" name="Column14572" dataDxfId="18515"/>
    <tableColumn id="14577" xr3:uid="{E7B9A679-7D71-454A-BA12-EF0F1B4DD2E2}" name="Column14573" dataDxfId="18514"/>
    <tableColumn id="14578" xr3:uid="{8714CAAC-BA43-4022-AE50-F42B93C94616}" name="Column14574" dataDxfId="18513"/>
    <tableColumn id="14579" xr3:uid="{16E5708B-4905-4AAB-979F-0AEDE17FC506}" name="Column14575" dataDxfId="18512"/>
    <tableColumn id="14580" xr3:uid="{846F1019-3E4F-4DB8-8470-953DFBC0135C}" name="Column14576" dataDxfId="18511"/>
    <tableColumn id="14581" xr3:uid="{3D9C19E1-6C30-4457-91B8-F6BEF63E38B7}" name="Column14577" dataDxfId="18510"/>
    <tableColumn id="14582" xr3:uid="{9E9A3CB9-EC7C-48E2-BD9A-54524C2A52CB}" name="Column14578" dataDxfId="18509"/>
    <tableColumn id="14583" xr3:uid="{42D35DFE-BDF1-4CC2-A6B4-0CDF2DF0128B}" name="Column14579" dataDxfId="18508"/>
    <tableColumn id="14584" xr3:uid="{ED412182-C8C0-4227-A7DA-04F0ED28FA0D}" name="Column14580" dataDxfId="18507"/>
    <tableColumn id="14585" xr3:uid="{B9F55562-386E-447C-83ED-2A6FD2E098EA}" name="Column14581" dataDxfId="18506"/>
    <tableColumn id="14586" xr3:uid="{5CDA2420-2017-4621-9312-7E031161B291}" name="Column14582" dataDxfId="18505"/>
    <tableColumn id="14587" xr3:uid="{1DF94CFB-9FBD-48FB-99F5-94312783C814}" name="Column14583" dataDxfId="18504"/>
    <tableColumn id="14588" xr3:uid="{1ADE7897-67CE-471A-ACF9-E56436C623E7}" name="Column14584" dataDxfId="18503"/>
    <tableColumn id="14589" xr3:uid="{1D90B053-CBDB-45B3-80EC-D4850FE38F60}" name="Column14585" dataDxfId="18502"/>
    <tableColumn id="14590" xr3:uid="{AE40DCC9-EAD4-4A55-AA45-D60F2B33F291}" name="Column14586" dataDxfId="18501"/>
    <tableColumn id="14591" xr3:uid="{8646F9A8-AABD-444F-AB3E-8A678A5CDF7C}" name="Column14587" dataDxfId="18500"/>
    <tableColumn id="14592" xr3:uid="{54ADE3B2-FA9C-451C-83D0-E3D6A4317418}" name="Column14588" dataDxfId="18499"/>
    <tableColumn id="14593" xr3:uid="{B44D0A1D-DBD4-47BF-BA7B-41AEFAAFEA96}" name="Column14589" dataDxfId="18498"/>
    <tableColumn id="14594" xr3:uid="{4F11C6EC-9F5A-49E0-8081-B7C3B0F448A2}" name="Column14590" dataDxfId="18497"/>
    <tableColumn id="14595" xr3:uid="{0091FEE7-C1EE-41DE-92AE-6B30270F0753}" name="Column14591" dataDxfId="18496"/>
    <tableColumn id="14596" xr3:uid="{B4D9D86D-4428-433B-88C3-BF2E69D72FB9}" name="Column14592" dataDxfId="18495"/>
    <tableColumn id="14597" xr3:uid="{04AD0321-16B6-405F-83E6-FD158B30CB88}" name="Column14593" dataDxfId="18494"/>
    <tableColumn id="14598" xr3:uid="{640B2780-2D2A-4622-B1B7-C53735B7BFD4}" name="Column14594" dataDxfId="18493"/>
    <tableColumn id="14599" xr3:uid="{0A1897CC-B71E-4B24-A5B5-4C9EF70CF110}" name="Column14595" dataDxfId="18492"/>
    <tableColumn id="14600" xr3:uid="{820E4F5D-BAC9-487F-AA99-0EC792EF7A72}" name="Column14596" dataDxfId="18491"/>
    <tableColumn id="14601" xr3:uid="{6159FB12-6A58-4150-BECD-E637C3818E83}" name="Column14597" dataDxfId="18490"/>
    <tableColumn id="14602" xr3:uid="{6420B252-E737-440E-8BD2-CC021C243A75}" name="Column14598" dataDxfId="18489"/>
    <tableColumn id="14603" xr3:uid="{BD1B6EB9-6E6A-42DE-B6B4-B8FBC9DB7B09}" name="Column14599" dataDxfId="18488"/>
    <tableColumn id="14604" xr3:uid="{853D53C0-44D5-4D31-AF16-262D7F35EB7D}" name="Column14600" dataDxfId="18487"/>
    <tableColumn id="14605" xr3:uid="{4922A83F-7783-496E-B613-765BD81E91D6}" name="Column14601" dataDxfId="18486"/>
    <tableColumn id="14606" xr3:uid="{FB38178B-AA84-4780-83E3-F05907DACFA7}" name="Column14602" dataDxfId="18485"/>
    <tableColumn id="14607" xr3:uid="{2FA629C7-C03D-43DD-8997-EBE86BF5D11C}" name="Column14603" dataDxfId="18484"/>
    <tableColumn id="14608" xr3:uid="{0C26EAD8-EF1A-4A62-BC00-6B62E11D504E}" name="Column14604" dataDxfId="18483"/>
    <tableColumn id="14609" xr3:uid="{52FE94AA-9577-4BEA-8E5F-8FD6A560CEDE}" name="Column14605" dataDxfId="18482"/>
    <tableColumn id="14610" xr3:uid="{1B46E940-7179-4D6E-96A4-0E759256DB9C}" name="Column14606" dataDxfId="18481"/>
    <tableColumn id="14611" xr3:uid="{0E76CAE9-A73B-407E-8191-09FA94FAEB64}" name="Column14607" dataDxfId="18480"/>
    <tableColumn id="14612" xr3:uid="{429CFAA7-808E-4FE8-B83B-81A01C521069}" name="Column14608" dataDxfId="18479"/>
    <tableColumn id="14613" xr3:uid="{554CA17B-DE17-4A3C-A772-3587208CE0B4}" name="Column14609" dataDxfId="18478"/>
    <tableColumn id="14614" xr3:uid="{E6D4FF4F-FCBA-42AD-B107-A21B85801711}" name="Column14610" dataDxfId="18477"/>
    <tableColumn id="14615" xr3:uid="{29FB8275-8E84-479D-8389-FB6632A00B1F}" name="Column14611" dataDxfId="18476"/>
    <tableColumn id="14616" xr3:uid="{119BE024-080E-44C9-B018-EE6C0FECA29C}" name="Column14612" dataDxfId="18475"/>
    <tableColumn id="14617" xr3:uid="{9A773B9E-A01F-4139-9038-83272F7278B7}" name="Column14613" dataDxfId="18474"/>
    <tableColumn id="14618" xr3:uid="{B133038A-E661-417B-A607-D1AA706B2840}" name="Column14614" dataDxfId="18473"/>
    <tableColumn id="14619" xr3:uid="{8236B25C-2B48-4BF3-90A2-673D675A42C4}" name="Column14615" dataDxfId="18472"/>
    <tableColumn id="14620" xr3:uid="{20DFD86F-FC79-4F72-98A0-A9835D5FBCE5}" name="Column14616" dataDxfId="18471"/>
    <tableColumn id="14621" xr3:uid="{669A5AA5-6BEA-4C04-A583-32D3C2C9E2A9}" name="Column14617" dataDxfId="18470"/>
    <tableColumn id="14622" xr3:uid="{F99D9101-F800-4B65-9FEB-A670DDD61D8F}" name="Column14618" dataDxfId="18469"/>
    <tableColumn id="14623" xr3:uid="{BFD860E9-9900-4EE6-B4F7-39FAFE1C6855}" name="Column14619" dataDxfId="18468"/>
    <tableColumn id="14624" xr3:uid="{1A47D922-F307-45DF-945B-07CC1FD23D08}" name="Column14620" dataDxfId="18467"/>
    <tableColumn id="14625" xr3:uid="{486A3E0C-31DE-4F16-8BDC-A698B51DE29C}" name="Column14621" dataDxfId="18466"/>
    <tableColumn id="14626" xr3:uid="{E2307728-E8E2-4719-9E69-300BCCC54AC3}" name="Column14622" dataDxfId="18465"/>
    <tableColumn id="14627" xr3:uid="{73EDAD35-71B8-4049-9434-9606BE4E4509}" name="Column14623" dataDxfId="18464"/>
    <tableColumn id="14628" xr3:uid="{B61958E4-3AD2-46F3-A981-8B1EC49959A3}" name="Column14624" dataDxfId="18463"/>
    <tableColumn id="14629" xr3:uid="{463849AD-D65E-4B93-BEDE-1EFDC1111DA7}" name="Column14625" dataDxfId="18462"/>
    <tableColumn id="14630" xr3:uid="{05AC593F-E54F-4483-903A-59B44E075329}" name="Column14626" dataDxfId="18461"/>
    <tableColumn id="14631" xr3:uid="{35E6D918-D22A-46F8-9428-FA6E4DCC5C8C}" name="Column14627" dataDxfId="18460"/>
    <tableColumn id="14632" xr3:uid="{85FA38F0-1C46-424A-A2DB-E0675965AFB8}" name="Column14628" dataDxfId="18459"/>
    <tableColumn id="14633" xr3:uid="{174452BE-49B8-430E-B9EA-ECEB87B50E48}" name="Column14629" dataDxfId="18458"/>
    <tableColumn id="14634" xr3:uid="{FED25B15-9A31-4AC0-AD3B-8AA266409C0F}" name="Column14630" dataDxfId="18457"/>
    <tableColumn id="14635" xr3:uid="{56CE60C3-2A53-4326-838B-3AC784BD653D}" name="Column14631" dataDxfId="18456"/>
    <tableColumn id="14636" xr3:uid="{9EA239E9-A0CA-4B94-933B-353BD66D35F3}" name="Column14632" dataDxfId="18455"/>
    <tableColumn id="14637" xr3:uid="{DFD436D7-0746-4600-A6B9-3F796941FFC9}" name="Column14633" dataDxfId="18454"/>
    <tableColumn id="14638" xr3:uid="{597A2A67-0306-45DB-8B53-F2EE4672026B}" name="Column14634" dataDxfId="18453"/>
    <tableColumn id="14639" xr3:uid="{219ED4D3-E7D9-4C08-86AE-1E31FF2773C6}" name="Column14635" dataDxfId="18452"/>
    <tableColumn id="14640" xr3:uid="{D5FB82D6-19B9-44A7-A53A-57D9E7DFCC89}" name="Column14636" dataDxfId="18451"/>
    <tableColumn id="14641" xr3:uid="{9D58DEDC-CFDE-4ACD-BAEE-7DF382F6B4EB}" name="Column14637" dataDxfId="18450"/>
    <tableColumn id="14642" xr3:uid="{F59F938F-35F5-41DB-A36B-37F0D0CB1E63}" name="Column14638" dataDxfId="18449"/>
    <tableColumn id="14643" xr3:uid="{38B51533-5A20-4ECC-A9BC-160492247FF8}" name="Column14639" dataDxfId="18448"/>
    <tableColumn id="14644" xr3:uid="{7DD54BD9-5F0E-4D86-81D2-8421D683626B}" name="Column14640" dataDxfId="18447"/>
    <tableColumn id="14645" xr3:uid="{0DDD41CC-B912-453C-B8EB-6F881EDD967A}" name="Column14641" dataDxfId="18446"/>
    <tableColumn id="14646" xr3:uid="{A748B9D8-835A-4841-BDB3-1D81FA5C9DD9}" name="Column14642" dataDxfId="18445"/>
    <tableColumn id="14647" xr3:uid="{297444D8-FEAC-4DB0-8D98-08606AF14EB3}" name="Column14643" dataDxfId="18444"/>
    <tableColumn id="14648" xr3:uid="{3A96D8AF-2125-4245-8653-CFDC3BA7B768}" name="Column14644" dataDxfId="18443"/>
    <tableColumn id="14649" xr3:uid="{582939BC-74D8-4731-9F4E-6981C83201DF}" name="Column14645" dataDxfId="18442"/>
    <tableColumn id="14650" xr3:uid="{030ADDF0-E4FD-43B5-8437-76348667ABB3}" name="Column14646" dataDxfId="18441"/>
    <tableColumn id="14651" xr3:uid="{1F363F67-BEA3-4316-9755-62343B55999F}" name="Column14647" dataDxfId="18440"/>
    <tableColumn id="14652" xr3:uid="{17866159-70BA-41A4-98E3-8EB7C6EB4F48}" name="Column14648" dataDxfId="18439"/>
    <tableColumn id="14653" xr3:uid="{BDB90490-69EF-484A-98B5-AF1FE0F14499}" name="Column14649" dataDxfId="18438"/>
    <tableColumn id="14654" xr3:uid="{909971FE-76B7-47E9-990E-1F9329E2263C}" name="Column14650" dataDxfId="18437"/>
    <tableColumn id="14655" xr3:uid="{D27BA6BB-6ED0-4951-A96D-88D940082828}" name="Column14651" dataDxfId="18436"/>
    <tableColumn id="14656" xr3:uid="{0412D593-16DA-481D-8C9D-9E8788EA572A}" name="Column14652" dataDxfId="18435"/>
    <tableColumn id="14657" xr3:uid="{4DFB057E-00FB-4F71-9777-6B63E173FE57}" name="Column14653" dataDxfId="18434"/>
    <tableColumn id="14658" xr3:uid="{A3D89AD6-EDB1-4C40-8632-01E7BE86F8AB}" name="Column14654" dataDxfId="18433"/>
    <tableColumn id="14659" xr3:uid="{0C1A2ED1-DADC-4F41-9DEB-CBDB516CB681}" name="Column14655" dataDxfId="18432"/>
    <tableColumn id="14660" xr3:uid="{144B8201-B042-470E-BCBC-6E63B8B4B81B}" name="Column14656" dataDxfId="18431"/>
    <tableColumn id="14661" xr3:uid="{337D9912-B6A2-4540-9DD0-7DA66C13FC3A}" name="Column14657" dataDxfId="18430"/>
    <tableColumn id="14662" xr3:uid="{93C4A6F9-2DBE-46DE-A5D8-4D85A9824DA9}" name="Column14658" dataDxfId="18429"/>
    <tableColumn id="14663" xr3:uid="{27F5341D-3BD1-4F43-8439-46551763B215}" name="Column14659" dataDxfId="18428"/>
    <tableColumn id="14664" xr3:uid="{E61CC0AE-7E6F-472F-829C-4FB84BB1B01C}" name="Column14660" dataDxfId="18427"/>
    <tableColumn id="14665" xr3:uid="{59EC9580-2D24-43DC-B7A0-5AB8547FAE38}" name="Column14661" dataDxfId="18426"/>
    <tableColumn id="14666" xr3:uid="{E8A257BE-9754-4B9C-8387-8C097EE0535E}" name="Column14662" dataDxfId="18425"/>
    <tableColumn id="14667" xr3:uid="{DE7F123B-2F20-4701-9720-7A4DB60EB936}" name="Column14663" dataDxfId="18424"/>
    <tableColumn id="14668" xr3:uid="{FC1F5343-04BC-4FDF-ADD7-3451C923F3DE}" name="Column14664" dataDxfId="18423"/>
    <tableColumn id="14669" xr3:uid="{1C9D7FCB-BD2D-4A74-86DE-5CBAE44AC91E}" name="Column14665" dataDxfId="18422"/>
    <tableColumn id="14670" xr3:uid="{3235A522-3D9E-4850-B013-C90512DCD952}" name="Column14666" dataDxfId="18421"/>
    <tableColumn id="14671" xr3:uid="{DEE6EEFD-5FCD-4B20-8497-E52567496618}" name="Column14667" dataDxfId="18420"/>
    <tableColumn id="14672" xr3:uid="{E2B6DDBA-D0A3-4BBF-A36A-73740938B167}" name="Column14668" dataDxfId="18419"/>
    <tableColumn id="14673" xr3:uid="{76AD60D1-A869-403B-B4C9-3096B627A042}" name="Column14669" dataDxfId="18418"/>
    <tableColumn id="14674" xr3:uid="{4108F97E-F0CF-4028-A9F8-0B7073508E3E}" name="Column14670" dataDxfId="18417"/>
    <tableColumn id="14675" xr3:uid="{B3F7AC97-04B9-4C96-8DBA-866C60869C30}" name="Column14671" dataDxfId="18416"/>
    <tableColumn id="14676" xr3:uid="{912D7E87-84B0-4307-87CC-C46C47F8F966}" name="Column14672" dataDxfId="18415"/>
    <tableColumn id="14677" xr3:uid="{39834EDD-325D-4090-BD61-85EBB06CBC62}" name="Column14673" dataDxfId="18414"/>
    <tableColumn id="14678" xr3:uid="{E0EB5AD1-382B-4967-B3EA-B8856897A898}" name="Column14674" dataDxfId="18413"/>
    <tableColumn id="14679" xr3:uid="{276FFF29-4134-4BE8-A772-E17340326ACD}" name="Column14675" dataDxfId="18412"/>
    <tableColumn id="14680" xr3:uid="{F12C5823-723E-455C-92C4-F655E9A7497E}" name="Column14676" dataDxfId="18411"/>
    <tableColumn id="14681" xr3:uid="{24FBE8F7-EBDA-440A-8376-177D20F3573F}" name="Column14677" dataDxfId="18410"/>
    <tableColumn id="14682" xr3:uid="{89C31D97-B8B1-4E55-ACD8-20BDED9C3E90}" name="Column14678" dataDxfId="18409"/>
    <tableColumn id="14683" xr3:uid="{134F2973-C9AE-459A-AA24-48056CCB315B}" name="Column14679" dataDxfId="18408"/>
    <tableColumn id="14684" xr3:uid="{E5D3FFB6-AEAB-49D3-AB8F-E4D855808B6E}" name="Column14680" dataDxfId="18407"/>
    <tableColumn id="14685" xr3:uid="{78728BE5-40B6-48CA-B1A4-F68069B0CB68}" name="Column14681" dataDxfId="18406"/>
    <tableColumn id="14686" xr3:uid="{EDB4C935-8A9E-40B3-B781-515A53E26C4A}" name="Column14682" dataDxfId="18405"/>
    <tableColumn id="14687" xr3:uid="{AC998B8B-9D0A-48C5-A25F-3729404DCF21}" name="Column14683" dataDxfId="18404"/>
    <tableColumn id="14688" xr3:uid="{D4170CC2-F9E7-401C-A368-F448A45398E4}" name="Column14684" dataDxfId="18403"/>
    <tableColumn id="14689" xr3:uid="{0C8DA501-2769-49D0-95B0-93A848D70304}" name="Column14685" dataDxfId="18402"/>
    <tableColumn id="14690" xr3:uid="{733ACB35-FA1F-4571-A70D-C86689482616}" name="Column14686" dataDxfId="18401"/>
    <tableColumn id="14691" xr3:uid="{553E9F1F-9931-49C2-AE35-EDF37E3C7C18}" name="Column14687" dataDxfId="18400"/>
    <tableColumn id="14692" xr3:uid="{B9404997-3E34-4D0E-B26F-347CDF6C03CC}" name="Column14688" dataDxfId="18399"/>
    <tableColumn id="14693" xr3:uid="{9DE0D4FF-7603-4F8E-A2B9-FE5E3A7CF2BB}" name="Column14689" dataDxfId="18398"/>
    <tableColumn id="14694" xr3:uid="{048C58B0-D500-4FDC-9AA1-5B39B3CBA8CD}" name="Column14690" dataDxfId="18397"/>
    <tableColumn id="14695" xr3:uid="{68C5975B-75B6-4DE7-893E-3EB6350DB8C0}" name="Column14691" dataDxfId="18396"/>
    <tableColumn id="14696" xr3:uid="{E3F7C674-5006-434C-8D51-473ADEFEFA19}" name="Column14692" dataDxfId="18395"/>
    <tableColumn id="14697" xr3:uid="{E762957F-10BB-4495-866D-4F86E46C4B00}" name="Column14693" dataDxfId="18394"/>
    <tableColumn id="14698" xr3:uid="{742F7B6D-37C4-430F-A99A-28AC699BC75D}" name="Column14694" dataDxfId="18393"/>
    <tableColumn id="14699" xr3:uid="{038FC4B2-1B13-41B1-B657-F1F40BE51306}" name="Column14695" dataDxfId="18392"/>
    <tableColumn id="14700" xr3:uid="{B0B0D632-6AF0-4A14-BCCF-3DC278AC3558}" name="Column14696" dataDxfId="18391"/>
    <tableColumn id="14701" xr3:uid="{D96C71EE-28DA-49C2-9924-E75C1C5AEAC1}" name="Column14697" dataDxfId="18390"/>
    <tableColumn id="14702" xr3:uid="{1E7BAC62-AE6A-4EEE-886A-031198515F2E}" name="Column14698" dataDxfId="18389"/>
    <tableColumn id="14703" xr3:uid="{E3B44C3A-8BCF-4F0A-8FBC-20764DA15AF9}" name="Column14699" dataDxfId="18388"/>
    <tableColumn id="14704" xr3:uid="{066BDCF4-6E08-45B4-8BCA-16F19A0D0A68}" name="Column14700" dataDxfId="18387"/>
    <tableColumn id="14705" xr3:uid="{01956376-0A8A-4595-8773-A20DDD87521A}" name="Column14701" dataDxfId="18386"/>
    <tableColumn id="14706" xr3:uid="{2763E43E-DAC5-4D3B-9DED-202EC141BAD0}" name="Column14702" dataDxfId="18385"/>
    <tableColumn id="14707" xr3:uid="{832E91AF-7543-4BA4-AA04-F8C9B5275973}" name="Column14703" dataDxfId="18384"/>
    <tableColumn id="14708" xr3:uid="{76B3F690-0B92-4BE6-A02A-A76B306D749C}" name="Column14704" dataDxfId="18383"/>
    <tableColumn id="14709" xr3:uid="{BD8434DB-5DA9-451D-913A-1A614E58F478}" name="Column14705" dataDxfId="18382"/>
    <tableColumn id="14710" xr3:uid="{F2FDE950-BEF3-4D60-B54A-4565EC26014D}" name="Column14706" dataDxfId="18381"/>
    <tableColumn id="14711" xr3:uid="{283CB52F-F404-43BD-B5B2-3EDCC0D72310}" name="Column14707" dataDxfId="18380"/>
    <tableColumn id="14712" xr3:uid="{16935C9C-18B0-4825-B74D-08BC0169FA5B}" name="Column14708" dataDxfId="18379"/>
    <tableColumn id="14713" xr3:uid="{8D5FDC48-BF97-443E-B1BF-0F6F0F860870}" name="Column14709" dataDxfId="18378"/>
    <tableColumn id="14714" xr3:uid="{6F80F5AF-DAF7-4B34-90F2-6843DDF84B15}" name="Column14710" dataDxfId="18377"/>
    <tableColumn id="14715" xr3:uid="{FD43F48B-2AE9-4D0B-AF8E-FD2ECD5A5064}" name="Column14711" dataDxfId="18376"/>
    <tableColumn id="14716" xr3:uid="{9D2023E0-C7D5-484C-85B9-4BDF7703CDFA}" name="Column14712" dataDxfId="18375"/>
    <tableColumn id="14717" xr3:uid="{A9F4D5BC-FA32-42CB-90EF-DD4FF49C4E49}" name="Column14713" dataDxfId="18374"/>
    <tableColumn id="14718" xr3:uid="{E8AA6C46-6377-48CD-9234-BD5EA7F7EF0F}" name="Column14714" dataDxfId="18373"/>
    <tableColumn id="14719" xr3:uid="{47C81DF5-3045-4FF6-9842-05AD6665E0EB}" name="Column14715" dataDxfId="18372"/>
    <tableColumn id="14720" xr3:uid="{63442333-9B76-4C73-AF88-59017E93F04E}" name="Column14716" dataDxfId="18371"/>
    <tableColumn id="14721" xr3:uid="{2300E3AF-A4F6-46F6-9FCD-C03A18667075}" name="Column14717" dataDxfId="18370"/>
    <tableColumn id="14722" xr3:uid="{95B2E3C7-D217-4939-8BEE-2D847D86A185}" name="Column14718" dataDxfId="18369"/>
    <tableColumn id="14723" xr3:uid="{78DBC35A-E09C-4C29-B53B-BAA42EC47AE1}" name="Column14719" dataDxfId="18368"/>
    <tableColumn id="14724" xr3:uid="{614F7058-AF05-4C41-9D0C-744B32E491FD}" name="Column14720" dataDxfId="18367"/>
    <tableColumn id="14725" xr3:uid="{CE1BAA9C-68BB-4247-8BC5-25665A064926}" name="Column14721" dataDxfId="18366"/>
    <tableColumn id="14726" xr3:uid="{95D1497E-0E2D-40DF-8B2D-0E1B36EB5729}" name="Column14722" dataDxfId="18365"/>
    <tableColumn id="14727" xr3:uid="{1E8F71F3-100E-49A1-BF17-0B65D2006950}" name="Column14723" dataDxfId="18364"/>
    <tableColumn id="14728" xr3:uid="{3478DB06-7820-4C25-A7BF-F3B6BF57FE22}" name="Column14724" dataDxfId="18363"/>
    <tableColumn id="14729" xr3:uid="{AECCA3DB-D507-4DC9-A1C2-65BC220B47D4}" name="Column14725" dataDxfId="18362"/>
    <tableColumn id="14730" xr3:uid="{F464E736-D427-478C-A8C4-E7B1516003D1}" name="Column14726" dataDxfId="18361"/>
    <tableColumn id="14731" xr3:uid="{8D4DA829-A307-49E7-AB70-150E3E514A27}" name="Column14727" dataDxfId="18360"/>
    <tableColumn id="14732" xr3:uid="{D5FFBC86-1B8D-44EB-B5B7-41E34C58DD6B}" name="Column14728" dataDxfId="18359"/>
    <tableColumn id="14733" xr3:uid="{EF59A4FB-11A7-468B-B204-66AF5FC224BA}" name="Column14729" dataDxfId="18358"/>
    <tableColumn id="14734" xr3:uid="{5043B237-8842-4914-8ACE-FE73F158B7A4}" name="Column14730" dataDxfId="18357"/>
    <tableColumn id="14735" xr3:uid="{328962D2-72EC-44E2-8F2D-B6CA5410D3BD}" name="Column14731" dataDxfId="18356"/>
    <tableColumn id="14736" xr3:uid="{C0DF4E8C-2759-4902-8B33-1A254194EEAA}" name="Column14732" dataDxfId="18355"/>
    <tableColumn id="14737" xr3:uid="{F4189F00-3631-437F-8954-F9EDC717DE8E}" name="Column14733" dataDxfId="18354"/>
    <tableColumn id="14738" xr3:uid="{CD9EC1DA-A6EC-4570-8FB9-FE8F3F4B0C32}" name="Column14734" dataDxfId="18353"/>
    <tableColumn id="14739" xr3:uid="{D17D9F99-31E4-4015-BC00-82D08AAD7BCD}" name="Column14735" dataDxfId="18352"/>
    <tableColumn id="14740" xr3:uid="{C2CD48BF-B292-4D24-8662-E1326D551F5A}" name="Column14736" dataDxfId="18351"/>
    <tableColumn id="14741" xr3:uid="{02180AF4-A397-4ACC-86A1-4B59F60A6F1E}" name="Column14737" dataDxfId="18350"/>
    <tableColumn id="14742" xr3:uid="{9AC7C43E-2EB5-48FD-85E1-30EEAB5DC3A1}" name="Column14738" dataDxfId="18349"/>
    <tableColumn id="14743" xr3:uid="{EBBB2C6D-13BA-475B-A753-C14294A7E601}" name="Column14739" dataDxfId="18348"/>
    <tableColumn id="14744" xr3:uid="{1AF4C7E8-A4B3-4A1B-964A-215DFAD8EF1E}" name="Column14740" dataDxfId="18347"/>
    <tableColumn id="14745" xr3:uid="{7176E041-68BA-4771-BBCE-060D06BB13D1}" name="Column14741" dataDxfId="18346"/>
    <tableColumn id="14746" xr3:uid="{5695BAF3-F62E-4DF4-B764-CFE7659FA265}" name="Column14742" dataDxfId="18345"/>
    <tableColumn id="14747" xr3:uid="{BE0BDB0B-5423-46F4-B189-6413C2202864}" name="Column14743" dataDxfId="18344"/>
    <tableColumn id="14748" xr3:uid="{CD99A18F-CCFB-4F6D-847C-78B13DE3D3D7}" name="Column14744" dataDxfId="18343"/>
    <tableColumn id="14749" xr3:uid="{F0ABF77D-2E1F-4753-B4BC-EC7AA7388580}" name="Column14745" dataDxfId="18342"/>
    <tableColumn id="14750" xr3:uid="{359817CD-D166-43A3-A73E-45A40E25D4C9}" name="Column14746" dataDxfId="18341"/>
    <tableColumn id="14751" xr3:uid="{51F6ABD1-8DE2-4446-B82A-55214F1DE37C}" name="Column14747" dataDxfId="18340"/>
    <tableColumn id="14752" xr3:uid="{22DCE6FA-B429-4105-A172-9F6B8166DD63}" name="Column14748" dataDxfId="18339"/>
    <tableColumn id="14753" xr3:uid="{80348202-AAA4-46A5-87EC-FBA3FC0D0E74}" name="Column14749" dataDxfId="18338"/>
    <tableColumn id="14754" xr3:uid="{53551284-E925-44B9-9D2E-58796C9A53E0}" name="Column14750" dataDxfId="18337"/>
    <tableColumn id="14755" xr3:uid="{083813D8-2D68-41ED-BAE3-C8F913E1080C}" name="Column14751" dataDxfId="18336"/>
    <tableColumn id="14756" xr3:uid="{99015B16-BC21-49E1-ADF3-BCC77A83A3A2}" name="Column14752" dataDxfId="18335"/>
    <tableColumn id="14757" xr3:uid="{9B980FEE-87D5-4DDE-957D-8F747BCB70F5}" name="Column14753" dataDxfId="18334"/>
    <tableColumn id="14758" xr3:uid="{3D16FBA4-5A1D-4279-A68D-9C21483B4A51}" name="Column14754" dataDxfId="18333"/>
    <tableColumn id="14759" xr3:uid="{CDD992B9-2AF6-4DCF-97EF-FC37E0A4F74E}" name="Column14755" dataDxfId="18332"/>
    <tableColumn id="14760" xr3:uid="{C2694928-8614-47C3-9B52-E1A9BBEE3C74}" name="Column14756" dataDxfId="18331"/>
    <tableColumn id="14761" xr3:uid="{EFC10355-873D-4AED-95B1-01D6861DA013}" name="Column14757" dataDxfId="18330"/>
    <tableColumn id="14762" xr3:uid="{0226226C-EA6F-48F0-A907-A1F968D9B821}" name="Column14758" dataDxfId="18329"/>
    <tableColumn id="14763" xr3:uid="{4EAD35AC-1871-426B-831E-D3CB3E6D59CF}" name="Column14759" dataDxfId="18328"/>
    <tableColumn id="14764" xr3:uid="{AA2BE315-BEEC-42AE-A4EA-68A0EC5CE462}" name="Column14760" dataDxfId="18327"/>
    <tableColumn id="14765" xr3:uid="{206B70D4-2E7A-453D-93C4-D088B3734A67}" name="Column14761" dataDxfId="18326"/>
    <tableColumn id="14766" xr3:uid="{EA822B55-DF64-45F3-B1B4-0D0483766523}" name="Column14762" dataDxfId="18325"/>
    <tableColumn id="14767" xr3:uid="{9EC6B6EF-8E51-4C7C-8F8F-9E3A910EDCBD}" name="Column14763" dataDxfId="18324"/>
    <tableColumn id="14768" xr3:uid="{412C12D2-B6D7-4FD0-98D7-9085A1757554}" name="Column14764" dataDxfId="18323"/>
    <tableColumn id="14769" xr3:uid="{281FCE99-941C-44E0-B65C-418B4AD985CE}" name="Column14765" dataDxfId="18322"/>
    <tableColumn id="14770" xr3:uid="{2B0CB769-7237-4AA2-9EE4-0701BE2EF365}" name="Column14766" dataDxfId="18321"/>
    <tableColumn id="14771" xr3:uid="{F1DB55C2-6C75-4031-AF09-6106189FB8DE}" name="Column14767" dataDxfId="18320"/>
    <tableColumn id="14772" xr3:uid="{EBE04085-D3F4-4D6E-9EBD-41DF630313A4}" name="Column14768" dataDxfId="18319"/>
    <tableColumn id="14773" xr3:uid="{70EF0B13-3602-45DA-8E92-0D96C7C8319A}" name="Column14769" dataDxfId="18318"/>
    <tableColumn id="14774" xr3:uid="{BDAF53EF-B95C-4898-A87B-651EC6919AA7}" name="Column14770" dataDxfId="18317"/>
    <tableColumn id="14775" xr3:uid="{25908FBF-0A70-4298-B8DC-A7F0EBF09A9F}" name="Column14771" dataDxfId="18316"/>
    <tableColumn id="14776" xr3:uid="{3E41BBAA-0514-45C2-95F5-3CD5A9BCE015}" name="Column14772" dataDxfId="18315"/>
    <tableColumn id="14777" xr3:uid="{69839CB5-9797-4BF8-9C2A-E01D544160C6}" name="Column14773" dataDxfId="18314"/>
    <tableColumn id="14778" xr3:uid="{AFFE3438-3B01-4772-947B-8BFFF5750BDF}" name="Column14774" dataDxfId="18313"/>
    <tableColumn id="14779" xr3:uid="{4EF64CE4-449B-40D1-8B02-7BFBD7720488}" name="Column14775" dataDxfId="18312"/>
    <tableColumn id="14780" xr3:uid="{710D0A25-3BAD-47DF-A073-443BA52C7F14}" name="Column14776" dataDxfId="18311"/>
    <tableColumn id="14781" xr3:uid="{02B55C80-EA20-425F-9CC8-DA7C7C48AE9A}" name="Column14777" dataDxfId="18310"/>
    <tableColumn id="14782" xr3:uid="{38A9171B-AFE3-427F-A0C1-FCE653A6893A}" name="Column14778" dataDxfId="18309"/>
    <tableColumn id="14783" xr3:uid="{C3422D15-1056-4E56-AB81-F33A74667BBB}" name="Column14779" dataDxfId="18308"/>
    <tableColumn id="14784" xr3:uid="{C1F924A7-53FD-43B6-8411-0F4F4560D250}" name="Column14780" dataDxfId="18307"/>
    <tableColumn id="14785" xr3:uid="{CD4F3168-3352-4D4B-99A1-E3DCA588EE56}" name="Column14781" dataDxfId="18306"/>
    <tableColumn id="14786" xr3:uid="{0CD6265C-120E-45E8-99EE-696859D3D090}" name="Column14782" dataDxfId="18305"/>
    <tableColumn id="14787" xr3:uid="{959FA7A1-17A1-49EF-83A9-4255D406F50D}" name="Column14783" dataDxfId="18304"/>
    <tableColumn id="14788" xr3:uid="{8162575B-D489-4650-9613-A1A13DB88E2D}" name="Column14784" dataDxfId="18303"/>
    <tableColumn id="14789" xr3:uid="{D4517564-345B-43A0-A9D0-E9C25F31BC91}" name="Column14785" dataDxfId="18302"/>
    <tableColumn id="14790" xr3:uid="{FA432EEF-80EE-4369-A064-EF89B2D9067C}" name="Column14786" dataDxfId="18301"/>
    <tableColumn id="14791" xr3:uid="{47A8747E-5B33-480A-8870-E2DE59577DCD}" name="Column14787" dataDxfId="18300"/>
    <tableColumn id="14792" xr3:uid="{54783FCD-2FDD-4FF7-8405-666E86E80667}" name="Column14788" dataDxfId="18299"/>
    <tableColumn id="14793" xr3:uid="{FD371D12-1687-4DFF-BA1E-42AAC304A26E}" name="Column14789" dataDxfId="18298"/>
    <tableColumn id="14794" xr3:uid="{519CA42F-C64B-42C8-9C62-F63EA2C14B40}" name="Column14790" dataDxfId="18297"/>
    <tableColumn id="14795" xr3:uid="{000D71A6-C794-4EC3-B355-0734A505E169}" name="Column14791" dataDxfId="18296"/>
    <tableColumn id="14796" xr3:uid="{97F63E71-8105-484C-9E88-52E02FCFF075}" name="Column14792" dataDxfId="18295"/>
    <tableColumn id="14797" xr3:uid="{F2A41ED5-B86B-4A77-BF8F-8B4760E92E09}" name="Column14793" dataDxfId="18294"/>
    <tableColumn id="14798" xr3:uid="{76C9232F-E9DA-4EAE-BADA-5488C9E14A87}" name="Column14794" dataDxfId="18293"/>
    <tableColumn id="14799" xr3:uid="{0F0ECE3C-F279-4E3F-9DFD-CFF942F1564A}" name="Column14795" dataDxfId="18292"/>
    <tableColumn id="14800" xr3:uid="{39EC04A6-CEEC-4F21-9573-284299B32735}" name="Column14796" dataDxfId="18291"/>
    <tableColumn id="14801" xr3:uid="{24A903A9-D9DE-48B6-AC07-EB73C436F154}" name="Column14797" dataDxfId="18290"/>
    <tableColumn id="14802" xr3:uid="{FE540496-9515-4C8A-8737-703F63BD7C80}" name="Column14798" dataDxfId="18289"/>
    <tableColumn id="14803" xr3:uid="{05C0C5A2-DC5E-44E0-9F2C-F339D395E96D}" name="Column14799" dataDxfId="18288"/>
    <tableColumn id="14804" xr3:uid="{1FF53B45-292D-4B89-8A92-0439C2DF87A5}" name="Column14800" dataDxfId="18287"/>
    <tableColumn id="14805" xr3:uid="{E984AD56-9043-4B0C-9626-8AE879D1CF3D}" name="Column14801" dataDxfId="18286"/>
    <tableColumn id="14806" xr3:uid="{88F18F32-A008-46CB-96B5-ACD33CE065FA}" name="Column14802" dataDxfId="18285"/>
    <tableColumn id="14807" xr3:uid="{BA1E636E-67C0-49FA-91B4-E1495B82D49F}" name="Column14803" dataDxfId="18284"/>
    <tableColumn id="14808" xr3:uid="{27F6B516-3BC2-4347-BA55-F2ECF12C2770}" name="Column14804" dataDxfId="18283"/>
    <tableColumn id="14809" xr3:uid="{EA3EC5FD-4167-42A7-AD03-2FADF5678EEA}" name="Column14805" dataDxfId="18282"/>
    <tableColumn id="14810" xr3:uid="{F738658C-D94E-4A5F-AFB2-F8542F70C866}" name="Column14806" dataDxfId="18281"/>
    <tableColumn id="14811" xr3:uid="{9901EF25-27BF-443A-ADCA-484AF00A6E32}" name="Column14807" dataDxfId="18280"/>
    <tableColumn id="14812" xr3:uid="{5AD561A1-C493-412F-8C53-EBCB91B20FB7}" name="Column14808" dataDxfId="18279"/>
    <tableColumn id="14813" xr3:uid="{1B30A290-BCC8-4849-A18B-F42E4CB7D113}" name="Column14809" dataDxfId="18278"/>
    <tableColumn id="14814" xr3:uid="{84A4FCEA-4245-4B80-B528-951782471FF2}" name="Column14810" dataDxfId="18277"/>
    <tableColumn id="14815" xr3:uid="{BBDD96AF-125B-4D71-80A1-04B2C3DE63BB}" name="Column14811" dataDxfId="18276"/>
    <tableColumn id="14816" xr3:uid="{F8BAA9C2-F05F-420E-A430-97F1DEAE5551}" name="Column14812" dataDxfId="18275"/>
    <tableColumn id="14817" xr3:uid="{91E5BBC6-110F-40AE-A7ED-2FFAEB89BD0F}" name="Column14813" dataDxfId="18274"/>
    <tableColumn id="14818" xr3:uid="{A4026768-8C46-4E73-8704-E41AC557DF80}" name="Column14814" dataDxfId="18273"/>
    <tableColumn id="14819" xr3:uid="{EE6107F0-7836-4789-9E04-EBC3D78073FA}" name="Column14815" dataDxfId="18272"/>
    <tableColumn id="14820" xr3:uid="{FD490DEC-2713-499F-B807-56FFF1A8398B}" name="Column14816" dataDxfId="18271"/>
    <tableColumn id="14821" xr3:uid="{B6B32813-8B75-4239-A50E-353CA0383D45}" name="Column14817" dataDxfId="18270"/>
    <tableColumn id="14822" xr3:uid="{F6AC6972-3F8A-4F38-9001-7EB83740C8FE}" name="Column14818" dataDxfId="18269"/>
    <tableColumn id="14823" xr3:uid="{17057C74-2009-415B-87AE-BA8BC4FDD107}" name="Column14819" dataDxfId="18268"/>
    <tableColumn id="14824" xr3:uid="{1DEE9E1D-C9F4-4974-9A5E-6073B8AC00CA}" name="Column14820" dataDxfId="18267"/>
    <tableColumn id="14825" xr3:uid="{A3979CFD-44DC-4334-8523-B2DFCA3D161E}" name="Column14821" dataDxfId="18266"/>
    <tableColumn id="14826" xr3:uid="{C5AD4F4C-F1B0-4B91-8E65-D8E0DF062607}" name="Column14822" dataDxfId="18265"/>
    <tableColumn id="14827" xr3:uid="{894E62D8-4F49-41E6-AA26-F3E36A127BAE}" name="Column14823" dataDxfId="18264"/>
    <tableColumn id="14828" xr3:uid="{26F9CA08-F060-43CD-9E2F-2215A48EE514}" name="Column14824" dataDxfId="18263"/>
    <tableColumn id="14829" xr3:uid="{FB51C98D-29EC-404B-A2FA-6173C96E4DFF}" name="Column14825" dataDxfId="18262"/>
    <tableColumn id="14830" xr3:uid="{4B871E41-4A6B-4BD6-822E-72B5D46F6003}" name="Column14826" dataDxfId="18261"/>
    <tableColumn id="14831" xr3:uid="{65ECB6F1-1E84-4A3B-82D5-EBDA30B9FE62}" name="Column14827" dataDxfId="18260"/>
    <tableColumn id="14832" xr3:uid="{9614902B-4927-44A7-88DC-003F28E8C3D5}" name="Column14828" dataDxfId="18259"/>
    <tableColumn id="14833" xr3:uid="{0F42D470-AB85-4B30-BCEC-8320444FFA6C}" name="Column14829" dataDxfId="18258"/>
    <tableColumn id="14834" xr3:uid="{5DEDF183-1652-48CF-855D-73EACEBFCCEC}" name="Column14830" dataDxfId="18257"/>
    <tableColumn id="14835" xr3:uid="{57CCD420-C2EF-401D-BA51-99ADC5608464}" name="Column14831" dataDxfId="18256"/>
    <tableColumn id="14836" xr3:uid="{0DA52FB4-E686-46B2-9591-9E43623F6497}" name="Column14832" dataDxfId="18255"/>
    <tableColumn id="14837" xr3:uid="{9B87A134-6001-4DB0-B6D9-BF43E62FBA78}" name="Column14833" dataDxfId="18254"/>
    <tableColumn id="14838" xr3:uid="{7FDE35FE-E331-424F-80BD-F4FB0DFFF981}" name="Column14834" dataDxfId="18253"/>
    <tableColumn id="14839" xr3:uid="{7538FE79-DFDD-4D6D-80C6-46A1D050952C}" name="Column14835" dataDxfId="18252"/>
    <tableColumn id="14840" xr3:uid="{08A15189-EA80-4799-9B35-FB9E8306CC45}" name="Column14836" dataDxfId="18251"/>
    <tableColumn id="14841" xr3:uid="{F70AE91E-63ED-47F8-9B20-99040DFDAF85}" name="Column14837" dataDxfId="18250"/>
    <tableColumn id="14842" xr3:uid="{0F7D33A4-79A9-4740-9AE2-211E3AE30FC1}" name="Column14838" dataDxfId="18249"/>
    <tableColumn id="14843" xr3:uid="{C7CE4062-AC3E-4E10-94F5-2C44B04466F6}" name="Column14839" dataDxfId="18248"/>
    <tableColumn id="14844" xr3:uid="{F49D6C28-61B1-42EE-8E53-D58479408F17}" name="Column14840" dataDxfId="18247"/>
    <tableColumn id="14845" xr3:uid="{D3142419-872B-4DAC-8A6A-44E68ED09338}" name="Column14841" dataDxfId="18246"/>
    <tableColumn id="14846" xr3:uid="{AAF806E1-4A71-40DD-9A40-2749FCE3F98A}" name="Column14842" dataDxfId="18245"/>
    <tableColumn id="14847" xr3:uid="{4025E69C-8BD1-4435-9221-FF32BD34FC6D}" name="Column14843" dataDxfId="18244"/>
    <tableColumn id="14848" xr3:uid="{8255B955-BBFE-4E16-9065-0DDE0E28FCA6}" name="Column14844" dataDxfId="18243"/>
    <tableColumn id="14849" xr3:uid="{ACCDEF00-ABD7-47FA-A588-26A76BC26BEB}" name="Column14845" dataDxfId="18242"/>
    <tableColumn id="14850" xr3:uid="{4EA92099-4BA1-479C-A57E-550147B5DF6B}" name="Column14846" dataDxfId="18241"/>
    <tableColumn id="14851" xr3:uid="{DEB0113B-13CE-4F26-832F-E2757D037CA4}" name="Column14847" dataDxfId="18240"/>
    <tableColumn id="14852" xr3:uid="{1C55260F-6355-4042-99A8-17A63D28A1A1}" name="Column14848" dataDxfId="18239"/>
    <tableColumn id="14853" xr3:uid="{18DB966D-D66F-4F3A-A7D9-2E0FD45AA6EF}" name="Column14849" dataDxfId="18238"/>
    <tableColumn id="14854" xr3:uid="{023143FF-8DDB-47D1-922C-2A314EFECF25}" name="Column14850" dataDxfId="18237"/>
    <tableColumn id="14855" xr3:uid="{32E04383-B831-4B6A-86C0-2C32BFDC5F41}" name="Column14851" dataDxfId="18236"/>
    <tableColumn id="14856" xr3:uid="{EBFDFEE4-3554-4F85-8C2E-33F69DC525CE}" name="Column14852" dataDxfId="18235"/>
    <tableColumn id="14857" xr3:uid="{EB8C8A8F-9CC1-4EC2-8BC5-335FAAA2B0EC}" name="Column14853" dataDxfId="18234"/>
    <tableColumn id="14858" xr3:uid="{F2BCB712-77B2-445E-8C55-6DB95EED6007}" name="Column14854" dataDxfId="18233"/>
    <tableColumn id="14859" xr3:uid="{A21ABE3C-1610-46E5-97C7-22ED9AB61BA7}" name="Column14855" dataDxfId="18232"/>
    <tableColumn id="14860" xr3:uid="{21BAAFAF-8044-4C19-9FEA-036D2867AF9D}" name="Column14856" dataDxfId="18231"/>
    <tableColumn id="14861" xr3:uid="{E42A470C-ECBC-42E9-9599-AB5EB10BC34A}" name="Column14857" dataDxfId="18230"/>
    <tableColumn id="14862" xr3:uid="{8C15A11B-3E00-4BD5-A3FD-D1C9CBEFF1E2}" name="Column14858" dataDxfId="18229"/>
    <tableColumn id="14863" xr3:uid="{A22772D7-7150-4C46-BD0F-8A2423341823}" name="Column14859" dataDxfId="18228"/>
    <tableColumn id="14864" xr3:uid="{F3420D23-260E-44D4-9B8B-AD2268CDF3A8}" name="Column14860" dataDxfId="18227"/>
    <tableColumn id="14865" xr3:uid="{62B2DBD3-E5B4-4F1E-80C3-19638DD9D54F}" name="Column14861" dataDxfId="18226"/>
    <tableColumn id="14866" xr3:uid="{26B967CF-1815-463F-BFA2-52DB4D65C55B}" name="Column14862" dataDxfId="18225"/>
    <tableColumn id="14867" xr3:uid="{41EE7EB7-B121-4A13-B52A-2CAF768B50D1}" name="Column14863" dataDxfId="18224"/>
    <tableColumn id="14868" xr3:uid="{E7FEF6DC-9BAE-47AD-9D9C-01E3073E26A7}" name="Column14864" dataDxfId="18223"/>
    <tableColumn id="14869" xr3:uid="{C39AE9C0-3700-422B-9CC9-72EB857E855A}" name="Column14865" dataDxfId="18222"/>
    <tableColumn id="14870" xr3:uid="{71BE18E6-4E5A-4102-B352-FA901DBBE58F}" name="Column14866" dataDxfId="18221"/>
    <tableColumn id="14871" xr3:uid="{AE094B13-4432-4AF8-BEC3-E4FE81785A88}" name="Column14867" dataDxfId="18220"/>
    <tableColumn id="14872" xr3:uid="{60AAA022-18B2-4196-8CB4-4EFAE0F8A880}" name="Column14868" dataDxfId="18219"/>
    <tableColumn id="14873" xr3:uid="{01F47235-FB65-48C7-BF84-8C29305095FD}" name="Column14869" dataDxfId="18218"/>
    <tableColumn id="14874" xr3:uid="{7B9A45AF-939D-4187-923A-BFE7FEED661B}" name="Column14870" dataDxfId="18217"/>
    <tableColumn id="14875" xr3:uid="{03CAF1CC-6A9A-44F5-830F-FC5F9049249D}" name="Column14871" dataDxfId="18216"/>
    <tableColumn id="14876" xr3:uid="{97CC37E7-25B4-4C8F-AB33-69CB69CE83F7}" name="Column14872" dataDxfId="18215"/>
    <tableColumn id="14877" xr3:uid="{8C92B956-6766-429D-BE3B-288B3401F8F4}" name="Column14873" dataDxfId="18214"/>
    <tableColumn id="14878" xr3:uid="{E260C322-0A73-4E5F-B7C6-2E2C765A7BEB}" name="Column14874" dataDxfId="18213"/>
    <tableColumn id="14879" xr3:uid="{1E9841B9-7325-4658-BB4F-7CAC972B091B}" name="Column14875" dataDxfId="18212"/>
    <tableColumn id="14880" xr3:uid="{C27FC3AE-EBA4-495C-ABE2-56B3BB1A33A1}" name="Column14876" dataDxfId="18211"/>
    <tableColumn id="14881" xr3:uid="{AFD64DD4-D6C8-4990-AA2B-C79D18ECFD71}" name="Column14877" dataDxfId="18210"/>
    <tableColumn id="14882" xr3:uid="{75365AE0-DC86-41A1-822F-0AE9B37E4771}" name="Column14878" dataDxfId="18209"/>
    <tableColumn id="14883" xr3:uid="{B8BA1DDE-8D3E-45D8-83B2-EDC5BE1EB7B7}" name="Column14879" dataDxfId="18208"/>
    <tableColumn id="14884" xr3:uid="{408ED6E5-A42E-4CD5-8AE3-E65D95869F8B}" name="Column14880" dataDxfId="18207"/>
    <tableColumn id="14885" xr3:uid="{8744ECD3-DAB6-4C32-8694-231F07D8532A}" name="Column14881" dataDxfId="18206"/>
    <tableColumn id="14886" xr3:uid="{B6C62753-BEAB-448C-9799-4313B9754D04}" name="Column14882" dataDxfId="18205"/>
    <tableColumn id="14887" xr3:uid="{BABEC02B-A099-4DBC-A804-F13D094AB9F2}" name="Column14883" dataDxfId="18204"/>
    <tableColumn id="14888" xr3:uid="{4FA4FAE9-0D80-4408-878C-CB3D060AE53E}" name="Column14884" dataDxfId="18203"/>
    <tableColumn id="14889" xr3:uid="{B8024EE8-2E94-44D8-A8C2-6A567456D495}" name="Column14885" dataDxfId="18202"/>
    <tableColumn id="14890" xr3:uid="{1D9B830E-4184-4390-B989-A0D954F13BDC}" name="Column14886" dataDxfId="18201"/>
    <tableColumn id="14891" xr3:uid="{8BDA50C7-CD2B-4B5C-A68B-5881F0341316}" name="Column14887" dataDxfId="18200"/>
    <tableColumn id="14892" xr3:uid="{0B1AE46A-AE51-4DF4-8FEB-5BD62B7E30FC}" name="Column14888" dataDxfId="18199"/>
    <tableColumn id="14893" xr3:uid="{19C5E0DA-2DB3-4847-A232-D2A2A8F7ADC5}" name="Column14889" dataDxfId="18198"/>
    <tableColumn id="14894" xr3:uid="{F1E90185-2BAF-4A9E-B051-607EDE989311}" name="Column14890" dataDxfId="18197"/>
    <tableColumn id="14895" xr3:uid="{941BF94B-F955-44F5-86A1-9E3D126C8594}" name="Column14891" dataDxfId="18196"/>
    <tableColumn id="14896" xr3:uid="{0D2041F2-3A0B-486B-9938-65913098711E}" name="Column14892" dataDxfId="18195"/>
    <tableColumn id="14897" xr3:uid="{D06E9F5E-5B06-4B75-9087-58C30E2316ED}" name="Column14893" dataDxfId="18194"/>
    <tableColumn id="14898" xr3:uid="{812B107C-78E5-4053-8343-C22288AF1E7A}" name="Column14894" dataDxfId="18193"/>
    <tableColumn id="14899" xr3:uid="{E9545542-48DC-4928-8367-E301FF3299A9}" name="Column14895" dataDxfId="18192"/>
    <tableColumn id="14900" xr3:uid="{33F441EA-55C1-42E7-AAF6-0F8381F8ECCB}" name="Column14896" dataDxfId="18191"/>
    <tableColumn id="14901" xr3:uid="{6BBABB6E-E9E0-46D4-AA30-4E5D1F8BAF6C}" name="Column14897" dataDxfId="18190"/>
    <tableColumn id="14902" xr3:uid="{341A26DF-103F-4B75-896A-AA18564FBE17}" name="Column14898" dataDxfId="18189"/>
    <tableColumn id="14903" xr3:uid="{32801A20-2F52-401A-9C1B-3CE888FA1133}" name="Column14899" dataDxfId="18188"/>
    <tableColumn id="14904" xr3:uid="{7DAE56CF-38CE-4B24-BC54-C86436539BD7}" name="Column14900" dataDxfId="18187"/>
    <tableColumn id="14905" xr3:uid="{25ADF73F-6802-42AA-A8BC-BB3DC7D5ABFA}" name="Column14901" dataDxfId="18186"/>
    <tableColumn id="14906" xr3:uid="{1E63E932-F57A-4A07-9934-FC99EC069151}" name="Column14902" dataDxfId="18185"/>
    <tableColumn id="14907" xr3:uid="{3D530EC6-D06A-4B7E-94E7-C6F57503274A}" name="Column14903" dataDxfId="18184"/>
    <tableColumn id="14908" xr3:uid="{9FBA589B-B897-4B29-8B1D-D6174F58A08A}" name="Column14904" dataDxfId="18183"/>
    <tableColumn id="14909" xr3:uid="{123D4A16-D066-49C7-9DEC-4558BA870BC7}" name="Column14905" dataDxfId="18182"/>
    <tableColumn id="14910" xr3:uid="{504D840B-526A-4C76-9D89-94DB04D5F0BD}" name="Column14906" dataDxfId="18181"/>
    <tableColumn id="14911" xr3:uid="{7AC6895D-1343-4CBF-8940-B0F93DF3B19B}" name="Column14907" dataDxfId="18180"/>
    <tableColumn id="14912" xr3:uid="{8BEA84DC-9D9F-4B04-84A5-883A2EC9A175}" name="Column14908" dataDxfId="18179"/>
    <tableColumn id="14913" xr3:uid="{36D350F9-0A8B-4A9B-8AA8-EB5B08115137}" name="Column14909" dataDxfId="18178"/>
    <tableColumn id="14914" xr3:uid="{4F4D89D9-5340-4863-8EF7-D9098BBB1867}" name="Column14910" dataDxfId="18177"/>
    <tableColumn id="14915" xr3:uid="{7D19A4BF-51DD-4926-99F8-D73B52DF952C}" name="Column14911" dataDxfId="18176"/>
    <tableColumn id="14916" xr3:uid="{42D48A10-A6EF-4FDF-A5E2-C0FB5C853C5E}" name="Column14912" dataDxfId="18175"/>
    <tableColumn id="14917" xr3:uid="{CE6676AC-88B6-4012-B47B-97505DABCA42}" name="Column14913" dataDxfId="18174"/>
    <tableColumn id="14918" xr3:uid="{2B8110EC-6D99-4726-8B82-B62410417E06}" name="Column14914" dataDxfId="18173"/>
    <tableColumn id="14919" xr3:uid="{CB0A0F0F-3F26-471C-BEC5-01EC4F6B010F}" name="Column14915" dataDxfId="18172"/>
    <tableColumn id="14920" xr3:uid="{53AE4531-6A16-40CD-81C3-696965587977}" name="Column14916" dataDxfId="18171"/>
    <tableColumn id="14921" xr3:uid="{021D37D5-DFB6-42D4-8FBE-9897F7A34FE9}" name="Column14917" dataDxfId="18170"/>
    <tableColumn id="14922" xr3:uid="{6A3BBE80-A3F0-4545-9570-4E42DE19F5D4}" name="Column14918" dataDxfId="18169"/>
    <tableColumn id="14923" xr3:uid="{379963F4-3913-4960-B2FB-E1F2629EE7D5}" name="Column14919" dataDxfId="18168"/>
    <tableColumn id="14924" xr3:uid="{7D2348AF-ED91-45A4-9AFD-A135EAEE8D1F}" name="Column14920" dataDxfId="18167"/>
    <tableColumn id="14925" xr3:uid="{AEF181E9-ACE3-417F-A027-1C96C83BF583}" name="Column14921" dataDxfId="18166"/>
    <tableColumn id="14926" xr3:uid="{1A732994-6E42-48D5-808C-84089300A6B0}" name="Column14922" dataDxfId="18165"/>
    <tableColumn id="14927" xr3:uid="{620D15EB-426C-49BB-8E5B-D21A974462B7}" name="Column14923" dataDxfId="18164"/>
    <tableColumn id="14928" xr3:uid="{E2F2F578-A3B3-48EF-A98A-89EF9B87A536}" name="Column14924" dataDxfId="18163"/>
    <tableColumn id="14929" xr3:uid="{7CB304CB-4B70-4C80-83C0-797CEDF158B5}" name="Column14925" dataDxfId="18162"/>
    <tableColumn id="14930" xr3:uid="{0FC20498-D5E3-4567-B0E8-7D6A4B1FAD5F}" name="Column14926" dataDxfId="18161"/>
    <tableColumn id="14931" xr3:uid="{0CF1E892-BA8A-44E4-BBA9-E91CC3E1A36A}" name="Column14927" dataDxfId="18160"/>
    <tableColumn id="14932" xr3:uid="{DC35639F-710A-4743-BC92-AFE1073D3F88}" name="Column14928" dataDxfId="18159"/>
    <tableColumn id="14933" xr3:uid="{6C42DFB4-7BA5-48D9-BD19-F820BF588A2C}" name="Column14929" dataDxfId="18158"/>
    <tableColumn id="14934" xr3:uid="{492D935A-F601-4DBD-BFB6-249147ADCA04}" name="Column14930" dataDxfId="18157"/>
    <tableColumn id="14935" xr3:uid="{C9DFCB02-7F4B-4D97-9EF9-6B09C79456D5}" name="Column14931" dataDxfId="18156"/>
    <tableColumn id="14936" xr3:uid="{68E1F23D-BF47-45EB-B32C-9F89DA53C8DF}" name="Column14932" dataDxfId="18155"/>
    <tableColumn id="14937" xr3:uid="{7456BDD0-9A8B-46E7-9576-A638F492219B}" name="Column14933" dataDxfId="18154"/>
    <tableColumn id="14938" xr3:uid="{FCF79FE7-E031-42F4-BF42-09ABDB1036A5}" name="Column14934" dataDxfId="18153"/>
    <tableColumn id="14939" xr3:uid="{DD455BC7-0082-4F56-B31B-CBE4EBDB80D8}" name="Column14935" dataDxfId="18152"/>
    <tableColumn id="14940" xr3:uid="{6FA6E74F-BDA2-4D6B-B502-9DC964982A87}" name="Column14936" dataDxfId="18151"/>
    <tableColumn id="14941" xr3:uid="{AE9B308C-F25E-446F-9931-4306B1A4A6CE}" name="Column14937" dataDxfId="18150"/>
    <tableColumn id="14942" xr3:uid="{1709FEA0-7560-464F-AD80-BC361334F7C4}" name="Column14938" dataDxfId="18149"/>
    <tableColumn id="14943" xr3:uid="{5F4526C2-B3D8-4E89-B3F6-1D0F7530875A}" name="Column14939" dataDxfId="18148"/>
    <tableColumn id="14944" xr3:uid="{41BFFA5A-0928-44C6-8134-363F3E383EA8}" name="Column14940" dataDxfId="18147"/>
    <tableColumn id="14945" xr3:uid="{7C1641AA-2131-4AD4-A6BC-F581D97B7ABD}" name="Column14941" dataDxfId="18146"/>
    <tableColumn id="14946" xr3:uid="{15BBD9FC-2578-4F30-AA1B-E0F30AE837F7}" name="Column14942" dataDxfId="18145"/>
    <tableColumn id="14947" xr3:uid="{034A41EE-523F-478B-A51E-F884B0857997}" name="Column14943" dataDxfId="18144"/>
    <tableColumn id="14948" xr3:uid="{EB852B6E-A284-4F68-A2B4-1D191131D604}" name="Column14944" dataDxfId="18143"/>
    <tableColumn id="14949" xr3:uid="{1E214749-8962-4E9C-A3B8-587E9F8EBBBA}" name="Column14945" dataDxfId="18142"/>
    <tableColumn id="14950" xr3:uid="{9BAE6DC5-C496-4184-903B-078B0A4D7A1B}" name="Column14946" dataDxfId="18141"/>
    <tableColumn id="14951" xr3:uid="{CF4D2B94-25F3-4B41-AA95-4EC8A0A9F1C4}" name="Column14947" dataDxfId="18140"/>
    <tableColumn id="14952" xr3:uid="{9B45FE70-282B-4DD3-BDE2-514B31F12B6E}" name="Column14948" dataDxfId="18139"/>
    <tableColumn id="14953" xr3:uid="{34FD52E7-C599-492A-9445-DF71C6C09251}" name="Column14949" dataDxfId="18138"/>
    <tableColumn id="14954" xr3:uid="{95ABAB1B-4525-4CF4-997E-0A17D8A6573D}" name="Column14950" dataDxfId="18137"/>
    <tableColumn id="14955" xr3:uid="{9DC0A6FD-F447-4614-89A7-5AF9AFBA179E}" name="Column14951" dataDxfId="18136"/>
    <tableColumn id="14956" xr3:uid="{4EED5657-2944-40A0-9FA8-B76C34B62A08}" name="Column14952" dataDxfId="18135"/>
    <tableColumn id="14957" xr3:uid="{2DCEC316-82CC-4E99-8C22-17F676430F8C}" name="Column14953" dataDxfId="18134"/>
    <tableColumn id="14958" xr3:uid="{55448CA2-A755-49ED-BA75-AFD42DAEBED1}" name="Column14954" dataDxfId="18133"/>
    <tableColumn id="14959" xr3:uid="{4E1E7276-80B2-4739-ABEA-BE9A4784036E}" name="Column14955" dataDxfId="18132"/>
    <tableColumn id="14960" xr3:uid="{EF3A1426-7633-489E-B635-629CDCCA242F}" name="Column14956" dataDxfId="18131"/>
    <tableColumn id="14961" xr3:uid="{9331736E-C7A6-4977-8966-A207C4EBB603}" name="Column14957" dataDxfId="18130"/>
    <tableColumn id="14962" xr3:uid="{5F5A9088-1420-4C26-B641-496D0EACB04A}" name="Column14958" dataDxfId="18129"/>
    <tableColumn id="14963" xr3:uid="{3A21EFB7-5A0B-46FA-B77B-DB9014095832}" name="Column14959" dataDxfId="18128"/>
    <tableColumn id="14964" xr3:uid="{1B6F8E7C-603B-47CC-BC51-77F549CD1E60}" name="Column14960" dataDxfId="18127"/>
    <tableColumn id="14965" xr3:uid="{C0319565-0D2C-4571-81C9-FDACDC3B78BB}" name="Column14961" dataDxfId="18126"/>
    <tableColumn id="14966" xr3:uid="{074839BD-4D2E-4C45-81F3-C629E83BD560}" name="Column14962" dataDxfId="18125"/>
    <tableColumn id="14967" xr3:uid="{FCB5BE20-8738-460E-880C-B0E24949BCEC}" name="Column14963" dataDxfId="18124"/>
    <tableColumn id="14968" xr3:uid="{BD5C9D61-FC4A-4DEA-80B7-1E5781A72178}" name="Column14964" dataDxfId="18123"/>
    <tableColumn id="14969" xr3:uid="{FBA53D7C-C581-4439-A080-EB65C5D4542A}" name="Column14965" dataDxfId="18122"/>
    <tableColumn id="14970" xr3:uid="{421C9123-2DFC-4D36-A76A-C19DCFE9B7A6}" name="Column14966" dataDxfId="18121"/>
    <tableColumn id="14971" xr3:uid="{D43D66D9-82A1-4285-99F6-466F04781F4B}" name="Column14967" dataDxfId="18120"/>
    <tableColumn id="14972" xr3:uid="{AE80F5F6-C84F-429F-9F0E-820CF1D49757}" name="Column14968" dataDxfId="18119"/>
    <tableColumn id="14973" xr3:uid="{9ECA538D-3005-4376-8D99-1617AB912136}" name="Column14969" dataDxfId="18118"/>
    <tableColumn id="14974" xr3:uid="{E1AF23F5-8D3C-49B5-B5E5-A0441FDD6E77}" name="Column14970" dataDxfId="18117"/>
    <tableColumn id="14975" xr3:uid="{CE29F744-6F57-4750-9A6B-E3380D69FFAE}" name="Column14971" dataDxfId="18116"/>
    <tableColumn id="14976" xr3:uid="{AB59458F-9402-48E9-A2B3-C0320A2F50EB}" name="Column14972" dataDxfId="18115"/>
    <tableColumn id="14977" xr3:uid="{C2DD86A8-B0D9-455A-A430-00BBCEDA1476}" name="Column14973" dataDxfId="18114"/>
    <tableColumn id="14978" xr3:uid="{37A597BC-B92A-4531-964F-FE57CEF84B0B}" name="Column14974" dataDxfId="18113"/>
    <tableColumn id="14979" xr3:uid="{0F5C9F5F-507B-4798-9363-17C2F21ECBBD}" name="Column14975" dataDxfId="18112"/>
    <tableColumn id="14980" xr3:uid="{EC2CB4C5-BA25-43BA-B21F-2F4142CB3768}" name="Column14976" dataDxfId="18111"/>
    <tableColumn id="14981" xr3:uid="{352BFD54-A148-4B64-A8B8-AFB96181858A}" name="Column14977" dataDxfId="18110"/>
    <tableColumn id="14982" xr3:uid="{79119543-2F4C-4021-94E1-812E63118021}" name="Column14978" dataDxfId="18109"/>
    <tableColumn id="14983" xr3:uid="{E7CA2AC0-684A-4067-8A85-8ECDD9CD2BE0}" name="Column14979" dataDxfId="18108"/>
    <tableColumn id="14984" xr3:uid="{678E077E-02D4-46AF-B60E-452964B03ED4}" name="Column14980" dataDxfId="18107"/>
    <tableColumn id="14985" xr3:uid="{FB694F48-44F8-496A-8857-212C6ABCAE3E}" name="Column14981" dataDxfId="18106"/>
    <tableColumn id="14986" xr3:uid="{29C042C3-7932-425E-95DF-B6E779A30F25}" name="Column14982" dataDxfId="18105"/>
    <tableColumn id="14987" xr3:uid="{CAD305C1-7821-4A55-8315-3569F602BF69}" name="Column14983" dataDxfId="18104"/>
    <tableColumn id="14988" xr3:uid="{49EBF0D5-8E90-4CD8-B618-D3104484C22C}" name="Column14984" dataDxfId="18103"/>
    <tableColumn id="14989" xr3:uid="{9B9A09BC-A8A9-432E-88C3-90D91AC847A7}" name="Column14985" dataDxfId="18102"/>
    <tableColumn id="14990" xr3:uid="{8BDD7799-71B3-480D-8828-21A96A53A71A}" name="Column14986" dataDxfId="18101"/>
    <tableColumn id="14991" xr3:uid="{E72F8DF9-8ACD-45F4-A0BA-02EF4CBD626C}" name="Column14987" dataDxfId="18100"/>
    <tableColumn id="14992" xr3:uid="{3CE015D0-C154-482E-9079-064176668F33}" name="Column14988" dataDxfId="18099"/>
    <tableColumn id="14993" xr3:uid="{C5174CC4-7E78-4A13-A63B-CE7F7A7C2665}" name="Column14989" dataDxfId="18098"/>
    <tableColumn id="14994" xr3:uid="{D90F586E-1B71-4D4A-B2D0-7E06EF01A8D4}" name="Column14990" dataDxfId="18097"/>
    <tableColumn id="14995" xr3:uid="{B122AC76-3E0E-4A9A-9D72-D44A2A36ED6B}" name="Column14991" dataDxfId="18096"/>
    <tableColumn id="14996" xr3:uid="{487F37EF-21D3-4F99-BD42-F5F9BB8E1837}" name="Column14992" dataDxfId="18095"/>
    <tableColumn id="14997" xr3:uid="{E03C2AC7-C57B-44F0-B8A0-B67FC848E096}" name="Column14993" dataDxfId="18094"/>
    <tableColumn id="14998" xr3:uid="{46C6F372-14AB-42D4-9BFB-41E52947B3F2}" name="Column14994" dataDxfId="18093"/>
    <tableColumn id="14999" xr3:uid="{B11C38D8-3529-4776-817D-292E118C0580}" name="Column14995" dataDxfId="18092"/>
    <tableColumn id="15000" xr3:uid="{75D94AE7-BF7E-4896-A625-3E04A8BF9175}" name="Column14996" dataDxfId="18091"/>
    <tableColumn id="15001" xr3:uid="{26C2EFFC-5F4E-45E3-8962-666B5ECA5FD2}" name="Column14997" dataDxfId="18090"/>
    <tableColumn id="15002" xr3:uid="{19ADFF9D-6473-4BA1-BF50-A8B545358BBB}" name="Column14998" dataDxfId="18089"/>
    <tableColumn id="15003" xr3:uid="{E37098B9-2755-4987-B280-86D401162322}" name="Column14999" dataDxfId="18088"/>
    <tableColumn id="15004" xr3:uid="{B1652533-FBA2-48A1-8365-24EF07E75A7A}" name="Column15000" dataDxfId="18087"/>
    <tableColumn id="15005" xr3:uid="{5BEBF8EC-DE04-4C5A-A55F-330926FB0D86}" name="Column15001" dataDxfId="18086"/>
    <tableColumn id="15006" xr3:uid="{E04AB05A-B68A-44A3-81A4-D519B034E0A1}" name="Column15002" dataDxfId="18085"/>
    <tableColumn id="15007" xr3:uid="{2B2319AA-4619-4105-9A92-23693EBCB713}" name="Column15003" dataDxfId="18084"/>
    <tableColumn id="15008" xr3:uid="{BA9E1449-8E3E-4B7F-9AC1-4CB3CB7D964B}" name="Column15004" dataDxfId="18083"/>
    <tableColumn id="15009" xr3:uid="{F557E751-D163-4857-A4D8-294C4B4D7F48}" name="Column15005" dataDxfId="18082"/>
    <tableColumn id="15010" xr3:uid="{51ABEE3A-DDF5-44B6-A00E-35E4987AF3F6}" name="Column15006" dataDxfId="18081"/>
    <tableColumn id="15011" xr3:uid="{8B48D948-9572-4744-8142-DCAEAA615480}" name="Column15007" dataDxfId="18080"/>
    <tableColumn id="15012" xr3:uid="{9F44E21F-D987-470D-A81A-AD40620D99F0}" name="Column15008" dataDxfId="18079"/>
    <tableColumn id="15013" xr3:uid="{487D2EEE-9A0B-4D5D-A563-8E077DD66FE6}" name="Column15009" dataDxfId="18078"/>
    <tableColumn id="15014" xr3:uid="{9B8722CB-AC01-428B-A1B3-3DF8CE1FF36C}" name="Column15010" dataDxfId="18077"/>
    <tableColumn id="15015" xr3:uid="{97613CB8-5FF5-402F-B2C9-26F9222DA50B}" name="Column15011" dataDxfId="18076"/>
    <tableColumn id="15016" xr3:uid="{F451D714-157A-480A-941B-79B9BDC67CFE}" name="Column15012" dataDxfId="18075"/>
    <tableColumn id="15017" xr3:uid="{9487EF7A-B59B-484F-8B2F-9051B21CDE67}" name="Column15013" dataDxfId="18074"/>
    <tableColumn id="15018" xr3:uid="{FB67321F-EB87-4F7A-AA66-4F55F61C499C}" name="Column15014" dataDxfId="18073"/>
    <tableColumn id="15019" xr3:uid="{D59269E0-F4F0-4978-B3DE-CC5464867E3F}" name="Column15015" dataDxfId="18072"/>
    <tableColumn id="15020" xr3:uid="{0D68D7F6-EFBC-48CA-8379-3F65032FA872}" name="Column15016" dataDxfId="18071"/>
    <tableColumn id="15021" xr3:uid="{90058528-3A13-45E0-971F-DB0FC612B747}" name="Column15017" dataDxfId="18070"/>
    <tableColumn id="15022" xr3:uid="{23CD39B3-CD0B-4ABC-ACD0-F3637D8DB67D}" name="Column15018" dataDxfId="18069"/>
    <tableColumn id="15023" xr3:uid="{E0D74D19-E04C-4FF9-8932-FC00B64ECED8}" name="Column15019" dataDxfId="18068"/>
    <tableColumn id="15024" xr3:uid="{FD0F5A7C-B266-4BD7-916D-349C7AC53143}" name="Column15020" dataDxfId="18067"/>
    <tableColumn id="15025" xr3:uid="{C40AE1B4-8702-4E83-8E2E-E5AE307B9497}" name="Column15021" dataDxfId="18066"/>
    <tableColumn id="15026" xr3:uid="{AEB6C4E4-8A2A-4A5E-8107-18A683A3D64C}" name="Column15022" dataDxfId="18065"/>
    <tableColumn id="15027" xr3:uid="{18ED458D-028E-4436-9EF9-B7EADFE0E844}" name="Column15023" dataDxfId="18064"/>
    <tableColumn id="15028" xr3:uid="{D4673212-2BAA-4DF7-B822-5C571145271D}" name="Column15024" dataDxfId="18063"/>
    <tableColumn id="15029" xr3:uid="{06693FB8-8729-4533-97B3-10198A514F18}" name="Column15025" dataDxfId="18062"/>
    <tableColumn id="15030" xr3:uid="{861DE683-8D83-4969-9E0B-F6C29BFA3604}" name="Column15026" dataDxfId="18061"/>
    <tableColumn id="15031" xr3:uid="{C282AC57-1F5C-4BBF-A8FB-C477AE65EA77}" name="Column15027" dataDxfId="18060"/>
    <tableColumn id="15032" xr3:uid="{B75C4728-BBAD-4154-BA42-76755BD44BA0}" name="Column15028" dataDxfId="18059"/>
    <tableColumn id="15033" xr3:uid="{590F0D89-6D3B-4750-A19B-05E944BAB209}" name="Column15029" dataDxfId="18058"/>
    <tableColumn id="15034" xr3:uid="{66F88627-F5EE-4258-8947-F755BBD93042}" name="Column15030" dataDxfId="18057"/>
    <tableColumn id="15035" xr3:uid="{DE96BF8C-8302-4E80-B0E8-F38AC1086991}" name="Column15031" dataDxfId="18056"/>
    <tableColumn id="15036" xr3:uid="{293E6861-5F91-4FC7-B33E-8BF49185DCC0}" name="Column15032" dataDxfId="18055"/>
    <tableColumn id="15037" xr3:uid="{28F26B9A-F22C-47B9-B1CD-D61E3E520CAA}" name="Column15033" dataDxfId="18054"/>
    <tableColumn id="15038" xr3:uid="{CA176DF0-3E20-401B-AB51-805C14AF14D9}" name="Column15034" dataDxfId="18053"/>
    <tableColumn id="15039" xr3:uid="{F275C02F-F547-43A3-BD0B-295BF1AACEE5}" name="Column15035" dataDxfId="18052"/>
    <tableColumn id="15040" xr3:uid="{5BF3A001-E824-4408-A8AF-6E946EB3AA3D}" name="Column15036" dataDxfId="18051"/>
    <tableColumn id="15041" xr3:uid="{40AC6357-5B1B-4E9F-A505-C13B7B4E5CC4}" name="Column15037" dataDxfId="18050"/>
    <tableColumn id="15042" xr3:uid="{FBFA8B7A-C83E-4EFE-A3A4-5992D0BA942F}" name="Column15038" dataDxfId="18049"/>
    <tableColumn id="15043" xr3:uid="{F59B41E4-A872-4498-930E-BAE4CD5AB6CD}" name="Column15039" dataDxfId="18048"/>
    <tableColumn id="15044" xr3:uid="{D8F0C174-E5DD-468B-86A6-2329736AD11B}" name="Column15040" dataDxfId="18047"/>
    <tableColumn id="15045" xr3:uid="{38F4D6B1-3B70-4F92-BB22-D46A6D710383}" name="Column15041" dataDxfId="18046"/>
    <tableColumn id="15046" xr3:uid="{36FA8949-53A4-47E3-BE07-A4BDDCBEB3B1}" name="Column15042" dataDxfId="18045"/>
    <tableColumn id="15047" xr3:uid="{210AAAEA-E965-4176-A423-11613CE3EA94}" name="Column15043" dataDxfId="18044"/>
    <tableColumn id="15048" xr3:uid="{9F928618-5EDA-4E09-A96B-5AFEFD3ED8AD}" name="Column15044" dataDxfId="18043"/>
    <tableColumn id="15049" xr3:uid="{7694CBF7-F92D-4D92-A0F8-C925509C7CEC}" name="Column15045" dataDxfId="18042"/>
    <tableColumn id="15050" xr3:uid="{4441600D-9043-468C-B0C0-6E52EA24C75B}" name="Column15046" dataDxfId="18041"/>
    <tableColumn id="15051" xr3:uid="{E48E270D-9DCC-4369-97A2-24B66110F36C}" name="Column15047" dataDxfId="18040"/>
    <tableColumn id="15052" xr3:uid="{4E82D5DD-8C97-4B5D-AA38-C90FD11299E6}" name="Column15048" dataDxfId="18039"/>
    <tableColumn id="15053" xr3:uid="{ADAE27F4-4A9A-4711-972C-B77540403126}" name="Column15049" dataDxfId="18038"/>
    <tableColumn id="15054" xr3:uid="{15AF372F-98A8-45C9-9205-7BBFD7FA6FFB}" name="Column15050" dataDxfId="18037"/>
    <tableColumn id="15055" xr3:uid="{4088F5D7-4600-4FC6-A083-51B261588AA8}" name="Column15051" dataDxfId="18036"/>
    <tableColumn id="15056" xr3:uid="{14C4B284-B0E7-41B0-9D06-B4CB0634AA66}" name="Column15052" dataDxfId="18035"/>
    <tableColumn id="15057" xr3:uid="{4C5ACBD1-C4C1-4C81-92C6-A3769C27E02B}" name="Column15053" dataDxfId="18034"/>
    <tableColumn id="15058" xr3:uid="{736EF5F3-DBF9-4672-B7B9-A2BFFBE97AA5}" name="Column15054" dataDxfId="18033"/>
    <tableColumn id="15059" xr3:uid="{922C1C53-6DE7-4122-B6CC-D3F5563EE451}" name="Column15055" dataDxfId="18032"/>
    <tableColumn id="15060" xr3:uid="{661E5811-67C5-497E-8F1E-68EDAC0812EF}" name="Column15056" dataDxfId="18031"/>
    <tableColumn id="15061" xr3:uid="{82FB553C-8FEC-4444-8F10-8186624861AC}" name="Column15057" dataDxfId="18030"/>
    <tableColumn id="15062" xr3:uid="{2BC0AD14-B418-4361-AF83-40D8C498A538}" name="Column15058" dataDxfId="18029"/>
    <tableColumn id="15063" xr3:uid="{B64E5BEC-A3CB-4DAB-A6E2-6E330E228AF6}" name="Column15059" dataDxfId="18028"/>
    <tableColumn id="15064" xr3:uid="{FB428D52-A086-496A-A4D5-5B4792B60D1E}" name="Column15060" dataDxfId="18027"/>
    <tableColumn id="15065" xr3:uid="{EA948224-4DDE-452D-ADC6-5F8C9A5633A2}" name="Column15061" dataDxfId="18026"/>
    <tableColumn id="15066" xr3:uid="{9EB82241-10E9-489B-81E0-44D3674BE89B}" name="Column15062" dataDxfId="18025"/>
    <tableColumn id="15067" xr3:uid="{D8F80DA9-0AD3-4860-A887-F11546CB0BEE}" name="Column15063" dataDxfId="18024"/>
    <tableColumn id="15068" xr3:uid="{B2B14E4E-D619-4B7D-BBAF-6FDDE204AFDC}" name="Column15064" dataDxfId="18023"/>
    <tableColumn id="15069" xr3:uid="{606A271C-D97B-4898-9AA2-36C5B4FC1AF8}" name="Column15065" dataDxfId="18022"/>
    <tableColumn id="15070" xr3:uid="{7AFF5879-6686-4510-BD51-C6AD540FEA7C}" name="Column15066" dataDxfId="18021"/>
    <tableColumn id="15071" xr3:uid="{FAADCCB8-4191-42C2-8D88-199C10BC9BF8}" name="Column15067" dataDxfId="18020"/>
    <tableColumn id="15072" xr3:uid="{53EAE340-6921-4EEC-8770-41365D48B90E}" name="Column15068" dataDxfId="18019"/>
    <tableColumn id="15073" xr3:uid="{61B8F297-7786-4A3E-AA6E-DFC1E9F6AADD}" name="Column15069" dataDxfId="18018"/>
    <tableColumn id="15074" xr3:uid="{4C619696-23BF-4F95-9723-D0D0DE7EF1AF}" name="Column15070" dataDxfId="18017"/>
    <tableColumn id="15075" xr3:uid="{B42E6127-F261-4DD4-AA22-CBA7EF7D05BA}" name="Column15071" dataDxfId="18016"/>
    <tableColumn id="15076" xr3:uid="{6F8A566C-3654-499C-9671-7B6B27ED3447}" name="Column15072" dataDxfId="18015"/>
    <tableColumn id="15077" xr3:uid="{F7CDC688-09EC-41BF-AE56-7D0CD60158FC}" name="Column15073" dataDxfId="18014"/>
    <tableColumn id="15078" xr3:uid="{86AC9D40-C236-4A7D-95FC-33B6DA069ED3}" name="Column15074" dataDxfId="18013"/>
    <tableColumn id="15079" xr3:uid="{03EF996A-F84E-42C7-A781-2DA27282A8F6}" name="Column15075" dataDxfId="18012"/>
    <tableColumn id="15080" xr3:uid="{F94CCEE2-623D-4A47-9E12-CAD1D743DF81}" name="Column15076" dataDxfId="18011"/>
    <tableColumn id="15081" xr3:uid="{C9593080-EC36-409E-B8DF-53839604F333}" name="Column15077" dataDxfId="18010"/>
    <tableColumn id="15082" xr3:uid="{6591CBD1-94E8-4444-9B38-D0DD3FB52F62}" name="Column15078" dataDxfId="18009"/>
    <tableColumn id="15083" xr3:uid="{F579D146-6762-417D-AF58-CFF1A9E62F9F}" name="Column15079" dataDxfId="18008"/>
    <tableColumn id="15084" xr3:uid="{098277E1-90CC-43D6-9CD7-FE29BA797D1B}" name="Column15080" dataDxfId="18007"/>
    <tableColumn id="15085" xr3:uid="{E1202408-BA3C-4FB2-9F03-F426B8CA2461}" name="Column15081" dataDxfId="18006"/>
    <tableColumn id="15086" xr3:uid="{62365F63-0633-4882-8984-1DC316708E91}" name="Column15082" dataDxfId="18005"/>
    <tableColumn id="15087" xr3:uid="{F322053B-E4A8-4081-81DE-3CF183650CB4}" name="Column15083" dataDxfId="18004"/>
    <tableColumn id="15088" xr3:uid="{102F2A88-BDA3-45B8-A1B4-D9B7F26C64A9}" name="Column15084" dataDxfId="18003"/>
    <tableColumn id="15089" xr3:uid="{43B27FB3-A9A7-4709-AB3D-CD1C407878A4}" name="Column15085" dataDxfId="18002"/>
    <tableColumn id="15090" xr3:uid="{21ABBAF8-ABC1-492D-A8B4-B064A09FE5F5}" name="Column15086" dataDxfId="18001"/>
    <tableColumn id="15091" xr3:uid="{9D31B45F-F852-4908-A432-E17E524B7493}" name="Column15087" dataDxfId="18000"/>
    <tableColumn id="15092" xr3:uid="{15D58DF7-5837-44F0-BC3A-BFC3D835D594}" name="Column15088" dataDxfId="17999"/>
    <tableColumn id="15093" xr3:uid="{DF332416-2307-43BC-A896-A24F27101A81}" name="Column15089" dataDxfId="17998"/>
    <tableColumn id="15094" xr3:uid="{4A74A94D-1BD1-4ADD-A204-FF0B3943E63B}" name="Column15090" dataDxfId="17997"/>
    <tableColumn id="15095" xr3:uid="{4ED4E275-14D1-4EA1-9622-17BEBEFFE25B}" name="Column15091" dataDxfId="17996"/>
    <tableColumn id="15096" xr3:uid="{E2F82D7A-3174-40C4-A0C2-B217A86014E5}" name="Column15092" dataDxfId="17995"/>
    <tableColumn id="15097" xr3:uid="{4DD9DA52-5795-48B6-897A-1EE38827B426}" name="Column15093" dataDxfId="17994"/>
    <tableColumn id="15098" xr3:uid="{6E8D167A-FA25-484B-9D1C-6D5CF0615E8E}" name="Column15094" dataDxfId="17993"/>
    <tableColumn id="15099" xr3:uid="{EDBABC50-046A-4D94-8C86-FE122E8F1323}" name="Column15095" dataDxfId="17992"/>
    <tableColumn id="15100" xr3:uid="{2E2FC1E2-06E3-4AE0-B32C-C1F8C4DD4F32}" name="Column15096" dataDxfId="17991"/>
    <tableColumn id="15101" xr3:uid="{278641A3-1F7A-41AC-8D64-32FE3BCA8F25}" name="Column15097" dataDxfId="17990"/>
    <tableColumn id="15102" xr3:uid="{38F6F2C9-3186-498E-85EC-55460CF382A8}" name="Column15098" dataDxfId="17989"/>
    <tableColumn id="15103" xr3:uid="{0B9286F1-0449-4D37-8CFD-2824E24868C5}" name="Column15099" dataDxfId="17988"/>
    <tableColumn id="15104" xr3:uid="{EC589963-4928-4CB4-A7A8-CD5FB6D5C1B9}" name="Column15100" dataDxfId="17987"/>
    <tableColumn id="15105" xr3:uid="{7E8955BD-B2E5-42FB-BB0C-5F8E91781181}" name="Column15101" dataDxfId="17986"/>
    <tableColumn id="15106" xr3:uid="{4F9DAD83-7D73-4EFF-A404-A68DEAD0F0EB}" name="Column15102" dataDxfId="17985"/>
    <tableColumn id="15107" xr3:uid="{D4AAB451-CB44-4D26-9735-F8F801F59368}" name="Column15103" dataDxfId="17984"/>
    <tableColumn id="15108" xr3:uid="{2EA1299D-B927-4A7D-A77E-ED9C3BFE8503}" name="Column15104" dataDxfId="17983"/>
    <tableColumn id="15109" xr3:uid="{94EE77C2-37E4-458F-81D5-7B4CF1DC4533}" name="Column15105" dataDxfId="17982"/>
    <tableColumn id="15110" xr3:uid="{43BC1A35-670D-4698-90A3-920D09CD584A}" name="Column15106" dataDxfId="17981"/>
    <tableColumn id="15111" xr3:uid="{CCAE709A-F266-43F2-A54E-779C71EAB8AF}" name="Column15107" dataDxfId="17980"/>
    <tableColumn id="15112" xr3:uid="{EFAEEA03-05E9-46F4-AD3F-8DDD7921268F}" name="Column15108" dataDxfId="17979"/>
    <tableColumn id="15113" xr3:uid="{B382C564-3261-4217-81AE-DA9B15BE9563}" name="Column15109" dataDxfId="17978"/>
    <tableColumn id="15114" xr3:uid="{954955F9-ADC8-4AC7-86D0-C5EFDD1FB8B2}" name="Column15110" dataDxfId="17977"/>
    <tableColumn id="15115" xr3:uid="{FB832127-DB8E-48A3-BA3B-407BE3FE1353}" name="Column15111" dataDxfId="17976"/>
    <tableColumn id="15116" xr3:uid="{4ED555DC-CBBF-4353-BB17-CFF1E13FA8B4}" name="Column15112" dataDxfId="17975"/>
    <tableColumn id="15117" xr3:uid="{6C6D4BEC-2972-43A5-A056-385EDDFFC12D}" name="Column15113" dataDxfId="17974"/>
    <tableColumn id="15118" xr3:uid="{AADC88CA-889D-45BC-96EB-AE70D77E3492}" name="Column15114" dataDxfId="17973"/>
    <tableColumn id="15119" xr3:uid="{05C5E9DD-89C9-47F4-A10A-EB50B34D9166}" name="Column15115" dataDxfId="17972"/>
    <tableColumn id="15120" xr3:uid="{6490D8DF-71E3-4003-B168-C49C18C58B81}" name="Column15116" dataDxfId="17971"/>
    <tableColumn id="15121" xr3:uid="{6BB02860-514A-4486-9CDB-80A4732B6C33}" name="Column15117" dataDxfId="17970"/>
    <tableColumn id="15122" xr3:uid="{9C495686-CB86-494C-A737-0616B12B22FF}" name="Column15118" dataDxfId="17969"/>
    <tableColumn id="15123" xr3:uid="{110213A4-CC00-4A01-9BBC-92A258073202}" name="Column15119" dataDxfId="17968"/>
    <tableColumn id="15124" xr3:uid="{425A8992-8608-4E42-8ED1-56AC18E0A160}" name="Column15120" dataDxfId="17967"/>
    <tableColumn id="15125" xr3:uid="{7E72A5EB-0682-45E4-BA09-107B0AB6654E}" name="Column15121" dataDxfId="17966"/>
    <tableColumn id="15126" xr3:uid="{CFE05219-67A6-4184-8EFA-BCDEBB929FC2}" name="Column15122" dataDxfId="17965"/>
    <tableColumn id="15127" xr3:uid="{BDCBC2A0-1F0D-4A33-B911-511A8B29D701}" name="Column15123" dataDxfId="17964"/>
    <tableColumn id="15128" xr3:uid="{3A872C2C-0FDB-46D4-8263-5219A4E176BF}" name="Column15124" dataDxfId="17963"/>
    <tableColumn id="15129" xr3:uid="{7D9F65A4-D22C-4E95-806F-EBEE20175446}" name="Column15125" dataDxfId="17962"/>
    <tableColumn id="15130" xr3:uid="{10B0C2A7-9E03-49B4-9DAF-05817615E953}" name="Column15126" dataDxfId="17961"/>
    <tableColumn id="15131" xr3:uid="{00CDFF04-E21C-4567-9B71-214F9078B68F}" name="Column15127" dataDxfId="17960"/>
    <tableColumn id="15132" xr3:uid="{4FF746DF-6A34-4F3E-B563-CE819C9D23AD}" name="Column15128" dataDxfId="17959"/>
    <tableColumn id="15133" xr3:uid="{0DEDA280-AB72-47D9-A534-DA8008012480}" name="Column15129" dataDxfId="17958"/>
    <tableColumn id="15134" xr3:uid="{89AEC9EC-7A6C-4328-9567-1F19B33DB9F4}" name="Column15130" dataDxfId="17957"/>
    <tableColumn id="15135" xr3:uid="{2D3B3851-83EC-4D3F-800B-0B46C4976F5A}" name="Column15131" dataDxfId="17956"/>
    <tableColumn id="15136" xr3:uid="{F817F1F8-19CE-482E-B694-A652C79B85C7}" name="Column15132" dataDxfId="17955"/>
    <tableColumn id="15137" xr3:uid="{51106C0D-700B-4D03-9414-172A06C939B4}" name="Column15133" dataDxfId="17954"/>
    <tableColumn id="15138" xr3:uid="{8E691F6E-DF9F-484C-A239-2871EA0B6E24}" name="Column15134" dataDxfId="17953"/>
    <tableColumn id="15139" xr3:uid="{A00DD041-97F1-4A5D-88E0-42201DDFD765}" name="Column15135" dataDxfId="17952"/>
    <tableColumn id="15140" xr3:uid="{F1836133-74DE-438C-9196-973DE4C13948}" name="Column15136" dataDxfId="17951"/>
    <tableColumn id="15141" xr3:uid="{223EFBCA-2F32-4DB8-AD4C-6B6C98E27A9C}" name="Column15137" dataDxfId="17950"/>
    <tableColumn id="15142" xr3:uid="{9143DFBB-37DE-4A8B-AB70-A75766C18F21}" name="Column15138" dataDxfId="17949"/>
    <tableColumn id="15143" xr3:uid="{2F4B2DE8-37AB-4E38-B2A0-139EFA5892B4}" name="Column15139" dataDxfId="17948"/>
    <tableColumn id="15144" xr3:uid="{DB9A82F3-DE9B-4CEF-BCDE-9D35D2943EAB}" name="Column15140" dataDxfId="17947"/>
    <tableColumn id="15145" xr3:uid="{2427FA6F-84F2-40FB-8E3D-2D396ED88211}" name="Column15141" dataDxfId="17946"/>
    <tableColumn id="15146" xr3:uid="{332AD6E4-2C5A-4123-A378-D4642894CF4B}" name="Column15142" dataDxfId="17945"/>
    <tableColumn id="15147" xr3:uid="{34396E00-D803-42E4-9198-C8CBBF5FD11A}" name="Column15143" dataDxfId="17944"/>
    <tableColumn id="15148" xr3:uid="{E1EB793B-2B82-4C00-9B0B-FC2DE9E71CFF}" name="Column15144" dataDxfId="17943"/>
    <tableColumn id="15149" xr3:uid="{EADB1592-B81D-4000-A70E-25612F962C7D}" name="Column15145" dataDxfId="17942"/>
    <tableColumn id="15150" xr3:uid="{ABFDDB79-C2BB-4298-8E37-FB2B1F365433}" name="Column15146" dataDxfId="17941"/>
    <tableColumn id="15151" xr3:uid="{92195875-9435-4D4D-ACF5-83468D3C3870}" name="Column15147" dataDxfId="17940"/>
    <tableColumn id="15152" xr3:uid="{DD5BC931-0C29-4E28-9E3E-AE3C901F6252}" name="Column15148" dataDxfId="17939"/>
    <tableColumn id="15153" xr3:uid="{BB782C5E-ABEB-42B2-ABF2-DCF70BB8500D}" name="Column15149" dataDxfId="17938"/>
    <tableColumn id="15154" xr3:uid="{188F5D48-4A80-45CD-A0F6-7D269C818D7B}" name="Column15150" dataDxfId="17937"/>
    <tableColumn id="15155" xr3:uid="{CDF54F3B-4381-4CF3-9C11-10885CCBD301}" name="Column15151" dataDxfId="17936"/>
    <tableColumn id="15156" xr3:uid="{4CF748C2-B5EE-48CE-AC55-CFE0ADD4C691}" name="Column15152" dataDxfId="17935"/>
    <tableColumn id="15157" xr3:uid="{BBC076DD-983D-4F9E-B19B-C51CA08C6ED0}" name="Column15153" dataDxfId="17934"/>
    <tableColumn id="15158" xr3:uid="{981FD7F5-DF8E-4DBF-B6F1-18141480D142}" name="Column15154" dataDxfId="17933"/>
    <tableColumn id="15159" xr3:uid="{C60BCEF1-5848-4274-8ED2-9EEEE00C769C}" name="Column15155" dataDxfId="17932"/>
    <tableColumn id="15160" xr3:uid="{75C56476-9723-4DCE-AB6F-431EEB9D14CD}" name="Column15156" dataDxfId="17931"/>
    <tableColumn id="15161" xr3:uid="{46F067E4-51EB-4945-8130-A7B1DE4CAC00}" name="Column15157" dataDxfId="17930"/>
    <tableColumn id="15162" xr3:uid="{0034C470-7AA4-4238-B91C-FA4471862D0E}" name="Column15158" dataDxfId="17929"/>
    <tableColumn id="15163" xr3:uid="{5F0319EB-66F1-4759-8326-DE3206F59198}" name="Column15159" dataDxfId="17928"/>
    <tableColumn id="15164" xr3:uid="{9B872650-0620-46C7-8473-42470EC9229E}" name="Column15160" dataDxfId="17927"/>
    <tableColumn id="15165" xr3:uid="{C82FB767-DDC2-4160-B526-30BCA5E7A073}" name="Column15161" dataDxfId="17926"/>
    <tableColumn id="15166" xr3:uid="{4C8C1699-60C9-4904-9F86-6819CE493997}" name="Column15162" dataDxfId="17925"/>
    <tableColumn id="15167" xr3:uid="{6FE07A4D-D78F-4BA8-91E0-D0AF41C5EDE0}" name="Column15163" dataDxfId="17924"/>
    <tableColumn id="15168" xr3:uid="{28ED913F-61BE-4F71-B089-86002AC1F8AC}" name="Column15164" dataDxfId="17923"/>
    <tableColumn id="15169" xr3:uid="{685F0467-8508-4047-8098-4064879665E2}" name="Column15165" dataDxfId="17922"/>
    <tableColumn id="15170" xr3:uid="{3F178F65-D6D3-4BB9-89E8-3411389F0683}" name="Column15166" dataDxfId="17921"/>
    <tableColumn id="15171" xr3:uid="{86473367-4C8D-486B-86BB-5A7F669AB30F}" name="Column15167" dataDxfId="17920"/>
    <tableColumn id="15172" xr3:uid="{2DB9E43C-C4C3-442B-AEA3-3BA45D815601}" name="Column15168" dataDxfId="17919"/>
    <tableColumn id="15173" xr3:uid="{4F9F43C3-558D-4A8D-8122-A5E0783A5812}" name="Column15169" dataDxfId="17918"/>
    <tableColumn id="15174" xr3:uid="{5E08FA87-F1CC-4948-9FD6-11B49AF2EC56}" name="Column15170" dataDxfId="17917"/>
    <tableColumn id="15175" xr3:uid="{37B8A1CF-9C6F-4B6E-96F9-8ECF30967A8B}" name="Column15171" dataDxfId="17916"/>
    <tableColumn id="15176" xr3:uid="{B564AD28-DFC1-4E62-877F-4CF51FBC951E}" name="Column15172" dataDxfId="17915"/>
    <tableColumn id="15177" xr3:uid="{CA048E44-12C0-40C3-A9E2-3E4DBB0AAE82}" name="Column15173" dataDxfId="17914"/>
    <tableColumn id="15178" xr3:uid="{4A6D3792-A3C7-4E17-8096-AAA21176619C}" name="Column15174" dataDxfId="17913"/>
    <tableColumn id="15179" xr3:uid="{93A24B73-C4B1-4519-AFD8-676B3EE640CF}" name="Column15175" dataDxfId="17912"/>
    <tableColumn id="15180" xr3:uid="{1A920EB9-AFC8-4477-87AA-6317E8C57C03}" name="Column15176" dataDxfId="17911"/>
    <tableColumn id="15181" xr3:uid="{4F34530F-B135-4A72-AC3C-5CA57D0C6223}" name="Column15177" dataDxfId="17910"/>
    <tableColumn id="15182" xr3:uid="{504275D6-C908-437C-9CCC-B802FE64D9F5}" name="Column15178" dataDxfId="17909"/>
    <tableColumn id="15183" xr3:uid="{E5A6056E-86C3-44BF-B16D-CE88AAF3D0F4}" name="Column15179" dataDxfId="17908"/>
    <tableColumn id="15184" xr3:uid="{ED6A482E-7A62-4DA9-B917-E963318E52AE}" name="Column15180" dataDxfId="17907"/>
    <tableColumn id="15185" xr3:uid="{0BD68879-3916-478D-8391-031E31DF76B9}" name="Column15181" dataDxfId="17906"/>
    <tableColumn id="15186" xr3:uid="{A2EE2844-FC32-4395-9F66-E74B2923D3F3}" name="Column15182" dataDxfId="17905"/>
    <tableColumn id="15187" xr3:uid="{40A89F9C-E98E-4A8E-8960-8C1F88C1E0DE}" name="Column15183" dataDxfId="17904"/>
    <tableColumn id="15188" xr3:uid="{F40AF89F-360A-4922-9D50-586260A5F2D5}" name="Column15184" dataDxfId="17903"/>
    <tableColumn id="15189" xr3:uid="{86B4906A-ACE7-404C-90EF-CFDE3E3E20A3}" name="Column15185" dataDxfId="17902"/>
    <tableColumn id="15190" xr3:uid="{01A8C2E6-BF1B-41DA-90E0-E998477A647D}" name="Column15186" dataDxfId="17901"/>
    <tableColumn id="15191" xr3:uid="{D454DC37-A580-4134-B8FE-9BD36194D72A}" name="Column15187" dataDxfId="17900"/>
    <tableColumn id="15192" xr3:uid="{37E7B8A3-3E25-4ACA-AD71-B82BCDD9FE21}" name="Column15188" dataDxfId="17899"/>
    <tableColumn id="15193" xr3:uid="{04E18605-54FC-45E3-8EA7-B9A533A2335D}" name="Column15189" dataDxfId="17898"/>
    <tableColumn id="15194" xr3:uid="{119F2D3C-2A61-4499-8E3A-43B94ED66298}" name="Column15190" dataDxfId="17897"/>
    <tableColumn id="15195" xr3:uid="{B14C0AFA-C845-403E-8A85-2E48C96331C3}" name="Column15191" dataDxfId="17896"/>
    <tableColumn id="15196" xr3:uid="{A53FEB05-7737-40FF-9403-0A5B377B7016}" name="Column15192" dataDxfId="17895"/>
    <tableColumn id="15197" xr3:uid="{7B6B5D1B-4F91-4385-A210-9464A16D6057}" name="Column15193" dataDxfId="17894"/>
    <tableColumn id="15198" xr3:uid="{4C1D0293-7BD6-433C-9C9B-36E37CDAD646}" name="Column15194" dataDxfId="17893"/>
    <tableColumn id="15199" xr3:uid="{BD59E1DD-B7B3-4BAA-BE5F-6E515E07DC5D}" name="Column15195" dataDxfId="17892"/>
    <tableColumn id="15200" xr3:uid="{BDFE83FE-6B8B-48DB-B5BC-0BE008F4076C}" name="Column15196" dataDxfId="17891"/>
    <tableColumn id="15201" xr3:uid="{412A6086-30B2-4DD8-ACD9-F95F87C7D727}" name="Column15197" dataDxfId="17890"/>
    <tableColumn id="15202" xr3:uid="{C97144FC-8AB1-4C7E-979C-DD270338DB47}" name="Column15198" dataDxfId="17889"/>
    <tableColumn id="15203" xr3:uid="{9B008D24-EEBA-45DD-8BB6-26C85FEB3973}" name="Column15199" dataDxfId="17888"/>
    <tableColumn id="15204" xr3:uid="{25DDD986-70BC-4213-AC3E-52164BC24CD4}" name="Column15200" dataDxfId="17887"/>
    <tableColumn id="15205" xr3:uid="{98BF31AD-0501-47E6-ACC4-FFD4B3CAD3D9}" name="Column15201" dataDxfId="17886"/>
    <tableColumn id="15206" xr3:uid="{9F0E9495-89AD-4D8A-9A5C-7D3AA4C1D9E6}" name="Column15202" dataDxfId="17885"/>
    <tableColumn id="15207" xr3:uid="{1ACF9BE9-80A6-4BE4-A0BB-DFA02B2F9C2B}" name="Column15203" dataDxfId="17884"/>
    <tableColumn id="15208" xr3:uid="{85104ECE-F6A7-43F1-985E-E6EDA604728B}" name="Column15204" dataDxfId="17883"/>
    <tableColumn id="15209" xr3:uid="{CB3A347C-6B94-48E1-9AAC-081BDB94A74E}" name="Column15205" dataDxfId="17882"/>
    <tableColumn id="15210" xr3:uid="{56CD614D-1EB3-4D9A-AD5C-78A345C499EE}" name="Column15206" dataDxfId="17881"/>
    <tableColumn id="15211" xr3:uid="{03AA4329-F7B2-41C5-8560-572A788EC698}" name="Column15207" dataDxfId="17880"/>
    <tableColumn id="15212" xr3:uid="{7605D614-3C15-4F5B-9805-2743A450C799}" name="Column15208" dataDxfId="17879"/>
    <tableColumn id="15213" xr3:uid="{D1FA3493-91C2-4240-8029-764403B28F47}" name="Column15209" dataDxfId="17878"/>
    <tableColumn id="15214" xr3:uid="{6E94DE1D-AE8D-491E-A8FD-29290A1D1EF4}" name="Column15210" dataDxfId="17877"/>
    <tableColumn id="15215" xr3:uid="{89EA01A0-9095-4DE2-B5E9-2E0B183B9074}" name="Column15211" dataDxfId="17876"/>
    <tableColumn id="15216" xr3:uid="{89061A52-D996-4DC8-9783-FE7EBEAAD34E}" name="Column15212" dataDxfId="17875"/>
    <tableColumn id="15217" xr3:uid="{865F6171-CD1C-4CF0-B70C-53D6917A3CC8}" name="Column15213" dataDxfId="17874"/>
    <tableColumn id="15218" xr3:uid="{DDF24443-7AE2-424A-8311-E8849F6A7418}" name="Column15214" dataDxfId="17873"/>
    <tableColumn id="15219" xr3:uid="{DF4D5290-2BA0-4D5E-AF7F-00E64D71A7AB}" name="Column15215" dataDxfId="17872"/>
    <tableColumn id="15220" xr3:uid="{FD3AE376-A2C8-4384-89F1-140DD20B41CA}" name="Column15216" dataDxfId="17871"/>
    <tableColumn id="15221" xr3:uid="{3CEFFAD6-D1B3-44BA-A920-999EA0F2C1D3}" name="Column15217" dataDxfId="17870"/>
    <tableColumn id="15222" xr3:uid="{0F00596A-DFCF-4E2B-B806-655AA980F530}" name="Column15218" dataDxfId="17869"/>
    <tableColumn id="15223" xr3:uid="{BC3E25E7-3899-499D-86B1-555BFD6A6D90}" name="Column15219" dataDxfId="17868"/>
    <tableColumn id="15224" xr3:uid="{91330E72-3787-4C96-A1E0-E29AE98F3676}" name="Column15220" dataDxfId="17867"/>
    <tableColumn id="15225" xr3:uid="{171DD18B-E2B5-4C9D-9B3A-EB8E5F5F459F}" name="Column15221" dataDxfId="17866"/>
    <tableColumn id="15226" xr3:uid="{76727E37-D0A6-4A61-81F2-5A641C6D5A38}" name="Column15222" dataDxfId="17865"/>
    <tableColumn id="15227" xr3:uid="{2D628E4A-22C6-4DB6-8028-D9A017934158}" name="Column15223" dataDxfId="17864"/>
    <tableColumn id="15228" xr3:uid="{823ADC41-1B70-4EA3-BD30-7E399E021A41}" name="Column15224" dataDxfId="17863"/>
    <tableColumn id="15229" xr3:uid="{A58CD411-8E7D-42B9-A40B-68C8AF0DA011}" name="Column15225" dataDxfId="17862"/>
    <tableColumn id="15230" xr3:uid="{539E468D-AAB9-4BB6-8054-EB5218F41450}" name="Column15226" dataDxfId="17861"/>
    <tableColumn id="15231" xr3:uid="{ABFD8F95-7C10-4A5F-BC02-D582DC47EE2B}" name="Column15227" dataDxfId="17860"/>
    <tableColumn id="15232" xr3:uid="{08E40E19-8D9A-4E64-9E16-6C0B744F6F65}" name="Column15228" dataDxfId="17859"/>
    <tableColumn id="15233" xr3:uid="{15E35AF8-3B88-4CDC-BA99-378A08C1421C}" name="Column15229" dataDxfId="17858"/>
    <tableColumn id="15234" xr3:uid="{55BC9F6E-ADFB-42BF-A1D1-C17DB4BBEC95}" name="Column15230" dataDxfId="17857"/>
    <tableColumn id="15235" xr3:uid="{FDF357E0-6EFE-4238-9F7C-30875C552C39}" name="Column15231" dataDxfId="17856"/>
    <tableColumn id="15236" xr3:uid="{5C42B567-16DD-4FB6-9ACC-D55498C76D88}" name="Column15232" dataDxfId="17855"/>
    <tableColumn id="15237" xr3:uid="{3C6EF1E5-2CA6-47A5-8069-F7601ED1CA2B}" name="Column15233" dataDxfId="17854"/>
    <tableColumn id="15238" xr3:uid="{A1A82C3C-33A3-440C-8E21-A7544DB3E895}" name="Column15234" dataDxfId="17853"/>
    <tableColumn id="15239" xr3:uid="{6075A2B2-D6A7-49DF-8F84-8FD5F40DDB64}" name="Column15235" dataDxfId="17852"/>
    <tableColumn id="15240" xr3:uid="{DD315423-B070-436A-A653-47B11D77BBF0}" name="Column15236" dataDxfId="17851"/>
    <tableColumn id="15241" xr3:uid="{7AEF5930-C53C-4165-877F-024AE7CA39F6}" name="Column15237" dataDxfId="17850"/>
    <tableColumn id="15242" xr3:uid="{B505FF99-FEDF-4DD5-AB49-CBE7FD006897}" name="Column15238" dataDxfId="17849"/>
    <tableColumn id="15243" xr3:uid="{B0A2C149-2A40-4AB6-8D06-211FF18DE9D0}" name="Column15239" dataDxfId="17848"/>
    <tableColumn id="15244" xr3:uid="{DCACF5EF-E5B9-4A38-9530-D88438ED2F23}" name="Column15240" dataDxfId="17847"/>
    <tableColumn id="15245" xr3:uid="{352A3359-FC98-48D4-AFD9-1531E403BF06}" name="Column15241" dataDxfId="17846"/>
    <tableColumn id="15246" xr3:uid="{724C9779-ECDF-4154-AD60-AD69231339E8}" name="Column15242" dataDxfId="17845"/>
    <tableColumn id="15247" xr3:uid="{910CBDD2-3B6E-439C-8A46-73C2379C1C4F}" name="Column15243" dataDxfId="17844"/>
    <tableColumn id="15248" xr3:uid="{78C81199-07A4-4212-AF14-CFF6AF353C81}" name="Column15244" dataDxfId="17843"/>
    <tableColumn id="15249" xr3:uid="{825E83FA-0509-4F60-AAE0-83C31013122B}" name="Column15245" dataDxfId="17842"/>
    <tableColumn id="15250" xr3:uid="{765FBD17-045F-417E-A917-FF2CF982BCB1}" name="Column15246" dataDxfId="17841"/>
    <tableColumn id="15251" xr3:uid="{A376349D-DF9C-4528-BB10-08541295E331}" name="Column15247" dataDxfId="17840"/>
    <tableColumn id="15252" xr3:uid="{D332D14E-5FA3-452F-B1B5-72F44DB5DB46}" name="Column15248" dataDxfId="17839"/>
    <tableColumn id="15253" xr3:uid="{D8FDC738-05B3-4F61-9569-34099E085BFB}" name="Column15249" dataDxfId="17838"/>
    <tableColumn id="15254" xr3:uid="{FF9689B9-D442-42A5-BC6D-7C64FE1EFF37}" name="Column15250" dataDxfId="17837"/>
    <tableColumn id="15255" xr3:uid="{05739D63-EDF3-4F41-92C8-14E2B22483CB}" name="Column15251" dataDxfId="17836"/>
    <tableColumn id="15256" xr3:uid="{F8E98118-6DDB-4044-B6D5-CEF14DC70BDD}" name="Column15252" dataDxfId="17835"/>
    <tableColumn id="15257" xr3:uid="{8D39C3F4-CF7C-4F81-93AE-33CC52F0CA61}" name="Column15253" dataDxfId="17834"/>
    <tableColumn id="15258" xr3:uid="{4B3FF8E4-FD62-400F-806B-ECC268F15EE3}" name="Column15254" dataDxfId="17833"/>
    <tableColumn id="15259" xr3:uid="{DE000034-FE11-4B84-9AC6-52F31DAEEC72}" name="Column15255" dataDxfId="17832"/>
    <tableColumn id="15260" xr3:uid="{7BE6CD5B-C1B9-4F4E-B55E-1550A75CDFE9}" name="Column15256" dataDxfId="17831"/>
    <tableColumn id="15261" xr3:uid="{89F70DAF-70A6-42FE-A2CA-5E8F7F281810}" name="Column15257" dataDxfId="17830"/>
    <tableColumn id="15262" xr3:uid="{481E97C3-24D5-46FC-B442-ACB2DBD235C7}" name="Column15258" dataDxfId="17829"/>
    <tableColumn id="15263" xr3:uid="{A017BE4F-DBAE-4A53-89D2-064B2E62BF16}" name="Column15259" dataDxfId="17828"/>
    <tableColumn id="15264" xr3:uid="{3381990F-EF7A-4148-8204-6077049963EC}" name="Column15260" dataDxfId="17827"/>
    <tableColumn id="15265" xr3:uid="{3E5CDFF9-AEB4-4BE8-9BC6-C9193A6A4850}" name="Column15261" dataDxfId="17826"/>
    <tableColumn id="15266" xr3:uid="{556C1EDC-1EDF-46E5-85A7-FA39CDF632E7}" name="Column15262" dataDxfId="17825"/>
    <tableColumn id="15267" xr3:uid="{7B126839-EAA2-4564-90CC-9A326DC6D5E4}" name="Column15263" dataDxfId="17824"/>
    <tableColumn id="15268" xr3:uid="{FE466AD1-5E68-43EB-B255-6808EDB24DB9}" name="Column15264" dataDxfId="17823"/>
    <tableColumn id="15269" xr3:uid="{E6606D91-5682-4823-A0B0-5DD242C2AA1D}" name="Column15265" dataDxfId="17822"/>
    <tableColumn id="15270" xr3:uid="{18E1B07B-B22E-4C3E-AA10-C94D88A63EAB}" name="Column15266" dataDxfId="17821"/>
    <tableColumn id="15271" xr3:uid="{41A0EDD4-396C-479E-BAE3-6B54B6FF83C3}" name="Column15267" dataDxfId="17820"/>
    <tableColumn id="15272" xr3:uid="{1DFD264B-B465-4370-8EBE-B8400FEB1EE4}" name="Column15268" dataDxfId="17819"/>
    <tableColumn id="15273" xr3:uid="{4CE488DE-9696-4263-9118-63F86493D5E6}" name="Column15269" dataDxfId="17818"/>
    <tableColumn id="15274" xr3:uid="{5C4178F6-FF4B-4E5B-B707-BBE3DFE958C2}" name="Column15270" dataDxfId="17817"/>
    <tableColumn id="15275" xr3:uid="{6A019EB3-D849-408A-9611-AD5DB0C7FBAE}" name="Column15271" dataDxfId="17816"/>
    <tableColumn id="15276" xr3:uid="{6A9AB4CF-DE60-4690-8582-1EFD48EE67A6}" name="Column15272" dataDxfId="17815"/>
    <tableColumn id="15277" xr3:uid="{61487C52-67A6-4E82-97C6-304EEFE6014C}" name="Column15273" dataDxfId="17814"/>
    <tableColumn id="15278" xr3:uid="{AD26D5B4-BCAE-4C23-B03C-F0631EFFD393}" name="Column15274" dataDxfId="17813"/>
    <tableColumn id="15279" xr3:uid="{1EF5D1E3-6935-43A3-AC1C-319CDEF32B1F}" name="Column15275" dataDxfId="17812"/>
    <tableColumn id="15280" xr3:uid="{62668978-3917-4DD7-B4CD-140740D30194}" name="Column15276" dataDxfId="17811"/>
    <tableColumn id="15281" xr3:uid="{DFBEEFD8-AD6B-40C0-B91D-C01843499CE8}" name="Column15277" dataDxfId="17810"/>
    <tableColumn id="15282" xr3:uid="{56320A74-1252-4113-929C-5ACB9A94CD43}" name="Column15278" dataDxfId="17809"/>
    <tableColumn id="15283" xr3:uid="{B7D1D3F4-97F2-4BD6-B8F0-11E6B64031CA}" name="Column15279" dataDxfId="17808"/>
    <tableColumn id="15284" xr3:uid="{E4EB6CA6-C94A-4B68-8BAB-BD25150AD568}" name="Column15280" dataDxfId="17807"/>
    <tableColumn id="15285" xr3:uid="{3DEA5970-168A-4D58-A2D9-08B18BB576D7}" name="Column15281" dataDxfId="17806"/>
    <tableColumn id="15286" xr3:uid="{237E68B1-99F6-4658-8815-BF8FAD422462}" name="Column15282" dataDxfId="17805"/>
    <tableColumn id="15287" xr3:uid="{1F848060-FD55-4405-9464-6BE91AF78A63}" name="Column15283" dataDxfId="17804"/>
    <tableColumn id="15288" xr3:uid="{369B42E4-93BC-4EAB-84C3-BD8ABFA303E9}" name="Column15284" dataDxfId="17803"/>
    <tableColumn id="15289" xr3:uid="{0A87F443-402C-4F7E-B435-5D86C0D00287}" name="Column15285" dataDxfId="17802"/>
    <tableColumn id="15290" xr3:uid="{0FFA1039-7A8A-4790-BEFB-6A1202EC500D}" name="Column15286" dataDxfId="17801"/>
    <tableColumn id="15291" xr3:uid="{9440240F-B336-4986-8D68-E7EFC30A2841}" name="Column15287" dataDxfId="17800"/>
    <tableColumn id="15292" xr3:uid="{0BFD40ED-B338-4C25-B1CE-87845FF1FC74}" name="Column15288" dataDxfId="17799"/>
    <tableColumn id="15293" xr3:uid="{FACCC137-4236-4DC5-B28C-5FCC78722DC8}" name="Column15289" dataDxfId="17798"/>
    <tableColumn id="15294" xr3:uid="{CB227AE4-2C6B-4634-90D3-3A6B3A6E0B33}" name="Column15290" dataDxfId="17797"/>
    <tableColumn id="15295" xr3:uid="{1F7D72D4-9047-482C-9C70-9EB97D5BE037}" name="Column15291" dataDxfId="17796"/>
    <tableColumn id="15296" xr3:uid="{B47E293A-2982-4770-A1A3-8C4D236686CD}" name="Column15292" dataDxfId="17795"/>
    <tableColumn id="15297" xr3:uid="{D7A558F0-E699-45A1-8E48-C26D8FFBE28B}" name="Column15293" dataDxfId="17794"/>
    <tableColumn id="15298" xr3:uid="{3B8B2396-E1CE-430D-8EFC-19254942757F}" name="Column15294" dataDxfId="17793"/>
    <tableColumn id="15299" xr3:uid="{05B1100C-FD87-4571-AA86-6653C87797D0}" name="Column15295" dataDxfId="17792"/>
    <tableColumn id="15300" xr3:uid="{0E43AA4C-6471-4400-A80E-6A570B4945A8}" name="Column15296" dataDxfId="17791"/>
    <tableColumn id="15301" xr3:uid="{D6503A7E-D174-4D7B-9B71-63149F0BE892}" name="Column15297" dataDxfId="17790"/>
    <tableColumn id="15302" xr3:uid="{CB160DDD-5241-48C6-BB49-38BB8F0657C9}" name="Column15298" dataDxfId="17789"/>
    <tableColumn id="15303" xr3:uid="{362CA014-4890-4A45-AF69-959DE15FE472}" name="Column15299" dataDxfId="17788"/>
    <tableColumn id="15304" xr3:uid="{C78D21E7-D32A-49AD-BDA8-60D656B434B0}" name="Column15300" dataDxfId="17787"/>
    <tableColumn id="15305" xr3:uid="{2904231A-2B3F-42EA-B118-9959E5FC080B}" name="Column15301" dataDxfId="17786"/>
    <tableColumn id="15306" xr3:uid="{A2B563C2-BFAC-4901-9EF3-4D63D1631272}" name="Column15302" dataDxfId="17785"/>
    <tableColumn id="15307" xr3:uid="{FBB23B23-9919-402F-9112-8CE7302CBBFA}" name="Column15303" dataDxfId="17784"/>
    <tableColumn id="15308" xr3:uid="{63536180-A1EB-4A33-BE50-E5B4A7916CC6}" name="Column15304" dataDxfId="17783"/>
    <tableColumn id="15309" xr3:uid="{2261BE2D-8853-4F64-9D05-0B8C6ABC5F0A}" name="Column15305" dataDxfId="17782"/>
    <tableColumn id="15310" xr3:uid="{D9214F01-3AA9-450F-9959-1A3FBB73A934}" name="Column15306" dataDxfId="17781"/>
    <tableColumn id="15311" xr3:uid="{F7B5747B-894C-4F49-9837-79086BD61065}" name="Column15307" dataDxfId="17780"/>
    <tableColumn id="15312" xr3:uid="{37602398-3F05-4130-858D-247F4D5153EF}" name="Column15308" dataDxfId="17779"/>
    <tableColumn id="15313" xr3:uid="{0E555A5B-CA44-4A97-AA82-063BEEB240DF}" name="Column15309" dataDxfId="17778"/>
    <tableColumn id="15314" xr3:uid="{35FCF6BE-C99B-4A83-BA3A-B1B600600BF7}" name="Column15310" dataDxfId="17777"/>
    <tableColumn id="15315" xr3:uid="{395FAFFA-35A3-426C-96D6-CC474A95D971}" name="Column15311" dataDxfId="17776"/>
    <tableColumn id="15316" xr3:uid="{2EBB000D-AB24-46CC-85CE-924FC28481FE}" name="Column15312" dataDxfId="17775"/>
    <tableColumn id="15317" xr3:uid="{616561E8-0902-418E-BFCA-CAA632736B2B}" name="Column15313" dataDxfId="17774"/>
    <tableColumn id="15318" xr3:uid="{5A20CFFA-9F00-4CF4-8D18-C2C1696D8A9B}" name="Column15314" dataDxfId="17773"/>
    <tableColumn id="15319" xr3:uid="{8D4E6954-EEA6-4DF5-9681-D3162E3EC7EC}" name="Column15315" dataDxfId="17772"/>
    <tableColumn id="15320" xr3:uid="{DABAD31E-2044-4CBB-89ED-997C8DD1B7D3}" name="Column15316" dataDxfId="17771"/>
    <tableColumn id="15321" xr3:uid="{7295A339-8B07-4D3D-B7EC-C63912A40550}" name="Column15317" dataDxfId="17770"/>
    <tableColumn id="15322" xr3:uid="{7E2D4DE6-AE2E-456C-8296-0F8D324AD576}" name="Column15318" dataDxfId="17769"/>
    <tableColumn id="15323" xr3:uid="{77D4BFD9-A3A5-4515-B0CC-6D50431893BF}" name="Column15319" dataDxfId="17768"/>
    <tableColumn id="15324" xr3:uid="{6C9CDA5F-438A-4F4E-B11B-B9C73E869C99}" name="Column15320" dataDxfId="17767"/>
    <tableColumn id="15325" xr3:uid="{A93710AD-7ABA-414E-9EE4-7FC617FB13DA}" name="Column15321" dataDxfId="17766"/>
    <tableColumn id="15326" xr3:uid="{78FDD243-E3D0-4727-81E3-029B2D82C2FC}" name="Column15322" dataDxfId="17765"/>
    <tableColumn id="15327" xr3:uid="{E019F5FC-DBBE-4037-A6C5-B4136791E5C7}" name="Column15323" dataDxfId="17764"/>
    <tableColumn id="15328" xr3:uid="{90617DB7-E157-46C6-82C2-C0D41DCAE098}" name="Column15324" dataDxfId="17763"/>
    <tableColumn id="15329" xr3:uid="{F64CC7EE-059C-42EC-8253-9B2FA46E17FB}" name="Column15325" dataDxfId="17762"/>
    <tableColumn id="15330" xr3:uid="{5834D818-9F02-4172-81C1-574EBD6DE16F}" name="Column15326" dataDxfId="17761"/>
    <tableColumn id="15331" xr3:uid="{94B38F40-73C4-4ECF-B136-0590B4064574}" name="Column15327" dataDxfId="17760"/>
    <tableColumn id="15332" xr3:uid="{30EA5051-209D-4F35-8A2B-F24C67BD080F}" name="Column15328" dataDxfId="17759"/>
    <tableColumn id="15333" xr3:uid="{25DCC3FC-820E-4C55-8474-BB3AD38465C3}" name="Column15329" dataDxfId="17758"/>
    <tableColumn id="15334" xr3:uid="{8BF3BEAA-1407-415D-8B4B-B771FC14A373}" name="Column15330" dataDxfId="17757"/>
    <tableColumn id="15335" xr3:uid="{9AACBE3C-AABF-4327-8F5C-C9C9DDAF8D62}" name="Column15331" dataDxfId="17756"/>
    <tableColumn id="15336" xr3:uid="{A6A1BC61-73EF-4BA6-9DF8-78F76813E1F2}" name="Column15332" dataDxfId="17755"/>
    <tableColumn id="15337" xr3:uid="{27AABA0D-F90B-49DD-BD31-4452F4F35A10}" name="Column15333" dataDxfId="17754"/>
    <tableColumn id="15338" xr3:uid="{C4F659AD-5520-4123-A10E-7DD0CA1FF8DA}" name="Column15334" dataDxfId="17753"/>
    <tableColumn id="15339" xr3:uid="{A7C5BAD0-DBE2-4B14-8349-A6B8D5FF54CD}" name="Column15335" dataDxfId="17752"/>
    <tableColumn id="15340" xr3:uid="{FD827D9C-4DC7-4B4A-87D1-FC6CF3D2168A}" name="Column15336" dataDxfId="17751"/>
    <tableColumn id="15341" xr3:uid="{EB3F1772-580F-4045-8E4C-3E5C3B2214CF}" name="Column15337" dataDxfId="17750"/>
    <tableColumn id="15342" xr3:uid="{8B0F363D-C538-4815-9BB1-AD393307F9BE}" name="Column15338" dataDxfId="17749"/>
    <tableColumn id="15343" xr3:uid="{3C314876-4B5B-4F29-BD30-78928A8C28E3}" name="Column15339" dataDxfId="17748"/>
    <tableColumn id="15344" xr3:uid="{E35E3DB0-8F34-441E-8320-C206449FFDE7}" name="Column15340" dataDxfId="17747"/>
    <tableColumn id="15345" xr3:uid="{46C8A1F3-29F8-49B3-B079-C42FE667CC3B}" name="Column15341" dataDxfId="17746"/>
    <tableColumn id="15346" xr3:uid="{0E9D2739-2217-47CC-A68F-8E99B129D835}" name="Column15342" dataDxfId="17745"/>
    <tableColumn id="15347" xr3:uid="{93919F47-6408-4AE4-8266-2426BE494B5B}" name="Column15343" dataDxfId="17744"/>
    <tableColumn id="15348" xr3:uid="{1BD876D4-D83B-426A-82DF-520D6D91AA77}" name="Column15344" dataDxfId="17743"/>
    <tableColumn id="15349" xr3:uid="{5B32D10A-A7F3-41C4-BBD0-1F7085677908}" name="Column15345" dataDxfId="17742"/>
    <tableColumn id="15350" xr3:uid="{7927DD3F-F088-4C71-8294-F8E264AAD3DA}" name="Column15346" dataDxfId="17741"/>
    <tableColumn id="15351" xr3:uid="{20F50BBA-5328-41FA-8C53-BB5A0FC96DC3}" name="Column15347" dataDxfId="17740"/>
    <tableColumn id="15352" xr3:uid="{4AE03BFE-A154-4F36-9B11-7BF3D0E361F8}" name="Column15348" dataDxfId="17739"/>
    <tableColumn id="15353" xr3:uid="{2DD046EB-68F8-4DB3-9D59-259B943EF825}" name="Column15349" dataDxfId="17738"/>
    <tableColumn id="15354" xr3:uid="{B0E7B064-5CC6-4BFA-96F1-82074F1E4F9A}" name="Column15350" dataDxfId="17737"/>
    <tableColumn id="15355" xr3:uid="{0DE8C533-1D59-4106-B17B-566FB485B81E}" name="Column15351" dataDxfId="17736"/>
    <tableColumn id="15356" xr3:uid="{1126D677-BB05-49AF-AC8C-5228FEA0722F}" name="Column15352" dataDxfId="17735"/>
    <tableColumn id="15357" xr3:uid="{192B8055-C75E-4698-B05D-E77BA9710BBA}" name="Column15353" dataDxfId="17734"/>
    <tableColumn id="15358" xr3:uid="{3A5AD932-B313-410C-88F3-6CCE8232A543}" name="Column15354" dataDxfId="17733"/>
    <tableColumn id="15359" xr3:uid="{268B1C0E-DE08-4258-A3CA-42FE6A9DB146}" name="Column15355" dataDxfId="17732"/>
    <tableColumn id="15360" xr3:uid="{4BD62EA3-846C-46E9-A606-D4AA30118E57}" name="Column15356" dataDxfId="17731"/>
    <tableColumn id="15361" xr3:uid="{9E99B483-2570-440A-A999-CDFF95C83B05}" name="Column15357" dataDxfId="17730"/>
    <tableColumn id="15362" xr3:uid="{6DCC88D6-F4A1-467B-8EAF-35FDE4D04E7E}" name="Column15358" dataDxfId="17729"/>
    <tableColumn id="15363" xr3:uid="{C5A5F345-23AB-4EFE-802C-871B4D9BFD74}" name="Column15359" dataDxfId="17728"/>
    <tableColumn id="15364" xr3:uid="{85D8F2BC-0476-4C90-89DE-CBF39A1DCEC2}" name="Column15360" dataDxfId="17727"/>
    <tableColumn id="15365" xr3:uid="{87FFD0AE-251D-42D5-BED3-23CE1449560C}" name="Column15361" dataDxfId="17726"/>
    <tableColumn id="15366" xr3:uid="{87BECEC6-432B-4636-8240-FC9F9CAE691F}" name="Column15362" dataDxfId="17725"/>
    <tableColumn id="15367" xr3:uid="{274F7E7A-D05A-4DEB-A1CE-317EF0AC9EDC}" name="Column15363" dataDxfId="17724"/>
    <tableColumn id="15368" xr3:uid="{B3B9268A-86A0-4E7A-A981-552F5BF4B652}" name="Column15364" dataDxfId="17723"/>
    <tableColumn id="15369" xr3:uid="{0A680459-A3DC-424B-9EA6-08F5EBFDD44A}" name="Column15365" dataDxfId="17722"/>
    <tableColumn id="15370" xr3:uid="{A4C2F8B5-FAEA-479A-9CFC-EECABED03B6B}" name="Column15366" dataDxfId="17721"/>
    <tableColumn id="15371" xr3:uid="{BF3372CC-4827-4A98-863D-92230846D85D}" name="Column15367" dataDxfId="17720"/>
    <tableColumn id="15372" xr3:uid="{85738144-92C2-4B50-AC99-1E83D5631A31}" name="Column15368" dataDxfId="17719"/>
    <tableColumn id="15373" xr3:uid="{4BC15375-09FE-4473-AE63-0619AFCE260B}" name="Column15369" dataDxfId="17718"/>
    <tableColumn id="15374" xr3:uid="{B533E642-77AA-42EB-85DB-B2BCEBFF5F42}" name="Column15370" dataDxfId="17717"/>
    <tableColumn id="15375" xr3:uid="{2394EA1E-5514-4B3F-A75D-12271DB8A6F0}" name="Column15371" dataDxfId="17716"/>
    <tableColumn id="15376" xr3:uid="{E0E9F8DC-8BD3-4E1F-8FB7-6AE46960221B}" name="Column15372" dataDxfId="17715"/>
    <tableColumn id="15377" xr3:uid="{D47E6C07-33B8-41F2-9140-EDB93394030E}" name="Column15373" dataDxfId="17714"/>
    <tableColumn id="15378" xr3:uid="{5A4180B6-7048-4903-B16B-8A3C6EB1520D}" name="Column15374" dataDxfId="17713"/>
    <tableColumn id="15379" xr3:uid="{D929B758-F302-49BD-85B3-98FD7E886A15}" name="Column15375" dataDxfId="17712"/>
    <tableColumn id="15380" xr3:uid="{B9880396-8EF6-41CC-9410-3831D5D5A62C}" name="Column15376" dataDxfId="17711"/>
    <tableColumn id="15381" xr3:uid="{0020CB72-1630-4F3F-B358-3C387C904EF0}" name="Column15377" dataDxfId="17710"/>
    <tableColumn id="15382" xr3:uid="{D9E5E600-3413-46BD-B302-CE31700B30F9}" name="Column15378" dataDxfId="17709"/>
    <tableColumn id="15383" xr3:uid="{0E5F538D-84D2-4446-A53D-0BFC4075B073}" name="Column15379" dataDxfId="17708"/>
    <tableColumn id="15384" xr3:uid="{044869EE-154A-4055-BF24-58BB060AB1C6}" name="Column15380" dataDxfId="17707"/>
    <tableColumn id="15385" xr3:uid="{09CB76B1-832A-4E44-B7C6-72D52FCEBAD8}" name="Column15381" dataDxfId="17706"/>
    <tableColumn id="15386" xr3:uid="{6008AEE4-D08B-47B2-8C0E-C081BC5D7E37}" name="Column15382" dataDxfId="17705"/>
    <tableColumn id="15387" xr3:uid="{E3C39C2C-297A-4C53-97B7-1AE37928D878}" name="Column15383" dataDxfId="17704"/>
    <tableColumn id="15388" xr3:uid="{D3D17760-ED0A-4F8A-AB16-0F43DD143275}" name="Column15384" dataDxfId="17703"/>
    <tableColumn id="15389" xr3:uid="{21A3B3EF-F117-49CC-9C71-9A64BD390C24}" name="Column15385" dataDxfId="17702"/>
    <tableColumn id="15390" xr3:uid="{F619B13D-3AE8-47D3-B241-A7934AD1FD34}" name="Column15386" dataDxfId="17701"/>
    <tableColumn id="15391" xr3:uid="{F865ADCC-E79D-409A-B25B-D01CCCF51BF9}" name="Column15387" dataDxfId="17700"/>
    <tableColumn id="15392" xr3:uid="{324000EF-2EE9-4E85-9E01-8157877159FF}" name="Column15388" dataDxfId="17699"/>
    <tableColumn id="15393" xr3:uid="{A2A3E193-83BC-4182-949D-649125018F6C}" name="Column15389" dataDxfId="17698"/>
    <tableColumn id="15394" xr3:uid="{68295C78-7EA9-4727-A287-C200A4D2740F}" name="Column15390" dataDxfId="17697"/>
    <tableColumn id="15395" xr3:uid="{77CC10BF-D5E5-47C6-BD10-BA89D05A677C}" name="Column15391" dataDxfId="17696"/>
    <tableColumn id="15396" xr3:uid="{7E8DB1F8-046A-4B69-83AF-B11D107D2E0C}" name="Column15392" dataDxfId="17695"/>
    <tableColumn id="15397" xr3:uid="{31B6C4CB-A94A-4831-ABD5-E9934BAA1C6C}" name="Column15393" dataDxfId="17694"/>
    <tableColumn id="15398" xr3:uid="{0588F250-1B40-45C9-BB40-B3921D347130}" name="Column15394" dataDxfId="17693"/>
    <tableColumn id="15399" xr3:uid="{8AA5B989-10C7-4FB4-9C9B-33FF91C081ED}" name="Column15395" dataDxfId="17692"/>
    <tableColumn id="15400" xr3:uid="{BF173836-307D-479A-AE3E-52A3A4C5DDB4}" name="Column15396" dataDxfId="17691"/>
    <tableColumn id="15401" xr3:uid="{5C9FB08D-6C29-4894-BBB3-CE79A4610103}" name="Column15397" dataDxfId="17690"/>
    <tableColumn id="15402" xr3:uid="{EDE9A1AC-D117-471F-B9B0-03C636D80C3A}" name="Column15398" dataDxfId="17689"/>
    <tableColumn id="15403" xr3:uid="{96DD27B6-A17D-4FDE-929A-7782EF72C0FC}" name="Column15399" dataDxfId="17688"/>
    <tableColumn id="15404" xr3:uid="{BA90EF85-999D-4D9A-B541-5F560DC123AD}" name="Column15400" dataDxfId="17687"/>
    <tableColumn id="15405" xr3:uid="{0180FF04-1DFB-4029-8C03-01649C13492A}" name="Column15401" dataDxfId="17686"/>
    <tableColumn id="15406" xr3:uid="{42061F68-1C1D-43CF-B218-5F2FC5FFE8F1}" name="Column15402" dataDxfId="17685"/>
    <tableColumn id="15407" xr3:uid="{008EE06B-70F2-4F8F-B534-C74F5A201A17}" name="Column15403" dataDxfId="17684"/>
    <tableColumn id="15408" xr3:uid="{F32BA1B0-1FAF-4499-B686-DF15A6967CA3}" name="Column15404" dataDxfId="17683"/>
    <tableColumn id="15409" xr3:uid="{4A4F8A07-A969-4196-901B-6F5C0A9B706F}" name="Column15405" dataDxfId="17682"/>
    <tableColumn id="15410" xr3:uid="{A5648628-CE4A-460D-97B3-80FEAB617378}" name="Column15406" dataDxfId="17681"/>
    <tableColumn id="15411" xr3:uid="{3AD2AE9A-604C-40E8-B940-E4841BCF3E9E}" name="Column15407" dataDxfId="17680"/>
    <tableColumn id="15412" xr3:uid="{792CD926-04EE-497C-BAA7-2A6FAC4E8E6D}" name="Column15408" dataDxfId="17679"/>
    <tableColumn id="15413" xr3:uid="{7D48052A-DB20-4DFB-B4EF-C198E760E98F}" name="Column15409" dataDxfId="17678"/>
    <tableColumn id="15414" xr3:uid="{33218894-D9B3-4A21-98CB-6407551A3DEA}" name="Column15410" dataDxfId="17677"/>
    <tableColumn id="15415" xr3:uid="{918253F2-3A2C-4666-864B-12029DC063E8}" name="Column15411" dataDxfId="17676"/>
    <tableColumn id="15416" xr3:uid="{1DE09C1C-D8F1-4E65-99D0-E9925912F354}" name="Column15412" dataDxfId="17675"/>
    <tableColumn id="15417" xr3:uid="{6CFD1DBE-79F9-46DD-83FC-ACB6ABCFAAE7}" name="Column15413" dataDxfId="17674"/>
    <tableColumn id="15418" xr3:uid="{6F80ABA3-6DD0-43C5-B88F-B99FE642D087}" name="Column15414" dataDxfId="17673"/>
    <tableColumn id="15419" xr3:uid="{6977B9D9-D0B3-40C6-895A-E35579106064}" name="Column15415" dataDxfId="17672"/>
    <tableColumn id="15420" xr3:uid="{2BE8EEDE-F79F-4D5C-AFF9-B35EFE42C730}" name="Column15416" dataDxfId="17671"/>
    <tableColumn id="15421" xr3:uid="{46209572-8937-44C5-8D42-FF5ECF07589D}" name="Column15417" dataDxfId="17670"/>
    <tableColumn id="15422" xr3:uid="{9957CEAF-A524-42CA-A343-9097E07BB8CD}" name="Column15418" dataDxfId="17669"/>
    <tableColumn id="15423" xr3:uid="{4F628AA8-DF10-44DE-AF92-4F7C1CFD15DB}" name="Column15419" dataDxfId="17668"/>
    <tableColumn id="15424" xr3:uid="{A8554909-A981-4A94-9A44-267542111F22}" name="Column15420" dataDxfId="17667"/>
    <tableColumn id="15425" xr3:uid="{024E7AE7-83A7-4611-931D-D87C25EE1585}" name="Column15421" dataDxfId="17666"/>
    <tableColumn id="15426" xr3:uid="{BE14E4F1-03CA-4549-96FD-8F940351C684}" name="Column15422" dataDxfId="17665"/>
    <tableColumn id="15427" xr3:uid="{27B2C870-A349-451F-B35F-3ED8B8A7F34A}" name="Column15423" dataDxfId="17664"/>
    <tableColumn id="15428" xr3:uid="{0F70EBFE-2CDB-4FC9-8654-5CE37E011030}" name="Column15424" dataDxfId="17663"/>
    <tableColumn id="15429" xr3:uid="{807A355D-F217-4FA7-B646-CAEDB702C908}" name="Column15425" dataDxfId="17662"/>
    <tableColumn id="15430" xr3:uid="{23A244AD-2363-452A-8DFC-A554A428561B}" name="Column15426" dataDxfId="17661"/>
    <tableColumn id="15431" xr3:uid="{5570AAB7-D562-4C86-A567-708CC63006D5}" name="Column15427" dataDxfId="17660"/>
    <tableColumn id="15432" xr3:uid="{9F8D00EB-4BCF-4EDD-8F5A-3736F0D222AD}" name="Column15428" dataDxfId="17659"/>
    <tableColumn id="15433" xr3:uid="{CC1A94BC-62A4-4B85-AC49-1DE43A1E714A}" name="Column15429" dataDxfId="17658"/>
    <tableColumn id="15434" xr3:uid="{B1E7030C-0E67-4B65-81C5-6828979E14A2}" name="Column15430" dataDxfId="17657"/>
    <tableColumn id="15435" xr3:uid="{BE957FEE-2726-46D4-9B49-1EA2D17FD75A}" name="Column15431" dataDxfId="17656"/>
    <tableColumn id="15436" xr3:uid="{2C79E616-AC1A-45CC-8BF8-C6C9F15B1C29}" name="Column15432" dataDxfId="17655"/>
    <tableColumn id="15437" xr3:uid="{426B9FEB-BD91-4EB9-8832-9B97D6433F81}" name="Column15433" dataDxfId="17654"/>
    <tableColumn id="15438" xr3:uid="{05FBEA5E-A82A-410B-8A52-C39A6772DA5B}" name="Column15434" dataDxfId="17653"/>
    <tableColumn id="15439" xr3:uid="{3F49E3C7-94A4-4DE3-85D8-FCC4FCBD1E8D}" name="Column15435" dataDxfId="17652"/>
    <tableColumn id="15440" xr3:uid="{3377C65C-0437-4043-B0F7-7E5EA9BCD0DC}" name="Column15436" dataDxfId="17651"/>
    <tableColumn id="15441" xr3:uid="{91A0A720-17F5-456B-A035-A7E401D30654}" name="Column15437" dataDxfId="17650"/>
    <tableColumn id="15442" xr3:uid="{A57D597C-BF7B-4BE9-9403-DA9C8148DB74}" name="Column15438" dataDxfId="17649"/>
    <tableColumn id="15443" xr3:uid="{A98FCEE4-90F0-43E5-B8E1-508B19C607BE}" name="Column15439" dataDxfId="17648"/>
    <tableColumn id="15444" xr3:uid="{FB1066AF-C18C-401A-BCCF-F050CC9C87FE}" name="Column15440" dataDxfId="17647"/>
    <tableColumn id="15445" xr3:uid="{CF1BB059-A1AA-4398-96A4-F8027759AE78}" name="Column15441" dataDxfId="17646"/>
    <tableColumn id="15446" xr3:uid="{9174D73C-B13C-4D50-B59C-5D546E38702E}" name="Column15442" dataDxfId="17645"/>
    <tableColumn id="15447" xr3:uid="{EC526E38-5101-4534-BDE5-BD983D90D847}" name="Column15443" dataDxfId="17644"/>
    <tableColumn id="15448" xr3:uid="{127F7408-8CF9-4538-BE7B-3B8015687354}" name="Column15444" dataDxfId="17643"/>
    <tableColumn id="15449" xr3:uid="{9529387B-DAB3-4CF9-87CC-09F74D20DB47}" name="Column15445" dataDxfId="17642"/>
    <tableColumn id="15450" xr3:uid="{E0321AA3-2BA2-484A-911D-615F576A55AA}" name="Column15446" dataDxfId="17641"/>
    <tableColumn id="15451" xr3:uid="{9B5E677D-3F99-4438-8C43-A28D4C88CB4E}" name="Column15447" dataDxfId="17640"/>
    <tableColumn id="15452" xr3:uid="{9573B68F-245B-4B60-BC17-9568EA5D02A5}" name="Column15448" dataDxfId="17639"/>
    <tableColumn id="15453" xr3:uid="{74B87293-1F33-4258-9981-443F2A15FB2F}" name="Column15449" dataDxfId="17638"/>
    <tableColumn id="15454" xr3:uid="{D7CCAF67-09DE-45E6-AD91-FDC137B1DB8C}" name="Column15450" dataDxfId="17637"/>
    <tableColumn id="15455" xr3:uid="{02255618-B819-49E7-86D0-7E7B63E1DD8F}" name="Column15451" dataDxfId="17636"/>
    <tableColumn id="15456" xr3:uid="{0C90CD68-F4E6-4B68-9B14-A092C7B728DC}" name="Column15452" dataDxfId="17635"/>
    <tableColumn id="15457" xr3:uid="{F4F7564F-4070-4DA7-9268-1B34C7CC6EC2}" name="Column15453" dataDxfId="17634"/>
    <tableColumn id="15458" xr3:uid="{9DDB1062-CEE2-4E70-B64A-FB9F435BF0E8}" name="Column15454" dataDxfId="17633"/>
    <tableColumn id="15459" xr3:uid="{A5825B9D-F87D-44D8-A5B5-D8757BE678D5}" name="Column15455" dataDxfId="17632"/>
    <tableColumn id="15460" xr3:uid="{6C54CCF8-7018-45DF-AAD4-DA411A823B01}" name="Column15456" dataDxfId="17631"/>
    <tableColumn id="15461" xr3:uid="{D271631F-3F3B-41B7-A0CD-81B1EBF44A1A}" name="Column15457" dataDxfId="17630"/>
    <tableColumn id="15462" xr3:uid="{55681F4F-2850-48AB-BA63-B5E4FDF4C2FE}" name="Column15458" dataDxfId="17629"/>
    <tableColumn id="15463" xr3:uid="{F9A3542D-6448-4ADB-A1BD-4B3054A24A09}" name="Column15459" dataDxfId="17628"/>
    <tableColumn id="15464" xr3:uid="{AD290E86-0076-474D-99D9-9443D1DE8082}" name="Column15460" dataDxfId="17627"/>
    <tableColumn id="15465" xr3:uid="{5ABF8B50-B9B2-4023-9D84-7004FCC323D2}" name="Column15461" dataDxfId="17626"/>
    <tableColumn id="15466" xr3:uid="{40287059-DD1A-45BB-B5D4-0AC04B159CAC}" name="Column15462" dataDxfId="17625"/>
    <tableColumn id="15467" xr3:uid="{B04DD704-DE56-4B6D-82B9-19E781C9D8A1}" name="Column15463" dataDxfId="17624"/>
    <tableColumn id="15468" xr3:uid="{EBA38A0B-2345-41DA-984D-9E81F44C1CFF}" name="Column15464" dataDxfId="17623"/>
    <tableColumn id="15469" xr3:uid="{FA347EE8-48F8-430C-9831-F3C329022DA3}" name="Column15465" dataDxfId="17622"/>
    <tableColumn id="15470" xr3:uid="{4A80E322-C03E-4B04-96B3-4DCE3109D945}" name="Column15466" dataDxfId="17621"/>
    <tableColumn id="15471" xr3:uid="{7D893F60-476D-4123-A397-1251B9409C60}" name="Column15467" dataDxfId="17620"/>
    <tableColumn id="15472" xr3:uid="{5EC4027B-7CC0-4C8A-BC22-A4207701FD65}" name="Column15468" dataDxfId="17619"/>
    <tableColumn id="15473" xr3:uid="{84687194-93B6-44A2-9D4B-11CD236B11FD}" name="Column15469" dataDxfId="17618"/>
    <tableColumn id="15474" xr3:uid="{9088020C-CF97-4D4E-A2B7-22119C166570}" name="Column15470" dataDxfId="17617"/>
    <tableColumn id="15475" xr3:uid="{0BEBD59C-255F-4E26-B271-95346A758209}" name="Column15471" dataDxfId="17616"/>
    <tableColumn id="15476" xr3:uid="{5636AB10-8457-4D88-809F-0F601B66829C}" name="Column15472" dataDxfId="17615"/>
    <tableColumn id="15477" xr3:uid="{EB538C76-F3D9-4C3E-B076-2A00E13CAE0D}" name="Column15473" dataDxfId="17614"/>
    <tableColumn id="15478" xr3:uid="{FD9680D0-5EFC-486D-A966-66999F69CFBA}" name="Column15474" dataDxfId="17613"/>
    <tableColumn id="15479" xr3:uid="{A482222E-3CB4-46E1-A16B-6FD79897C5FA}" name="Column15475" dataDxfId="17612"/>
    <tableColumn id="15480" xr3:uid="{E160BD7B-1B6A-44A6-A7A3-D685A006421D}" name="Column15476" dataDxfId="17611"/>
    <tableColumn id="15481" xr3:uid="{0F34BAEF-50CB-4711-B44B-697E6D6FABB8}" name="Column15477" dataDxfId="17610"/>
    <tableColumn id="15482" xr3:uid="{B5141AD5-965A-4F07-A57B-06F2B5DBBE84}" name="Column15478" dataDxfId="17609"/>
    <tableColumn id="15483" xr3:uid="{8F8046AC-995F-4559-B970-499A0D889B8B}" name="Column15479" dataDxfId="17608"/>
    <tableColumn id="15484" xr3:uid="{2D2482CA-3F54-44BB-A3C4-BBC13449700C}" name="Column15480" dataDxfId="17607"/>
    <tableColumn id="15485" xr3:uid="{B90A79A1-27F8-4B14-98A4-773F9295128E}" name="Column15481" dataDxfId="17606"/>
    <tableColumn id="15486" xr3:uid="{6FB0714B-9C9E-4576-B4C7-79157314AC5C}" name="Column15482" dataDxfId="17605"/>
    <tableColumn id="15487" xr3:uid="{877F0E43-B0FA-4853-888D-B2D5B56DE797}" name="Column15483" dataDxfId="17604"/>
    <tableColumn id="15488" xr3:uid="{5746FE65-E945-455F-906B-C696A6D99D18}" name="Column15484" dataDxfId="17603"/>
    <tableColumn id="15489" xr3:uid="{352CA600-28E3-475A-813D-D5F0C1E86326}" name="Column15485" dataDxfId="17602"/>
    <tableColumn id="15490" xr3:uid="{C5CD3BE3-98D1-4379-A876-6A000B029607}" name="Column15486" dataDxfId="17601"/>
    <tableColumn id="15491" xr3:uid="{1E34468D-8BC2-4A05-9CF5-D6E80F2E1542}" name="Column15487" dataDxfId="17600"/>
    <tableColumn id="15492" xr3:uid="{DB8D170C-8833-4AFC-A8E2-3FCCD8E9A9DE}" name="Column15488" dataDxfId="17599"/>
    <tableColumn id="15493" xr3:uid="{372B182F-AEB7-4234-899B-A524532E6444}" name="Column15489" dataDxfId="17598"/>
    <tableColumn id="15494" xr3:uid="{395CAE67-5183-48D5-987C-A350D825F87F}" name="Column15490" dataDxfId="17597"/>
    <tableColumn id="15495" xr3:uid="{EC9C52A7-8647-46F8-8972-387E4A61625F}" name="Column15491" dataDxfId="17596"/>
    <tableColumn id="15496" xr3:uid="{3302CE82-2354-412B-8AA7-A6688342FF64}" name="Column15492" dataDxfId="17595"/>
    <tableColumn id="15497" xr3:uid="{CB04A2AE-B2A0-4076-96C3-029DAC1DE76A}" name="Column15493" dataDxfId="17594"/>
    <tableColumn id="15498" xr3:uid="{BC020630-EC16-41F2-8B3A-F10C89FEAD40}" name="Column15494" dataDxfId="17593"/>
    <tableColumn id="15499" xr3:uid="{DCC8EBDA-2728-45D3-9F98-B3441DEDF239}" name="Column15495" dataDxfId="17592"/>
    <tableColumn id="15500" xr3:uid="{15802145-DF09-478A-B5F6-5894CC7473EC}" name="Column15496" dataDxfId="17591"/>
    <tableColumn id="15501" xr3:uid="{CDE2DAE2-3FD7-4C1E-A216-BAB669F4F63F}" name="Column15497" dataDxfId="17590"/>
    <tableColumn id="15502" xr3:uid="{0516EF59-50F9-4665-87EE-099D15ED2368}" name="Column15498" dataDxfId="17589"/>
    <tableColumn id="15503" xr3:uid="{12F99778-3FA1-4DDB-BEF9-507E2F36CAFE}" name="Column15499" dataDxfId="17588"/>
    <tableColumn id="15504" xr3:uid="{835AD44E-D0B4-43AE-9B91-F22A66207AF0}" name="Column15500" dataDxfId="17587"/>
    <tableColumn id="15505" xr3:uid="{5E0F3346-25C2-439D-A83C-93C715D687D8}" name="Column15501" dataDxfId="17586"/>
    <tableColumn id="15506" xr3:uid="{DA6F9AAE-3025-49E6-B2A0-678121A45CA8}" name="Column15502" dataDxfId="17585"/>
    <tableColumn id="15507" xr3:uid="{F378EA99-C0EA-4B76-AFD6-80ED6B433499}" name="Column15503" dataDxfId="17584"/>
    <tableColumn id="15508" xr3:uid="{2ACB2CFE-6257-4CAB-8953-B6F7890ACF2E}" name="Column15504" dataDxfId="17583"/>
    <tableColumn id="15509" xr3:uid="{F5B28A30-8DC1-42EB-9EA7-29D9CAD0EE99}" name="Column15505" dataDxfId="17582"/>
    <tableColumn id="15510" xr3:uid="{C5CC8F36-F3E9-4E38-AD46-70B1D013B3BC}" name="Column15506" dataDxfId="17581"/>
    <tableColumn id="15511" xr3:uid="{3BCCA576-7E31-4B9C-9EBF-F2EA4B7DA98B}" name="Column15507" dataDxfId="17580"/>
    <tableColumn id="15512" xr3:uid="{A195322C-B86F-4803-934E-00D3A5E7F190}" name="Column15508" dataDxfId="17579"/>
    <tableColumn id="15513" xr3:uid="{B442554A-A9A6-4273-B308-20505D3AF6E2}" name="Column15509" dataDxfId="17578"/>
    <tableColumn id="15514" xr3:uid="{F815DB7E-0D54-4648-8BB7-77355015A061}" name="Column15510" dataDxfId="17577"/>
    <tableColumn id="15515" xr3:uid="{769049B4-3BD1-48D3-808F-E268C31E937A}" name="Column15511" dataDxfId="17576"/>
    <tableColumn id="15516" xr3:uid="{10A33A9A-1CBD-4300-A680-F5D2DB935B87}" name="Column15512" dataDxfId="17575"/>
    <tableColumn id="15517" xr3:uid="{C301DA48-3FFC-4FCB-832F-5497E9A1C493}" name="Column15513" dataDxfId="17574"/>
    <tableColumn id="15518" xr3:uid="{F5722A34-224E-48AE-826A-8D3F806C7E30}" name="Column15514" dataDxfId="17573"/>
    <tableColumn id="15519" xr3:uid="{D9735D2B-E0B5-4D98-9D1D-8F5395AA3146}" name="Column15515" dataDxfId="17572"/>
    <tableColumn id="15520" xr3:uid="{895EBB2D-3AF8-47A3-BF25-0CFE3FAD8451}" name="Column15516" dataDxfId="17571"/>
    <tableColumn id="15521" xr3:uid="{D22CCB67-D486-4D02-8386-AB4B03B30CD7}" name="Column15517" dataDxfId="17570"/>
    <tableColumn id="15522" xr3:uid="{3C7E04D3-B4D9-4F0D-A525-D8CA46BD2A6C}" name="Column15518" dataDxfId="17569"/>
    <tableColumn id="15523" xr3:uid="{57E2BB79-6076-4F21-96E5-56C65D31DBA5}" name="Column15519" dataDxfId="17568"/>
    <tableColumn id="15524" xr3:uid="{A5668DDB-F128-4411-B39F-9BC6B9F1EA7E}" name="Column15520" dataDxfId="17567"/>
    <tableColumn id="15525" xr3:uid="{8A71BDE9-D760-4349-8630-9E564C376616}" name="Column15521" dataDxfId="17566"/>
    <tableColumn id="15526" xr3:uid="{58FEDE17-EEBB-41FE-8725-F6545632904D}" name="Column15522" dataDxfId="17565"/>
    <tableColumn id="15527" xr3:uid="{B623EE81-E1E7-4F02-97E0-CF4FC887E0D3}" name="Column15523" dataDxfId="17564"/>
    <tableColumn id="15528" xr3:uid="{3180CEE3-D376-4209-9878-93FB4405EFE2}" name="Column15524" dataDxfId="17563"/>
    <tableColumn id="15529" xr3:uid="{7322E4F6-FA95-47A5-9C0B-B6C4EBAF50EC}" name="Column15525" dataDxfId="17562"/>
    <tableColumn id="15530" xr3:uid="{9C072110-CFBF-479B-AB85-2EFF741AC0EE}" name="Column15526" dataDxfId="17561"/>
    <tableColumn id="15531" xr3:uid="{A90E35CF-15F9-4F12-A7B3-0CA982DAF3B2}" name="Column15527" dataDxfId="17560"/>
    <tableColumn id="15532" xr3:uid="{56743A27-A7DC-4802-9919-68A472B6782F}" name="Column15528" dataDxfId="17559"/>
    <tableColumn id="15533" xr3:uid="{6D005317-DC12-407C-8590-99E10F10F110}" name="Column15529" dataDxfId="17558"/>
    <tableColumn id="15534" xr3:uid="{7CDCE560-6A29-4987-A914-612F5AB67A18}" name="Column15530" dataDxfId="17557"/>
    <tableColumn id="15535" xr3:uid="{7B9D64A7-2E7B-4C09-A292-EF757AE0B22D}" name="Column15531" dataDxfId="17556"/>
    <tableColumn id="15536" xr3:uid="{29897767-4460-4D1F-B143-8BFBEE625DA4}" name="Column15532" dataDxfId="17555"/>
    <tableColumn id="15537" xr3:uid="{E457BA24-7413-4B89-8A97-A810B58964C3}" name="Column15533" dataDxfId="17554"/>
    <tableColumn id="15538" xr3:uid="{0BF8A26E-97F9-487F-8763-F373E2AF3408}" name="Column15534" dataDxfId="17553"/>
    <tableColumn id="15539" xr3:uid="{045EFDEA-6ACA-4A69-A117-B4D370B3E277}" name="Column15535" dataDxfId="17552"/>
    <tableColumn id="15540" xr3:uid="{298D9FC3-9382-4976-8E9B-A1293F11CE81}" name="Column15536" dataDxfId="17551"/>
    <tableColumn id="15541" xr3:uid="{3AB2E9E5-D458-411A-A7B1-9A2E0C31BA84}" name="Column15537" dataDxfId="17550"/>
    <tableColumn id="15542" xr3:uid="{CD8F59F0-838B-44FB-9FE5-EE21D4F234B8}" name="Column15538" dataDxfId="17549"/>
    <tableColumn id="15543" xr3:uid="{507AB8A7-2704-4565-9EF5-53387E90E6BE}" name="Column15539" dataDxfId="17548"/>
    <tableColumn id="15544" xr3:uid="{C26B8511-9BD2-45E4-B04D-74144D5D1772}" name="Column15540" dataDxfId="17547"/>
    <tableColumn id="15545" xr3:uid="{572A703C-68FF-4054-8BC4-18CA536EFBCD}" name="Column15541" dataDxfId="17546"/>
    <tableColumn id="15546" xr3:uid="{D85FA5D3-5207-495A-AE85-9F9A35891B13}" name="Column15542" dataDxfId="17545"/>
    <tableColumn id="15547" xr3:uid="{43B60064-8578-4FB5-8A0C-0642A5588373}" name="Column15543" dataDxfId="17544"/>
    <tableColumn id="15548" xr3:uid="{97203681-19D2-4C02-B0C1-A750A87F0A18}" name="Column15544" dataDxfId="17543"/>
    <tableColumn id="15549" xr3:uid="{3E3BF9EE-3FF5-4586-AB0F-988857C7E051}" name="Column15545" dataDxfId="17542"/>
    <tableColumn id="15550" xr3:uid="{14E1F445-EA65-499A-919D-7DCA9EA33661}" name="Column15546" dataDxfId="17541"/>
    <tableColumn id="15551" xr3:uid="{9BCD6F8D-A89D-4419-AB15-896E28A79575}" name="Column15547" dataDxfId="17540"/>
    <tableColumn id="15552" xr3:uid="{510CBE78-92D2-4A67-AA93-1DDAD23C5C59}" name="Column15548" dataDxfId="17539"/>
    <tableColumn id="15553" xr3:uid="{F6FC490E-2691-498D-B82B-3D4B8124DF1E}" name="Column15549" dataDxfId="17538"/>
    <tableColumn id="15554" xr3:uid="{2763039A-43CA-4C8F-A3D8-32D2721EEE59}" name="Column15550" dataDxfId="17537"/>
    <tableColumn id="15555" xr3:uid="{0E33F68E-2AB2-4C78-AA31-52F6B2EA9AF2}" name="Column15551" dataDxfId="17536"/>
    <tableColumn id="15556" xr3:uid="{CC3262EF-9204-4A51-B216-9DA2D5DAD9D5}" name="Column15552" dataDxfId="17535"/>
    <tableColumn id="15557" xr3:uid="{5F4A021F-F730-4D10-846D-66F8ED43158B}" name="Column15553" dataDxfId="17534"/>
    <tableColumn id="15558" xr3:uid="{D3D87AFC-F9BE-423A-A47C-0C0011AABBAC}" name="Column15554" dataDxfId="17533"/>
    <tableColumn id="15559" xr3:uid="{D7832DB5-10C9-44F4-B361-50D821A4C8EC}" name="Column15555" dataDxfId="17532"/>
    <tableColumn id="15560" xr3:uid="{87BEAA8A-E0AA-4FD6-8B85-C4B8D9D187CB}" name="Column15556" dataDxfId="17531"/>
    <tableColumn id="15561" xr3:uid="{84564016-B2E1-4681-8E09-2D6E6146116D}" name="Column15557" dataDxfId="17530"/>
    <tableColumn id="15562" xr3:uid="{0D6290F7-F7F7-4CD1-A61A-AD6BBB46FA90}" name="Column15558" dataDxfId="17529"/>
    <tableColumn id="15563" xr3:uid="{C1FDEC28-3C14-4567-84AF-9BD431650066}" name="Column15559" dataDxfId="17528"/>
    <tableColumn id="15564" xr3:uid="{68E1B6DF-833D-4EBD-AE56-11EDB3B1AE04}" name="Column15560" dataDxfId="17527"/>
    <tableColumn id="15565" xr3:uid="{E126060A-4568-4229-94D7-8E5B85FC7D9A}" name="Column15561" dataDxfId="17526"/>
    <tableColumn id="15566" xr3:uid="{C11DEB5A-657D-4C74-B440-24AA41C0231F}" name="Column15562" dataDxfId="17525"/>
    <tableColumn id="15567" xr3:uid="{9541FEF2-229A-4228-8A79-8E4DFD6CE999}" name="Column15563" dataDxfId="17524"/>
    <tableColumn id="15568" xr3:uid="{F671B78A-F4F2-4802-B2E6-8982887C604B}" name="Column15564" dataDxfId="17523"/>
    <tableColumn id="15569" xr3:uid="{C966195E-42BC-46C2-AB37-9967800A0C7C}" name="Column15565" dataDxfId="17522"/>
    <tableColumn id="15570" xr3:uid="{19CA530C-0E9E-4E22-80BA-1EF781D7D818}" name="Column15566" dataDxfId="17521"/>
    <tableColumn id="15571" xr3:uid="{EE944DF3-9C95-47C8-9DFA-6678790403BB}" name="Column15567" dataDxfId="17520"/>
    <tableColumn id="15572" xr3:uid="{E80462A2-E5DF-4C95-8382-C03C49C589F4}" name="Column15568" dataDxfId="17519"/>
    <tableColumn id="15573" xr3:uid="{7D9C1534-2B3D-471A-A3D1-4D1DABAE8E76}" name="Column15569" dataDxfId="17518"/>
    <tableColumn id="15574" xr3:uid="{5A0C1CFF-D46B-4B09-9D90-BB41959DE237}" name="Column15570" dataDxfId="17517"/>
    <tableColumn id="15575" xr3:uid="{5F91F428-EAB2-43D0-A8AF-7FBCC723D753}" name="Column15571" dataDxfId="17516"/>
    <tableColumn id="15576" xr3:uid="{FDCB0A04-A447-49D0-B672-14C794534BB7}" name="Column15572" dataDxfId="17515"/>
    <tableColumn id="15577" xr3:uid="{FC16FB36-8ABF-46BA-8805-7A8290E760CE}" name="Column15573" dataDxfId="17514"/>
    <tableColumn id="15578" xr3:uid="{DFCCD7BA-E945-4D8B-BAA7-37A0BFEAD2BC}" name="Column15574" dataDxfId="17513"/>
    <tableColumn id="15579" xr3:uid="{77EDB9ED-204B-4EFB-AEAC-4E780853C1AE}" name="Column15575" dataDxfId="17512"/>
    <tableColumn id="15580" xr3:uid="{29997230-9AF7-4BA5-BD6D-E18C3D6394BC}" name="Column15576" dataDxfId="17511"/>
    <tableColumn id="15581" xr3:uid="{77C2BB8F-E12B-4078-A879-BDCC0DCE933A}" name="Column15577" dataDxfId="17510"/>
    <tableColumn id="15582" xr3:uid="{7C351A97-31A7-4F30-B0A3-2B4E1D25D978}" name="Column15578" dataDxfId="17509"/>
    <tableColumn id="15583" xr3:uid="{C5F51BF3-8E99-4CAF-9627-0F21DC797375}" name="Column15579" dataDxfId="17508"/>
    <tableColumn id="15584" xr3:uid="{EFDCF9E3-8FC1-4375-BD82-283B9389F5C4}" name="Column15580" dataDxfId="17507"/>
    <tableColumn id="15585" xr3:uid="{FA6D60B4-3300-4B7F-834F-3A410DC47071}" name="Column15581" dataDxfId="17506"/>
    <tableColumn id="15586" xr3:uid="{BB457306-B5D7-41B4-AF98-322DF033DA9C}" name="Column15582" dataDxfId="17505"/>
    <tableColumn id="15587" xr3:uid="{B381AA3F-B80C-43A3-9335-C568226A02CB}" name="Column15583" dataDxfId="17504"/>
    <tableColumn id="15588" xr3:uid="{4AAFBC82-6301-4138-A431-95FAAF26CD8F}" name="Column15584" dataDxfId="17503"/>
    <tableColumn id="15589" xr3:uid="{55C25BA6-7BE1-48E8-90CC-277AB107F182}" name="Column15585" dataDxfId="17502"/>
    <tableColumn id="15590" xr3:uid="{17D4068A-4354-4036-BCE8-794A2F66C9C5}" name="Column15586" dataDxfId="17501"/>
    <tableColumn id="15591" xr3:uid="{2F5A59B1-E4C4-48E3-8CD8-8E7FBAF8DCBA}" name="Column15587" dataDxfId="17500"/>
    <tableColumn id="15592" xr3:uid="{93EE7939-E2D2-44A0-A951-9FF3F850785E}" name="Column15588" dataDxfId="17499"/>
    <tableColumn id="15593" xr3:uid="{D32823D9-2EA3-43EE-94D0-212D4CA94E9B}" name="Column15589" dataDxfId="17498"/>
    <tableColumn id="15594" xr3:uid="{A64A7187-DA85-4415-9F2F-89FDBDD6A978}" name="Column15590" dataDxfId="17497"/>
    <tableColumn id="15595" xr3:uid="{FA88CF27-46B8-4D63-B242-3BB8547C5EB9}" name="Column15591" dataDxfId="17496"/>
    <tableColumn id="15596" xr3:uid="{944FBCF5-0832-4BA3-AF7C-E94C828F942C}" name="Column15592" dataDxfId="17495"/>
    <tableColumn id="15597" xr3:uid="{D4A4D285-40DD-490E-9D7A-EAD4BC370CD1}" name="Column15593" dataDxfId="17494"/>
    <tableColumn id="15598" xr3:uid="{1DC38C36-0707-41BF-AA80-9648FECCE61B}" name="Column15594" dataDxfId="17493"/>
    <tableColumn id="15599" xr3:uid="{A7E51A31-17FD-40FD-BA1B-41345B46A493}" name="Column15595" dataDxfId="17492"/>
    <tableColumn id="15600" xr3:uid="{7250D626-0676-411D-911D-66B970D72901}" name="Column15596" dataDxfId="17491"/>
    <tableColumn id="15601" xr3:uid="{AB84B60C-3CFE-4BFB-A258-42A35BE62503}" name="Column15597" dataDxfId="17490"/>
    <tableColumn id="15602" xr3:uid="{1AD7DF57-312E-48D3-91B4-9CB11B0994C8}" name="Column15598" dataDxfId="17489"/>
    <tableColumn id="15603" xr3:uid="{D74C0C4A-55DB-43A4-8E45-26B777E51EC9}" name="Column15599" dataDxfId="17488"/>
    <tableColumn id="15604" xr3:uid="{3E67E34F-5F00-4E49-9372-83193ED8D23D}" name="Column15600" dataDxfId="17487"/>
    <tableColumn id="15605" xr3:uid="{45610347-2174-447E-932F-B2564EA3E572}" name="Column15601" dataDxfId="17486"/>
    <tableColumn id="15606" xr3:uid="{E4669239-581A-496F-9660-F1C9ECC6825D}" name="Column15602" dataDxfId="17485"/>
    <tableColumn id="15607" xr3:uid="{F5E6BB97-EEFA-4E02-9586-9857836547A1}" name="Column15603" dataDxfId="17484"/>
    <tableColumn id="15608" xr3:uid="{0FF4C2F0-1908-4B33-BC9F-6A4D819DCF1F}" name="Column15604" dataDxfId="17483"/>
    <tableColumn id="15609" xr3:uid="{4A8C9338-C4DA-4996-9D80-882CF493AA26}" name="Column15605" dataDxfId="17482"/>
    <tableColumn id="15610" xr3:uid="{E0BDCB58-EE98-4CC2-874D-1DF44465F441}" name="Column15606" dataDxfId="17481"/>
    <tableColumn id="15611" xr3:uid="{4EDB9FE7-9C53-497D-805C-200A77E860D3}" name="Column15607" dataDxfId="17480"/>
    <tableColumn id="15612" xr3:uid="{EF7CED01-11F2-4B2E-B2C5-912609741FDD}" name="Column15608" dataDxfId="17479"/>
    <tableColumn id="15613" xr3:uid="{61643623-2BF0-45A2-AF04-A5E87D027B2D}" name="Column15609" dataDxfId="17478"/>
    <tableColumn id="15614" xr3:uid="{9C6DE014-A2EF-4551-AD40-596E209F5B83}" name="Column15610" dataDxfId="17477"/>
    <tableColumn id="15615" xr3:uid="{65707244-3B43-40D1-A519-3D76C44B4168}" name="Column15611" dataDxfId="17476"/>
    <tableColumn id="15616" xr3:uid="{7BFF8773-511A-42EA-A187-3289D673B33A}" name="Column15612" dataDxfId="17475"/>
    <tableColumn id="15617" xr3:uid="{C06BFB5A-E1DF-4DBB-85D8-1C2F795C89C7}" name="Column15613" dataDxfId="17474"/>
    <tableColumn id="15618" xr3:uid="{5F49C607-0E8B-4105-8809-2CDDAB4E176E}" name="Column15614" dataDxfId="17473"/>
    <tableColumn id="15619" xr3:uid="{83521E7C-0B49-40D6-835B-476A58BDD0ED}" name="Column15615" dataDxfId="17472"/>
    <tableColumn id="15620" xr3:uid="{6B501AB0-D89E-4BF6-8B5B-1F17FE57D491}" name="Column15616" dataDxfId="17471"/>
    <tableColumn id="15621" xr3:uid="{5E4BCB33-45FD-4613-9DEA-00205DB868E5}" name="Column15617" dataDxfId="17470"/>
    <tableColumn id="15622" xr3:uid="{BDF30153-2C4E-4A06-A654-0D665A501F5A}" name="Column15618" dataDxfId="17469"/>
    <tableColumn id="15623" xr3:uid="{F81485FC-095D-4DD6-B6A1-9D96CA6D9AF0}" name="Column15619" dataDxfId="17468"/>
    <tableColumn id="15624" xr3:uid="{F447EE9A-6462-4C5B-B4E1-2B31027E07E0}" name="Column15620" dataDxfId="17467"/>
    <tableColumn id="15625" xr3:uid="{6B28BE1D-9860-4694-93CE-EEA512E74DA2}" name="Column15621" dataDxfId="17466"/>
    <tableColumn id="15626" xr3:uid="{98180FA8-8493-4A82-8202-FF7ECC1C503F}" name="Column15622" dataDxfId="17465"/>
    <tableColumn id="15627" xr3:uid="{4FC75EFE-3199-42DB-8641-4EECE87C19DD}" name="Column15623" dataDxfId="17464"/>
    <tableColumn id="15628" xr3:uid="{980BE4E3-B0A1-43A7-B778-897953500333}" name="Column15624" dataDxfId="17463"/>
    <tableColumn id="15629" xr3:uid="{323D7B37-28D6-4E77-A31B-8C3F1F5D7B5B}" name="Column15625" dataDxfId="17462"/>
    <tableColumn id="15630" xr3:uid="{E57C4DCC-81F5-4F13-B58F-97D246920348}" name="Column15626" dataDxfId="17461"/>
    <tableColumn id="15631" xr3:uid="{902A41D5-F7CB-43B1-98B4-5047D81B14CA}" name="Column15627" dataDxfId="17460"/>
    <tableColumn id="15632" xr3:uid="{D597F5CF-5BFF-42DD-812D-E123A74BD951}" name="Column15628" dataDxfId="17459"/>
    <tableColumn id="15633" xr3:uid="{93E71D8D-9A5B-43F1-A851-635A5E1BBE77}" name="Column15629" dataDxfId="17458"/>
    <tableColumn id="15634" xr3:uid="{3ACF5855-53E2-4ED8-806C-ED5DF2A04645}" name="Column15630" dataDxfId="17457"/>
    <tableColumn id="15635" xr3:uid="{97A0EB3D-80A4-44BC-9C15-8709313E6140}" name="Column15631" dataDxfId="17456"/>
    <tableColumn id="15636" xr3:uid="{BA98B65D-46CF-4055-B11B-7507E48904A2}" name="Column15632" dataDxfId="17455"/>
    <tableColumn id="15637" xr3:uid="{7B3C413E-B09F-4A0F-AD75-73B800DE7C26}" name="Column15633" dataDxfId="17454"/>
    <tableColumn id="15638" xr3:uid="{7CBA4A45-420D-4705-8156-2A11EE8B2E63}" name="Column15634" dataDxfId="17453"/>
    <tableColumn id="15639" xr3:uid="{C8A42CAA-153A-4546-8945-F6E217D17821}" name="Column15635" dataDxfId="17452"/>
    <tableColumn id="15640" xr3:uid="{C0680F86-1703-4DB0-8D87-E466A38057DD}" name="Column15636" dataDxfId="17451"/>
    <tableColumn id="15641" xr3:uid="{AD9B8B51-03C8-44B3-B5F9-D6702838ECEE}" name="Column15637" dataDxfId="17450"/>
    <tableColumn id="15642" xr3:uid="{3D88BD89-F69F-491C-918D-C6A377739B06}" name="Column15638" dataDxfId="17449"/>
    <tableColumn id="15643" xr3:uid="{BB804E38-BDA1-4AEA-B61A-4B66EF0108C7}" name="Column15639" dataDxfId="17448"/>
    <tableColumn id="15644" xr3:uid="{81702074-6ACF-4329-890C-6536DC8F4540}" name="Column15640" dataDxfId="17447"/>
    <tableColumn id="15645" xr3:uid="{A1181F47-C2F4-4F4B-8C58-6297A1134291}" name="Column15641" dataDxfId="17446"/>
    <tableColumn id="15646" xr3:uid="{44FB53F2-51E0-4AD2-97ED-2B35A712B28B}" name="Column15642" dataDxfId="17445"/>
    <tableColumn id="15647" xr3:uid="{44119EC9-8356-43F4-967D-0150260C9D6B}" name="Column15643" dataDxfId="17444"/>
    <tableColumn id="15648" xr3:uid="{BF0393CF-25F5-4443-AAC9-6F8D2EC4D0CA}" name="Column15644" dataDxfId="17443"/>
    <tableColumn id="15649" xr3:uid="{5F24AEA5-F406-4756-B1E4-ADF7B3CDDBC9}" name="Column15645" dataDxfId="17442"/>
    <tableColumn id="15650" xr3:uid="{2BA08000-3B00-49AB-B532-54F724EBBDB2}" name="Column15646" dataDxfId="17441"/>
    <tableColumn id="15651" xr3:uid="{75F873B1-8083-45C5-A5D2-E54F6A41BA2A}" name="Column15647" dataDxfId="17440"/>
    <tableColumn id="15652" xr3:uid="{9F72D169-F129-492B-92C3-E2FB0FA69772}" name="Column15648" dataDxfId="17439"/>
    <tableColumn id="15653" xr3:uid="{E04A2C38-A941-4557-A58C-AE6FBDEA3D42}" name="Column15649" dataDxfId="17438"/>
    <tableColumn id="15654" xr3:uid="{82321752-A479-456F-82CC-6D5BCA517456}" name="Column15650" dataDxfId="17437"/>
    <tableColumn id="15655" xr3:uid="{210E2188-24AE-4CB0-A31B-3F81F2CBDC34}" name="Column15651" dataDxfId="17436"/>
    <tableColumn id="15656" xr3:uid="{CA572997-8985-4FB2-8A7B-9135F238E24E}" name="Column15652" dataDxfId="17435"/>
    <tableColumn id="15657" xr3:uid="{D4925FA6-9E68-4BF5-8785-B86F0850E336}" name="Column15653" dataDxfId="17434"/>
    <tableColumn id="15658" xr3:uid="{ADF5943B-43F1-4C47-9F08-17529E3BD2CA}" name="Column15654" dataDxfId="17433"/>
    <tableColumn id="15659" xr3:uid="{4FD3BEDD-001C-45A1-B8E0-7EF67B9019E4}" name="Column15655" dataDxfId="17432"/>
    <tableColumn id="15660" xr3:uid="{BFEFA58D-76A2-4691-B63A-38CC862F2134}" name="Column15656" dataDxfId="17431"/>
    <tableColumn id="15661" xr3:uid="{C672C272-ABF8-4E91-84FD-5E76976077BC}" name="Column15657" dataDxfId="17430"/>
    <tableColumn id="15662" xr3:uid="{85876F54-677C-42C2-89C1-A831CC9C1B9B}" name="Column15658" dataDxfId="17429"/>
    <tableColumn id="15663" xr3:uid="{72946420-D6C3-4BEF-ABBF-1E1C32B2B73F}" name="Column15659" dataDxfId="17428"/>
    <tableColumn id="15664" xr3:uid="{28466910-2AAA-4078-85C8-D828F4E778A6}" name="Column15660" dataDxfId="17427"/>
    <tableColumn id="15665" xr3:uid="{0C61D9E8-8CB4-488F-A819-23ACB5570B52}" name="Column15661" dataDxfId="17426"/>
    <tableColumn id="15666" xr3:uid="{EA5314F1-22F5-4E77-B411-0C28F71E6995}" name="Column15662" dataDxfId="17425"/>
    <tableColumn id="15667" xr3:uid="{A21F867B-FA63-48AE-9888-133454A0EF9D}" name="Column15663" dataDxfId="17424"/>
    <tableColumn id="15668" xr3:uid="{AF189448-CB80-4056-973A-BBBFA1E8133A}" name="Column15664" dataDxfId="17423"/>
    <tableColumn id="15669" xr3:uid="{18439513-DAEF-453E-BA39-E60C64E1957F}" name="Column15665" dataDxfId="17422"/>
    <tableColumn id="15670" xr3:uid="{D6A5FDCC-86E2-4291-8777-1B8409BDED23}" name="Column15666" dataDxfId="17421"/>
    <tableColumn id="15671" xr3:uid="{D0E706DC-A07F-42CC-97B7-A1B25CBF45B3}" name="Column15667" dataDxfId="17420"/>
    <tableColumn id="15672" xr3:uid="{82E08458-CD42-4302-BF5B-4CCB28D811AE}" name="Column15668" dataDxfId="17419"/>
    <tableColumn id="15673" xr3:uid="{1C0A22C8-FE24-4684-A500-C583D7BD80AD}" name="Column15669" dataDxfId="17418"/>
    <tableColumn id="15674" xr3:uid="{3DF66136-CB42-42F5-8273-5C778A181811}" name="Column15670" dataDxfId="17417"/>
    <tableColumn id="15675" xr3:uid="{34E0D4EB-9A3E-4F5C-B2C1-5B5D7D5B8874}" name="Column15671" dataDxfId="17416"/>
    <tableColumn id="15676" xr3:uid="{342458F9-6FF8-48C0-961D-475420A0727E}" name="Column15672" dataDxfId="17415"/>
    <tableColumn id="15677" xr3:uid="{723A4014-13D8-470D-8C56-BC2269778A11}" name="Column15673" dataDxfId="17414"/>
    <tableColumn id="15678" xr3:uid="{BAC9D7DC-F1A4-4A85-A3DD-7D3D8AE2A753}" name="Column15674" dataDxfId="17413"/>
    <tableColumn id="15679" xr3:uid="{5F9BCA36-FBD3-4B82-B48E-351353E606DE}" name="Column15675" dataDxfId="17412"/>
    <tableColumn id="15680" xr3:uid="{639A1559-5048-49E4-B962-33FBA9F2F1E6}" name="Column15676" dataDxfId="17411"/>
    <tableColumn id="15681" xr3:uid="{934FC936-93E6-4490-9F33-E8FE6040C1AB}" name="Column15677" dataDxfId="17410"/>
    <tableColumn id="15682" xr3:uid="{2CA28C34-6FEC-477C-8A39-4044D6CBDEBF}" name="Column15678" dataDxfId="17409"/>
    <tableColumn id="15683" xr3:uid="{DA1519F5-9A95-4CAF-9028-FFE3DFD15C7C}" name="Column15679" dataDxfId="17408"/>
    <tableColumn id="15684" xr3:uid="{4D621AB0-987E-4938-AC84-8B3FEF0DEAD9}" name="Column15680" dataDxfId="17407"/>
    <tableColumn id="15685" xr3:uid="{7FB63D8F-C7B7-4FBF-9164-1B1F5693596E}" name="Column15681" dataDxfId="17406"/>
    <tableColumn id="15686" xr3:uid="{602D65A4-A1A4-456A-8FD5-1D93D92618E5}" name="Column15682" dataDxfId="17405"/>
    <tableColumn id="15687" xr3:uid="{2520458E-04A9-419E-A0E4-1D22616987E5}" name="Column15683" dataDxfId="17404"/>
    <tableColumn id="15688" xr3:uid="{E09EEC6F-A12C-4454-886A-69337D7F85D8}" name="Column15684" dataDxfId="17403"/>
    <tableColumn id="15689" xr3:uid="{D86D4D15-1AE9-4848-A528-052F5FF35611}" name="Column15685" dataDxfId="17402"/>
    <tableColumn id="15690" xr3:uid="{73243B52-12B4-4049-8B6F-9298962649E9}" name="Column15686" dataDxfId="17401"/>
    <tableColumn id="15691" xr3:uid="{004403C2-FF29-4758-82DC-0FCC919B4161}" name="Column15687" dataDxfId="17400"/>
    <tableColumn id="15692" xr3:uid="{E0C17987-A876-4E10-8915-77FAA581AAAB}" name="Column15688" dataDxfId="17399"/>
    <tableColumn id="15693" xr3:uid="{840F7BB8-E645-4A3D-927C-DEB3353E973F}" name="Column15689" dataDxfId="17398"/>
    <tableColumn id="15694" xr3:uid="{A902F0FF-D6C8-44EB-8A43-B7BFB49F4612}" name="Column15690" dataDxfId="17397"/>
    <tableColumn id="15695" xr3:uid="{F5D99CFE-387F-4618-B5AC-985E45310F35}" name="Column15691" dataDxfId="17396"/>
    <tableColumn id="15696" xr3:uid="{A4449C42-3EF6-411B-9A43-158EB010D32E}" name="Column15692" dataDxfId="17395"/>
    <tableColumn id="15697" xr3:uid="{0BBD9DE5-C77E-4ACB-B28F-58D32B2E7232}" name="Column15693" dataDxfId="17394"/>
    <tableColumn id="15698" xr3:uid="{1D4BC0D2-A7E4-4789-AF33-F9C44EAA9141}" name="Column15694" dataDxfId="17393"/>
    <tableColumn id="15699" xr3:uid="{DE32F977-7FC5-48D4-9601-88078EFB72A8}" name="Column15695" dataDxfId="17392"/>
    <tableColumn id="15700" xr3:uid="{8578F615-A14C-4CBD-A43B-429D68694EC1}" name="Column15696" dataDxfId="17391"/>
    <tableColumn id="15701" xr3:uid="{0981468D-A9E8-4C72-B314-A9BA91B2D966}" name="Column15697" dataDxfId="17390"/>
    <tableColumn id="15702" xr3:uid="{C4997FFF-FA5A-4CBE-8A11-012D780121C1}" name="Column15698" dataDxfId="17389"/>
    <tableColumn id="15703" xr3:uid="{74967033-116A-4A2E-8D12-58C8D166C073}" name="Column15699" dataDxfId="17388"/>
    <tableColumn id="15704" xr3:uid="{48570CB1-20B4-476D-835B-89BA2DC3818A}" name="Column15700" dataDxfId="17387"/>
    <tableColumn id="15705" xr3:uid="{92A7BDCD-CCE3-44CF-A071-0CFA7F7E5E4F}" name="Column15701" dataDxfId="17386"/>
    <tableColumn id="15706" xr3:uid="{D415C50F-F0F1-4750-849F-EFAF300F3634}" name="Column15702" dataDxfId="17385"/>
    <tableColumn id="15707" xr3:uid="{6627B7A3-EFAF-4CBE-8DA0-3F65983F2C2E}" name="Column15703" dataDxfId="17384"/>
    <tableColumn id="15708" xr3:uid="{1AC611CC-067C-497D-948B-B5EE5E838332}" name="Column15704" dataDxfId="17383"/>
    <tableColumn id="15709" xr3:uid="{CE3C8339-2B9B-4D29-9A89-93A1CB006DB6}" name="Column15705" dataDxfId="17382"/>
    <tableColumn id="15710" xr3:uid="{E81268DF-265A-49D3-95A2-BB404B38FAF5}" name="Column15706" dataDxfId="17381"/>
    <tableColumn id="15711" xr3:uid="{377FF961-B3AA-4D7A-927C-6AD0F47CFDA9}" name="Column15707" dataDxfId="17380"/>
    <tableColumn id="15712" xr3:uid="{306BC9D1-5B8E-459C-8DF2-837F786410F2}" name="Column15708" dataDxfId="17379"/>
    <tableColumn id="15713" xr3:uid="{65A8E9C5-1578-48C9-85A4-08D7873A4613}" name="Column15709" dataDxfId="17378"/>
    <tableColumn id="15714" xr3:uid="{043576A8-D321-4697-8E5B-4E6F0FF94A3B}" name="Column15710" dataDxfId="17377"/>
    <tableColumn id="15715" xr3:uid="{210495BC-A6B5-4698-A41A-3F1F8B54182C}" name="Column15711" dataDxfId="17376"/>
    <tableColumn id="15716" xr3:uid="{70C84DC7-A7BE-49AB-BC25-20EF11353B7D}" name="Column15712" dataDxfId="17375"/>
    <tableColumn id="15717" xr3:uid="{D23435E0-D861-49D9-AF3A-BC966C2B4439}" name="Column15713" dataDxfId="17374"/>
    <tableColumn id="15718" xr3:uid="{D68ECAF7-6C4F-4411-97E0-E782375F0322}" name="Column15714" dataDxfId="17373"/>
    <tableColumn id="15719" xr3:uid="{FE232CAE-50CC-45A4-82CE-86BE274B8064}" name="Column15715" dataDxfId="17372"/>
    <tableColumn id="15720" xr3:uid="{4AB8C7BC-4970-4F32-ABE8-A79CC9AAE39E}" name="Column15716" dataDxfId="17371"/>
    <tableColumn id="15721" xr3:uid="{42FDAB37-D358-410B-9DEB-481911B2BA6B}" name="Column15717" dataDxfId="17370"/>
    <tableColumn id="15722" xr3:uid="{82FA0AD8-B6C3-4792-8BA9-89B75481DA10}" name="Column15718" dataDxfId="17369"/>
    <tableColumn id="15723" xr3:uid="{1A3F7F49-6121-47A0-AD62-5F3C5A08FB98}" name="Column15719" dataDxfId="17368"/>
    <tableColumn id="15724" xr3:uid="{26011619-B10D-4E99-A881-0122BB4B4D38}" name="Column15720" dataDxfId="17367"/>
    <tableColumn id="15725" xr3:uid="{43613997-2CB4-450E-843C-38760A0C06B0}" name="Column15721" dataDxfId="17366"/>
    <tableColumn id="15726" xr3:uid="{C4C60040-FCE1-439C-982E-38BB40B9FC91}" name="Column15722" dataDxfId="17365"/>
    <tableColumn id="15727" xr3:uid="{9228A4E0-BA22-4468-BCD2-D554E5D9A0AF}" name="Column15723" dataDxfId="17364"/>
    <tableColumn id="15728" xr3:uid="{8FA8384E-AC06-4714-B327-10ABAA41A23B}" name="Column15724" dataDxfId="17363"/>
    <tableColumn id="15729" xr3:uid="{BADE88C6-1989-49D2-B4A1-0B4EC0F8EB42}" name="Column15725" dataDxfId="17362"/>
    <tableColumn id="15730" xr3:uid="{777C26B4-9623-4A2F-8DAD-0F046DD7B37F}" name="Column15726" dataDxfId="17361"/>
    <tableColumn id="15731" xr3:uid="{EAEAD56F-EA30-4C99-9C80-BA8D1C0AFE91}" name="Column15727" dataDxfId="17360"/>
    <tableColumn id="15732" xr3:uid="{C1AA87F0-3110-4134-B522-19AB40C43D1A}" name="Column15728" dataDxfId="17359"/>
    <tableColumn id="15733" xr3:uid="{9B4A256F-4049-4DDC-BBBF-1E1F10701338}" name="Column15729" dataDxfId="17358"/>
    <tableColumn id="15734" xr3:uid="{60603396-1FF9-40A1-86C9-DE9C8F4D002C}" name="Column15730" dataDxfId="17357"/>
    <tableColumn id="15735" xr3:uid="{E64D3938-7085-4835-830E-D2ABCD6E2DD1}" name="Column15731" dataDxfId="17356"/>
    <tableColumn id="15736" xr3:uid="{C58C20EE-96C1-4D22-AFC2-5FF46443265D}" name="Column15732" dataDxfId="17355"/>
    <tableColumn id="15737" xr3:uid="{0D39FCCD-D1FD-4611-836B-3C1E30517F8B}" name="Column15733" dataDxfId="17354"/>
    <tableColumn id="15738" xr3:uid="{5E97FD64-B533-4E86-9646-AC6AE0BEC275}" name="Column15734" dataDxfId="17353"/>
    <tableColumn id="15739" xr3:uid="{56347F2C-614B-458E-919C-6842DD9D21A4}" name="Column15735" dataDxfId="17352"/>
    <tableColumn id="15740" xr3:uid="{3CEE358F-F381-4149-B026-0E687C6D2A48}" name="Column15736" dataDxfId="17351"/>
    <tableColumn id="15741" xr3:uid="{226B64C0-7832-4E34-ABFC-0760BDE3B6FD}" name="Column15737" dataDxfId="17350"/>
    <tableColumn id="15742" xr3:uid="{A4AD5473-9853-46FF-9A8E-B17A09D9D86E}" name="Column15738" dataDxfId="17349"/>
    <tableColumn id="15743" xr3:uid="{A334424C-03AC-4484-BC98-833B138527EF}" name="Column15739" dataDxfId="17348"/>
    <tableColumn id="15744" xr3:uid="{45A50F6F-8DAF-4AF0-867F-5836CC70847F}" name="Column15740" dataDxfId="17347"/>
    <tableColumn id="15745" xr3:uid="{F95C35FC-9716-4AA5-9294-61F2E9377E75}" name="Column15741" dataDxfId="17346"/>
    <tableColumn id="15746" xr3:uid="{125F6ECD-79D3-4477-8375-9B17358339D7}" name="Column15742" dataDxfId="17345"/>
    <tableColumn id="15747" xr3:uid="{CDFC130B-379E-4A4C-A8E9-1738DC796D53}" name="Column15743" dataDxfId="17344"/>
    <tableColumn id="15748" xr3:uid="{845DE257-27D5-4BB4-B9C8-3B2890872F27}" name="Column15744" dataDxfId="17343"/>
    <tableColumn id="15749" xr3:uid="{0060076B-A319-4197-8819-30B8E6DF41BC}" name="Column15745" dataDxfId="17342"/>
    <tableColumn id="15750" xr3:uid="{47C7F3BA-B275-4EA0-AA2B-F398C86CD5A4}" name="Column15746" dataDxfId="17341"/>
    <tableColumn id="15751" xr3:uid="{C61F7FB1-CC55-4921-BE88-AD1891A55F1C}" name="Column15747" dataDxfId="17340"/>
    <tableColumn id="15752" xr3:uid="{AFF2E404-8509-4F26-9543-598572ACF50B}" name="Column15748" dataDxfId="17339"/>
    <tableColumn id="15753" xr3:uid="{A9642938-C67A-4420-82AA-195CEB997A08}" name="Column15749" dataDxfId="17338"/>
    <tableColumn id="15754" xr3:uid="{2559B259-DAC0-45D7-8113-07AD68C7DFC2}" name="Column15750" dataDxfId="17337"/>
    <tableColumn id="15755" xr3:uid="{315E9638-6EBB-484B-9F62-4E3C5336A293}" name="Column15751" dataDxfId="17336"/>
    <tableColumn id="15756" xr3:uid="{F9999974-3A55-4AC2-99BE-5CF98B0C2C0D}" name="Column15752" dataDxfId="17335"/>
    <tableColumn id="15757" xr3:uid="{4084E10F-F50F-4BF6-BBAD-482D3C788E33}" name="Column15753" dataDxfId="17334"/>
    <tableColumn id="15758" xr3:uid="{284E2C0D-3FF9-435E-B48A-EFA20AB05E82}" name="Column15754" dataDxfId="17333"/>
    <tableColumn id="15759" xr3:uid="{6EE7278D-D942-4B98-8EA2-A0936469490F}" name="Column15755" dataDxfId="17332"/>
    <tableColumn id="15760" xr3:uid="{D91D82B1-0A96-4983-AE02-6F5717D52F2C}" name="Column15756" dataDxfId="17331"/>
    <tableColumn id="15761" xr3:uid="{643E305F-0D43-42F3-B69B-1D151CD5230D}" name="Column15757" dataDxfId="17330"/>
    <tableColumn id="15762" xr3:uid="{53C8EBD1-8EE8-44FB-A000-66C2E96A32E5}" name="Column15758" dataDxfId="17329"/>
    <tableColumn id="15763" xr3:uid="{B6223AD7-E945-401B-8730-F37174501DC9}" name="Column15759" dataDxfId="17328"/>
    <tableColumn id="15764" xr3:uid="{B5544655-15E2-42B1-BD8D-6309614ABE33}" name="Column15760" dataDxfId="17327"/>
    <tableColumn id="15765" xr3:uid="{4789E266-933A-4EC0-89D2-FE8A83201881}" name="Column15761" dataDxfId="17326"/>
    <tableColumn id="15766" xr3:uid="{A3E59E49-6EC8-4FE9-BA8E-BDC4CD937F00}" name="Column15762" dataDxfId="17325"/>
    <tableColumn id="15767" xr3:uid="{0104DE2E-AAAE-45F9-B609-60D0D037041D}" name="Column15763" dataDxfId="17324"/>
    <tableColumn id="15768" xr3:uid="{C10B818D-EC9F-4E61-80C0-82D0DDB35582}" name="Column15764" dataDxfId="17323"/>
    <tableColumn id="15769" xr3:uid="{D6B4AC84-CB4F-4082-9420-200F13D070E3}" name="Column15765" dataDxfId="17322"/>
    <tableColumn id="15770" xr3:uid="{CFA8D3E0-2FFA-4359-8F34-65133641F878}" name="Column15766" dataDxfId="17321"/>
    <tableColumn id="15771" xr3:uid="{8D0A2E79-1F32-475C-B50E-0D4A1F6D719D}" name="Column15767" dataDxfId="17320"/>
    <tableColumn id="15772" xr3:uid="{022ED6CB-A98C-4A27-843E-A41182CE2E02}" name="Column15768" dataDxfId="17319"/>
    <tableColumn id="15773" xr3:uid="{ACFAA70B-4120-46F4-969D-CE70D874105C}" name="Column15769" dataDxfId="17318"/>
    <tableColumn id="15774" xr3:uid="{50FBCE3B-B90E-4F48-9069-63E218A6FB44}" name="Column15770" dataDxfId="17317"/>
    <tableColumn id="15775" xr3:uid="{4F3E11DB-5CDA-4222-94F6-E899B7106A17}" name="Column15771" dataDxfId="17316"/>
    <tableColumn id="15776" xr3:uid="{2C1C57F4-03CF-4B28-BDE3-1D97C11C8742}" name="Column15772" dataDxfId="17315"/>
    <tableColumn id="15777" xr3:uid="{8D6076D5-7C45-4E8A-9897-A14BD63CBA0E}" name="Column15773" dataDxfId="17314"/>
    <tableColumn id="15778" xr3:uid="{15CD6194-C11A-4D7D-9940-7F97F0198BCC}" name="Column15774" dataDxfId="17313"/>
    <tableColumn id="15779" xr3:uid="{271730E2-36A3-4FF2-B87F-A6545E128347}" name="Column15775" dataDxfId="17312"/>
    <tableColumn id="15780" xr3:uid="{E3508C88-14EA-44A9-85B4-7AB3CB61D895}" name="Column15776" dataDxfId="17311"/>
    <tableColumn id="15781" xr3:uid="{41A249D4-98D7-45CC-9C26-31A9270B9FAA}" name="Column15777" dataDxfId="17310"/>
    <tableColumn id="15782" xr3:uid="{220FFE03-8012-43AB-A08F-8528311D86CF}" name="Column15778" dataDxfId="17309"/>
    <tableColumn id="15783" xr3:uid="{4E91589E-1D5D-4C04-A920-FFEADED17BCC}" name="Column15779" dataDxfId="17308"/>
    <tableColumn id="15784" xr3:uid="{AFFC9CCA-B757-4C12-9CAB-CAFBF86695F6}" name="Column15780" dataDxfId="17307"/>
    <tableColumn id="15785" xr3:uid="{2A393452-6B73-4E07-A0B4-886DA1B883C4}" name="Column15781" dataDxfId="17306"/>
    <tableColumn id="15786" xr3:uid="{60F1E207-313E-42D1-8AA4-58CD69764868}" name="Column15782" dataDxfId="17305"/>
    <tableColumn id="15787" xr3:uid="{76C9E0DB-3219-44FD-91F9-0EC613CF4777}" name="Column15783" dataDxfId="17304"/>
    <tableColumn id="15788" xr3:uid="{DFA0EE33-9044-4AAE-BF18-802299265609}" name="Column15784" dataDxfId="17303"/>
    <tableColumn id="15789" xr3:uid="{5020F374-E416-4FAC-AA7F-177EFC9DDD6C}" name="Column15785" dataDxfId="17302"/>
    <tableColumn id="15790" xr3:uid="{84AF5E94-60E4-4735-9C8C-6153FB5A0670}" name="Column15786" dataDxfId="17301"/>
    <tableColumn id="15791" xr3:uid="{003B8BC4-CC08-449B-969D-F57E69FD7686}" name="Column15787" dataDxfId="17300"/>
    <tableColumn id="15792" xr3:uid="{3B5EB560-5684-4443-B9E9-74DA73BB48B9}" name="Column15788" dataDxfId="17299"/>
    <tableColumn id="15793" xr3:uid="{1991E623-B3D2-497B-A721-FD303EA97BC3}" name="Column15789" dataDxfId="17298"/>
    <tableColumn id="15794" xr3:uid="{2429BDF2-34C3-4FB9-9EC2-11BE56CE9527}" name="Column15790" dataDxfId="17297"/>
    <tableColumn id="15795" xr3:uid="{E8EC9AE4-2E4B-43E5-B1D8-87DF8D8AD348}" name="Column15791" dataDxfId="17296"/>
    <tableColumn id="15796" xr3:uid="{B8DAD208-B095-4CBA-9A53-119454B6DB36}" name="Column15792" dataDxfId="17295"/>
    <tableColumn id="15797" xr3:uid="{5912E0E3-7E43-4596-9703-4696314822B1}" name="Column15793" dataDxfId="17294"/>
    <tableColumn id="15798" xr3:uid="{BE11F267-7AF9-44B1-ABE0-247D57DE7385}" name="Column15794" dataDxfId="17293"/>
    <tableColumn id="15799" xr3:uid="{098BF516-3792-439F-B710-E6E6B4C5F87D}" name="Column15795" dataDxfId="17292"/>
    <tableColumn id="15800" xr3:uid="{C0CE6260-B42E-4D03-B660-5E4AAB8ACD99}" name="Column15796" dataDxfId="17291"/>
    <tableColumn id="15801" xr3:uid="{6AAC9ED0-569A-4ECA-A2B2-F3BBDEAD16D2}" name="Column15797" dataDxfId="17290"/>
    <tableColumn id="15802" xr3:uid="{DAE0C6A3-E4EC-4266-9929-AE8530A9AB67}" name="Column15798" dataDxfId="17289"/>
    <tableColumn id="15803" xr3:uid="{9B7415A9-B15B-4B16-995B-2848DD0B85E3}" name="Column15799" dataDxfId="17288"/>
    <tableColumn id="15804" xr3:uid="{D46FC4F6-5208-4CB4-BD29-89CD3561F836}" name="Column15800" dataDxfId="17287"/>
    <tableColumn id="15805" xr3:uid="{0D1DD079-AB80-4C03-9C46-0D9DA0B13759}" name="Column15801" dataDxfId="17286"/>
    <tableColumn id="15806" xr3:uid="{2B0FBFFB-3B77-4D8F-984F-14BC1883C05A}" name="Column15802" dataDxfId="17285"/>
    <tableColumn id="15807" xr3:uid="{15DC3FBE-80E4-4DD6-9A1E-AE6F9A6D0268}" name="Column15803" dataDxfId="17284"/>
    <tableColumn id="15808" xr3:uid="{1C541D62-2965-4189-BBD8-9485F67FB425}" name="Column15804" dataDxfId="17283"/>
    <tableColumn id="15809" xr3:uid="{DF768D01-BC84-471F-AF2A-61257144FCF4}" name="Column15805" dataDxfId="17282"/>
    <tableColumn id="15810" xr3:uid="{A5A22F49-8C5D-464F-A65F-D47504A549CD}" name="Column15806" dataDxfId="17281"/>
    <tableColumn id="15811" xr3:uid="{F8BA6C97-DF13-4D6F-814C-BBEC8AF3AD29}" name="Column15807" dataDxfId="17280"/>
    <tableColumn id="15812" xr3:uid="{97483752-C05A-442E-8380-4FACC157E441}" name="Column15808" dataDxfId="17279"/>
    <tableColumn id="15813" xr3:uid="{D969F5EF-9189-43EC-AA4D-7545BC387E34}" name="Column15809" dataDxfId="17278"/>
    <tableColumn id="15814" xr3:uid="{FD4E2BD6-5DEC-42D9-A8CD-202771737774}" name="Column15810" dataDxfId="17277"/>
    <tableColumn id="15815" xr3:uid="{E85C5F15-A8E6-4254-A3DD-82FA1028BE23}" name="Column15811" dataDxfId="17276"/>
    <tableColumn id="15816" xr3:uid="{31E02449-E669-4926-8060-EDC5E7312823}" name="Column15812" dataDxfId="17275"/>
    <tableColumn id="15817" xr3:uid="{809152CF-DCC0-42B0-B3E5-1CA530E08E18}" name="Column15813" dataDxfId="17274"/>
    <tableColumn id="15818" xr3:uid="{C579C853-4E6E-48D0-B15F-A4A5B85DFA74}" name="Column15814" dataDxfId="17273"/>
    <tableColumn id="15819" xr3:uid="{4D638089-2227-4086-8673-89B060019CDA}" name="Column15815" dataDxfId="17272"/>
    <tableColumn id="15820" xr3:uid="{3F7C46E6-06D8-435D-9135-8B2D4D6DBBEF}" name="Column15816" dataDxfId="17271"/>
    <tableColumn id="15821" xr3:uid="{13FB0DE6-2EB6-43B3-94B8-908569E745E3}" name="Column15817" dataDxfId="17270"/>
    <tableColumn id="15822" xr3:uid="{BC990FB2-BCEA-4377-B07F-D8EB3D1772A6}" name="Column15818" dataDxfId="17269"/>
    <tableColumn id="15823" xr3:uid="{EE20873D-ACB9-41F0-B054-076A18E7F2B3}" name="Column15819" dataDxfId="17268"/>
    <tableColumn id="15824" xr3:uid="{887C829F-A443-4E42-BD31-DA650157F599}" name="Column15820" dataDxfId="17267"/>
    <tableColumn id="15825" xr3:uid="{25723A0F-C080-4F04-B070-835717284C77}" name="Column15821" dataDxfId="17266"/>
    <tableColumn id="15826" xr3:uid="{D5745912-096F-41FC-AB36-83676ECA907B}" name="Column15822" dataDxfId="17265"/>
    <tableColumn id="15827" xr3:uid="{51D2D84C-CD0F-4415-8614-E19B3F4F7F49}" name="Column15823" dataDxfId="17264"/>
    <tableColumn id="15828" xr3:uid="{FBB5AD5B-3D12-4AD6-B01B-62A8741B254D}" name="Column15824" dataDxfId="17263"/>
    <tableColumn id="15829" xr3:uid="{7C3845F0-35D7-4F56-9E51-A6F26A33F7C0}" name="Column15825" dataDxfId="17262"/>
    <tableColumn id="15830" xr3:uid="{11751A26-1D0F-4963-AC16-516338422620}" name="Column15826" dataDxfId="17261"/>
    <tableColumn id="15831" xr3:uid="{C20C466B-2AF4-45A9-8EB6-465953224144}" name="Column15827" dataDxfId="17260"/>
    <tableColumn id="15832" xr3:uid="{A0729C7C-1AA7-45DE-9262-04A0778FEDB9}" name="Column15828" dataDxfId="17259"/>
    <tableColumn id="15833" xr3:uid="{4029F3E1-6C19-40CE-8755-04A6638E41F3}" name="Column15829" dataDxfId="17258"/>
    <tableColumn id="15834" xr3:uid="{DAA0959E-9995-4FE2-92B0-2355EA47C208}" name="Column15830" dataDxfId="17257"/>
    <tableColumn id="15835" xr3:uid="{4B63B34C-963B-4947-A65F-B269D9BB3D80}" name="Column15831" dataDxfId="17256"/>
    <tableColumn id="15836" xr3:uid="{5FC6EEDA-D1AE-4E7B-AC6D-DA2B398436C0}" name="Column15832" dataDxfId="17255"/>
    <tableColumn id="15837" xr3:uid="{863FEACC-77BC-434F-B343-67EC7491A441}" name="Column15833" dataDxfId="17254"/>
    <tableColumn id="15838" xr3:uid="{A0946C26-B118-48EB-A659-BBE04E2F4EEA}" name="Column15834" dataDxfId="17253"/>
    <tableColumn id="15839" xr3:uid="{03F641F6-750E-4B76-978F-9404D33A6DD3}" name="Column15835" dataDxfId="17252"/>
    <tableColumn id="15840" xr3:uid="{0024EEA5-0EDD-40C3-98BA-BEB2F1CE585A}" name="Column15836" dataDxfId="17251"/>
    <tableColumn id="15841" xr3:uid="{805D3CF0-B445-4469-AC22-020139E7068B}" name="Column15837" dataDxfId="17250"/>
    <tableColumn id="15842" xr3:uid="{2862F298-CA1A-4234-9C0F-5841FD1386BE}" name="Column15838" dataDxfId="17249"/>
    <tableColumn id="15843" xr3:uid="{4BE7BF26-150D-422F-9B38-32E12637211C}" name="Column15839" dataDxfId="17248"/>
    <tableColumn id="15844" xr3:uid="{EBBFA405-99BE-4B95-B3B2-A671FD5772CF}" name="Column15840" dataDxfId="17247"/>
    <tableColumn id="15845" xr3:uid="{AB48221B-77BD-406B-9A0D-9B9E80161B33}" name="Column15841" dataDxfId="17246"/>
    <tableColumn id="15846" xr3:uid="{EFE45427-D85F-40C8-ADF8-7155057E13C6}" name="Column15842" dataDxfId="17245"/>
    <tableColumn id="15847" xr3:uid="{892AD97B-B386-401E-AD86-E187CF71038F}" name="Column15843" dataDxfId="17244"/>
    <tableColumn id="15848" xr3:uid="{84DB171C-25F1-457E-AB43-BE2F9144F91B}" name="Column15844" dataDxfId="17243"/>
    <tableColumn id="15849" xr3:uid="{2CEFED89-332C-4BDA-A9EA-3B2F599C634E}" name="Column15845" dataDxfId="17242"/>
    <tableColumn id="15850" xr3:uid="{11C0BB46-6715-4114-A5C4-2817ADD7EF1D}" name="Column15846" dataDxfId="17241"/>
    <tableColumn id="15851" xr3:uid="{C80377E1-EABF-4E6E-8A8B-6F39EE867BE4}" name="Column15847" dataDxfId="17240"/>
    <tableColumn id="15852" xr3:uid="{F548ADF6-E0E9-4D27-A7AE-D5BFFF3EEE68}" name="Column15848" dataDxfId="17239"/>
    <tableColumn id="15853" xr3:uid="{DCB0BF79-664C-4D5D-9C2C-6A899F6512F8}" name="Column15849" dataDxfId="17238"/>
    <tableColumn id="15854" xr3:uid="{F23DE2EE-42D6-4023-B06C-0F5828A6359B}" name="Column15850" dataDxfId="17237"/>
    <tableColumn id="15855" xr3:uid="{8894C97D-FA4A-446D-9C61-A91C4FEF5513}" name="Column15851" dataDxfId="17236"/>
    <tableColumn id="15856" xr3:uid="{4D048448-B86C-4A1E-B2E4-E25CF47B4398}" name="Column15852" dataDxfId="17235"/>
    <tableColumn id="15857" xr3:uid="{B9D67F6F-717C-4EA1-8BA6-CD00945089AD}" name="Column15853" dataDxfId="17234"/>
    <tableColumn id="15858" xr3:uid="{AA1620D7-6344-48D8-9009-3FE5B2EFFCDC}" name="Column15854" dataDxfId="17233"/>
    <tableColumn id="15859" xr3:uid="{725961D3-60A8-487A-8671-105653317620}" name="Column15855" dataDxfId="17232"/>
    <tableColumn id="15860" xr3:uid="{A24C0715-028B-4C24-B56E-89649AB70B48}" name="Column15856" dataDxfId="17231"/>
    <tableColumn id="15861" xr3:uid="{64C0887E-5174-419F-8288-3D5B60642AD3}" name="Column15857" dataDxfId="17230"/>
    <tableColumn id="15862" xr3:uid="{741AB447-39C1-4DBF-AD24-ACC6B7C65007}" name="Column15858" dataDxfId="17229"/>
    <tableColumn id="15863" xr3:uid="{77F56485-212D-4D6F-9D95-0B46DFA7E761}" name="Column15859" dataDxfId="17228"/>
    <tableColumn id="15864" xr3:uid="{13B8D52D-ED91-49C2-B412-86B2185D075E}" name="Column15860" dataDxfId="17227"/>
    <tableColumn id="15865" xr3:uid="{155587BA-DCAA-4529-BBBE-ABEB5618F142}" name="Column15861" dataDxfId="17226"/>
    <tableColumn id="15866" xr3:uid="{7533FA56-8F94-4B66-8F44-F64C15F8A77D}" name="Column15862" dataDxfId="17225"/>
    <tableColumn id="15867" xr3:uid="{D29C75D4-BC16-4C89-B799-4FB50A398428}" name="Column15863" dataDxfId="17224"/>
    <tableColumn id="15868" xr3:uid="{FE20E717-1748-4950-87F6-9297CE6C9A8A}" name="Column15864" dataDxfId="17223"/>
    <tableColumn id="15869" xr3:uid="{9127BCBE-7E13-4E94-AC91-83758C4C4E40}" name="Column15865" dataDxfId="17222"/>
    <tableColumn id="15870" xr3:uid="{5360F464-31F7-46A3-8B73-48DA65A35AF9}" name="Column15866" dataDxfId="17221"/>
    <tableColumn id="15871" xr3:uid="{DC3B2246-34EF-44F5-A64E-4936D57D3298}" name="Column15867" dataDxfId="17220"/>
    <tableColumn id="15872" xr3:uid="{B2821970-F049-4F60-8F0B-7B0B8380E92D}" name="Column15868" dataDxfId="17219"/>
    <tableColumn id="15873" xr3:uid="{B35BA77A-8B6E-46B6-8AB6-EAEB01078CCC}" name="Column15869" dataDxfId="17218"/>
    <tableColumn id="15874" xr3:uid="{7006EA06-5E37-4B1D-941A-05BC7E92013E}" name="Column15870" dataDxfId="17217"/>
    <tableColumn id="15875" xr3:uid="{3050E9B4-EF24-420F-8B87-FDEE16EA8F85}" name="Column15871" dataDxfId="17216"/>
    <tableColumn id="15876" xr3:uid="{B6155414-98E1-4EEB-987B-08CD7F89F662}" name="Column15872" dataDxfId="17215"/>
    <tableColumn id="15877" xr3:uid="{C035563B-B6A7-4619-92F9-03BC0B7B82F6}" name="Column15873" dataDxfId="17214"/>
    <tableColumn id="15878" xr3:uid="{87AFB5FF-7B1F-4531-9543-51099301E295}" name="Column15874" dataDxfId="17213"/>
    <tableColumn id="15879" xr3:uid="{C5327C68-5151-45E8-922F-212C672CF425}" name="Column15875" dataDxfId="17212"/>
    <tableColumn id="15880" xr3:uid="{6410E895-1DCC-4816-B6D2-04A345E32E22}" name="Column15876" dataDxfId="17211"/>
    <tableColumn id="15881" xr3:uid="{7F62C006-5BBA-4BCE-B084-019CC8D4E31B}" name="Column15877" dataDxfId="17210"/>
    <tableColumn id="15882" xr3:uid="{50EEBE0E-02DF-4353-97FA-578C52BDBBBD}" name="Column15878" dataDxfId="17209"/>
    <tableColumn id="15883" xr3:uid="{F0B5A312-6E9B-447E-B3D5-C3D3B5B5373F}" name="Column15879" dataDxfId="17208"/>
    <tableColumn id="15884" xr3:uid="{6F15C9E9-62E3-44E4-8A83-63BAE5FDB16D}" name="Column15880" dataDxfId="17207"/>
    <tableColumn id="15885" xr3:uid="{C4E502E4-6ED0-42B7-A82F-1110F7636633}" name="Column15881" dataDxfId="17206"/>
    <tableColumn id="15886" xr3:uid="{74D74B73-A3E6-4C1B-B52E-86742FAB582B}" name="Column15882" dataDxfId="17205"/>
    <tableColumn id="15887" xr3:uid="{20F3DDC9-F85E-4155-8DAB-9941501E1B8C}" name="Column15883" dataDxfId="17204"/>
    <tableColumn id="15888" xr3:uid="{8DD2B388-A2D7-48C3-8B8C-4514EC858E94}" name="Column15884" dataDxfId="17203"/>
    <tableColumn id="15889" xr3:uid="{B3451CFC-0CDA-469D-AB7E-CB982F12FE80}" name="Column15885" dataDxfId="17202"/>
    <tableColumn id="15890" xr3:uid="{4BA65B32-505F-4312-927E-5036C585DD96}" name="Column15886" dataDxfId="17201"/>
    <tableColumn id="15891" xr3:uid="{F497DCBC-350E-4678-8FFD-FC475BEB8746}" name="Column15887" dataDxfId="17200"/>
    <tableColumn id="15892" xr3:uid="{6581EA52-6FE4-4EF5-986F-DA564BDA7F7C}" name="Column15888" dataDxfId="17199"/>
    <tableColumn id="15893" xr3:uid="{0B0C507E-7378-4509-9668-CE1683FEB80B}" name="Column15889" dataDxfId="17198"/>
    <tableColumn id="15894" xr3:uid="{496BCC35-B770-40EF-9793-114CD5341878}" name="Column15890" dataDxfId="17197"/>
    <tableColumn id="15895" xr3:uid="{47F6B19A-BF2E-4851-9222-A159C0F040EF}" name="Column15891" dataDxfId="17196"/>
    <tableColumn id="15896" xr3:uid="{35B56DF7-70D2-452C-A436-E504783AFF59}" name="Column15892" dataDxfId="17195"/>
    <tableColumn id="15897" xr3:uid="{1DADBCED-C8DF-43C6-A37C-9019475912D7}" name="Column15893" dataDxfId="17194"/>
    <tableColumn id="15898" xr3:uid="{B388AC83-CA7F-4576-B361-F6763417DDAA}" name="Column15894" dataDxfId="17193"/>
    <tableColumn id="15899" xr3:uid="{B6043940-0372-499E-AAEF-9D524FC915DE}" name="Column15895" dataDxfId="17192"/>
    <tableColumn id="15900" xr3:uid="{2DFB90A4-5E89-4E7C-AA74-BE68F6AB07B9}" name="Column15896" dataDxfId="17191"/>
    <tableColumn id="15901" xr3:uid="{ED4849B8-C430-4712-B2AB-5BB8A5A64D81}" name="Column15897" dataDxfId="17190"/>
    <tableColumn id="15902" xr3:uid="{93B98D2D-88AC-4A82-A198-1A412F4CE9C3}" name="Column15898" dataDxfId="17189"/>
    <tableColumn id="15903" xr3:uid="{A2F0C42D-1DCD-4DDC-B1DE-44E768012194}" name="Column15899" dataDxfId="17188"/>
    <tableColumn id="15904" xr3:uid="{522B0D45-2DF3-4F76-8BA3-2A5C56633966}" name="Column15900" dataDxfId="17187"/>
    <tableColumn id="15905" xr3:uid="{5065EE60-602A-4351-95AF-E696B134E356}" name="Column15901" dataDxfId="17186"/>
    <tableColumn id="15906" xr3:uid="{C6A56439-F6DC-4C50-BF16-73398BE8306C}" name="Column15902" dataDxfId="17185"/>
    <tableColumn id="15907" xr3:uid="{E5296F8D-3E56-48EE-8314-E2EBBAC5F938}" name="Column15903" dataDxfId="17184"/>
    <tableColumn id="15908" xr3:uid="{3CE46D64-47AE-4A77-A86F-53BB5C1ABF16}" name="Column15904" dataDxfId="17183"/>
    <tableColumn id="15909" xr3:uid="{E0249C3E-BF3E-4FBF-BCB6-1B7AEDB8BDB7}" name="Column15905" dataDxfId="17182"/>
    <tableColumn id="15910" xr3:uid="{B74412DB-4D8A-4E31-B0DA-0C31F4931736}" name="Column15906" dataDxfId="17181"/>
    <tableColumn id="15911" xr3:uid="{300D556B-138F-4EE4-8091-C3D10DF5A29C}" name="Column15907" dataDxfId="17180"/>
    <tableColumn id="15912" xr3:uid="{E4D61DF2-DD7A-47FF-9369-66ECD770A4E6}" name="Column15908" dataDxfId="17179"/>
    <tableColumn id="15913" xr3:uid="{14A2D83D-7FBD-410B-875F-AE43DA70A354}" name="Column15909" dataDxfId="17178"/>
    <tableColumn id="15914" xr3:uid="{EFE2DD82-50EB-49F3-A66A-864ECBD2D80E}" name="Column15910" dataDxfId="17177"/>
    <tableColumn id="15915" xr3:uid="{B4AB89A4-0204-46B8-AE77-F5A2F75F9AD4}" name="Column15911" dataDxfId="17176"/>
    <tableColumn id="15916" xr3:uid="{840D342C-2F37-4E12-861B-D3E79ED49DDB}" name="Column15912" dataDxfId="17175"/>
    <tableColumn id="15917" xr3:uid="{2C37B671-5B1B-4DED-951C-5083A2CE5921}" name="Column15913" dataDxfId="17174"/>
    <tableColumn id="15918" xr3:uid="{CCC12B99-625C-4E9E-B6B1-6EDB1BC60143}" name="Column15914" dataDxfId="17173"/>
    <tableColumn id="15919" xr3:uid="{32E1D28D-3683-40C8-908C-6283FC8A65EA}" name="Column15915" dataDxfId="17172"/>
    <tableColumn id="15920" xr3:uid="{16E051A0-E990-40FD-9162-F08EBCCDF1C7}" name="Column15916" dataDxfId="17171"/>
    <tableColumn id="15921" xr3:uid="{9D1D6A28-8035-4C28-97CF-E6E87BE7C599}" name="Column15917" dataDxfId="17170"/>
    <tableColumn id="15922" xr3:uid="{D1289306-3B48-4630-A592-E55AF8E66441}" name="Column15918" dataDxfId="17169"/>
    <tableColumn id="15923" xr3:uid="{B4E9EDD9-DDC6-429E-888A-0DE9855863E8}" name="Column15919" dataDxfId="17168"/>
    <tableColumn id="15924" xr3:uid="{600B274F-C8AF-4B85-95A8-FEB489FFFE48}" name="Column15920" dataDxfId="17167"/>
    <tableColumn id="15925" xr3:uid="{8DFDA839-5965-44B0-A61D-FB9BB9091BAF}" name="Column15921" dataDxfId="17166"/>
    <tableColumn id="15926" xr3:uid="{68FFB187-83DB-4BD8-918E-7CA0C20253F0}" name="Column15922" dataDxfId="17165"/>
    <tableColumn id="15927" xr3:uid="{DDBB49B0-ACA1-4125-A286-3108C8F6F7CB}" name="Column15923" dataDxfId="17164"/>
    <tableColumn id="15928" xr3:uid="{27924FA1-1A63-4938-9F50-7102038553AE}" name="Column15924" dataDxfId="17163"/>
    <tableColumn id="15929" xr3:uid="{2B13705F-7E5A-4B87-A11F-9834EAF41F83}" name="Column15925" dataDxfId="17162"/>
    <tableColumn id="15930" xr3:uid="{B41E8869-7ED8-4866-AC36-384FB484582A}" name="Column15926" dataDxfId="17161"/>
    <tableColumn id="15931" xr3:uid="{2AB930ED-2B76-4F31-B2E3-D821350BBBE2}" name="Column15927" dataDxfId="17160"/>
    <tableColumn id="15932" xr3:uid="{EB44A51C-58C9-40BF-BA76-5BDBCB747DCF}" name="Column15928" dataDxfId="17159"/>
    <tableColumn id="15933" xr3:uid="{3D247FD3-94E2-4E6F-B4E4-A6F4F5CD69CB}" name="Column15929" dataDxfId="17158"/>
    <tableColumn id="15934" xr3:uid="{438BDB37-3645-4097-AFE9-29A0B0190477}" name="Column15930" dataDxfId="17157"/>
    <tableColumn id="15935" xr3:uid="{A13A89C8-4C92-458A-A22F-C4AA0D0430CA}" name="Column15931" dataDxfId="17156"/>
    <tableColumn id="15936" xr3:uid="{8CC19671-4BA2-4382-BF0D-BF73960F0A96}" name="Column15932" dataDxfId="17155"/>
    <tableColumn id="15937" xr3:uid="{8A7BE6E5-809B-46E5-B573-A7BA3952B193}" name="Column15933" dataDxfId="17154"/>
    <tableColumn id="15938" xr3:uid="{D0E9A452-ED69-4E0C-AF89-98AA323031AD}" name="Column15934" dataDxfId="17153"/>
    <tableColumn id="15939" xr3:uid="{CED1F149-5B4A-4A4E-9A3F-49C6D84D3919}" name="Column15935" dataDxfId="17152"/>
    <tableColumn id="15940" xr3:uid="{B295063B-806D-4654-B8B9-8A0C2EE633CD}" name="Column15936" dataDxfId="17151"/>
    <tableColumn id="15941" xr3:uid="{84DA9096-7F15-4921-A35D-5FCF66B628BA}" name="Column15937" dataDxfId="17150"/>
    <tableColumn id="15942" xr3:uid="{4D3737DB-9D9F-45A8-8B2A-E2AE486BA00E}" name="Column15938" dataDxfId="17149"/>
    <tableColumn id="15943" xr3:uid="{67BDC799-B4BC-45FB-8CB5-9DA8955C410A}" name="Column15939" dataDxfId="17148"/>
    <tableColumn id="15944" xr3:uid="{96E7B1B4-C0BE-46B0-9C77-77522603BAD6}" name="Column15940" dataDxfId="17147"/>
    <tableColumn id="15945" xr3:uid="{E48851E0-9C7E-44A7-8877-BD1C51207D79}" name="Column15941" dataDxfId="17146"/>
    <tableColumn id="15946" xr3:uid="{1920F78F-47EE-463B-AD08-B38F9C451CBC}" name="Column15942" dataDxfId="17145"/>
    <tableColumn id="15947" xr3:uid="{700D295D-96D5-4BE0-9225-DEB22862FED9}" name="Column15943" dataDxfId="17144"/>
    <tableColumn id="15948" xr3:uid="{36A9003D-2CD5-4FF2-B00D-B57B1770E6CF}" name="Column15944" dataDxfId="17143"/>
    <tableColumn id="15949" xr3:uid="{CAA62CBC-773E-4C75-867C-71F31D109142}" name="Column15945" dataDxfId="17142"/>
    <tableColumn id="15950" xr3:uid="{364809A0-7DA2-40FB-9C79-5FC2E3A8C573}" name="Column15946" dataDxfId="17141"/>
    <tableColumn id="15951" xr3:uid="{2FFB46B2-4A6B-4653-B6BD-E2DC907A2BDA}" name="Column15947" dataDxfId="17140"/>
    <tableColumn id="15952" xr3:uid="{CEDD849B-D580-40AE-A7CD-3230FED1DDC7}" name="Column15948" dataDxfId="17139"/>
    <tableColumn id="15953" xr3:uid="{17686DF8-F96C-4C96-AB7E-6FC20C97C0A8}" name="Column15949" dataDxfId="17138"/>
    <tableColumn id="15954" xr3:uid="{BE5FAC42-C35D-4752-B936-2F4206A3D4DC}" name="Column15950" dataDxfId="17137"/>
    <tableColumn id="15955" xr3:uid="{1B52AAD1-81A9-4B4F-807D-ED1B193C5F85}" name="Column15951" dataDxfId="17136"/>
    <tableColumn id="15956" xr3:uid="{4D56E395-3E8A-4610-AD57-48D31F818E52}" name="Column15952" dataDxfId="17135"/>
    <tableColumn id="15957" xr3:uid="{EADA11C3-722E-4FCE-A4D2-6132409323CE}" name="Column15953" dataDxfId="17134"/>
    <tableColumn id="15958" xr3:uid="{EF3323F4-2AD9-4C71-9CAC-3D2B111E0FE4}" name="Column15954" dataDxfId="17133"/>
    <tableColumn id="15959" xr3:uid="{AADDD7BB-322B-4A05-85CC-E1359BABFB72}" name="Column15955" dataDxfId="17132"/>
    <tableColumn id="15960" xr3:uid="{7A506B93-9986-46D3-9335-520497AB9EAC}" name="Column15956" dataDxfId="17131"/>
    <tableColumn id="15961" xr3:uid="{BF151799-97EA-446B-9B1C-927041C1493E}" name="Column15957" dataDxfId="17130"/>
    <tableColumn id="15962" xr3:uid="{7DEE11DB-D3FB-4035-96CE-C45388952F62}" name="Column15958" dataDxfId="17129"/>
    <tableColumn id="15963" xr3:uid="{35199CF9-D97E-4BDD-BC46-5DE465E0325C}" name="Column15959" dataDxfId="17128"/>
    <tableColumn id="15964" xr3:uid="{65EA780F-9B6A-4991-BF9A-53597E8D37EF}" name="Column15960" dataDxfId="17127"/>
    <tableColumn id="15965" xr3:uid="{5CC6CFD6-7F81-4BE5-83AD-6AEC69E8FACE}" name="Column15961" dataDxfId="17126"/>
    <tableColumn id="15966" xr3:uid="{D21D4D67-8C40-4B01-AFE0-506D0D46D5EC}" name="Column15962" dataDxfId="17125"/>
    <tableColumn id="15967" xr3:uid="{2A503D46-1B1B-4FE4-B6B2-E31F0737C81C}" name="Column15963" dataDxfId="17124"/>
    <tableColumn id="15968" xr3:uid="{BDE47EAF-8E66-4765-B14A-F9882F828303}" name="Column15964" dataDxfId="17123"/>
    <tableColumn id="15969" xr3:uid="{94BED381-4C52-4EAC-8A4C-53AFA559039F}" name="Column15965" dataDxfId="17122"/>
    <tableColumn id="15970" xr3:uid="{B2CB199E-C929-48EB-A826-F7DBC47D7628}" name="Column15966" dataDxfId="17121"/>
    <tableColumn id="15971" xr3:uid="{E3C70830-7803-4362-9D61-01F78D8A875A}" name="Column15967" dataDxfId="17120"/>
    <tableColumn id="15972" xr3:uid="{C75A097A-1FD3-444A-9901-C7CF66743F63}" name="Column15968" dataDxfId="17119"/>
    <tableColumn id="15973" xr3:uid="{A7B5EF84-4AE4-4B8F-ABF9-A3F62A48C534}" name="Column15969" dataDxfId="17118"/>
    <tableColumn id="15974" xr3:uid="{E2FBF075-514B-406F-85C0-13BF831DAEB2}" name="Column15970" dataDxfId="17117"/>
    <tableColumn id="15975" xr3:uid="{A6BA866D-3781-4049-85B9-5BDCFA6B379C}" name="Column15971" dataDxfId="17116"/>
    <tableColumn id="15976" xr3:uid="{AD1AA15A-FFBC-42DD-A8F5-5F20231F890F}" name="Column15972" dataDxfId="17115"/>
    <tableColumn id="15977" xr3:uid="{4CBA7208-5658-4FC3-901E-961F8187F564}" name="Column15973" dataDxfId="17114"/>
    <tableColumn id="15978" xr3:uid="{EDFB53B2-2B4B-40B0-9EE4-B695328A677F}" name="Column15974" dataDxfId="17113"/>
    <tableColumn id="15979" xr3:uid="{DAB74383-F635-4F68-BAD5-DC8EBEC02717}" name="Column15975" dataDxfId="17112"/>
    <tableColumn id="15980" xr3:uid="{A4CB5625-8DEE-422E-8AE6-DCFF802AA7D6}" name="Column15976" dataDxfId="17111"/>
    <tableColumn id="15981" xr3:uid="{0230DABD-8F0F-43B4-9788-E7F164AD0E19}" name="Column15977" dataDxfId="17110"/>
    <tableColumn id="15982" xr3:uid="{0A89C4D6-821D-4696-9683-7358D90E0D23}" name="Column15978" dataDxfId="17109"/>
    <tableColumn id="15983" xr3:uid="{36D44C06-9C84-4457-BF39-2F8420F6D019}" name="Column15979" dataDxfId="17108"/>
    <tableColumn id="15984" xr3:uid="{DA23C5B3-D493-4890-B634-E1B9A98B3A5F}" name="Column15980" dataDxfId="17107"/>
    <tableColumn id="15985" xr3:uid="{9F1C64BE-35FA-425D-A1F5-F31EA0045E74}" name="Column15981" dataDxfId="17106"/>
    <tableColumn id="15986" xr3:uid="{B85C2CCC-49FA-4C04-9B52-740C9A2DBEB8}" name="Column15982" dataDxfId="17105"/>
    <tableColumn id="15987" xr3:uid="{DDB3694B-01EA-4870-BA7E-08ACA8D328FF}" name="Column15983" dataDxfId="17104"/>
    <tableColumn id="15988" xr3:uid="{11CC8F59-EC9E-4FC7-A955-5A3D6C3C3621}" name="Column15984" dataDxfId="17103"/>
    <tableColumn id="15989" xr3:uid="{9F6A3EBF-AE84-467A-8503-02BE893C7870}" name="Column15985" dataDxfId="17102"/>
    <tableColumn id="15990" xr3:uid="{D8E289BE-74F5-4C55-99F1-3274A6282314}" name="Column15986" dataDxfId="17101"/>
    <tableColumn id="15991" xr3:uid="{0B14C391-A50A-46F8-B56A-0D0DF04D1CE5}" name="Column15987" dataDxfId="17100"/>
    <tableColumn id="15992" xr3:uid="{52EA3FF3-2268-4399-A488-561AF33963AD}" name="Column15988" dataDxfId="17099"/>
    <tableColumn id="15993" xr3:uid="{CC45D54E-C1FD-47C2-81A3-7DFFFD7F93C1}" name="Column15989" dataDxfId="17098"/>
    <tableColumn id="15994" xr3:uid="{E2AC9776-349E-45CD-B3B4-565A794B3B9B}" name="Column15990" dataDxfId="17097"/>
    <tableColumn id="15995" xr3:uid="{C8164A42-DD0E-4A15-99DD-5B5B3EE9E369}" name="Column15991" dataDxfId="17096"/>
    <tableColumn id="15996" xr3:uid="{D4F68EE4-18DA-4455-A78A-875F0FC82E30}" name="Column15992" dataDxfId="17095"/>
    <tableColumn id="15997" xr3:uid="{2FCD5E07-B86F-44F8-AFB2-62485BDEE69F}" name="Column15993" dataDxfId="17094"/>
    <tableColumn id="15998" xr3:uid="{3B69E1DF-D96B-4EE1-8D4B-2F86D756E2DD}" name="Column15994" dataDxfId="17093"/>
    <tableColumn id="15999" xr3:uid="{4753261A-E687-4D39-8319-BE51154814D6}" name="Column15995" dataDxfId="17092"/>
    <tableColumn id="16000" xr3:uid="{6ACD30D0-F036-4900-9576-54316BCB83EC}" name="Column15996" dataDxfId="17091"/>
    <tableColumn id="16001" xr3:uid="{6EC1B854-2B08-466E-8A1B-F7CCAC76D8BA}" name="Column15997" dataDxfId="17090"/>
    <tableColumn id="16002" xr3:uid="{CF3105ED-9E89-4CD8-81CA-BE0455820B2D}" name="Column15998" dataDxfId="17089"/>
    <tableColumn id="16003" xr3:uid="{F5A7FF34-AE16-4EBD-BC58-3FE4897AF92E}" name="Column15999" dataDxfId="17088"/>
    <tableColumn id="16004" xr3:uid="{258C8DB3-5352-449C-AFC6-FE8F265BD4E6}" name="Column16000" dataDxfId="17087"/>
    <tableColumn id="16005" xr3:uid="{106FF5A0-E829-4457-8A0E-E995CC72BCED}" name="Column16001" dataDxfId="17086"/>
    <tableColumn id="16006" xr3:uid="{3A6E01D9-8E11-4D9E-90ED-44251E8D158A}" name="Column16002" dataDxfId="17085"/>
    <tableColumn id="16007" xr3:uid="{5BA55689-A81D-4758-B912-3655FA87F2D2}" name="Column16003" dataDxfId="17084"/>
    <tableColumn id="16008" xr3:uid="{C379AB4A-0206-4635-BA89-1A64E0FE87D1}" name="Column16004" dataDxfId="17083"/>
    <tableColumn id="16009" xr3:uid="{586B79A2-F862-4450-B579-12DA9FA40BD8}" name="Column16005" dataDxfId="17082"/>
    <tableColumn id="16010" xr3:uid="{CD09E972-B9B5-46B3-ACF1-B0A310C3180A}" name="Column16006" dataDxfId="17081"/>
    <tableColumn id="16011" xr3:uid="{49850B81-EE68-4BA0-BEC7-E80EAF07DF77}" name="Column16007" dataDxfId="17080"/>
    <tableColumn id="16012" xr3:uid="{69660DB7-98B1-44B0-9754-779E0C7B4BF6}" name="Column16008" dataDxfId="17079"/>
    <tableColumn id="16013" xr3:uid="{2EE53424-7E3B-4044-BD8B-897C471BD734}" name="Column16009" dataDxfId="17078"/>
    <tableColumn id="16014" xr3:uid="{175E1AEF-6FC1-40BD-B612-D40BA9FAEEBF}" name="Column16010" dataDxfId="17077"/>
    <tableColumn id="16015" xr3:uid="{72B121B4-E63E-4163-976D-A033651AADD9}" name="Column16011" dataDxfId="17076"/>
    <tableColumn id="16016" xr3:uid="{1CAB956B-AFDB-49C9-B532-0B117712E606}" name="Column16012" dataDxfId="17075"/>
    <tableColumn id="16017" xr3:uid="{ED9072C4-F123-40F4-917B-CDD45DD0A4BC}" name="Column16013" dataDxfId="17074"/>
    <tableColumn id="16018" xr3:uid="{99D9D621-30D6-4C7A-8809-CFD2E0F58A61}" name="Column16014" dataDxfId="17073"/>
    <tableColumn id="16019" xr3:uid="{6B2063F8-3E85-4A8B-B888-47C37D527418}" name="Column16015" dataDxfId="17072"/>
    <tableColumn id="16020" xr3:uid="{D5D7A578-4051-4F89-8A0D-97DC376AF0F4}" name="Column16016" dataDxfId="17071"/>
    <tableColumn id="16021" xr3:uid="{DBDE98BB-9D88-47DA-B7D1-E40185011D11}" name="Column16017" dataDxfId="17070"/>
    <tableColumn id="16022" xr3:uid="{D6D31B24-810F-42E1-AECC-9149B7CEBD4C}" name="Column16018" dataDxfId="17069"/>
    <tableColumn id="16023" xr3:uid="{6421791F-53F5-4CDE-BEB7-BDC08370D2CB}" name="Column16019" dataDxfId="17068"/>
    <tableColumn id="16024" xr3:uid="{641C44AC-5624-42BC-A0A4-BD615F31F9BF}" name="Column16020" dataDxfId="17067"/>
    <tableColumn id="16025" xr3:uid="{C2946539-6C64-4FA7-A438-3342561AB9F0}" name="Column16021" dataDxfId="17066"/>
    <tableColumn id="16026" xr3:uid="{89A85BE5-4A83-4F83-A52D-9B5DBA86C195}" name="Column16022" dataDxfId="17065"/>
    <tableColumn id="16027" xr3:uid="{FCFFCAEF-36A3-4C2F-92AF-249066646294}" name="Column16023" dataDxfId="17064"/>
    <tableColumn id="16028" xr3:uid="{A537B5A8-47A5-4A7E-98AD-38768D6FD36B}" name="Column16024" dataDxfId="17063"/>
    <tableColumn id="16029" xr3:uid="{3E882C2F-30AB-47FE-8F5A-49EE5B103D93}" name="Column16025" dataDxfId="17062"/>
    <tableColumn id="16030" xr3:uid="{EE10D1FE-AEA9-4D7A-AC20-F83DA00514DE}" name="Column16026" dataDxfId="17061"/>
    <tableColumn id="16031" xr3:uid="{48D393CA-066A-4786-9FCE-3AEBEC01AF42}" name="Column16027" dataDxfId="17060"/>
    <tableColumn id="16032" xr3:uid="{A3CADC38-24FE-468C-B463-215AE1620214}" name="Column16028" dataDxfId="17059"/>
    <tableColumn id="16033" xr3:uid="{E6D24B81-0950-43FA-865B-5FBC4506209A}" name="Column16029" dataDxfId="17058"/>
    <tableColumn id="16034" xr3:uid="{4CD75846-A054-4825-8A96-164D16F7BE5A}" name="Column16030" dataDxfId="17057"/>
    <tableColumn id="16035" xr3:uid="{74F5F6EA-BFFE-45A6-AA4A-2BE40AF3A09E}" name="Column16031" dataDxfId="17056"/>
    <tableColumn id="16036" xr3:uid="{6AD93244-5E5C-4729-AB34-80E57BD5FAD1}" name="Column16032" dataDxfId="17055"/>
    <tableColumn id="16037" xr3:uid="{2155EBB1-249A-4EEF-B2D8-399724A7AC2A}" name="Column16033" dataDxfId="17054"/>
    <tableColumn id="16038" xr3:uid="{E7F953C6-6340-406D-B1A9-022799442365}" name="Column16034" dataDxfId="17053"/>
    <tableColumn id="16039" xr3:uid="{6A8C0171-D0AC-43A4-860A-34C089643BE3}" name="Column16035" dataDxfId="17052"/>
    <tableColumn id="16040" xr3:uid="{3C3F299E-BA8A-43CC-8088-4AC43DF05AA6}" name="Column16036" dataDxfId="17051"/>
    <tableColumn id="16041" xr3:uid="{7A52B72D-32A1-4FB2-AB0A-EF0ACBC339F0}" name="Column16037" dataDxfId="17050"/>
    <tableColumn id="16042" xr3:uid="{112314C7-467A-4442-BF75-DE94DBFC98F7}" name="Column16038" dataDxfId="17049"/>
    <tableColumn id="16043" xr3:uid="{8B7DFE9C-99FC-4CC6-9424-46E9926FC5A3}" name="Column16039" dataDxfId="17048"/>
    <tableColumn id="16044" xr3:uid="{38A0E6BB-A79F-4522-BE05-DB44DF342D32}" name="Column16040" dataDxfId="17047"/>
    <tableColumn id="16045" xr3:uid="{09C570BD-5338-42E2-AB08-C868F79536A5}" name="Column16041" dataDxfId="17046"/>
    <tableColumn id="16046" xr3:uid="{EAC3DCBC-23B8-4817-AD31-CE6A82CBA484}" name="Column16042" dataDxfId="17045"/>
    <tableColumn id="16047" xr3:uid="{1284A755-E60F-4421-969E-639CAB000C52}" name="Column16043" dataDxfId="17044"/>
    <tableColumn id="16048" xr3:uid="{DD7F1E48-FE39-458A-A024-FABE070D402A}" name="Column16044" dataDxfId="17043"/>
    <tableColumn id="16049" xr3:uid="{79325FAC-4126-4FD1-B6D2-1A3201FA6056}" name="Column16045" dataDxfId="17042"/>
    <tableColumn id="16050" xr3:uid="{3F7D54AF-C639-4DFC-8738-60FADFABC445}" name="Column16046" dataDxfId="17041"/>
    <tableColumn id="16051" xr3:uid="{6EEA713C-2B34-4463-BE31-D2CCD0A75781}" name="Column16047" dataDxfId="17040"/>
    <tableColumn id="16052" xr3:uid="{A014D013-7A93-4D00-8446-8377DCD66468}" name="Column16048" dataDxfId="17039"/>
    <tableColumn id="16053" xr3:uid="{F6435D32-7A82-40E6-B0EE-0A7F9CD69C3C}" name="Column16049" dataDxfId="17038"/>
    <tableColumn id="16054" xr3:uid="{38919589-A2B9-4871-B092-BCEA322C1A23}" name="Column16050" dataDxfId="17037"/>
    <tableColumn id="16055" xr3:uid="{91FF9114-02AE-4671-93D3-6D1C818DF81A}" name="Column16051" dataDxfId="17036"/>
    <tableColumn id="16056" xr3:uid="{2A161545-FA0C-4F99-92F7-C226560F0F20}" name="Column16052" dataDxfId="17035"/>
    <tableColumn id="16057" xr3:uid="{B86A185B-5FC5-4EC3-B800-ABE463B89774}" name="Column16053" dataDxfId="17034"/>
    <tableColumn id="16058" xr3:uid="{471EAD71-E489-4098-B515-477A6B860547}" name="Column16054" dataDxfId="17033"/>
    <tableColumn id="16059" xr3:uid="{E5D2ABD2-0246-432D-BDA7-B209506BED0B}" name="Column16055" dataDxfId="17032"/>
    <tableColumn id="16060" xr3:uid="{F8F626B1-8525-4B96-B21A-A3A9D29B5183}" name="Column16056" dataDxfId="17031"/>
    <tableColumn id="16061" xr3:uid="{3D08584C-6F6B-430F-A332-1334323BFBA0}" name="Column16057" dataDxfId="17030"/>
    <tableColumn id="16062" xr3:uid="{8698E78C-DC84-4287-AE05-A160A88C4C95}" name="Column16058" dataDxfId="17029"/>
    <tableColumn id="16063" xr3:uid="{46CAE4B7-A69B-40E6-A9C9-9BC605B98E13}" name="Column16059" dataDxfId="17028"/>
    <tableColumn id="16064" xr3:uid="{EF87F922-B73B-4EB1-9800-9E578868C21C}" name="Column16060" dataDxfId="17027"/>
    <tableColumn id="16065" xr3:uid="{33156FDE-3EBF-4A53-BB48-DEC3DBB7BF6C}" name="Column16061" dataDxfId="17026"/>
    <tableColumn id="16066" xr3:uid="{514C5C1C-C1F0-4865-B3FF-E2F5D27F07EA}" name="Column16062" dataDxfId="17025"/>
    <tableColumn id="16067" xr3:uid="{3ED81E5B-8F47-4EC0-8ECE-A7C00E55726D}" name="Column16063" dataDxfId="17024"/>
    <tableColumn id="16068" xr3:uid="{69C1329F-21B0-4380-8A8E-A079EFBCE730}" name="Column16064" dataDxfId="17023"/>
    <tableColumn id="16069" xr3:uid="{6823B494-C09B-451A-B19D-57A68D0C498E}" name="Column16065" dataDxfId="17022"/>
    <tableColumn id="16070" xr3:uid="{5366B46E-CC74-4426-9A01-1416DD67C3B7}" name="Column16066" dataDxfId="17021"/>
    <tableColumn id="16071" xr3:uid="{0FB1BE25-8F5B-4148-A0C5-E9C7C686704C}" name="Column16067" dataDxfId="17020"/>
    <tableColumn id="16072" xr3:uid="{93E00EA0-7A0A-4FE6-8A43-40376E74FC6A}" name="Column16068" dataDxfId="17019"/>
    <tableColumn id="16073" xr3:uid="{055867BC-5F1C-4906-BE27-E54475C84538}" name="Column16069" dataDxfId="17018"/>
    <tableColumn id="16074" xr3:uid="{0F40460E-45AE-42C4-908B-856B42F24054}" name="Column16070" dataDxfId="17017"/>
    <tableColumn id="16075" xr3:uid="{EA01506D-EB14-4F04-A987-579967F8243A}" name="Column16071" dataDxfId="17016"/>
    <tableColumn id="16076" xr3:uid="{47AF867F-C18F-48B9-8E2E-46ED5F2FAE07}" name="Column16072" dataDxfId="17015"/>
    <tableColumn id="16077" xr3:uid="{EA01BA8C-35A9-4107-ABA6-EDD9E19C17E1}" name="Column16073" dataDxfId="17014"/>
    <tableColumn id="16078" xr3:uid="{5C661C46-AA4F-4EC0-91E9-F3590D7A4B33}" name="Column16074" dataDxfId="17013"/>
    <tableColumn id="16079" xr3:uid="{9AF192A2-0C7C-4D4B-844F-D0658BB1EF9E}" name="Column16075" dataDxfId="17012"/>
    <tableColumn id="16080" xr3:uid="{7298279B-1842-4948-A426-B99511313125}" name="Column16076" dataDxfId="17011"/>
    <tableColumn id="16081" xr3:uid="{F10A2393-2EC0-4DAD-BF8D-9B7F7C1B1196}" name="Column16077" dataDxfId="17010"/>
    <tableColumn id="16082" xr3:uid="{8AB93F40-97ED-4A8F-80FD-E512F604A504}" name="Column16078" dataDxfId="17009"/>
    <tableColumn id="16083" xr3:uid="{9B6FB839-982E-4F76-B0F9-D782973B5287}" name="Column16079" dataDxfId="17008"/>
    <tableColumn id="16084" xr3:uid="{DDDC6562-7F2E-4E2A-B5C8-2D43E067C611}" name="Column16080" dataDxfId="17007"/>
    <tableColumn id="16085" xr3:uid="{B5D856BA-5A69-48B3-A19E-908AA06CC5F6}" name="Column16081" dataDxfId="17006"/>
    <tableColumn id="16086" xr3:uid="{2F6FC30C-5EFA-4C79-AD9E-3D4CE5F31E41}" name="Column16082" dataDxfId="17005"/>
    <tableColumn id="16087" xr3:uid="{D36DEA10-0051-47C9-BD39-4B37E9BDF8E7}" name="Column16083" dataDxfId="17004"/>
    <tableColumn id="16088" xr3:uid="{96172A28-2EC3-4FE5-8E00-14BC2DD20CD3}" name="Column16084" dataDxfId="17003"/>
    <tableColumn id="16089" xr3:uid="{55D5321B-5EF9-4D54-B821-5BD1D6C8D5F1}" name="Column16085" dataDxfId="17002"/>
    <tableColumn id="16090" xr3:uid="{F994E993-30E7-4CA8-B292-87EB46399E04}" name="Column16086" dataDxfId="17001"/>
    <tableColumn id="16091" xr3:uid="{55633BA9-659C-4C28-954A-74D39D11828E}" name="Column16087" dataDxfId="17000"/>
    <tableColumn id="16092" xr3:uid="{B1FDE38D-45D6-4773-8848-7A0FD11FC90A}" name="Column16088" dataDxfId="16999"/>
    <tableColumn id="16093" xr3:uid="{6EDB160F-4F56-42FA-A537-247D6D481B8D}" name="Column16089" dataDxfId="16998"/>
    <tableColumn id="16094" xr3:uid="{2D2B3F2F-93F5-4CD8-A137-91DA0EA5F992}" name="Column16090" dataDxfId="16997"/>
    <tableColumn id="16095" xr3:uid="{8C9F1240-1BA7-4DF9-A227-5A102B1CBAB9}" name="Column16091" dataDxfId="16996"/>
    <tableColumn id="16096" xr3:uid="{AE3B5F59-9CFB-4E8D-A453-51FBDEA9A1D1}" name="Column16092" dataDxfId="16995"/>
    <tableColumn id="16097" xr3:uid="{C9A4F859-3151-494D-8A5A-CF238F4BE4FE}" name="Column16093" dataDxfId="16994"/>
    <tableColumn id="16098" xr3:uid="{FE6DEEF8-3C9E-4B69-93BD-CA2783E8331F}" name="Column16094" dataDxfId="16993"/>
    <tableColumn id="16099" xr3:uid="{004FAB03-1186-417A-9A2D-82434EB395B5}" name="Column16095" dataDxfId="16992"/>
    <tableColumn id="16100" xr3:uid="{D4F7F20A-7D25-476B-90C0-6CAC0498D0C1}" name="Column16096" dataDxfId="16991"/>
    <tableColumn id="16101" xr3:uid="{790C7B7C-D0C0-460D-80DB-924B61059E82}" name="Column16097" dataDxfId="16990"/>
    <tableColumn id="16102" xr3:uid="{3A253E7E-EC88-4DB7-8E10-53D0B4D858D4}" name="Column16098" dataDxfId="16989"/>
    <tableColumn id="16103" xr3:uid="{928F6D73-0E4B-47D2-9274-00E3950FAC32}" name="Column16099" dataDxfId="16988"/>
    <tableColumn id="16104" xr3:uid="{44A8E639-7228-4D43-AD94-5FD80F50F9A1}" name="Column16100" dataDxfId="16987"/>
    <tableColumn id="16105" xr3:uid="{ED6D8607-50B4-4FC4-99F8-DF5AA7ADCBF7}" name="Column16101" dataDxfId="16986"/>
    <tableColumn id="16106" xr3:uid="{ADD05385-5BF3-4555-B063-282EF1BCEC92}" name="Column16102" dataDxfId="16985"/>
    <tableColumn id="16107" xr3:uid="{ED3E30B0-5C1F-48B9-A1E8-6E7FB9014047}" name="Column16103" dataDxfId="16984"/>
    <tableColumn id="16108" xr3:uid="{A03B6F32-F16A-491D-AAE7-D1D60D29D036}" name="Column16104" dataDxfId="16983"/>
    <tableColumn id="16109" xr3:uid="{45F284B2-FF8E-4C9F-A788-E1DB61C899C6}" name="Column16105" dataDxfId="16982"/>
    <tableColumn id="16110" xr3:uid="{83BD466C-ECA5-469E-9AE8-6DAEF1CC3948}" name="Column16106" dataDxfId="16981"/>
    <tableColumn id="16111" xr3:uid="{91AFE986-B70D-48C8-B7EB-37B03294E0E9}" name="Column16107" dataDxfId="16980"/>
    <tableColumn id="16112" xr3:uid="{D53F407D-86CF-4D18-9719-D3A53AED67EC}" name="Column16108" dataDxfId="16979"/>
    <tableColumn id="16113" xr3:uid="{8C0F009F-C7B6-4DD7-B097-67989677842C}" name="Column16109" dataDxfId="16978"/>
    <tableColumn id="16114" xr3:uid="{3E168FF5-61E6-44E3-8FB1-1BA88A8FD1B5}" name="Column16110" dataDxfId="16977"/>
    <tableColumn id="16115" xr3:uid="{33EA7B88-E2E6-4C2A-8350-F9EF7A7508C2}" name="Column16111" dataDxfId="16976"/>
    <tableColumn id="16116" xr3:uid="{18BCFF86-C5FC-40B1-9822-F4609154F5EA}" name="Column16112" dataDxfId="16975"/>
    <tableColumn id="16117" xr3:uid="{9B5B1EF8-BAB9-4560-B8B2-970BA3EEB4AC}" name="Column16113" dataDxfId="16974"/>
    <tableColumn id="16118" xr3:uid="{C01C134F-78D3-4FEA-B0C7-6E4A45A18177}" name="Column16114" dataDxfId="16973"/>
    <tableColumn id="16119" xr3:uid="{8E2FB603-0455-4B53-8B71-A0B38768195C}" name="Column16115" dataDxfId="16972"/>
    <tableColumn id="16120" xr3:uid="{91460B15-7F15-4D70-8FED-EA712EEDABDC}" name="Column16116" dataDxfId="16971"/>
    <tableColumn id="16121" xr3:uid="{C3B2E466-6CE0-440D-927C-ADC2BE665FCC}" name="Column16117" dataDxfId="16970"/>
    <tableColumn id="16122" xr3:uid="{AE56D891-283C-4ED5-8E9F-F7DCCE849592}" name="Column16118" dataDxfId="16969"/>
    <tableColumn id="16123" xr3:uid="{E681CA88-BF07-4A2E-BDE6-1D54C37243FD}" name="Column16119" dataDxfId="16968"/>
    <tableColumn id="16124" xr3:uid="{EB2C21F9-2F38-41D4-B9D8-B1C1F8A7CF1E}" name="Column16120" dataDxfId="16967"/>
    <tableColumn id="16125" xr3:uid="{278D1E64-1BE0-40ED-9AE8-0CFC8BFF4F56}" name="Column16121" dataDxfId="16966"/>
    <tableColumn id="16126" xr3:uid="{D3BCB042-5E0C-4537-944E-F92AA444EC64}" name="Column16122" dataDxfId="16965"/>
    <tableColumn id="16127" xr3:uid="{93A30FE0-4EE6-456C-88EA-7EA43CCF012D}" name="Column16123" dataDxfId="16964"/>
    <tableColumn id="16128" xr3:uid="{37D56423-19A9-498C-AFD8-E0AE31B3A615}" name="Column16124" dataDxfId="16963"/>
    <tableColumn id="16129" xr3:uid="{7E2D0D58-D3C3-4F80-81A7-A42901584358}" name="Column16125" dataDxfId="16962"/>
    <tableColumn id="16130" xr3:uid="{432C461F-8191-42D1-86BB-1A111F874E34}" name="Column16126" dataDxfId="16961"/>
    <tableColumn id="16131" xr3:uid="{DD239897-73C5-4D00-92D1-C64D12AFD8EB}" name="Column16127" dataDxfId="16960"/>
    <tableColumn id="16132" xr3:uid="{EC7297C5-8B44-423A-9363-DA61CBEA4052}" name="Column16128" dataDxfId="16959"/>
    <tableColumn id="16133" xr3:uid="{3C159BE3-91DA-4183-AE9D-3AFFD53C2DFD}" name="Column16129" dataDxfId="16958"/>
    <tableColumn id="16134" xr3:uid="{7BC298C5-05A6-48D4-992E-B69F8BDD5D4B}" name="Column16130" dataDxfId="16957"/>
    <tableColumn id="16135" xr3:uid="{4ED938C2-2DF5-438A-BEDF-D4A431713287}" name="Column16131" dataDxfId="16956"/>
    <tableColumn id="16136" xr3:uid="{D58CBE04-7F7F-4A76-883C-0114BA7BFFBA}" name="Column16132" dataDxfId="16955"/>
    <tableColumn id="16137" xr3:uid="{A4E1667F-0347-4048-8759-D6515A84D07F}" name="Column16133" dataDxfId="16954"/>
    <tableColumn id="16138" xr3:uid="{C35462AA-1674-4242-B32B-9F39136A3305}" name="Column16134" dataDxfId="16953"/>
    <tableColumn id="16139" xr3:uid="{FDF9C63E-EFB1-4B15-AC32-4EC7129B7A36}" name="Column16135" dataDxfId="16952"/>
    <tableColumn id="16140" xr3:uid="{866FE974-B01D-4E49-8B9E-6766F0519A13}" name="Column16136" dataDxfId="16951"/>
    <tableColumn id="16141" xr3:uid="{B5C50CBA-BCDD-4ADC-8BC8-7859CDBFD9C6}" name="Column16137" dataDxfId="16950"/>
    <tableColumn id="16142" xr3:uid="{E41ABDD6-C1CD-48FB-9061-F72C91AB225E}" name="Column16138" dataDxfId="16949"/>
    <tableColumn id="16143" xr3:uid="{E9F31307-7DFD-4CC7-849B-5B138DB7356E}" name="Column16139" dataDxfId="16948"/>
    <tableColumn id="16144" xr3:uid="{B9B4B685-EB7B-4E26-9A9B-C56281F7A41F}" name="Column16140" dataDxfId="16947"/>
    <tableColumn id="16145" xr3:uid="{A3E62705-5908-4F39-A1D2-40A39E9E80CC}" name="Column16141" dataDxfId="16946"/>
    <tableColumn id="16146" xr3:uid="{E5DF2ABC-C62C-4F3E-A0E9-3E58F408C245}" name="Column16142" dataDxfId="16945"/>
    <tableColumn id="16147" xr3:uid="{AA1CB153-EEB7-4E63-867C-A9F34E6A9250}" name="Column16143" dataDxfId="16944"/>
    <tableColumn id="16148" xr3:uid="{95AFD7A5-D587-40CE-9EC8-37BF5B5912A8}" name="Column16144" dataDxfId="16943"/>
    <tableColumn id="16149" xr3:uid="{98DB1C3B-44E2-413A-887E-5E2BFBC20396}" name="Column16145" dataDxfId="16942"/>
    <tableColumn id="16150" xr3:uid="{F8AD857F-393E-4756-8140-FAB16D6AE470}" name="Column16146" dataDxfId="16941"/>
    <tableColumn id="16151" xr3:uid="{1ADF243C-F469-480C-AE74-E1C0EC50A8E7}" name="Column16147" dataDxfId="16940"/>
    <tableColumn id="16152" xr3:uid="{E80F280E-6369-406F-A77B-00738B0697C7}" name="Column16148" dataDxfId="16939"/>
    <tableColumn id="16153" xr3:uid="{ED2986A3-DE60-4D1A-A9E7-85A1635E93BE}" name="Column16149" dataDxfId="16938"/>
    <tableColumn id="16154" xr3:uid="{0F8A27F0-7877-4EE1-888E-651D213AB8D6}" name="Column16150" dataDxfId="16937"/>
    <tableColumn id="16155" xr3:uid="{64FD6642-FD50-4065-A0CB-F621AF578D02}" name="Column16151" dataDxfId="16936"/>
    <tableColumn id="16156" xr3:uid="{B97183CE-F8C7-4442-875D-B71D27268B2A}" name="Column16152" dataDxfId="16935"/>
    <tableColumn id="16157" xr3:uid="{55077AAB-D7CA-468D-B557-27CD5BD6ACFA}" name="Column16153" dataDxfId="16934"/>
    <tableColumn id="16158" xr3:uid="{D7EFC243-4A85-41C5-85FB-9083B736AC9B}" name="Column16154" dataDxfId="16933"/>
    <tableColumn id="16159" xr3:uid="{5A190113-1725-47E2-9B33-EA0D3900DC9F}" name="Column16155" dataDxfId="16932"/>
    <tableColumn id="16160" xr3:uid="{F71EFAE8-47F0-418C-B799-F7878EA3E004}" name="Column16156" dataDxfId="16931"/>
    <tableColumn id="16161" xr3:uid="{1C721053-FAF6-45D8-9D31-8B220B4EF67B}" name="Column16157" dataDxfId="16930"/>
    <tableColumn id="16162" xr3:uid="{770C23A7-DD10-4FEC-92C7-50A1BFD15227}" name="Column16158" dataDxfId="16929"/>
    <tableColumn id="16163" xr3:uid="{ED8EC4FC-6539-4301-AE25-749C69E8099B}" name="Column16159" dataDxfId="16928"/>
    <tableColumn id="16164" xr3:uid="{B605CB72-67AF-4AFB-83C8-9DB370E5BB66}" name="Column16160" dataDxfId="16927"/>
    <tableColumn id="16165" xr3:uid="{7E6FA1D5-06BF-4E64-9473-04FBB6F7BD33}" name="Column16161" dataDxfId="16926"/>
    <tableColumn id="16166" xr3:uid="{82E7FEC1-6DE6-4D0B-A4D5-AD669AB60977}" name="Column16162" dataDxfId="16925"/>
    <tableColumn id="16167" xr3:uid="{5589110A-1FBA-43DF-8DAF-D64827DCCC02}" name="Column16163" dataDxfId="16924"/>
    <tableColumn id="16168" xr3:uid="{4736D6FF-219B-4F13-98B6-5898F567F68E}" name="Column16164" dataDxfId="16923"/>
    <tableColumn id="16169" xr3:uid="{0A7E3186-4B77-44F5-AE66-E3DE4F5EA17F}" name="Column16165" dataDxfId="16922"/>
    <tableColumn id="16170" xr3:uid="{D18C7669-C77F-451F-9410-1703D6090793}" name="Column16166" dataDxfId="16921"/>
    <tableColumn id="16171" xr3:uid="{E3013403-3C71-4F00-A019-C4DB2B69C0C2}" name="Column16167" dataDxfId="16920"/>
    <tableColumn id="16172" xr3:uid="{8B57A93A-C0EC-4FDC-940B-5760C6406549}" name="Column16168" dataDxfId="16919"/>
    <tableColumn id="16173" xr3:uid="{F6E99869-40EA-4FCA-A83F-6C12E7CC27D0}" name="Column16169" dataDxfId="16918"/>
    <tableColumn id="16174" xr3:uid="{5510BFAE-6BA4-48E6-A8C3-914AB3DDE88A}" name="Column16170" dataDxfId="16917"/>
    <tableColumn id="16175" xr3:uid="{6BC8209F-3A05-409E-93C6-BA167894ABA3}" name="Column16171" dataDxfId="16916"/>
    <tableColumn id="16176" xr3:uid="{429DCCFA-3264-4197-8C22-A935E9768B13}" name="Column16172" dataDxfId="16915"/>
    <tableColumn id="16177" xr3:uid="{AEFD0404-BACE-4C40-BC86-F6781EAA5475}" name="Column16173" dataDxfId="16914"/>
    <tableColumn id="16178" xr3:uid="{3FEEE649-2D69-48BF-AF6F-AFEB0CEDA3AD}" name="Column16174" dataDxfId="16913"/>
    <tableColumn id="16179" xr3:uid="{4C9DD750-9A3D-4928-B57F-D2738B1A7CB5}" name="Column16175" dataDxfId="16912"/>
    <tableColumn id="16180" xr3:uid="{729C679B-57B0-4B57-94D0-04E85445A89D}" name="Column16176" dataDxfId="16911"/>
    <tableColumn id="16181" xr3:uid="{BB8615E6-CA6C-4929-BA1C-7C05743D0169}" name="Column16177" dataDxfId="16910"/>
    <tableColumn id="16182" xr3:uid="{4FD3BD48-2E33-49FB-A7A3-984C8C4E8337}" name="Column16178" dataDxfId="16909"/>
    <tableColumn id="16183" xr3:uid="{D80FFECC-88A7-4D8C-B851-235E0A6D779B}" name="Column16179" dataDxfId="16908"/>
    <tableColumn id="16184" xr3:uid="{1C59B786-8CE5-4A96-8F8D-95FB5A9D7421}" name="Column16180" dataDxfId="16907"/>
    <tableColumn id="16185" xr3:uid="{EF41DAFA-C4F2-4794-9E31-6FEEA3AD690E}" name="Column16181" dataDxfId="16906"/>
    <tableColumn id="16186" xr3:uid="{0E2CC1A2-EA8A-4549-8FFC-495F72E55F57}" name="Column16182" dataDxfId="16905"/>
    <tableColumn id="16187" xr3:uid="{F8189FA4-C2C7-414E-85F4-CBCF4867855D}" name="Column16183" dataDxfId="16904"/>
    <tableColumn id="16188" xr3:uid="{BC72E667-7E7F-40B2-9B08-0DF293473BD0}" name="Column16184" dataDxfId="16903"/>
    <tableColumn id="16189" xr3:uid="{E5585A53-3D0E-4F7F-B891-C7A1DF89BF6B}" name="Column16185" dataDxfId="16902"/>
    <tableColumn id="16190" xr3:uid="{71722F98-6EDD-4768-8D16-FAAEF9D6A121}" name="Column16186" dataDxfId="16901"/>
    <tableColumn id="16191" xr3:uid="{E7165B20-C260-4DD9-B1F0-04ACC994B967}" name="Column16187" dataDxfId="16900"/>
    <tableColumn id="16192" xr3:uid="{25AF8B6A-ED94-4C4B-B453-A7C09A923266}" name="Column16188" dataDxfId="16899"/>
    <tableColumn id="16193" xr3:uid="{E908D539-3BF8-4A15-8160-84E07DB1BCE3}" name="Column16189" dataDxfId="16898"/>
    <tableColumn id="16194" xr3:uid="{CC69D14F-8FA9-4814-B384-AF9314BE22BF}" name="Column16190" dataDxfId="16897"/>
    <tableColumn id="16195" xr3:uid="{FAB53AAA-E9DD-4F89-B16E-1F66B9EFC140}" name="Column16191" dataDxfId="16896"/>
    <tableColumn id="16196" xr3:uid="{296534C2-0FB0-4C0B-AAD2-7929845B5818}" name="Column16192" dataDxfId="16895"/>
    <tableColumn id="16197" xr3:uid="{9BC32168-5577-4E56-9A62-10E7422D9561}" name="Column16193" dataDxfId="16894"/>
    <tableColumn id="16198" xr3:uid="{67151C81-5699-4CF9-AD41-B9E73535FF0A}" name="Column16194" dataDxfId="16893"/>
    <tableColumn id="16199" xr3:uid="{E546C11B-5945-4399-ABD1-F907DEA76248}" name="Column16195" dataDxfId="16892"/>
    <tableColumn id="16200" xr3:uid="{A8322F68-6A42-4C00-984A-B4971E3EA28F}" name="Column16196" dataDxfId="16891"/>
    <tableColumn id="16201" xr3:uid="{151F19DB-1758-4A16-A595-78AC0B131C68}" name="Column16197" dataDxfId="16890"/>
    <tableColumn id="16202" xr3:uid="{6D98D954-36B6-4FBC-9D26-56586A0A50F8}" name="Column16198" dataDxfId="16889"/>
    <tableColumn id="16203" xr3:uid="{8062F1F2-7766-49DA-946F-8625A223EEF5}" name="Column16199" dataDxfId="16888"/>
    <tableColumn id="16204" xr3:uid="{0884EA05-BF56-4722-B5F1-8364E7B38681}" name="Column16200" dataDxfId="16887"/>
    <tableColumn id="16205" xr3:uid="{5FF97769-874B-4AC3-AF90-2A4BFC4A9E99}" name="Column16201" dataDxfId="16886"/>
    <tableColumn id="16206" xr3:uid="{4D6DBEA0-A29B-4B40-B1D1-AD952D1157C8}" name="Column16202" dataDxfId="16885"/>
    <tableColumn id="16207" xr3:uid="{ECB983AD-18F2-4C03-86A3-D7387EFB9EA0}" name="Column16203" dataDxfId="16884"/>
    <tableColumn id="16208" xr3:uid="{80A4A7E7-9A8E-49C2-AAB8-708539367D8F}" name="Column16204" dataDxfId="16883"/>
    <tableColumn id="16209" xr3:uid="{260695FA-B241-4F59-B4DD-68BD7F000A71}" name="Column16205" dataDxfId="16882"/>
    <tableColumn id="16210" xr3:uid="{BFFDC0AD-CAC8-4317-9ACD-23391026500A}" name="Column16206" dataDxfId="16881"/>
    <tableColumn id="16211" xr3:uid="{4AE5FA9F-74BE-4E54-8DBE-F4712E42050C}" name="Column16207" dataDxfId="16880"/>
    <tableColumn id="16212" xr3:uid="{446D8A85-5340-4B52-B00D-20E609C2D2B9}" name="Column16208" dataDxfId="16879"/>
    <tableColumn id="16213" xr3:uid="{11CA75D9-9B67-4F77-8960-9076D0B7A2A8}" name="Column16209" dataDxfId="16878"/>
    <tableColumn id="16214" xr3:uid="{D2650E1F-9A48-4888-BC3E-5DB082EE9747}" name="Column16210" dataDxfId="16877"/>
    <tableColumn id="16215" xr3:uid="{EA8CB2AB-2700-40C9-9B4D-779190FC7043}" name="Column16211" dataDxfId="16876"/>
    <tableColumn id="16216" xr3:uid="{AC86CF24-1B56-499C-855D-BC63E7AC3EA1}" name="Column16212" dataDxfId="16875"/>
    <tableColumn id="16217" xr3:uid="{DEE7BBB5-755C-4E29-BD6C-D31D920AE2B2}" name="Column16213" dataDxfId="16874"/>
    <tableColumn id="16218" xr3:uid="{B0C94DA6-D1E4-428C-9021-5C70079AAD52}" name="Column16214" dataDxfId="16873"/>
    <tableColumn id="16219" xr3:uid="{F44A421F-D112-45CA-AB78-9EF23B644A33}" name="Column16215" dataDxfId="16872"/>
    <tableColumn id="16220" xr3:uid="{14B87775-1DBC-48F9-A40D-3E429B605016}" name="Column16216" dataDxfId="16871"/>
    <tableColumn id="16221" xr3:uid="{ED038DE8-7D80-4B80-A9F2-E6A2FBB5620E}" name="Column16217" dataDxfId="16870"/>
    <tableColumn id="16222" xr3:uid="{6C5162CE-635D-4679-8740-7A9EE8089275}" name="Column16218" dataDxfId="16869"/>
    <tableColumn id="16223" xr3:uid="{AD4FBA6B-4DAE-4AD4-B571-A8BC1EABB845}" name="Column16219" dataDxfId="16868"/>
    <tableColumn id="16224" xr3:uid="{DB630E5C-B55F-436B-B926-C5B86BC17414}" name="Column16220" dataDxfId="16867"/>
    <tableColumn id="16225" xr3:uid="{1EF4CC8E-776D-4749-8875-7BF6E0FB2F4D}" name="Column16221" dataDxfId="16866"/>
    <tableColumn id="16226" xr3:uid="{21C702BC-1CC5-4C30-B401-2E37595CFD10}" name="Column16222" dataDxfId="16865"/>
    <tableColumn id="16227" xr3:uid="{792D473E-46DA-4463-B5B3-1FEA5B2837AD}" name="Column16223" dataDxfId="16864"/>
    <tableColumn id="16228" xr3:uid="{B0F8CE29-CF55-426D-8C94-EF079D8671BD}" name="Column16224" dataDxfId="16863"/>
    <tableColumn id="16229" xr3:uid="{73657C7B-A087-41E2-967D-39E19FCFE73C}" name="Column16225" dataDxfId="16862"/>
    <tableColumn id="16230" xr3:uid="{E2724434-42BE-4E5D-B9CC-32A9C2C4E9A3}" name="Column16226" dataDxfId="16861"/>
    <tableColumn id="16231" xr3:uid="{CF2B21E2-69DB-4707-90B5-9D0DFB49B8C8}" name="Column16227" dataDxfId="16860"/>
    <tableColumn id="16232" xr3:uid="{5DFD5B0B-4C8F-4A40-8ED8-750CDB26BB2F}" name="Column16228" dataDxfId="16859"/>
    <tableColumn id="16233" xr3:uid="{57C2EC8E-EDC7-48D6-8445-4B2C0EEC41BA}" name="Column16229" dataDxfId="16858"/>
    <tableColumn id="16234" xr3:uid="{6EE8450A-E77E-4C9A-8ED3-7A3108B9F532}" name="Column16230" dataDxfId="16857"/>
    <tableColumn id="16235" xr3:uid="{738FB551-717D-4E2A-95D3-44F4D34D4FD6}" name="Column16231" dataDxfId="16856"/>
    <tableColumn id="16236" xr3:uid="{6D4F6583-EBDE-4B2D-A8DC-242AA2309324}" name="Column16232" dataDxfId="16855"/>
    <tableColumn id="16237" xr3:uid="{16B48D28-A69A-46D8-BB76-864A2428D89C}" name="Column16233" dataDxfId="16854"/>
    <tableColumn id="16238" xr3:uid="{E6B727BF-802E-427A-A38D-0E4BE3C3048D}" name="Column16234" dataDxfId="16853"/>
    <tableColumn id="16239" xr3:uid="{9B6E81B6-66D1-4E75-B620-6C59ED86842D}" name="Column16235" dataDxfId="16852"/>
    <tableColumn id="16240" xr3:uid="{C1779ED4-F72A-4E81-A5C2-F246485FA6BF}" name="Column16236" dataDxfId="16851"/>
    <tableColumn id="16241" xr3:uid="{72169E5B-7E9C-4C03-B9CF-69FF2AF2FF42}" name="Column16237" dataDxfId="16850"/>
    <tableColumn id="16242" xr3:uid="{7ED87F6F-F7EF-4205-81B0-7F6A9BAABF26}" name="Column16238" dataDxfId="16849"/>
    <tableColumn id="16243" xr3:uid="{5FBEF9EC-A9AC-4F68-8A9C-12E061840F5F}" name="Column16239" dataDxfId="16848"/>
    <tableColumn id="16244" xr3:uid="{336A6A7F-608C-4C78-933B-4E335D550425}" name="Column16240" dataDxfId="16847"/>
    <tableColumn id="16245" xr3:uid="{D7FF0BAA-6D59-410C-A0EB-C47DAF177D88}" name="Column16241" dataDxfId="16846"/>
    <tableColumn id="16246" xr3:uid="{6E8A69EE-3DE0-4A19-B697-EBDEE3CD941C}" name="Column16242" dataDxfId="16845"/>
    <tableColumn id="16247" xr3:uid="{94376449-3F14-4690-9F16-94FAB673B2AF}" name="Column16243" dataDxfId="16844"/>
    <tableColumn id="16248" xr3:uid="{76C565B8-0FA0-443F-B7F1-3F42C68E3D9E}" name="Column16244" dataDxfId="16843"/>
    <tableColumn id="16249" xr3:uid="{8A584CDC-AA8C-43B6-9556-EB9331A2804A}" name="Column16245" dataDxfId="16842"/>
    <tableColumn id="16250" xr3:uid="{61C0A14F-76F5-4890-9459-847EBB7731DE}" name="Column16246" dataDxfId="16841"/>
    <tableColumn id="16251" xr3:uid="{7E9F13D5-D2F9-4380-824A-156C7F9EBD23}" name="Column16247" dataDxfId="16840"/>
    <tableColumn id="16252" xr3:uid="{69C28EFD-F1BF-45C8-8D52-8D7F43705160}" name="Column16248" dataDxfId="16839"/>
    <tableColumn id="16253" xr3:uid="{98C8C99D-B24D-456E-8EAF-3FAA3CC9B469}" name="Column16249" dataDxfId="16838"/>
    <tableColumn id="16254" xr3:uid="{CADDAA5C-CFD2-47AC-B346-9358ACC553B7}" name="Column16250" dataDxfId="16837"/>
    <tableColumn id="16255" xr3:uid="{E75FEFF4-2AD2-4EE9-8CCB-6A8370BD428F}" name="Column16251" dataDxfId="16836"/>
    <tableColumn id="16256" xr3:uid="{99AF81AC-CB6D-420D-B4D7-DF18FBCBC603}" name="Column16252" dataDxfId="16835"/>
    <tableColumn id="16257" xr3:uid="{36D9EFC4-8F43-41BB-86B3-42C8AAD8E60E}" name="Column16253" dataDxfId="16834"/>
    <tableColumn id="16258" xr3:uid="{16182C52-65C1-4A25-805B-0FC6679064C0}" name="Column16254" dataDxfId="16833"/>
    <tableColumn id="16259" xr3:uid="{9FABD40C-EB96-4A2C-8FF0-BD9756F6B19D}" name="Column16255" dataDxfId="16832"/>
    <tableColumn id="16260" xr3:uid="{C189FF91-6F14-454E-A47D-FBEB08F57957}" name="Column16256" dataDxfId="16831"/>
    <tableColumn id="16261" xr3:uid="{9163B464-B839-456C-9278-010EB633C130}" name="Column16257" dataDxfId="16830"/>
    <tableColumn id="16262" xr3:uid="{2E8FDE33-C794-44D7-816C-D687130B0FFA}" name="Column16258" dataDxfId="16829"/>
    <tableColumn id="16263" xr3:uid="{BD9D7CDD-FC36-4CD7-9067-2A57AA07E2E5}" name="Column16259" dataDxfId="16828"/>
    <tableColumn id="16264" xr3:uid="{3C59A9A0-42DB-43E7-93D3-AC53BBAF32B2}" name="Column16260" dataDxfId="16827"/>
    <tableColumn id="16265" xr3:uid="{89288B63-8779-4D6A-8DFF-B2387562EDD1}" name="Column16261" dataDxfId="16826"/>
    <tableColumn id="16266" xr3:uid="{20A324FD-39E1-4A4A-A571-31ACA7697A50}" name="Column16262" dataDxfId="16825"/>
    <tableColumn id="16267" xr3:uid="{6920A584-DC30-47BB-836B-06AD74207145}" name="Column16263" dataDxfId="16824"/>
    <tableColumn id="16268" xr3:uid="{4F434AF3-2632-4D60-9E9C-001E634A5914}" name="Column16264" dataDxfId="16823"/>
    <tableColumn id="16269" xr3:uid="{B8CA28F3-AAF7-49F0-9822-8B6CAE03D5D9}" name="Column16265" dataDxfId="16822"/>
    <tableColumn id="16270" xr3:uid="{8CC00BCC-F4FF-4D04-B969-56AA8FEF8180}" name="Column16266" dataDxfId="16821"/>
    <tableColumn id="16271" xr3:uid="{2D58D3A9-3CCC-4154-A235-965F36D5133E}" name="Column16267" dataDxfId="16820"/>
    <tableColumn id="16272" xr3:uid="{77AFC9D0-1507-4E40-8FE9-87AFC3404D1F}" name="Column16268" dataDxfId="16819"/>
    <tableColumn id="16273" xr3:uid="{DD38FAAB-F4E3-4F16-AE0F-18F6D04A298B}" name="Column16269" dataDxfId="16818"/>
    <tableColumn id="16274" xr3:uid="{62713999-9A0A-4A31-AE6A-4E6446F40D5F}" name="Column16270" dataDxfId="16817"/>
    <tableColumn id="16275" xr3:uid="{B32028CE-D6A6-4940-A82B-BCC05C0F99DD}" name="Column16271" dataDxfId="16816"/>
    <tableColumn id="16276" xr3:uid="{F140CF88-5703-4D9C-951E-3955010778F9}" name="Column16272" dataDxfId="16815"/>
    <tableColumn id="16277" xr3:uid="{459691FD-9B8B-4C8E-B539-52821ED9D847}" name="Column16273" dataDxfId="16814"/>
    <tableColumn id="16278" xr3:uid="{021A610A-9E4A-4083-914E-DA348BE3C25F}" name="Column16274" dataDxfId="16813"/>
    <tableColumn id="16279" xr3:uid="{5C0BE790-79D0-4235-99D2-A22EDD651833}" name="Column16275" dataDxfId="16812"/>
    <tableColumn id="16280" xr3:uid="{0FDCE4F4-804D-4EA5-AFEA-FFC106A38CF7}" name="Column16276" dataDxfId="16811"/>
    <tableColumn id="16281" xr3:uid="{B861B976-4D51-4471-AA88-F57D14C8BBCA}" name="Column16277" dataDxfId="16810"/>
    <tableColumn id="16282" xr3:uid="{98C1C1D7-6ED1-4945-8BC1-C59C7E19CB72}" name="Column16278" dataDxfId="16809"/>
    <tableColumn id="16283" xr3:uid="{5FFA3022-3127-4C7A-867F-6E8FBA3F239F}" name="Column16279" dataDxfId="16808"/>
    <tableColumn id="16284" xr3:uid="{479BFBAE-E46C-468E-92DD-8AFE2D2E3B9E}" name="Column16280" dataDxfId="16807"/>
    <tableColumn id="16285" xr3:uid="{3F49D89E-8188-4ED2-97B7-70115E8E258C}" name="Column16281" dataDxfId="16806"/>
    <tableColumn id="16286" xr3:uid="{C47D4EBA-355B-45C8-B6CA-488B5519BE55}" name="Column16282" dataDxfId="16805"/>
    <tableColumn id="16287" xr3:uid="{BA4D00A8-7E40-4410-B11D-D02A4E7D3ABE}" name="Column16283" dataDxfId="16804"/>
    <tableColumn id="16288" xr3:uid="{6AE063AD-BA7D-4BDB-ADD9-BDB63E81F348}" name="Column16284" dataDxfId="16803"/>
    <tableColumn id="16289" xr3:uid="{A38A72D3-205B-40D3-9A35-20C4F324D902}" name="Column16285" dataDxfId="16802"/>
    <tableColumn id="16290" xr3:uid="{01E43F2A-2616-426F-AFE6-B1933AC13A32}" name="Column16286" dataDxfId="16801"/>
    <tableColumn id="16291" xr3:uid="{523E3075-C072-4FB3-B88E-A112BC1B417F}" name="Column16287" dataDxfId="16800"/>
    <tableColumn id="16292" xr3:uid="{873B02BA-74F1-4BB7-9ADE-951074AA8633}" name="Column16288" dataDxfId="16799"/>
    <tableColumn id="16293" xr3:uid="{F9E449E3-8348-4954-8E07-D9A569CA5D5D}" name="Column16289" dataDxfId="16798"/>
    <tableColumn id="16294" xr3:uid="{508A6DFE-CDA3-475B-A4FC-FE8EEACF6CEA}" name="Column16290" dataDxfId="16797"/>
    <tableColumn id="16295" xr3:uid="{E6F61244-5061-41D7-9497-06542758D29A}" name="Column16291" dataDxfId="16796"/>
    <tableColumn id="16296" xr3:uid="{F75706DF-7811-4FF8-B0A8-D506C00193F9}" name="Column16292" dataDxfId="16795"/>
    <tableColumn id="16297" xr3:uid="{FC062B08-C51A-44C8-9A93-89EB956B5281}" name="Column16293" dataDxfId="16794"/>
    <tableColumn id="16298" xr3:uid="{A555297A-9926-4AD4-AF83-46965F6F6692}" name="Column16294" dataDxfId="16793"/>
    <tableColumn id="16299" xr3:uid="{2D96CF83-8C1C-48B4-877B-2503F9FD40C2}" name="Column16295" dataDxfId="16792"/>
    <tableColumn id="16300" xr3:uid="{EE1D9085-6A01-4657-AC7C-A06AB3156261}" name="Column16296" dataDxfId="16791"/>
    <tableColumn id="16301" xr3:uid="{F162CA76-3931-4A2F-85AB-77C0B8E15AF4}" name="Column16297" dataDxfId="16790"/>
    <tableColumn id="16302" xr3:uid="{4C2D946D-4E58-4DC7-967B-EC24672C149B}" name="Column16298" dataDxfId="16789"/>
    <tableColumn id="16303" xr3:uid="{AA083C69-2B3F-4AA0-B0BC-671EB1FCACE0}" name="Column16299" dataDxfId="16788"/>
    <tableColumn id="16304" xr3:uid="{F5723B7A-4CBA-4B2D-959C-ED4A28919145}" name="Column16300" dataDxfId="16787"/>
    <tableColumn id="16305" xr3:uid="{99A1419C-35F8-4BAF-BC77-55DF64710C67}" name="Column16301" dataDxfId="16786"/>
    <tableColumn id="16306" xr3:uid="{57D6B968-ADED-445B-AAA7-64F6A5EC04F3}" name="Column16302" dataDxfId="16785"/>
    <tableColumn id="16307" xr3:uid="{EEE0077C-3811-4000-A490-08BA0F57FF9C}" name="Column16303" dataDxfId="16784"/>
    <tableColumn id="16308" xr3:uid="{EB3C8C45-8682-4844-80E9-93177F017CBA}" name="Column16304" dataDxfId="16783"/>
    <tableColumn id="16309" xr3:uid="{91C3F3A3-AF33-4B56-9071-56899B1489A0}" name="Column16305" dataDxfId="16782"/>
    <tableColumn id="16310" xr3:uid="{935806E4-078B-4EA0-8748-2F516EFF727D}" name="Column16306" dataDxfId="16781"/>
    <tableColumn id="16311" xr3:uid="{B88BEB5F-BA83-45DC-8EBC-3CD0B3C9E948}" name="Column16307" dataDxfId="16780"/>
    <tableColumn id="16312" xr3:uid="{6DB68471-7280-4856-855F-4CDF36BB4F3D}" name="Column16308" dataDxfId="16779"/>
    <tableColumn id="16313" xr3:uid="{343D43D4-1014-4B71-833D-C6343804B25B}" name="Column16309" dataDxfId="16778"/>
    <tableColumn id="16314" xr3:uid="{31EF3639-FD18-41FC-836F-141F547859FF}" name="Column16310" dataDxfId="16777"/>
    <tableColumn id="16315" xr3:uid="{7151BCE1-B9A9-491A-B722-8B08202E1739}" name="Column16311" dataDxfId="16776"/>
    <tableColumn id="16316" xr3:uid="{C0288E91-BA99-43A1-AFF9-E6D09D64D67F}" name="Column16312" dataDxfId="16775"/>
    <tableColumn id="16317" xr3:uid="{7A238423-9005-4D03-95E7-DB48EFEAE8BA}" name="Column16313" dataDxfId="16774"/>
    <tableColumn id="16318" xr3:uid="{33B5247B-F7C9-47C1-BEFB-9CBC629AF9E8}" name="Column16314" dataDxfId="16773"/>
    <tableColumn id="16319" xr3:uid="{F93B39D7-F366-449A-8D99-1D905DB81AA3}" name="Column16315" dataDxfId="16772"/>
    <tableColumn id="16320" xr3:uid="{DB2D50F5-08F3-4021-9094-8A017E660FC1}" name="Column16316" dataDxfId="16771"/>
    <tableColumn id="16321" xr3:uid="{CBA19EB7-F7BD-4E93-B65A-E6CFD43398C0}" name="Column16317" dataDxfId="16770"/>
    <tableColumn id="16322" xr3:uid="{1246C74C-FA4A-425D-914C-CB4402AE7FC8}" name="Column16318" dataDxfId="16769"/>
    <tableColumn id="16323" xr3:uid="{6298C7C9-BE2F-4079-A263-CB906250533A}" name="Column16319" dataDxfId="16768"/>
    <tableColumn id="16324" xr3:uid="{1D8462E7-CA04-4DB7-8536-20664827FAEF}" name="Column16320" dataDxfId="16767"/>
    <tableColumn id="16325" xr3:uid="{A54D2830-7A49-48AE-BB7B-A985681AEC0A}" name="Column16321" dataDxfId="16766"/>
    <tableColumn id="16326" xr3:uid="{0D6DBA51-7A97-451F-8E6E-166A7945BCE8}" name="Column16322" dataDxfId="16765"/>
    <tableColumn id="16327" xr3:uid="{ABCE8C51-DF70-4248-9B83-546DBD7EEC1E}" name="Column16323" dataDxfId="16764"/>
    <tableColumn id="16328" xr3:uid="{FCC70954-6EC5-4B1C-8BBA-F637F7B4B64A}" name="Column16324" dataDxfId="16763"/>
    <tableColumn id="16329" xr3:uid="{8B7374D2-9A93-44E9-8D84-CF95FAFB6E18}" name="Column16325" dataDxfId="16762"/>
    <tableColumn id="16330" xr3:uid="{B503323D-AC22-4C50-892A-DFDA822D7201}" name="Column16326" dataDxfId="16761"/>
    <tableColumn id="16331" xr3:uid="{58067354-BB39-462C-8FC3-1026571B2CE7}" name="Column16327" dataDxfId="16760"/>
    <tableColumn id="16332" xr3:uid="{3B7FDB32-1A1C-4F8F-B629-4808A35D4B80}" name="Column16328" dataDxfId="16759"/>
    <tableColumn id="16333" xr3:uid="{B69D8360-23FC-4CAC-B453-AC2AA365C6BF}" name="Column16329" dataDxfId="16758"/>
    <tableColumn id="16334" xr3:uid="{CF9D830B-9561-4D0C-AA4F-0C37F80E518D}" name="Column16330" dataDxfId="16757"/>
    <tableColumn id="16335" xr3:uid="{221EB6F1-87AE-449A-BA56-8FEBB6E6CA0F}" name="Column16331" dataDxfId="16756"/>
    <tableColumn id="16336" xr3:uid="{F3E6E6DF-E439-418D-9010-200BAFE90275}" name="Column16332" dataDxfId="16755"/>
    <tableColumn id="16337" xr3:uid="{22823469-6E39-4D87-98BF-F6C8EA89707C}" name="Column16333" dataDxfId="16754"/>
    <tableColumn id="16338" xr3:uid="{7FC89A8B-9595-46AD-A7C5-8FC54E561E7A}" name="Column16334" dataDxfId="16753"/>
    <tableColumn id="16339" xr3:uid="{7157891D-3EE1-49C0-882F-B61F731F9497}" name="Column16335" dataDxfId="16752"/>
    <tableColumn id="16340" xr3:uid="{85082EE6-9877-4D06-8FEB-B137A0B8FE61}" name="Column16336" dataDxfId="16751"/>
    <tableColumn id="16341" xr3:uid="{57156AF4-C1A1-4F1F-8B6D-EA947BBBC8D7}" name="Column16337" dataDxfId="16750"/>
    <tableColumn id="16342" xr3:uid="{D3F1D3EE-D2DE-434B-BADE-5AC5A93BB9EB}" name="Column16338" dataDxfId="16749"/>
    <tableColumn id="16343" xr3:uid="{C54803CA-8C1C-4358-B592-35E32897CC02}" name="Column16339" dataDxfId="16748"/>
    <tableColumn id="16344" xr3:uid="{16797FD8-0481-472C-BCE2-1AEAE5703C0C}" name="Column16340" dataDxfId="16747"/>
    <tableColumn id="16345" xr3:uid="{789C5C23-E807-4E8D-B5E8-C085DE864F93}" name="Column16341" dataDxfId="16746"/>
    <tableColumn id="16346" xr3:uid="{FC401146-2FDD-4EA7-89B8-D92D70D84A04}" name="Column16342" dataDxfId="16745"/>
    <tableColumn id="16347" xr3:uid="{8A9D7EC1-1616-40F1-B1FC-75BCDBB1E1C3}" name="Column16343" dataDxfId="16744"/>
    <tableColumn id="16348" xr3:uid="{E49E4E30-32F6-48B8-A1F5-617A49488CE3}" name="Column16344" dataDxfId="16743"/>
    <tableColumn id="16349" xr3:uid="{0B7AC08F-60C7-4B8A-8EE2-0F87F0241A0D}" name="Column16345" dataDxfId="16742"/>
    <tableColumn id="16350" xr3:uid="{54334B4A-6937-46A3-AC5A-15E9BC49E4CC}" name="Column16346" dataDxfId="16741"/>
    <tableColumn id="16351" xr3:uid="{5AF86D8F-F88C-4552-8587-B88A2F38923E}" name="Column16347" dataDxfId="16740"/>
    <tableColumn id="16352" xr3:uid="{AB14A3DD-881A-4209-83D3-34E77ED28AF2}" name="Column16348" dataDxfId="16739"/>
    <tableColumn id="16353" xr3:uid="{3ED6744A-1227-4473-AAED-682BF4E296F5}" name="Column16349" dataDxfId="16738"/>
    <tableColumn id="16354" xr3:uid="{1FC6C2AB-2C0D-4D96-A9E3-1EF6C68406BA}" name="Column16350" dataDxfId="16737"/>
    <tableColumn id="16355" xr3:uid="{6D417B8B-F712-43B4-B2FB-4E36C28DED9B}" name="Column16351" dataDxfId="16736"/>
    <tableColumn id="16356" xr3:uid="{E1F0F503-9942-4C05-BC23-4DCC2BD5010D}" name="Column16352" dataDxfId="16735"/>
    <tableColumn id="16357" xr3:uid="{A6B538BA-DE19-4C50-8D77-72E381CBA9FA}" name="Column16353" dataDxfId="16734"/>
    <tableColumn id="16358" xr3:uid="{EFD6DFC0-5045-4B8C-8B12-73FA86EE9953}" name="Column16354" dataDxfId="16733"/>
    <tableColumn id="16359" xr3:uid="{B01AF005-82B9-4F60-9CE1-4A26A396624F}" name="Column16355" dataDxfId="16732"/>
    <tableColumn id="16360" xr3:uid="{47D0EFE9-03AC-46C5-98C2-1A509C1EDCC1}" name="Column16356" dataDxfId="16731"/>
    <tableColumn id="16361" xr3:uid="{7810FBCF-E261-4E9C-86C0-BA2EA1E49258}" name="Column16357" dataDxfId="16730"/>
    <tableColumn id="16362" xr3:uid="{A687CEB8-7721-4F2C-80E2-346D850AAA10}" name="Column16358" dataDxfId="16729"/>
    <tableColumn id="16363" xr3:uid="{43B09910-A342-46ED-866B-738C0B847EC1}" name="Column16359" dataDxfId="16728"/>
    <tableColumn id="16364" xr3:uid="{1EDFF058-8507-463F-B06D-CE6670A6E5AA}" name="Column16360" dataDxfId="16727"/>
    <tableColumn id="16365" xr3:uid="{294997BD-5D73-4A58-B0B0-498ADAE0C494}" name="Column16361" dataDxfId="16726"/>
    <tableColumn id="16366" xr3:uid="{A0B3C7A5-0D3D-4F0E-B74C-95F332D0BB5C}" name="Column16362" dataDxfId="16725"/>
    <tableColumn id="16367" xr3:uid="{60862CA1-130D-4A16-809D-80E579ABCE7C}" name="Column16363" dataDxfId="16724"/>
    <tableColumn id="16368" xr3:uid="{97E0AB53-A31F-4877-ADA6-39192509EC8D}" name="Column16364" dataDxfId="16723"/>
    <tableColumn id="16369" xr3:uid="{1E181DD1-071C-4436-834B-E9C4C454AEF4}" name="Column16365" dataDxfId="16722"/>
    <tableColumn id="16370" xr3:uid="{FE9220BE-2D9F-4585-A717-B839E4237A85}" name="Column16366" dataDxfId="16721"/>
    <tableColumn id="16371" xr3:uid="{839BA0CD-ECD1-4EFC-B309-6D9E2CE5452E}" name="Column16367" dataDxfId="16720"/>
    <tableColumn id="16372" xr3:uid="{065E5092-1DAE-4C24-8B5A-78A1D66AD834}" name="Column16368" dataDxfId="16719"/>
    <tableColumn id="16373" xr3:uid="{B1A795B9-0EA2-44F0-A74F-CD4404FF5BD5}" name="Column16369" dataDxfId="16718"/>
    <tableColumn id="16374" xr3:uid="{52CF5B60-346F-4120-84D5-4DFA7F758426}" name="Column16370" dataDxfId="16717"/>
    <tableColumn id="16375" xr3:uid="{9BC5CF5B-BC55-4E3B-9DA1-CA7B9CD0AB47}" name="Column16371" dataDxfId="16716"/>
    <tableColumn id="16376" xr3:uid="{F9C94D05-4119-4E18-9D82-C49ACEA8CB35}" name="Column16372" dataDxfId="16715"/>
    <tableColumn id="16377" xr3:uid="{22236DCA-4809-4BC5-8344-5005B4EED3E9}" name="Column16373" dataDxfId="16714"/>
    <tableColumn id="16378" xr3:uid="{AD1EDFE9-1191-4114-A949-342AE9DE1239}" name="Column16374" dataDxfId="16713"/>
    <tableColumn id="16379" xr3:uid="{8C29FDD5-FCF8-4145-8EBE-EBBCC378D979}" name="Column16375" dataDxfId="16712"/>
    <tableColumn id="16380" xr3:uid="{5120BB68-AA13-4C7B-AA45-CA45C1356924}" name="Column16376" dataDxfId="16711"/>
    <tableColumn id="16381" xr3:uid="{FCA1F034-C7A9-4CAB-977A-0220CE2BDA4A}" name="Column16377" dataDxfId="16710"/>
    <tableColumn id="16382" xr3:uid="{9999E490-ED18-4CA1-BA5B-C05D42D39686}" name="Column16378" dataDxfId="16709"/>
    <tableColumn id="16383" xr3:uid="{AF0E35DC-4EF8-433A-9745-9EEADB9E35D1}" name="Column16379" dataDxfId="16708"/>
    <tableColumn id="16384" xr3:uid="{4736A581-88CF-4790-A547-1828255ACE5E}" name="Column16380" dataDxfId="1670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B52FBC2-78C9-47F5-8125-D7EE0C572717}" name="Line43" displayName="Line43" ref="A71:E75" totalsRowShown="0" headerRowDxfId="16706" headerRowBorderDxfId="16705" tableBorderDxfId="16704" totalsRowBorderDxfId="16703">
  <autoFilter ref="A71:E75" xr:uid="{9B52FBC2-78C9-47F5-8125-D7EE0C572717}">
    <filterColumn colId="0" hiddenButton="1"/>
    <filterColumn colId="1" hiddenButton="1"/>
    <filterColumn colId="2" hiddenButton="1"/>
    <filterColumn colId="3" hiddenButton="1"/>
    <filterColumn colId="4" hiddenButton="1"/>
  </autoFilter>
  <tableColumns count="5">
    <tableColumn id="1" xr3:uid="{B390CDFA-14C4-410C-A100-81C05DDC290C}" name="Line" dataDxfId="16702"/>
    <tableColumn id="2" xr3:uid="{9A0CC331-2491-4263-B05E-68D0DCF57D10}" name="Column1" dataDxfId="16701"/>
    <tableColumn id="3" xr3:uid="{4305E2DB-A20C-4691-ADEC-5FBA38324BC6}" name="Descriptions" dataDxfId="16700"/>
    <tableColumn id="4" xr3:uid="{A3F76FA4-3B9A-4DFF-8563-1867986AF9BE}" name="Amount" dataDxfId="16699"/>
    <tableColumn id="5" xr3:uid="{10A6853B-B32B-45B3-B35D-F3BD1799AE09}" name="Total" dataDxfId="16698" dataCellStyle="Comma"/>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67F44F7-8148-4D76-9C9F-AE2ED95B9670}" name="Line45" displayName="Line45" ref="A87:E91" totalsRowShown="0" headerRowDxfId="16697" headerRowBorderDxfId="16696" tableBorderDxfId="16695" totalsRowBorderDxfId="16694">
  <autoFilter ref="A87:E91" xr:uid="{567F44F7-8148-4D76-9C9F-AE2ED95B9670}">
    <filterColumn colId="0" hiddenButton="1"/>
    <filterColumn colId="1" hiddenButton="1"/>
    <filterColumn colId="2" hiddenButton="1"/>
    <filterColumn colId="3" hiddenButton="1"/>
    <filterColumn colId="4" hiddenButton="1"/>
  </autoFilter>
  <tableColumns count="5">
    <tableColumn id="1" xr3:uid="{0E8E3D0F-48EA-4E38-920D-A55722F6B81B}" name="Line" dataDxfId="16693"/>
    <tableColumn id="2" xr3:uid="{E0E5E65D-1660-4DFC-BFF1-E4BB65680002}" name="Column1" dataDxfId="16692"/>
    <tableColumn id="3" xr3:uid="{D8D6A6F3-3059-4F68-B7D6-E0C833EF527E}" name="Descriptions" dataDxfId="16691"/>
    <tableColumn id="4" xr3:uid="{5C5B9F15-77BA-4059-9B0B-320E67A8D014}" name="Amount" dataDxfId="16690" dataCellStyle="Comma"/>
    <tableColumn id="5" xr3:uid="{0EA6A471-4139-414C-8FAA-FCD38CE8F0BC}" name="Total" dataDxfId="16689" dataCellStyle="Comma"/>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24472CF-1DF7-4B1A-9FCF-AFE23590BEE2}" name="Line44" displayName="Line44" ref="A78:E84" totalsRowShown="0" headerRowDxfId="16688" headerRowBorderDxfId="16687" tableBorderDxfId="16686" totalsRowBorderDxfId="16685">
  <autoFilter ref="A78:E84" xr:uid="{424472CF-1DF7-4B1A-9FCF-AFE23590BEE2}">
    <filterColumn colId="0" hiddenButton="1"/>
    <filterColumn colId="1" hiddenButton="1"/>
    <filterColumn colId="2" hiddenButton="1"/>
    <filterColumn colId="3" hiddenButton="1"/>
    <filterColumn colId="4" hiddenButton="1"/>
  </autoFilter>
  <tableColumns count="5">
    <tableColumn id="1" xr3:uid="{0246FDA6-5278-4CDB-BB3F-53CF92C1A0C8}" name="Line" dataDxfId="16684"/>
    <tableColumn id="2" xr3:uid="{75A3C9AE-1518-443C-95CD-63DC9573D30F}" name="Column1" dataDxfId="16683"/>
    <tableColumn id="3" xr3:uid="{6FF4E94A-5E1E-4717-87BA-F242390CFBB3}" name="Descriptions" dataDxfId="16682"/>
    <tableColumn id="4" xr3:uid="{64CC7DFD-1921-4EF0-80EA-B9501C775811}" name="Amount" dataDxfId="16681" dataCellStyle="Comma"/>
    <tableColumn id="5" xr3:uid="{4E8CE7A2-2062-47D1-B303-4FC74C8A305A}" name="Total" dataDxfId="16680" dataCellStyle="Comma"/>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3" Type="http://schemas.openxmlformats.org/officeDocument/2006/relationships/table" Target="../tables/table15.xml"/><Relationship Id="rId18" Type="http://schemas.openxmlformats.org/officeDocument/2006/relationships/table" Target="../tables/table20.xml"/><Relationship Id="rId26" Type="http://schemas.openxmlformats.org/officeDocument/2006/relationships/table" Target="../tables/table28.xml"/><Relationship Id="rId21" Type="http://schemas.openxmlformats.org/officeDocument/2006/relationships/table" Target="../tables/table23.xml"/><Relationship Id="rId34" Type="http://schemas.openxmlformats.org/officeDocument/2006/relationships/table" Target="../tables/table36.xml"/><Relationship Id="rId7" Type="http://schemas.openxmlformats.org/officeDocument/2006/relationships/table" Target="../tables/table9.xml"/><Relationship Id="rId12" Type="http://schemas.openxmlformats.org/officeDocument/2006/relationships/table" Target="../tables/table14.xml"/><Relationship Id="rId17" Type="http://schemas.openxmlformats.org/officeDocument/2006/relationships/table" Target="../tables/table19.xml"/><Relationship Id="rId25" Type="http://schemas.openxmlformats.org/officeDocument/2006/relationships/table" Target="../tables/table27.xml"/><Relationship Id="rId33" Type="http://schemas.openxmlformats.org/officeDocument/2006/relationships/table" Target="../tables/table35.xml"/><Relationship Id="rId2" Type="http://schemas.openxmlformats.org/officeDocument/2006/relationships/table" Target="../tables/table4.xml"/><Relationship Id="rId16" Type="http://schemas.openxmlformats.org/officeDocument/2006/relationships/table" Target="../tables/table18.xml"/><Relationship Id="rId20" Type="http://schemas.openxmlformats.org/officeDocument/2006/relationships/table" Target="../tables/table22.xml"/><Relationship Id="rId29" Type="http://schemas.openxmlformats.org/officeDocument/2006/relationships/table" Target="../tables/table31.xml"/><Relationship Id="rId1" Type="http://schemas.openxmlformats.org/officeDocument/2006/relationships/printerSettings" Target="../printerSettings/printerSettings3.bin"/><Relationship Id="rId6" Type="http://schemas.openxmlformats.org/officeDocument/2006/relationships/table" Target="../tables/table8.xml"/><Relationship Id="rId11" Type="http://schemas.openxmlformats.org/officeDocument/2006/relationships/table" Target="../tables/table13.xml"/><Relationship Id="rId24" Type="http://schemas.openxmlformats.org/officeDocument/2006/relationships/table" Target="../tables/table26.xml"/><Relationship Id="rId32" Type="http://schemas.openxmlformats.org/officeDocument/2006/relationships/table" Target="../tables/table34.xml"/><Relationship Id="rId37" Type="http://schemas.openxmlformats.org/officeDocument/2006/relationships/table" Target="../tables/table39.xml"/><Relationship Id="rId5" Type="http://schemas.openxmlformats.org/officeDocument/2006/relationships/table" Target="../tables/table7.xml"/><Relationship Id="rId15" Type="http://schemas.openxmlformats.org/officeDocument/2006/relationships/table" Target="../tables/table17.xml"/><Relationship Id="rId23" Type="http://schemas.openxmlformats.org/officeDocument/2006/relationships/table" Target="../tables/table25.xml"/><Relationship Id="rId28" Type="http://schemas.openxmlformats.org/officeDocument/2006/relationships/table" Target="../tables/table30.xml"/><Relationship Id="rId36" Type="http://schemas.openxmlformats.org/officeDocument/2006/relationships/table" Target="../tables/table38.xml"/><Relationship Id="rId10" Type="http://schemas.openxmlformats.org/officeDocument/2006/relationships/table" Target="../tables/table12.xml"/><Relationship Id="rId19" Type="http://schemas.openxmlformats.org/officeDocument/2006/relationships/table" Target="../tables/table21.xml"/><Relationship Id="rId31" Type="http://schemas.openxmlformats.org/officeDocument/2006/relationships/table" Target="../tables/table33.xml"/><Relationship Id="rId4" Type="http://schemas.openxmlformats.org/officeDocument/2006/relationships/table" Target="../tables/table6.xml"/><Relationship Id="rId9" Type="http://schemas.openxmlformats.org/officeDocument/2006/relationships/table" Target="../tables/table11.xml"/><Relationship Id="rId14" Type="http://schemas.openxmlformats.org/officeDocument/2006/relationships/table" Target="../tables/table16.xml"/><Relationship Id="rId22" Type="http://schemas.openxmlformats.org/officeDocument/2006/relationships/table" Target="../tables/table24.xml"/><Relationship Id="rId27" Type="http://schemas.openxmlformats.org/officeDocument/2006/relationships/table" Target="../tables/table29.xml"/><Relationship Id="rId30" Type="http://schemas.openxmlformats.org/officeDocument/2006/relationships/table" Target="../tables/table32.xml"/><Relationship Id="rId35" Type="http://schemas.openxmlformats.org/officeDocument/2006/relationships/table" Target="../tables/table37.xml"/><Relationship Id="rId8" Type="http://schemas.openxmlformats.org/officeDocument/2006/relationships/table" Target="../tables/table10.xml"/><Relationship Id="rId3"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171"/>
  <sheetViews>
    <sheetView showZeros="0" tabSelected="1" zoomScale="80" zoomScaleNormal="80" workbookViewId="0">
      <pane ySplit="5" topLeftCell="A14" activePane="bottomLeft" state="frozen"/>
      <selection pane="bottomLeft" sqref="A1:O1"/>
    </sheetView>
  </sheetViews>
  <sheetFormatPr defaultColWidth="0" defaultRowHeight="14.25" zeroHeight="1"/>
  <cols>
    <col min="1" max="1" width="4.875" style="32" bestFit="1" customWidth="1"/>
    <col min="2" max="2" width="42.375" bestFit="1" customWidth="1"/>
    <col min="3" max="3" width="10.125" hidden="1" customWidth="1"/>
    <col min="4" max="4" width="2" hidden="1" customWidth="1"/>
    <col min="5" max="5" width="10.25" bestFit="1" customWidth="1"/>
    <col min="6" max="6" width="21.125" hidden="1" customWidth="1"/>
    <col min="7" max="7" width="10.25" bestFit="1" customWidth="1"/>
    <col min="8" max="8" width="21.125" hidden="1" customWidth="1"/>
    <col min="9" max="9" width="10.25" bestFit="1" customWidth="1"/>
    <col min="10" max="10" width="21.125" hidden="1" customWidth="1"/>
    <col min="11" max="11" width="10.25" bestFit="1" customWidth="1"/>
    <col min="12" max="12" width="21.125" hidden="1" customWidth="1"/>
    <col min="13" max="13" width="10.25" bestFit="1" customWidth="1"/>
    <col min="14" max="14" width="21.125" hidden="1" customWidth="1"/>
    <col min="15" max="15" width="10.25" bestFit="1" customWidth="1"/>
    <col min="16" max="16" width="6.375" hidden="1" customWidth="1"/>
    <col min="17" max="17" width="11.375" hidden="1" customWidth="1"/>
    <col min="18" max="19" width="13.125" hidden="1" customWidth="1"/>
    <col min="20" max="256" width="8.25" hidden="1" customWidth="1"/>
    <col min="257" max="16384" width="9.125" hidden="1"/>
  </cols>
  <sheetData>
    <row r="1" spans="1:16" s="42" customFormat="1" ht="41.25" customHeight="1">
      <c r="A1" s="219" t="s">
        <v>16775</v>
      </c>
      <c r="B1" s="219"/>
      <c r="C1" s="219"/>
      <c r="D1" s="219"/>
      <c r="E1" s="219"/>
      <c r="F1" s="219"/>
      <c r="G1" s="219"/>
      <c r="H1" s="219"/>
      <c r="I1" s="219"/>
      <c r="J1" s="219"/>
      <c r="K1" s="219"/>
      <c r="L1" s="219"/>
      <c r="M1" s="219"/>
      <c r="N1" s="219"/>
      <c r="O1" s="219"/>
    </row>
    <row r="2" spans="1:16" ht="20.25">
      <c r="A2" s="225" t="s">
        <v>132</v>
      </c>
      <c r="B2" s="225"/>
      <c r="C2" s="225"/>
      <c r="D2" s="225"/>
      <c r="E2" s="225"/>
      <c r="F2" s="225"/>
      <c r="G2" s="225"/>
      <c r="H2" s="225"/>
      <c r="I2" s="225"/>
      <c r="J2" s="225"/>
      <c r="K2" s="225"/>
      <c r="L2" s="225"/>
      <c r="M2" s="225"/>
      <c r="N2" s="225"/>
      <c r="O2" s="225"/>
      <c r="P2" s="225"/>
    </row>
    <row r="3" spans="1:16" ht="15.75">
      <c r="A3" s="224" t="s">
        <v>133</v>
      </c>
      <c r="B3" s="224"/>
      <c r="C3" s="226"/>
      <c r="D3" s="226"/>
      <c r="E3" s="226"/>
      <c r="F3" s="226"/>
      <c r="G3" s="226"/>
      <c r="H3" s="226"/>
      <c r="I3" s="226"/>
      <c r="J3" s="226"/>
      <c r="K3" s="226"/>
      <c r="L3" s="226"/>
      <c r="M3" s="226"/>
      <c r="N3" s="226"/>
      <c r="O3" s="226"/>
      <c r="P3" s="226"/>
    </row>
    <row r="4" spans="1:16" ht="18.75">
      <c r="A4" s="222" t="s">
        <v>136</v>
      </c>
      <c r="B4" s="222"/>
      <c r="C4" s="222"/>
      <c r="D4" s="222"/>
      <c r="E4" s="222"/>
      <c r="F4" s="222"/>
      <c r="G4" s="222"/>
      <c r="H4" s="222"/>
      <c r="I4" s="222"/>
      <c r="J4" s="222"/>
      <c r="K4" s="222"/>
      <c r="L4" s="222"/>
      <c r="M4" s="222"/>
      <c r="N4" s="222"/>
      <c r="O4" s="222"/>
      <c r="P4" s="222"/>
    </row>
    <row r="5" spans="1:16" ht="42.75">
      <c r="A5" s="161" t="s">
        <v>0</v>
      </c>
      <c r="B5" s="162" t="s">
        <v>134</v>
      </c>
      <c r="C5" s="163" t="s">
        <v>5</v>
      </c>
      <c r="D5" s="163" t="s">
        <v>135</v>
      </c>
      <c r="E5" s="164" t="s">
        <v>16769</v>
      </c>
      <c r="F5" s="164" t="s">
        <v>150</v>
      </c>
      <c r="G5" s="164" t="s">
        <v>147</v>
      </c>
      <c r="H5" s="164" t="s">
        <v>151</v>
      </c>
      <c r="I5" s="164" t="s">
        <v>148</v>
      </c>
      <c r="J5" s="164" t="s">
        <v>152</v>
      </c>
      <c r="K5" s="164" t="s">
        <v>149</v>
      </c>
      <c r="L5" s="164" t="s">
        <v>153</v>
      </c>
      <c r="M5" s="164" t="s">
        <v>16763</v>
      </c>
      <c r="N5" s="164" t="s">
        <v>16762</v>
      </c>
      <c r="O5" s="164" t="s">
        <v>16770</v>
      </c>
      <c r="P5" s="164" t="s">
        <v>154</v>
      </c>
    </row>
    <row r="6" spans="1:16" ht="15">
      <c r="A6" s="44">
        <v>1</v>
      </c>
      <c r="B6" s="45" t="s">
        <v>16764</v>
      </c>
      <c r="C6" s="48"/>
      <c r="D6" s="49" t="s">
        <v>5</v>
      </c>
      <c r="E6" s="159" t="s">
        <v>5</v>
      </c>
      <c r="F6" s="49" t="s">
        <v>5</v>
      </c>
      <c r="G6" s="159" t="s">
        <v>5</v>
      </c>
      <c r="H6" s="160"/>
      <c r="I6" s="159" t="s">
        <v>5</v>
      </c>
      <c r="J6" s="160">
        <f t="shared" ref="J6:J11" si="0">H110</f>
        <v>0</v>
      </c>
      <c r="K6" s="159" t="s">
        <v>5</v>
      </c>
      <c r="L6" s="160">
        <f t="shared" ref="L6:L11" si="1">J110</f>
        <v>0</v>
      </c>
      <c r="M6" s="159" t="s">
        <v>5</v>
      </c>
      <c r="N6" s="160">
        <f t="shared" ref="N6:N11" si="2">L110</f>
        <v>0</v>
      </c>
      <c r="O6" s="159" t="s">
        <v>5</v>
      </c>
      <c r="P6" s="160"/>
    </row>
    <row r="7" spans="1:16" ht="15">
      <c r="A7" s="44">
        <f t="shared" ref="A7:A72" si="3">A6+1</f>
        <v>2</v>
      </c>
      <c r="B7" s="43" t="s">
        <v>16765</v>
      </c>
      <c r="C7" s="48"/>
      <c r="D7" s="49"/>
      <c r="E7" s="46"/>
      <c r="F7" s="49"/>
      <c r="G7" s="46"/>
      <c r="H7" s="47"/>
      <c r="I7" s="46"/>
      <c r="J7" s="47">
        <f t="shared" si="0"/>
        <v>0</v>
      </c>
      <c r="K7" s="46"/>
      <c r="L7" s="47">
        <f t="shared" si="1"/>
        <v>0</v>
      </c>
      <c r="M7" s="46"/>
      <c r="N7" s="47">
        <f t="shared" si="2"/>
        <v>0</v>
      </c>
      <c r="O7" s="46"/>
      <c r="P7" s="47"/>
    </row>
    <row r="8" spans="1:16" ht="15">
      <c r="A8" s="44">
        <f t="shared" si="3"/>
        <v>3</v>
      </c>
      <c r="B8" s="43" t="s">
        <v>16766</v>
      </c>
      <c r="C8" s="48"/>
      <c r="D8" s="49"/>
      <c r="E8" s="46"/>
      <c r="F8" s="49"/>
      <c r="G8" s="46"/>
      <c r="H8" s="47"/>
      <c r="I8" s="46"/>
      <c r="J8" s="47">
        <f t="shared" si="0"/>
        <v>0</v>
      </c>
      <c r="K8" s="46"/>
      <c r="L8" s="47">
        <f t="shared" si="1"/>
        <v>0</v>
      </c>
      <c r="M8" s="46"/>
      <c r="N8" s="47">
        <f t="shared" si="2"/>
        <v>0</v>
      </c>
      <c r="O8" s="46"/>
      <c r="P8" s="47"/>
    </row>
    <row r="9" spans="1:16" ht="15">
      <c r="A9" s="44">
        <f t="shared" si="3"/>
        <v>4</v>
      </c>
      <c r="B9" s="50" t="s">
        <v>1</v>
      </c>
      <c r="C9" s="48"/>
      <c r="D9" s="49"/>
      <c r="E9" s="46">
        <f>E7+E8</f>
        <v>0</v>
      </c>
      <c r="F9" s="46">
        <f t="shared" ref="F9:O9" si="4">F7+F8</f>
        <v>0</v>
      </c>
      <c r="G9" s="46">
        <f t="shared" si="4"/>
        <v>0</v>
      </c>
      <c r="H9" s="46">
        <f t="shared" si="4"/>
        <v>0</v>
      </c>
      <c r="I9" s="46">
        <f t="shared" si="4"/>
        <v>0</v>
      </c>
      <c r="J9" s="46">
        <f t="shared" si="4"/>
        <v>0</v>
      </c>
      <c r="K9" s="46">
        <f t="shared" si="4"/>
        <v>0</v>
      </c>
      <c r="L9" s="46">
        <f t="shared" si="4"/>
        <v>0</v>
      </c>
      <c r="M9" s="46">
        <f t="shared" si="4"/>
        <v>0</v>
      </c>
      <c r="N9" s="46">
        <f t="shared" si="4"/>
        <v>0</v>
      </c>
      <c r="O9" s="46">
        <f t="shared" si="4"/>
        <v>0</v>
      </c>
      <c r="P9" s="47"/>
    </row>
    <row r="10" spans="1:16" ht="15">
      <c r="A10" s="44">
        <f>A9+1</f>
        <v>5</v>
      </c>
      <c r="B10" s="43"/>
      <c r="C10" s="48"/>
      <c r="D10" s="49"/>
      <c r="E10" s="46"/>
      <c r="F10" s="49"/>
      <c r="G10" s="46"/>
      <c r="H10" s="47"/>
      <c r="I10" s="51"/>
      <c r="J10" s="52">
        <f t="shared" si="0"/>
        <v>0</v>
      </c>
      <c r="K10" s="46"/>
      <c r="L10" s="47">
        <f t="shared" si="1"/>
        <v>0</v>
      </c>
      <c r="M10" s="46"/>
      <c r="N10" s="47">
        <f t="shared" si="2"/>
        <v>0</v>
      </c>
      <c r="O10" s="46"/>
      <c r="P10" s="47"/>
    </row>
    <row r="11" spans="1:16" ht="15">
      <c r="A11" s="44">
        <f t="shared" si="3"/>
        <v>6</v>
      </c>
      <c r="B11" s="43" t="s">
        <v>2</v>
      </c>
      <c r="C11" s="48"/>
      <c r="D11" s="49"/>
      <c r="E11" s="106"/>
      <c r="F11" s="49"/>
      <c r="G11" s="46">
        <f>E115</f>
        <v>0</v>
      </c>
      <c r="H11" s="47"/>
      <c r="I11" s="46">
        <f t="shared" ref="I11:O11" si="5">G115</f>
        <v>0</v>
      </c>
      <c r="J11" s="46">
        <f t="shared" si="0"/>
        <v>0</v>
      </c>
      <c r="K11" s="46">
        <f t="shared" si="5"/>
        <v>0</v>
      </c>
      <c r="L11" s="46">
        <f t="shared" si="1"/>
        <v>0</v>
      </c>
      <c r="M11" s="46">
        <f t="shared" si="5"/>
        <v>0</v>
      </c>
      <c r="N11" s="46">
        <f t="shared" si="2"/>
        <v>0</v>
      </c>
      <c r="O11" s="46">
        <f t="shared" si="5"/>
        <v>0</v>
      </c>
      <c r="P11" s="47"/>
    </row>
    <row r="12" spans="1:16" ht="15">
      <c r="A12" s="44">
        <f t="shared" si="3"/>
        <v>7</v>
      </c>
      <c r="B12" s="43" t="s">
        <v>5</v>
      </c>
      <c r="C12" s="48"/>
      <c r="D12" s="49"/>
      <c r="E12" s="46"/>
      <c r="F12" s="49"/>
      <c r="G12" s="46"/>
      <c r="H12" s="47"/>
      <c r="I12" s="46"/>
      <c r="J12" s="47" t="e">
        <f>#REF!</f>
        <v>#REF!</v>
      </c>
      <c r="K12" s="46"/>
      <c r="L12" s="47" t="e">
        <f>#REF!</f>
        <v>#REF!</v>
      </c>
      <c r="M12" s="46"/>
      <c r="N12" s="47" t="e">
        <f>#REF!</f>
        <v>#REF!</v>
      </c>
      <c r="O12" s="46"/>
      <c r="P12" s="47"/>
    </row>
    <row r="13" spans="1:16" ht="15">
      <c r="A13" s="44">
        <f t="shared" si="3"/>
        <v>8</v>
      </c>
      <c r="B13" s="45" t="s">
        <v>3</v>
      </c>
      <c r="C13" s="48"/>
      <c r="D13" s="49"/>
      <c r="E13" s="46"/>
      <c r="F13" s="49"/>
      <c r="G13" s="46"/>
      <c r="H13" s="47"/>
      <c r="I13" s="46"/>
      <c r="J13" s="47" t="e">
        <f>#REF!</f>
        <v>#REF!</v>
      </c>
      <c r="K13" s="46"/>
      <c r="L13" s="47" t="e">
        <f>#REF!</f>
        <v>#REF!</v>
      </c>
      <c r="M13" s="46"/>
      <c r="N13" s="47" t="e">
        <f>#REF!</f>
        <v>#REF!</v>
      </c>
      <c r="O13" s="46"/>
      <c r="P13" s="47"/>
    </row>
    <row r="14" spans="1:16" ht="15">
      <c r="A14" s="44">
        <f t="shared" si="3"/>
        <v>9</v>
      </c>
      <c r="B14" s="45" t="s">
        <v>4</v>
      </c>
      <c r="C14" s="48"/>
      <c r="D14" s="49"/>
      <c r="E14" s="46"/>
      <c r="F14" s="49"/>
      <c r="G14" s="46"/>
      <c r="H14" s="47"/>
      <c r="I14" s="46"/>
      <c r="J14" s="47">
        <f t="shared" ref="J14:J19" si="6">H116</f>
        <v>0</v>
      </c>
      <c r="K14" s="46"/>
      <c r="L14" s="47">
        <f t="shared" ref="L14:L19" si="7">J116</f>
        <v>0</v>
      </c>
      <c r="M14" s="46"/>
      <c r="N14" s="47">
        <f t="shared" ref="N14:N19" si="8">L116</f>
        <v>0</v>
      </c>
      <c r="O14" s="46"/>
      <c r="P14" s="47"/>
    </row>
    <row r="15" spans="1:16" ht="15">
      <c r="A15" s="44">
        <f t="shared" si="3"/>
        <v>10</v>
      </c>
      <c r="B15" s="43"/>
      <c r="C15" s="48" t="s">
        <v>5</v>
      </c>
      <c r="D15" s="49"/>
      <c r="E15" s="53">
        <v>0</v>
      </c>
      <c r="F15" s="49"/>
      <c r="G15" s="53">
        <v>0</v>
      </c>
      <c r="H15" s="47"/>
      <c r="I15" s="53">
        <v>0</v>
      </c>
      <c r="J15" s="47">
        <f t="shared" si="6"/>
        <v>0</v>
      </c>
      <c r="K15" s="53">
        <v>0</v>
      </c>
      <c r="L15" s="47">
        <f t="shared" si="7"/>
        <v>0</v>
      </c>
      <c r="M15" s="53">
        <v>0</v>
      </c>
      <c r="N15" s="47">
        <f t="shared" si="8"/>
        <v>0</v>
      </c>
      <c r="O15" s="53">
        <v>0</v>
      </c>
      <c r="P15" s="47"/>
    </row>
    <row r="16" spans="1:16" ht="15">
      <c r="A16" s="44">
        <f t="shared" si="3"/>
        <v>11</v>
      </c>
      <c r="B16" s="43" t="s">
        <v>122</v>
      </c>
      <c r="C16" s="48"/>
      <c r="D16" s="49"/>
      <c r="E16" s="46"/>
      <c r="F16" s="49"/>
      <c r="G16" s="46"/>
      <c r="H16" s="47"/>
      <c r="I16" s="46"/>
      <c r="J16" s="47" t="str">
        <f t="shared" si="6"/>
        <v>Total</v>
      </c>
      <c r="K16" s="46"/>
      <c r="L16" s="47" t="str">
        <f t="shared" si="7"/>
        <v>Total</v>
      </c>
      <c r="M16" s="46"/>
      <c r="N16" s="47" t="str">
        <f t="shared" si="8"/>
        <v>Total</v>
      </c>
      <c r="O16" s="46"/>
      <c r="P16" s="47"/>
    </row>
    <row r="17" spans="1:18" ht="15">
      <c r="A17" s="44">
        <f t="shared" si="3"/>
        <v>12</v>
      </c>
      <c r="B17" s="43" t="s">
        <v>123</v>
      </c>
      <c r="C17" s="48"/>
      <c r="D17" s="49"/>
      <c r="E17" s="46"/>
      <c r="F17" s="49"/>
      <c r="G17" s="46"/>
      <c r="H17" s="47"/>
      <c r="I17" s="46"/>
      <c r="J17" s="47" t="str">
        <f t="shared" si="6"/>
        <v>Benefits</v>
      </c>
      <c r="K17" s="46"/>
      <c r="L17" s="47" t="str">
        <f t="shared" si="7"/>
        <v>Benefits</v>
      </c>
      <c r="M17" s="46"/>
      <c r="N17" s="47" t="str">
        <f t="shared" si="8"/>
        <v>Benefits</v>
      </c>
      <c r="O17" s="46"/>
      <c r="P17" s="47"/>
    </row>
    <row r="18" spans="1:18" ht="15">
      <c r="A18" s="44">
        <f t="shared" si="3"/>
        <v>13</v>
      </c>
      <c r="B18" s="50" t="s">
        <v>116</v>
      </c>
      <c r="C18" s="48"/>
      <c r="D18" s="49"/>
      <c r="E18" s="54">
        <f>E16+E17</f>
        <v>0</v>
      </c>
      <c r="F18" s="54">
        <f t="shared" ref="F18:O18" si="9">F16+F17</f>
        <v>0</v>
      </c>
      <c r="G18" s="54">
        <f t="shared" si="9"/>
        <v>0</v>
      </c>
      <c r="H18" s="54">
        <f t="shared" si="9"/>
        <v>0</v>
      </c>
      <c r="I18" s="54">
        <f t="shared" si="9"/>
        <v>0</v>
      </c>
      <c r="J18" s="54" t="e">
        <f t="shared" si="9"/>
        <v>#VALUE!</v>
      </c>
      <c r="K18" s="54">
        <f t="shared" si="9"/>
        <v>0</v>
      </c>
      <c r="L18" s="54" t="e">
        <f t="shared" si="9"/>
        <v>#VALUE!</v>
      </c>
      <c r="M18" s="54">
        <f t="shared" si="9"/>
        <v>0</v>
      </c>
      <c r="N18" s="54" t="e">
        <f t="shared" si="9"/>
        <v>#VALUE!</v>
      </c>
      <c r="O18" s="54">
        <f t="shared" si="9"/>
        <v>0</v>
      </c>
      <c r="P18" s="55"/>
    </row>
    <row r="19" spans="1:18" ht="15">
      <c r="A19" s="44">
        <f t="shared" si="3"/>
        <v>14</v>
      </c>
      <c r="B19" s="45" t="s">
        <v>107</v>
      </c>
      <c r="C19" s="48"/>
      <c r="D19" s="49"/>
      <c r="E19" s="46"/>
      <c r="F19" s="49"/>
      <c r="G19" s="46"/>
      <c r="H19" s="47"/>
      <c r="I19" s="46"/>
      <c r="J19" s="47" t="str">
        <f t="shared" si="6"/>
        <v>%</v>
      </c>
      <c r="K19" s="46"/>
      <c r="L19" s="47" t="str">
        <f t="shared" si="7"/>
        <v>%</v>
      </c>
      <c r="M19" s="46"/>
      <c r="N19" s="47" t="str">
        <f t="shared" si="8"/>
        <v>%</v>
      </c>
      <c r="O19" s="46"/>
      <c r="P19" s="47"/>
    </row>
    <row r="20" spans="1:18" ht="15">
      <c r="A20" s="44">
        <f t="shared" si="3"/>
        <v>15</v>
      </c>
      <c r="B20" s="56" t="s">
        <v>108</v>
      </c>
      <c r="C20" s="48"/>
      <c r="D20" s="49"/>
      <c r="E20" s="46"/>
      <c r="F20" s="49"/>
      <c r="G20" s="46"/>
      <c r="H20" s="47"/>
      <c r="I20" s="46"/>
      <c r="J20" s="47" t="e">
        <f>#REF!</f>
        <v>#REF!</v>
      </c>
      <c r="K20" s="46"/>
      <c r="L20" s="47" t="e">
        <f>#REF!</f>
        <v>#REF!</v>
      </c>
      <c r="M20" s="46"/>
      <c r="N20" s="47" t="e">
        <f>#REF!</f>
        <v>#REF!</v>
      </c>
      <c r="O20" s="46"/>
      <c r="P20" s="47"/>
    </row>
    <row r="21" spans="1:18" ht="15">
      <c r="A21" s="44">
        <f t="shared" si="3"/>
        <v>16</v>
      </c>
      <c r="B21" s="56" t="s">
        <v>109</v>
      </c>
      <c r="C21" s="48"/>
      <c r="D21" s="49"/>
      <c r="E21" s="46"/>
      <c r="F21" s="49"/>
      <c r="G21" s="46"/>
      <c r="H21" s="47"/>
      <c r="I21" s="46"/>
      <c r="J21" s="47" t="str">
        <f>H122</f>
        <v>Instr. %</v>
      </c>
      <c r="K21" s="46"/>
      <c r="L21" s="47" t="str">
        <f>J122</f>
        <v>Instr. %</v>
      </c>
      <c r="M21" s="46"/>
      <c r="N21" s="47" t="str">
        <f>L122</f>
        <v>Instr. %</v>
      </c>
      <c r="O21" s="46"/>
      <c r="P21" s="47"/>
    </row>
    <row r="22" spans="1:18" ht="15">
      <c r="A22" s="44">
        <f t="shared" si="3"/>
        <v>17</v>
      </c>
      <c r="B22" s="45" t="s">
        <v>111</v>
      </c>
      <c r="C22" s="48"/>
      <c r="D22" s="49"/>
      <c r="E22" s="54">
        <f>E20+E21</f>
        <v>0</v>
      </c>
      <c r="F22" s="54">
        <f t="shared" ref="F22:O22" si="10">F20+F21</f>
        <v>0</v>
      </c>
      <c r="G22" s="54">
        <f t="shared" si="10"/>
        <v>0</v>
      </c>
      <c r="H22" s="54">
        <f t="shared" si="10"/>
        <v>0</v>
      </c>
      <c r="I22" s="54">
        <f t="shared" si="10"/>
        <v>0</v>
      </c>
      <c r="J22" s="54" t="e">
        <f t="shared" si="10"/>
        <v>#REF!</v>
      </c>
      <c r="K22" s="54">
        <f t="shared" si="10"/>
        <v>0</v>
      </c>
      <c r="L22" s="54" t="e">
        <f t="shared" si="10"/>
        <v>#REF!</v>
      </c>
      <c r="M22" s="54">
        <f t="shared" si="10"/>
        <v>0</v>
      </c>
      <c r="N22" s="54" t="e">
        <f t="shared" si="10"/>
        <v>#REF!</v>
      </c>
      <c r="O22" s="54">
        <f t="shared" si="10"/>
        <v>0</v>
      </c>
      <c r="P22" s="55"/>
    </row>
    <row r="23" spans="1:18" ht="15">
      <c r="A23" s="44">
        <f t="shared" si="3"/>
        <v>18</v>
      </c>
      <c r="B23" s="45" t="s">
        <v>131</v>
      </c>
      <c r="C23" s="48"/>
      <c r="D23" s="49"/>
      <c r="E23" s="46"/>
      <c r="F23" s="49"/>
      <c r="G23" s="46"/>
      <c r="H23" s="47"/>
      <c r="I23" s="46"/>
      <c r="J23" s="47" t="e">
        <f>#REF!</f>
        <v>#REF!</v>
      </c>
      <c r="K23" s="46"/>
      <c r="L23" s="47" t="e">
        <f>#REF!</f>
        <v>#REF!</v>
      </c>
      <c r="M23" s="46"/>
      <c r="N23" s="47" t="e">
        <f>#REF!</f>
        <v>#REF!</v>
      </c>
      <c r="O23" s="46"/>
      <c r="P23" s="47"/>
    </row>
    <row r="24" spans="1:18" ht="15">
      <c r="A24" s="44">
        <f t="shared" si="3"/>
        <v>19</v>
      </c>
      <c r="B24" s="56" t="s">
        <v>113</v>
      </c>
      <c r="C24" s="48"/>
      <c r="D24" s="49"/>
      <c r="E24" s="46"/>
      <c r="F24" s="49"/>
      <c r="G24" s="46"/>
      <c r="H24" s="47"/>
      <c r="I24" s="46"/>
      <c r="J24" s="47" t="str">
        <f>H124</f>
        <v>Admin. %</v>
      </c>
      <c r="K24" s="46"/>
      <c r="L24" s="47" t="str">
        <f>J124</f>
        <v>Admin. %</v>
      </c>
      <c r="M24" s="46"/>
      <c r="N24" s="47" t="str">
        <f>L124</f>
        <v>Admin. %</v>
      </c>
      <c r="O24" s="46"/>
      <c r="P24" s="47"/>
    </row>
    <row r="25" spans="1:18" ht="15">
      <c r="A25" s="44">
        <f t="shared" si="3"/>
        <v>20</v>
      </c>
      <c r="B25" s="43" t="s">
        <v>110</v>
      </c>
      <c r="C25" s="48"/>
      <c r="D25" s="49"/>
      <c r="E25" s="46"/>
      <c r="F25" s="49"/>
      <c r="G25" s="46"/>
      <c r="H25" s="47"/>
      <c r="I25" s="46"/>
      <c r="J25" s="47" t="e">
        <f>H125</f>
        <v>#DIV/0!</v>
      </c>
      <c r="K25" s="46"/>
      <c r="L25" s="47" t="e">
        <f>J125</f>
        <v>#DIV/0!</v>
      </c>
      <c r="M25" s="46"/>
      <c r="N25" s="47" t="e">
        <f>L125</f>
        <v>#DIV/0!</v>
      </c>
      <c r="O25" s="46"/>
      <c r="P25" s="47"/>
    </row>
    <row r="26" spans="1:18" ht="15">
      <c r="A26" s="44">
        <f t="shared" si="3"/>
        <v>21</v>
      </c>
      <c r="B26" s="43" t="s">
        <v>92</v>
      </c>
      <c r="C26" s="48"/>
      <c r="D26" s="49"/>
      <c r="E26" s="46"/>
      <c r="F26" s="49"/>
      <c r="G26" s="46"/>
      <c r="H26" s="47"/>
      <c r="I26" s="46"/>
      <c r="J26" s="47" t="e">
        <f>#REF!</f>
        <v>#REF!</v>
      </c>
      <c r="K26" s="46"/>
      <c r="L26" s="47" t="e">
        <f>#REF!</f>
        <v>#REF!</v>
      </c>
      <c r="M26" s="46"/>
      <c r="N26" s="47" t="e">
        <f>#REF!</f>
        <v>#REF!</v>
      </c>
      <c r="O26" s="46"/>
      <c r="P26" s="47"/>
    </row>
    <row r="27" spans="1:18" ht="15">
      <c r="A27" s="44">
        <f t="shared" si="3"/>
        <v>22</v>
      </c>
      <c r="B27" s="50" t="s">
        <v>112</v>
      </c>
      <c r="C27" s="48"/>
      <c r="D27" s="49"/>
      <c r="E27" s="54">
        <f>E24+E25+E26</f>
        <v>0</v>
      </c>
      <c r="F27" s="54">
        <f t="shared" ref="F27:O27" si="11">F24+F25+F26</f>
        <v>0</v>
      </c>
      <c r="G27" s="54">
        <f t="shared" si="11"/>
        <v>0</v>
      </c>
      <c r="H27" s="54">
        <f t="shared" si="11"/>
        <v>0</v>
      </c>
      <c r="I27" s="54">
        <f t="shared" si="11"/>
        <v>0</v>
      </c>
      <c r="J27" s="54" t="e">
        <f t="shared" si="11"/>
        <v>#VALUE!</v>
      </c>
      <c r="K27" s="54">
        <f t="shared" si="11"/>
        <v>0</v>
      </c>
      <c r="L27" s="54" t="e">
        <f t="shared" si="11"/>
        <v>#VALUE!</v>
      </c>
      <c r="M27" s="54">
        <f t="shared" si="11"/>
        <v>0</v>
      </c>
      <c r="N27" s="54" t="e">
        <f t="shared" si="11"/>
        <v>#VALUE!</v>
      </c>
      <c r="O27" s="54">
        <f t="shared" si="11"/>
        <v>0</v>
      </c>
      <c r="P27" s="55"/>
    </row>
    <row r="28" spans="1:18" ht="15">
      <c r="A28" s="44">
        <f t="shared" si="3"/>
        <v>23</v>
      </c>
      <c r="B28" s="56" t="s">
        <v>117</v>
      </c>
      <c r="C28" s="48"/>
      <c r="D28" s="49"/>
      <c r="E28" s="46"/>
      <c r="F28" s="49"/>
      <c r="G28" s="46"/>
      <c r="H28" s="47"/>
      <c r="I28" s="46"/>
      <c r="J28" s="47" t="e">
        <f>H127</f>
        <v>#DIV/0!</v>
      </c>
      <c r="K28" s="46"/>
      <c r="L28" s="47" t="e">
        <f>J127</f>
        <v>#DIV/0!</v>
      </c>
      <c r="M28" s="46"/>
      <c r="N28" s="47" t="e">
        <f>L127</f>
        <v>#DIV/0!</v>
      </c>
      <c r="O28" s="46"/>
      <c r="P28" s="47"/>
    </row>
    <row r="29" spans="1:18" ht="15">
      <c r="A29" s="44">
        <f t="shared" si="3"/>
        <v>24</v>
      </c>
      <c r="B29" s="50" t="s">
        <v>126</v>
      </c>
      <c r="C29" s="48"/>
      <c r="D29" s="49"/>
      <c r="E29" s="54">
        <f>E18+E22+E27+E28</f>
        <v>0</v>
      </c>
      <c r="F29" s="54">
        <f t="shared" ref="F29:M29" si="12">F18+F22+F27+F28</f>
        <v>0</v>
      </c>
      <c r="G29" s="54">
        <f t="shared" si="12"/>
        <v>0</v>
      </c>
      <c r="H29" s="54">
        <f t="shared" si="12"/>
        <v>0</v>
      </c>
      <c r="I29" s="54">
        <f t="shared" si="12"/>
        <v>0</v>
      </c>
      <c r="J29" s="54" t="e">
        <f t="shared" si="12"/>
        <v>#VALUE!</v>
      </c>
      <c r="K29" s="54">
        <f t="shared" si="12"/>
        <v>0</v>
      </c>
      <c r="L29" s="54" t="e">
        <f t="shared" si="12"/>
        <v>#VALUE!</v>
      </c>
      <c r="M29" s="54">
        <f t="shared" si="12"/>
        <v>0</v>
      </c>
      <c r="N29" s="54" t="e">
        <f t="shared" ref="N29" si="13">N18+N22+N27+N28</f>
        <v>#VALUE!</v>
      </c>
      <c r="O29" s="54">
        <f t="shared" ref="O29" si="14">O18+O22+O27+O28</f>
        <v>0</v>
      </c>
      <c r="P29" s="47"/>
      <c r="R29" s="33"/>
    </row>
    <row r="30" spans="1:18" ht="15">
      <c r="A30" s="44">
        <f t="shared" si="3"/>
        <v>25</v>
      </c>
      <c r="B30" s="58" t="s">
        <v>6</v>
      </c>
      <c r="C30" s="48"/>
      <c r="D30" s="49"/>
      <c r="E30" s="46"/>
      <c r="F30" s="57"/>
      <c r="G30" s="46"/>
      <c r="H30" s="47"/>
      <c r="I30" s="46"/>
      <c r="J30" s="47" t="str">
        <f>H128</f>
        <v>Total</v>
      </c>
      <c r="K30" s="46"/>
      <c r="L30" s="47" t="str">
        <f>J128</f>
        <v>Total</v>
      </c>
      <c r="M30" s="46"/>
      <c r="N30" s="47" t="str">
        <f>L128</f>
        <v>Total</v>
      </c>
      <c r="O30" s="46"/>
      <c r="P30" s="47"/>
      <c r="R30" s="33"/>
    </row>
    <row r="31" spans="1:18" ht="15">
      <c r="A31" s="44">
        <f t="shared" si="3"/>
        <v>26</v>
      </c>
      <c r="B31" s="43" t="s">
        <v>114</v>
      </c>
      <c r="C31" s="48"/>
      <c r="D31" s="49"/>
      <c r="E31" s="46"/>
      <c r="F31" s="49"/>
      <c r="G31" s="46"/>
      <c r="H31" s="59"/>
      <c r="I31" s="46"/>
      <c r="J31" s="47" t="e">
        <f>H129</f>
        <v>#DIV/0!</v>
      </c>
      <c r="K31" s="46"/>
      <c r="L31" s="47" t="e">
        <f>J129</f>
        <v>#DIV/0!</v>
      </c>
      <c r="M31" s="46"/>
      <c r="N31" s="47" t="e">
        <f>L129</f>
        <v>#DIV/0!</v>
      </c>
      <c r="O31" s="46"/>
      <c r="P31" s="47"/>
      <c r="R31" s="33"/>
    </row>
    <row r="32" spans="1:18" ht="15">
      <c r="A32" s="44">
        <f t="shared" si="3"/>
        <v>27</v>
      </c>
      <c r="B32" s="43" t="s">
        <v>119</v>
      </c>
      <c r="C32" s="48"/>
      <c r="D32" s="49"/>
      <c r="E32" s="46"/>
      <c r="F32" s="49"/>
      <c r="G32" s="46"/>
      <c r="H32" s="59"/>
      <c r="I32" s="46"/>
      <c r="J32" s="59" t="e">
        <f>#REF!</f>
        <v>#REF!</v>
      </c>
      <c r="K32" s="46"/>
      <c r="L32" s="59" t="e">
        <f>#REF!</f>
        <v>#REF!</v>
      </c>
      <c r="M32" s="46"/>
      <c r="N32" s="47" t="e">
        <f>#REF!</f>
        <v>#REF!</v>
      </c>
      <c r="O32" s="46"/>
      <c r="P32" s="47"/>
      <c r="R32" s="34"/>
    </row>
    <row r="33" spans="1:18" ht="15">
      <c r="A33" s="44">
        <f t="shared" si="3"/>
        <v>28</v>
      </c>
      <c r="B33" s="43" t="s">
        <v>9</v>
      </c>
      <c r="C33" s="48"/>
      <c r="D33" s="49"/>
      <c r="E33" s="46"/>
      <c r="F33" s="49"/>
      <c r="G33" s="46"/>
      <c r="H33" s="47"/>
      <c r="I33" s="46"/>
      <c r="J33" s="47" t="str">
        <f>H130</f>
        <v>% fund bal. to Gen Fund</v>
      </c>
      <c r="K33" s="46"/>
      <c r="L33" s="47" t="str">
        <f>J130</f>
        <v>% fund bal. to Gen Fund</v>
      </c>
      <c r="M33" s="46"/>
      <c r="N33" s="47" t="str">
        <f>L130</f>
        <v>% fund bal. to Gen Fund</v>
      </c>
      <c r="O33" s="46"/>
      <c r="P33" s="47"/>
      <c r="R33" s="33"/>
    </row>
    <row r="34" spans="1:18" ht="15">
      <c r="A34" s="44">
        <f t="shared" si="3"/>
        <v>29</v>
      </c>
      <c r="B34" s="50" t="s">
        <v>10</v>
      </c>
      <c r="C34" s="48"/>
      <c r="D34" s="49"/>
      <c r="E34" s="46">
        <f>E32+E33</f>
        <v>0</v>
      </c>
      <c r="F34" s="46">
        <f t="shared" ref="F34:O34" si="15">F32+F33</f>
        <v>0</v>
      </c>
      <c r="G34" s="46">
        <f t="shared" si="15"/>
        <v>0</v>
      </c>
      <c r="H34" s="46">
        <f t="shared" si="15"/>
        <v>0</v>
      </c>
      <c r="I34" s="46">
        <f t="shared" si="15"/>
        <v>0</v>
      </c>
      <c r="J34" s="46" t="e">
        <f t="shared" si="15"/>
        <v>#REF!</v>
      </c>
      <c r="K34" s="46">
        <f t="shared" si="15"/>
        <v>0</v>
      </c>
      <c r="L34" s="46" t="e">
        <f t="shared" si="15"/>
        <v>#REF!</v>
      </c>
      <c r="M34" s="46">
        <f t="shared" si="15"/>
        <v>0</v>
      </c>
      <c r="N34" s="46" t="e">
        <f t="shared" si="15"/>
        <v>#REF!</v>
      </c>
      <c r="O34" s="46">
        <f t="shared" si="15"/>
        <v>0</v>
      </c>
      <c r="P34" s="47"/>
      <c r="R34" s="33"/>
    </row>
    <row r="35" spans="1:18" ht="15">
      <c r="A35" s="44">
        <f t="shared" si="3"/>
        <v>30</v>
      </c>
      <c r="B35" s="43" t="s">
        <v>115</v>
      </c>
      <c r="C35" s="48"/>
      <c r="D35" s="49"/>
      <c r="E35" s="46"/>
      <c r="F35" s="49"/>
      <c r="G35" s="46"/>
      <c r="H35" s="47"/>
      <c r="I35" s="46"/>
      <c r="J35" s="47">
        <f>H132</f>
        <v>0</v>
      </c>
      <c r="K35" s="46"/>
      <c r="L35" s="47">
        <f>J132</f>
        <v>0</v>
      </c>
      <c r="M35" s="46"/>
      <c r="N35" s="47">
        <f>L132</f>
        <v>0</v>
      </c>
      <c r="O35" s="46"/>
      <c r="P35" s="47"/>
      <c r="R35" s="33"/>
    </row>
    <row r="36" spans="1:18" ht="15">
      <c r="A36" s="44">
        <f t="shared" si="3"/>
        <v>31</v>
      </c>
      <c r="B36" s="43" t="s">
        <v>118</v>
      </c>
      <c r="C36" s="48"/>
      <c r="D36" s="49"/>
      <c r="E36" s="46"/>
      <c r="F36" s="49"/>
      <c r="G36" s="46"/>
      <c r="H36" s="47"/>
      <c r="I36" s="46"/>
      <c r="J36" s="47">
        <f>H133</f>
        <v>0</v>
      </c>
      <c r="K36" s="46"/>
      <c r="L36" s="47">
        <f>J133</f>
        <v>0</v>
      </c>
      <c r="M36" s="46"/>
      <c r="N36" s="47">
        <f>L133</f>
        <v>0</v>
      </c>
      <c r="O36" s="46"/>
      <c r="P36" s="47"/>
      <c r="R36" s="33"/>
    </row>
    <row r="37" spans="1:18" ht="15">
      <c r="A37" s="44">
        <f t="shared" si="3"/>
        <v>32</v>
      </c>
      <c r="B37" s="43" t="s">
        <v>121</v>
      </c>
      <c r="C37" s="48"/>
      <c r="D37" s="49"/>
      <c r="E37" s="46"/>
      <c r="F37" s="49"/>
      <c r="G37" s="46"/>
      <c r="H37" s="47"/>
      <c r="I37" s="46"/>
      <c r="J37" s="47">
        <f>H134</f>
        <v>0</v>
      </c>
      <c r="K37" s="46"/>
      <c r="L37" s="47">
        <f>J134</f>
        <v>0</v>
      </c>
      <c r="M37" s="46"/>
      <c r="N37" s="47">
        <f>L134</f>
        <v>0</v>
      </c>
      <c r="O37" s="46"/>
      <c r="P37" s="47"/>
      <c r="R37" s="33"/>
    </row>
    <row r="38" spans="1:18" ht="15">
      <c r="A38" s="44">
        <f t="shared" si="3"/>
        <v>33</v>
      </c>
      <c r="B38" s="50" t="s">
        <v>12</v>
      </c>
      <c r="C38" s="48"/>
      <c r="D38" s="49"/>
      <c r="E38" s="54">
        <f>E36+E37</f>
        <v>0</v>
      </c>
      <c r="F38" s="54">
        <f t="shared" ref="F38:O38" si="16">F36+F37</f>
        <v>0</v>
      </c>
      <c r="G38" s="54">
        <f t="shared" si="16"/>
        <v>0</v>
      </c>
      <c r="H38" s="54">
        <f t="shared" si="16"/>
        <v>0</v>
      </c>
      <c r="I38" s="54">
        <f t="shared" si="16"/>
        <v>0</v>
      </c>
      <c r="J38" s="54">
        <f t="shared" si="16"/>
        <v>0</v>
      </c>
      <c r="K38" s="54">
        <f t="shared" si="16"/>
        <v>0</v>
      </c>
      <c r="L38" s="54">
        <f t="shared" si="16"/>
        <v>0</v>
      </c>
      <c r="M38" s="54">
        <f t="shared" si="16"/>
        <v>0</v>
      </c>
      <c r="N38" s="54">
        <f t="shared" si="16"/>
        <v>0</v>
      </c>
      <c r="O38" s="54">
        <f t="shared" si="16"/>
        <v>0</v>
      </c>
      <c r="P38" s="47"/>
      <c r="R38" s="33"/>
    </row>
    <row r="39" spans="1:18" ht="15">
      <c r="A39" s="44">
        <f t="shared" si="3"/>
        <v>34</v>
      </c>
      <c r="B39" s="43" t="s">
        <v>104</v>
      </c>
      <c r="C39" s="48"/>
      <c r="D39" s="49"/>
      <c r="E39" s="46"/>
      <c r="F39" s="49"/>
      <c r="G39" s="46"/>
      <c r="H39" s="47"/>
      <c r="I39" s="46"/>
      <c r="J39" s="47">
        <f t="shared" ref="J39:J69" si="17">H136</f>
        <v>0</v>
      </c>
      <c r="K39" s="46"/>
      <c r="L39" s="47">
        <f t="shared" ref="L39:L69" si="18">J136</f>
        <v>0</v>
      </c>
      <c r="M39" s="46"/>
      <c r="N39" s="47">
        <f t="shared" ref="N39:N69" si="19">L136</f>
        <v>0</v>
      </c>
      <c r="O39" s="46"/>
      <c r="P39" s="47"/>
      <c r="R39" s="33"/>
    </row>
    <row r="40" spans="1:18" ht="15">
      <c r="A40" s="44">
        <f t="shared" si="3"/>
        <v>35</v>
      </c>
      <c r="B40" s="43" t="s">
        <v>118</v>
      </c>
      <c r="C40" s="48"/>
      <c r="D40" s="49"/>
      <c r="E40" s="46"/>
      <c r="F40" s="49"/>
      <c r="G40" s="46"/>
      <c r="H40" s="47"/>
      <c r="I40" s="46"/>
      <c r="J40" s="47">
        <f t="shared" si="17"/>
        <v>0</v>
      </c>
      <c r="K40" s="46"/>
      <c r="L40" s="47">
        <f t="shared" si="18"/>
        <v>0</v>
      </c>
      <c r="M40" s="46"/>
      <c r="N40" s="47">
        <f t="shared" si="19"/>
        <v>0</v>
      </c>
      <c r="O40" s="46"/>
      <c r="P40" s="47"/>
      <c r="R40" s="33"/>
    </row>
    <row r="41" spans="1:18" ht="15">
      <c r="A41" s="44">
        <f t="shared" si="3"/>
        <v>36</v>
      </c>
      <c r="B41" s="43" t="s">
        <v>119</v>
      </c>
      <c r="C41" s="48"/>
      <c r="D41" s="49"/>
      <c r="E41" s="46"/>
      <c r="F41" s="49"/>
      <c r="G41" s="46"/>
      <c r="H41" s="47"/>
      <c r="I41" s="46"/>
      <c r="J41" s="47">
        <f t="shared" si="17"/>
        <v>0</v>
      </c>
      <c r="K41" s="46"/>
      <c r="L41" s="47">
        <f t="shared" si="18"/>
        <v>0</v>
      </c>
      <c r="M41" s="46"/>
      <c r="N41" s="47">
        <f t="shared" si="19"/>
        <v>0</v>
      </c>
      <c r="O41" s="46"/>
      <c r="P41" s="47"/>
    </row>
    <row r="42" spans="1:18" ht="15">
      <c r="A42" s="44">
        <f t="shared" si="3"/>
        <v>37</v>
      </c>
      <c r="B42" s="43" t="s">
        <v>9</v>
      </c>
      <c r="C42" s="48"/>
      <c r="D42" s="49"/>
      <c r="E42" s="46">
        <v>0</v>
      </c>
      <c r="F42" s="49"/>
      <c r="G42" s="46">
        <v>0</v>
      </c>
      <c r="H42" s="47">
        <v>0</v>
      </c>
      <c r="I42" s="46">
        <v>0</v>
      </c>
      <c r="J42" s="47">
        <f t="shared" si="17"/>
        <v>0</v>
      </c>
      <c r="K42" s="46">
        <v>0</v>
      </c>
      <c r="L42" s="47">
        <f t="shared" si="18"/>
        <v>0</v>
      </c>
      <c r="M42" s="46">
        <v>0</v>
      </c>
      <c r="N42" s="47">
        <f t="shared" si="19"/>
        <v>0</v>
      </c>
      <c r="O42" s="46">
        <v>0</v>
      </c>
      <c r="P42" s="47"/>
    </row>
    <row r="43" spans="1:18" ht="15">
      <c r="A43" s="44">
        <f t="shared" si="3"/>
        <v>38</v>
      </c>
      <c r="B43" s="50" t="s">
        <v>13</v>
      </c>
      <c r="C43" s="48"/>
      <c r="D43" s="49"/>
      <c r="E43" s="54">
        <f>E40+E41+E42</f>
        <v>0</v>
      </c>
      <c r="F43" s="54">
        <f t="shared" ref="F43:O43" si="20">F40+F41+F42</f>
        <v>0</v>
      </c>
      <c r="G43" s="54">
        <f t="shared" si="20"/>
        <v>0</v>
      </c>
      <c r="H43" s="54">
        <f t="shared" si="20"/>
        <v>0</v>
      </c>
      <c r="I43" s="54">
        <f t="shared" si="20"/>
        <v>0</v>
      </c>
      <c r="J43" s="54">
        <f t="shared" si="20"/>
        <v>0</v>
      </c>
      <c r="K43" s="54">
        <f t="shared" si="20"/>
        <v>0</v>
      </c>
      <c r="L43" s="54">
        <f t="shared" si="20"/>
        <v>0</v>
      </c>
      <c r="M43" s="54">
        <f t="shared" si="20"/>
        <v>0</v>
      </c>
      <c r="N43" s="54">
        <f t="shared" si="20"/>
        <v>0</v>
      </c>
      <c r="O43" s="54">
        <f t="shared" si="20"/>
        <v>0</v>
      </c>
      <c r="P43" s="47"/>
    </row>
    <row r="44" spans="1:18" ht="15">
      <c r="A44" s="44">
        <f t="shared" si="3"/>
        <v>39</v>
      </c>
      <c r="B44" s="50" t="s">
        <v>14</v>
      </c>
      <c r="C44" s="48"/>
      <c r="D44" s="49"/>
      <c r="E44" s="54">
        <f>E34+E38+E43</f>
        <v>0</v>
      </c>
      <c r="F44" s="54">
        <f t="shared" ref="F44:O44" si="21">F34+F38+F43</f>
        <v>0</v>
      </c>
      <c r="G44" s="54">
        <f t="shared" si="21"/>
        <v>0</v>
      </c>
      <c r="H44" s="54">
        <f t="shared" si="21"/>
        <v>0</v>
      </c>
      <c r="I44" s="54">
        <f t="shared" si="21"/>
        <v>0</v>
      </c>
      <c r="J44" s="54" t="e">
        <f t="shared" si="21"/>
        <v>#REF!</v>
      </c>
      <c r="K44" s="54">
        <f t="shared" si="21"/>
        <v>0</v>
      </c>
      <c r="L44" s="54" t="e">
        <f t="shared" si="21"/>
        <v>#REF!</v>
      </c>
      <c r="M44" s="54">
        <f t="shared" si="21"/>
        <v>0</v>
      </c>
      <c r="N44" s="54" t="e">
        <f t="shared" si="21"/>
        <v>#REF!</v>
      </c>
      <c r="O44" s="54">
        <f t="shared" si="21"/>
        <v>0</v>
      </c>
      <c r="P44" s="47"/>
    </row>
    <row r="45" spans="1:18" ht="15">
      <c r="A45" s="44">
        <f t="shared" si="3"/>
        <v>40</v>
      </c>
      <c r="B45" s="50" t="s">
        <v>15</v>
      </c>
      <c r="C45" s="48"/>
      <c r="D45" s="49"/>
      <c r="E45" s="54">
        <f>E29+E44</f>
        <v>0</v>
      </c>
      <c r="F45" s="54">
        <f t="shared" ref="F45:O45" si="22">F29+F44</f>
        <v>0</v>
      </c>
      <c r="G45" s="54">
        <f t="shared" si="22"/>
        <v>0</v>
      </c>
      <c r="H45" s="54">
        <f t="shared" si="22"/>
        <v>0</v>
      </c>
      <c r="I45" s="54">
        <f t="shared" si="22"/>
        <v>0</v>
      </c>
      <c r="J45" s="54" t="e">
        <f t="shared" si="22"/>
        <v>#VALUE!</v>
      </c>
      <c r="K45" s="54">
        <f t="shared" si="22"/>
        <v>0</v>
      </c>
      <c r="L45" s="54" t="e">
        <f t="shared" si="22"/>
        <v>#VALUE!</v>
      </c>
      <c r="M45" s="54">
        <f t="shared" si="22"/>
        <v>0</v>
      </c>
      <c r="N45" s="54" t="e">
        <f t="shared" si="22"/>
        <v>#VALUE!</v>
      </c>
      <c r="O45" s="54">
        <f t="shared" si="22"/>
        <v>0</v>
      </c>
      <c r="P45" s="55"/>
    </row>
    <row r="46" spans="1:18" ht="15">
      <c r="A46" s="44">
        <f t="shared" si="3"/>
        <v>41</v>
      </c>
      <c r="B46" s="45" t="s">
        <v>16</v>
      </c>
      <c r="C46" s="48"/>
      <c r="D46" s="49"/>
      <c r="E46" s="46"/>
      <c r="F46" s="49"/>
      <c r="G46" s="46"/>
      <c r="H46" s="47"/>
      <c r="I46" s="46"/>
      <c r="J46" s="47">
        <f t="shared" si="17"/>
        <v>0</v>
      </c>
      <c r="K46" s="46"/>
      <c r="L46" s="47">
        <f t="shared" si="18"/>
        <v>0</v>
      </c>
      <c r="M46" s="46"/>
      <c r="N46" s="47">
        <f t="shared" si="19"/>
        <v>0</v>
      </c>
      <c r="O46" s="46"/>
      <c r="P46" s="47"/>
    </row>
    <row r="47" spans="1:18" ht="15">
      <c r="A47" s="44">
        <f t="shared" si="3"/>
        <v>42</v>
      </c>
      <c r="B47" s="45" t="s">
        <v>17</v>
      </c>
      <c r="C47" s="48"/>
      <c r="D47" s="49"/>
      <c r="E47" s="46"/>
      <c r="F47" s="49"/>
      <c r="G47" s="46"/>
      <c r="H47" s="47"/>
      <c r="I47" s="46"/>
      <c r="J47" s="47">
        <f t="shared" si="17"/>
        <v>0</v>
      </c>
      <c r="K47" s="46"/>
      <c r="L47" s="47">
        <f t="shared" si="18"/>
        <v>0</v>
      </c>
      <c r="M47" s="46"/>
      <c r="N47" s="47">
        <f t="shared" si="19"/>
        <v>0</v>
      </c>
      <c r="O47" s="46"/>
      <c r="P47" s="47"/>
    </row>
    <row r="48" spans="1:18" ht="15">
      <c r="A48" s="44">
        <f t="shared" si="3"/>
        <v>43</v>
      </c>
      <c r="B48" s="43" t="s">
        <v>18</v>
      </c>
      <c r="C48" s="48"/>
      <c r="D48" s="49"/>
      <c r="E48" s="46"/>
      <c r="F48" s="49"/>
      <c r="G48" s="46"/>
      <c r="H48" s="47"/>
      <c r="I48" s="46"/>
      <c r="J48" s="47">
        <f t="shared" si="17"/>
        <v>0</v>
      </c>
      <c r="K48" s="46"/>
      <c r="L48" s="47">
        <f t="shared" si="18"/>
        <v>0</v>
      </c>
      <c r="M48" s="46"/>
      <c r="N48" s="47">
        <f t="shared" si="19"/>
        <v>0</v>
      </c>
      <c r="O48" s="46"/>
      <c r="P48" s="47"/>
    </row>
    <row r="49" spans="1:16" ht="15">
      <c r="A49" s="44">
        <f t="shared" si="3"/>
        <v>44</v>
      </c>
      <c r="B49" s="43" t="s">
        <v>19</v>
      </c>
      <c r="C49" s="48"/>
      <c r="D49" s="49"/>
      <c r="E49" s="46"/>
      <c r="F49" s="49"/>
      <c r="G49" s="46"/>
      <c r="H49" s="47"/>
      <c r="I49" s="46"/>
      <c r="J49" s="47">
        <f t="shared" si="17"/>
        <v>0</v>
      </c>
      <c r="K49" s="46"/>
      <c r="L49" s="47">
        <f t="shared" si="18"/>
        <v>0</v>
      </c>
      <c r="M49" s="46"/>
      <c r="N49" s="47">
        <f t="shared" si="19"/>
        <v>0</v>
      </c>
      <c r="O49" s="46"/>
      <c r="P49" s="47"/>
    </row>
    <row r="50" spans="1:16" ht="15">
      <c r="A50" s="44">
        <f t="shared" si="3"/>
        <v>45</v>
      </c>
      <c r="B50" s="43" t="s">
        <v>20</v>
      </c>
      <c r="C50" s="48"/>
      <c r="D50" s="49"/>
      <c r="E50" s="46"/>
      <c r="F50" s="49"/>
      <c r="G50" s="46"/>
      <c r="H50" s="47"/>
      <c r="I50" s="46"/>
      <c r="J50" s="47">
        <f t="shared" si="17"/>
        <v>0</v>
      </c>
      <c r="K50" s="46"/>
      <c r="L50" s="47">
        <f t="shared" si="18"/>
        <v>0</v>
      </c>
      <c r="M50" s="46"/>
      <c r="N50" s="47">
        <f t="shared" si="19"/>
        <v>0</v>
      </c>
      <c r="O50" s="46"/>
      <c r="P50" s="47"/>
    </row>
    <row r="51" spans="1:16" ht="15">
      <c r="A51" s="44">
        <f t="shared" si="3"/>
        <v>46</v>
      </c>
      <c r="B51" s="43" t="s">
        <v>21</v>
      </c>
      <c r="C51" s="48"/>
      <c r="D51" s="49"/>
      <c r="E51" s="46"/>
      <c r="F51" s="49"/>
      <c r="G51" s="46"/>
      <c r="H51" s="47"/>
      <c r="I51" s="46"/>
      <c r="J51" s="47">
        <f t="shared" si="17"/>
        <v>0</v>
      </c>
      <c r="K51" s="46"/>
      <c r="L51" s="47">
        <f t="shared" si="18"/>
        <v>0</v>
      </c>
      <c r="M51" s="46"/>
      <c r="N51" s="47">
        <f t="shared" si="19"/>
        <v>0</v>
      </c>
      <c r="O51" s="46"/>
      <c r="P51" s="47"/>
    </row>
    <row r="52" spans="1:16" ht="15">
      <c r="A52" s="44">
        <f t="shared" si="3"/>
        <v>47</v>
      </c>
      <c r="B52" s="43" t="s">
        <v>22</v>
      </c>
      <c r="C52" s="48"/>
      <c r="D52" s="49"/>
      <c r="E52" s="46"/>
      <c r="F52" s="49"/>
      <c r="G52" s="46"/>
      <c r="H52" s="47"/>
      <c r="I52" s="46"/>
      <c r="J52" s="47">
        <f t="shared" si="17"/>
        <v>0</v>
      </c>
      <c r="K52" s="46"/>
      <c r="L52" s="47">
        <f t="shared" si="18"/>
        <v>0</v>
      </c>
      <c r="M52" s="46"/>
      <c r="N52" s="47">
        <f t="shared" si="19"/>
        <v>0</v>
      </c>
      <c r="O52" s="46"/>
      <c r="P52" s="47"/>
    </row>
    <row r="53" spans="1:16" ht="15">
      <c r="A53" s="44">
        <f t="shared" si="3"/>
        <v>48</v>
      </c>
      <c r="B53" s="43" t="s">
        <v>23</v>
      </c>
      <c r="C53" s="48"/>
      <c r="D53" s="49"/>
      <c r="E53" s="46"/>
      <c r="F53" s="49"/>
      <c r="G53" s="46"/>
      <c r="H53" s="47"/>
      <c r="I53" s="46"/>
      <c r="J53" s="47">
        <f t="shared" si="17"/>
        <v>0</v>
      </c>
      <c r="K53" s="46"/>
      <c r="L53" s="47">
        <f t="shared" si="18"/>
        <v>0</v>
      </c>
      <c r="M53" s="46"/>
      <c r="N53" s="47">
        <f t="shared" si="19"/>
        <v>0</v>
      </c>
      <c r="O53" s="46"/>
      <c r="P53" s="47"/>
    </row>
    <row r="54" spans="1:16" ht="15">
      <c r="A54" s="44">
        <f t="shared" si="3"/>
        <v>49</v>
      </c>
      <c r="B54" s="43" t="s">
        <v>24</v>
      </c>
      <c r="C54" s="48"/>
      <c r="D54" s="49"/>
      <c r="E54" s="46"/>
      <c r="F54" s="49"/>
      <c r="G54" s="46"/>
      <c r="H54" s="47"/>
      <c r="I54" s="46"/>
      <c r="J54" s="47">
        <f t="shared" si="17"/>
        <v>0</v>
      </c>
      <c r="K54" s="46"/>
      <c r="L54" s="47">
        <f t="shared" si="18"/>
        <v>0</v>
      </c>
      <c r="M54" s="46"/>
      <c r="N54" s="47">
        <f t="shared" si="19"/>
        <v>0</v>
      </c>
      <c r="O54" s="46"/>
      <c r="P54" s="47"/>
    </row>
    <row r="55" spans="1:16" ht="15">
      <c r="A55" s="44">
        <f t="shared" si="3"/>
        <v>50</v>
      </c>
      <c r="B55" s="50" t="s">
        <v>25</v>
      </c>
      <c r="C55" s="48"/>
      <c r="D55" s="49"/>
      <c r="E55" s="54">
        <f>SUM(E48:E54)</f>
        <v>0</v>
      </c>
      <c r="F55" s="49"/>
      <c r="G55" s="54">
        <f>SUM(G48:G54)</f>
        <v>0</v>
      </c>
      <c r="H55" s="55"/>
      <c r="I55" s="54">
        <f>SUM(I48:I54)</f>
        <v>0</v>
      </c>
      <c r="J55" s="55">
        <f t="shared" si="17"/>
        <v>0</v>
      </c>
      <c r="K55" s="54">
        <f>SUM(K48:K54)</f>
        <v>0</v>
      </c>
      <c r="L55" s="55">
        <f t="shared" si="18"/>
        <v>0</v>
      </c>
      <c r="M55" s="54">
        <f>SUM(M48:M54)</f>
        <v>0</v>
      </c>
      <c r="N55" s="55">
        <f t="shared" si="19"/>
        <v>0</v>
      </c>
      <c r="O55" s="54">
        <f>SUM(O48:O54)</f>
        <v>0</v>
      </c>
      <c r="P55" s="55"/>
    </row>
    <row r="56" spans="1:16" ht="15">
      <c r="A56" s="44">
        <f t="shared" si="3"/>
        <v>51</v>
      </c>
      <c r="B56" s="45" t="s">
        <v>26</v>
      </c>
      <c r="C56" s="48"/>
      <c r="D56" s="49"/>
      <c r="E56" s="46"/>
      <c r="F56" s="49"/>
      <c r="G56" s="46"/>
      <c r="H56" s="47"/>
      <c r="I56" s="46"/>
      <c r="J56" s="47">
        <f t="shared" si="17"/>
        <v>0</v>
      </c>
      <c r="K56" s="46"/>
      <c r="L56" s="47">
        <f t="shared" si="18"/>
        <v>0</v>
      </c>
      <c r="M56" s="46"/>
      <c r="N56" s="47">
        <f t="shared" si="19"/>
        <v>0</v>
      </c>
      <c r="O56" s="46"/>
      <c r="P56" s="47"/>
    </row>
    <row r="57" spans="1:16" ht="15">
      <c r="A57" s="44">
        <f t="shared" si="3"/>
        <v>52</v>
      </c>
      <c r="B57" s="43" t="s">
        <v>27</v>
      </c>
      <c r="C57" s="48"/>
      <c r="D57" s="49"/>
      <c r="E57" s="46"/>
      <c r="F57" s="49"/>
      <c r="G57" s="46"/>
      <c r="H57" s="47"/>
      <c r="I57" s="46"/>
      <c r="J57" s="47">
        <f t="shared" si="17"/>
        <v>0</v>
      </c>
      <c r="K57" s="46"/>
      <c r="L57" s="47">
        <f t="shared" si="18"/>
        <v>0</v>
      </c>
      <c r="M57" s="46"/>
      <c r="N57" s="47">
        <f t="shared" si="19"/>
        <v>0</v>
      </c>
      <c r="O57" s="46"/>
      <c r="P57" s="47"/>
    </row>
    <row r="58" spans="1:16" ht="15">
      <c r="A58" s="44">
        <f t="shared" si="3"/>
        <v>53</v>
      </c>
      <c r="B58" s="43" t="s">
        <v>28</v>
      </c>
      <c r="C58" s="48"/>
      <c r="D58" s="49"/>
      <c r="E58" s="46"/>
      <c r="F58" s="49"/>
      <c r="G58" s="46"/>
      <c r="H58" s="47"/>
      <c r="I58" s="46"/>
      <c r="J58" s="47">
        <f t="shared" si="17"/>
        <v>0</v>
      </c>
      <c r="K58" s="46"/>
      <c r="L58" s="47">
        <f t="shared" si="18"/>
        <v>0</v>
      </c>
      <c r="M58" s="46"/>
      <c r="N58" s="47">
        <f t="shared" si="19"/>
        <v>0</v>
      </c>
      <c r="O58" s="46"/>
      <c r="P58" s="47"/>
    </row>
    <row r="59" spans="1:16" ht="15">
      <c r="A59" s="44">
        <f t="shared" si="3"/>
        <v>54</v>
      </c>
      <c r="B59" s="43" t="s">
        <v>29</v>
      </c>
      <c r="C59" s="48"/>
      <c r="D59" s="49"/>
      <c r="E59" s="46"/>
      <c r="F59" s="49"/>
      <c r="G59" s="46"/>
      <c r="H59" s="47"/>
      <c r="I59" s="46"/>
      <c r="J59" s="47">
        <f t="shared" si="17"/>
        <v>0</v>
      </c>
      <c r="K59" s="46"/>
      <c r="L59" s="47">
        <f t="shared" si="18"/>
        <v>0</v>
      </c>
      <c r="M59" s="46"/>
      <c r="N59" s="47">
        <f t="shared" si="19"/>
        <v>0</v>
      </c>
      <c r="O59" s="46"/>
      <c r="P59" s="47"/>
    </row>
    <row r="60" spans="1:16" ht="15">
      <c r="A60" s="44">
        <f t="shared" si="3"/>
        <v>55</v>
      </c>
      <c r="B60" s="43" t="s">
        <v>30</v>
      </c>
      <c r="C60" s="48"/>
      <c r="D60" s="49"/>
      <c r="E60" s="53"/>
      <c r="F60" s="49"/>
      <c r="G60" s="53"/>
      <c r="H60" s="47"/>
      <c r="I60" s="53"/>
      <c r="J60" s="47">
        <f t="shared" si="17"/>
        <v>0</v>
      </c>
      <c r="K60" s="53"/>
      <c r="L60" s="47">
        <f t="shared" si="18"/>
        <v>0</v>
      </c>
      <c r="M60" s="53"/>
      <c r="N60" s="47">
        <f t="shared" si="19"/>
        <v>0</v>
      </c>
      <c r="O60" s="53"/>
      <c r="P60" s="47"/>
    </row>
    <row r="61" spans="1:16" ht="15">
      <c r="A61" s="60">
        <v>55.1</v>
      </c>
      <c r="B61" s="43" t="s">
        <v>129</v>
      </c>
      <c r="C61" s="48"/>
      <c r="D61" s="49"/>
      <c r="E61" s="46"/>
      <c r="F61" s="49"/>
      <c r="G61" s="46"/>
      <c r="H61" s="47"/>
      <c r="I61" s="46"/>
      <c r="J61" s="47">
        <f t="shared" si="17"/>
        <v>0</v>
      </c>
      <c r="K61" s="46"/>
      <c r="L61" s="47">
        <f t="shared" si="18"/>
        <v>0</v>
      </c>
      <c r="M61" s="46"/>
      <c r="N61" s="47">
        <f t="shared" si="19"/>
        <v>0</v>
      </c>
      <c r="O61" s="46"/>
      <c r="P61" s="47"/>
    </row>
    <row r="62" spans="1:16" ht="15">
      <c r="A62" s="60">
        <v>55.2</v>
      </c>
      <c r="B62" s="43" t="s">
        <v>130</v>
      </c>
      <c r="C62" s="48"/>
      <c r="D62" s="49"/>
      <c r="E62" s="46"/>
      <c r="F62" s="49"/>
      <c r="G62" s="46"/>
      <c r="H62" s="47"/>
      <c r="I62" s="46"/>
      <c r="J62" s="47">
        <f t="shared" si="17"/>
        <v>0</v>
      </c>
      <c r="K62" s="46"/>
      <c r="L62" s="47">
        <f t="shared" si="18"/>
        <v>0</v>
      </c>
      <c r="M62" s="46"/>
      <c r="N62" s="47">
        <f t="shared" si="19"/>
        <v>0</v>
      </c>
      <c r="O62" s="46"/>
      <c r="P62" s="47"/>
    </row>
    <row r="63" spans="1:16" ht="15">
      <c r="A63" s="44">
        <f>A60+1</f>
        <v>56</v>
      </c>
      <c r="B63" s="43" t="s">
        <v>21</v>
      </c>
      <c r="C63" s="48"/>
      <c r="D63" s="49"/>
      <c r="E63" s="46"/>
      <c r="F63" s="49"/>
      <c r="G63" s="46"/>
      <c r="H63" s="47"/>
      <c r="I63" s="46"/>
      <c r="J63" s="47">
        <f t="shared" si="17"/>
        <v>0</v>
      </c>
      <c r="K63" s="46"/>
      <c r="L63" s="47">
        <f t="shared" si="18"/>
        <v>0</v>
      </c>
      <c r="M63" s="46"/>
      <c r="N63" s="47">
        <f t="shared" si="19"/>
        <v>0</v>
      </c>
      <c r="O63" s="46"/>
      <c r="P63" s="47"/>
    </row>
    <row r="64" spans="1:16" ht="15">
      <c r="A64" s="44">
        <f t="shared" si="3"/>
        <v>57</v>
      </c>
      <c r="B64" s="43" t="s">
        <v>31</v>
      </c>
      <c r="C64" s="48"/>
      <c r="D64" s="49"/>
      <c r="E64" s="46"/>
      <c r="F64" s="49"/>
      <c r="G64" s="46"/>
      <c r="H64" s="47"/>
      <c r="I64" s="46"/>
      <c r="J64" s="47">
        <f t="shared" si="17"/>
        <v>0</v>
      </c>
      <c r="K64" s="46"/>
      <c r="L64" s="47">
        <f t="shared" si="18"/>
        <v>0</v>
      </c>
      <c r="M64" s="46"/>
      <c r="N64" s="47">
        <f t="shared" si="19"/>
        <v>0</v>
      </c>
      <c r="O64" s="46"/>
      <c r="P64" s="47"/>
    </row>
    <row r="65" spans="1:16" ht="15">
      <c r="A65" s="44">
        <f t="shared" si="3"/>
        <v>58</v>
      </c>
      <c r="B65" s="43" t="s">
        <v>32</v>
      </c>
      <c r="C65" s="48"/>
      <c r="D65" s="49"/>
      <c r="E65" s="46"/>
      <c r="F65" s="49"/>
      <c r="G65" s="46"/>
      <c r="H65" s="47"/>
      <c r="I65" s="46"/>
      <c r="J65" s="47">
        <f t="shared" si="17"/>
        <v>0</v>
      </c>
      <c r="K65" s="46"/>
      <c r="L65" s="47">
        <f t="shared" si="18"/>
        <v>0</v>
      </c>
      <c r="M65" s="46"/>
      <c r="N65" s="47">
        <f t="shared" si="19"/>
        <v>0</v>
      </c>
      <c r="O65" s="46"/>
      <c r="P65" s="47"/>
    </row>
    <row r="66" spans="1:16" ht="15">
      <c r="A66" s="44">
        <f t="shared" si="3"/>
        <v>59</v>
      </c>
      <c r="B66" s="43" t="s">
        <v>33</v>
      </c>
      <c r="C66" s="48"/>
      <c r="D66" s="49"/>
      <c r="E66" s="46"/>
      <c r="F66" s="49"/>
      <c r="G66" s="46"/>
      <c r="H66" s="47"/>
      <c r="I66" s="46"/>
      <c r="J66" s="47">
        <f t="shared" si="17"/>
        <v>0</v>
      </c>
      <c r="K66" s="46"/>
      <c r="L66" s="47">
        <f t="shared" si="18"/>
        <v>0</v>
      </c>
      <c r="M66" s="46"/>
      <c r="N66" s="47">
        <f t="shared" si="19"/>
        <v>0</v>
      </c>
      <c r="O66" s="46"/>
      <c r="P66" s="47"/>
    </row>
    <row r="67" spans="1:16" ht="15">
      <c r="A67" s="44">
        <f t="shared" si="3"/>
        <v>60</v>
      </c>
      <c r="B67" s="43" t="s">
        <v>34</v>
      </c>
      <c r="C67" s="48"/>
      <c r="D67" s="49"/>
      <c r="E67" s="46"/>
      <c r="F67" s="49"/>
      <c r="G67" s="46"/>
      <c r="H67" s="47"/>
      <c r="I67" s="46"/>
      <c r="J67" s="47">
        <f t="shared" si="17"/>
        <v>0</v>
      </c>
      <c r="K67" s="46"/>
      <c r="L67" s="47">
        <f t="shared" si="18"/>
        <v>0</v>
      </c>
      <c r="M67" s="46"/>
      <c r="N67" s="47">
        <f t="shared" si="19"/>
        <v>0</v>
      </c>
      <c r="O67" s="46"/>
      <c r="P67" s="47"/>
    </row>
    <row r="68" spans="1:16" ht="15">
      <c r="A68" s="44">
        <f t="shared" si="3"/>
        <v>61</v>
      </c>
      <c r="B68" s="43" t="s">
        <v>35</v>
      </c>
      <c r="C68" s="48"/>
      <c r="D68" s="49"/>
      <c r="E68" s="46"/>
      <c r="F68" s="49"/>
      <c r="G68" s="46"/>
      <c r="H68" s="47"/>
      <c r="I68" s="46"/>
      <c r="J68" s="47">
        <f t="shared" si="17"/>
        <v>0</v>
      </c>
      <c r="K68" s="46"/>
      <c r="L68" s="47">
        <f t="shared" si="18"/>
        <v>0</v>
      </c>
      <c r="M68" s="46"/>
      <c r="N68" s="47">
        <f t="shared" si="19"/>
        <v>0</v>
      </c>
      <c r="O68" s="46"/>
      <c r="P68" s="47"/>
    </row>
    <row r="69" spans="1:16" ht="15">
      <c r="A69" s="44">
        <f t="shared" si="3"/>
        <v>62</v>
      </c>
      <c r="B69" s="43" t="s">
        <v>36</v>
      </c>
      <c r="C69" s="48"/>
      <c r="D69" s="49"/>
      <c r="E69" s="46"/>
      <c r="F69" s="49"/>
      <c r="G69" s="46"/>
      <c r="H69" s="47"/>
      <c r="I69" s="46"/>
      <c r="J69" s="47">
        <f t="shared" si="17"/>
        <v>0</v>
      </c>
      <c r="K69" s="46"/>
      <c r="L69" s="47">
        <f t="shared" si="18"/>
        <v>0</v>
      </c>
      <c r="M69" s="46"/>
      <c r="N69" s="47">
        <f t="shared" si="19"/>
        <v>0</v>
      </c>
      <c r="O69" s="46"/>
      <c r="P69" s="47"/>
    </row>
    <row r="70" spans="1:16" ht="15">
      <c r="A70" s="44">
        <f t="shared" si="3"/>
        <v>63</v>
      </c>
      <c r="B70" s="43" t="s">
        <v>24</v>
      </c>
      <c r="C70" s="48"/>
      <c r="D70" s="49"/>
      <c r="E70" s="46"/>
      <c r="F70" s="49"/>
      <c r="G70" s="46"/>
      <c r="H70" s="47"/>
      <c r="I70" s="46"/>
      <c r="J70" s="47">
        <f t="shared" ref="J70:J101" si="23">H167</f>
        <v>0</v>
      </c>
      <c r="K70" s="46"/>
      <c r="L70" s="47">
        <f t="shared" ref="L70:L101" si="24">J167</f>
        <v>0</v>
      </c>
      <c r="M70" s="46"/>
      <c r="N70" s="47">
        <f t="shared" ref="N70:N101" si="25">L167</f>
        <v>0</v>
      </c>
      <c r="O70" s="46"/>
      <c r="P70" s="47"/>
    </row>
    <row r="71" spans="1:16" ht="15">
      <c r="A71" s="44">
        <f t="shared" si="3"/>
        <v>64</v>
      </c>
      <c r="B71" s="50" t="s">
        <v>37</v>
      </c>
      <c r="C71" s="48"/>
      <c r="D71" s="49"/>
      <c r="E71" s="54">
        <f>SUM(E57:E70)</f>
        <v>0</v>
      </c>
      <c r="F71" s="49"/>
      <c r="G71" s="54">
        <f>SUM(G57:G70)</f>
        <v>0</v>
      </c>
      <c r="H71" s="55"/>
      <c r="I71" s="54">
        <f>SUM(I57:I70)</f>
        <v>0</v>
      </c>
      <c r="J71" s="55">
        <f t="shared" si="23"/>
        <v>0</v>
      </c>
      <c r="K71" s="54">
        <f>SUM(K57:K70)</f>
        <v>0</v>
      </c>
      <c r="L71" s="55">
        <f t="shared" si="24"/>
        <v>0</v>
      </c>
      <c r="M71" s="54">
        <f>SUM(M57:M70)</f>
        <v>0</v>
      </c>
      <c r="N71" s="55">
        <f t="shared" si="25"/>
        <v>0</v>
      </c>
      <c r="O71" s="54">
        <f>SUM(O57:O70)</f>
        <v>0</v>
      </c>
      <c r="P71" s="55"/>
    </row>
    <row r="72" spans="1:16" ht="15">
      <c r="A72" s="44">
        <f t="shared" si="3"/>
        <v>65</v>
      </c>
      <c r="B72" s="45" t="s">
        <v>38</v>
      </c>
      <c r="C72" s="48"/>
      <c r="D72" s="49"/>
      <c r="E72" s="46"/>
      <c r="F72" s="49"/>
      <c r="G72" s="46"/>
      <c r="H72" s="47"/>
      <c r="I72" s="46"/>
      <c r="J72" s="47">
        <f t="shared" si="23"/>
        <v>0</v>
      </c>
      <c r="K72" s="46"/>
      <c r="L72" s="47">
        <f t="shared" si="24"/>
        <v>0</v>
      </c>
      <c r="M72" s="46"/>
      <c r="N72" s="47">
        <f t="shared" si="25"/>
        <v>0</v>
      </c>
      <c r="O72" s="46"/>
      <c r="P72" s="47"/>
    </row>
    <row r="73" spans="1:16" ht="15">
      <c r="A73" s="44">
        <f t="shared" ref="A73:A115" si="26">A72+1</f>
        <v>66</v>
      </c>
      <c r="B73" s="43" t="s">
        <v>39</v>
      </c>
      <c r="C73" s="48"/>
      <c r="D73" s="49"/>
      <c r="E73" s="46"/>
      <c r="F73" s="49"/>
      <c r="G73" s="46"/>
      <c r="H73" s="47"/>
      <c r="I73" s="46"/>
      <c r="J73" s="47">
        <f t="shared" si="23"/>
        <v>0</v>
      </c>
      <c r="K73" s="46"/>
      <c r="L73" s="47">
        <f t="shared" si="24"/>
        <v>0</v>
      </c>
      <c r="M73" s="46"/>
      <c r="N73" s="47">
        <f t="shared" si="25"/>
        <v>0</v>
      </c>
      <c r="O73" s="46"/>
      <c r="P73" s="47"/>
    </row>
    <row r="74" spans="1:16" ht="15">
      <c r="A74" s="44">
        <f t="shared" si="26"/>
        <v>67</v>
      </c>
      <c r="B74" s="43" t="s">
        <v>40</v>
      </c>
      <c r="C74" s="48"/>
      <c r="D74" s="49"/>
      <c r="E74" s="46"/>
      <c r="F74" s="49"/>
      <c r="G74" s="46"/>
      <c r="H74" s="47"/>
      <c r="I74" s="46"/>
      <c r="J74" s="47">
        <f t="shared" si="23"/>
        <v>0</v>
      </c>
      <c r="K74" s="46"/>
      <c r="L74" s="47">
        <f t="shared" si="24"/>
        <v>0</v>
      </c>
      <c r="M74" s="46"/>
      <c r="N74" s="47">
        <f t="shared" si="25"/>
        <v>0</v>
      </c>
      <c r="O74" s="46"/>
      <c r="P74" s="47"/>
    </row>
    <row r="75" spans="1:16" ht="15">
      <c r="A75" s="44">
        <f t="shared" si="26"/>
        <v>68</v>
      </c>
      <c r="B75" s="43" t="s">
        <v>21</v>
      </c>
      <c r="C75" s="48"/>
      <c r="D75" s="49"/>
      <c r="E75" s="46"/>
      <c r="F75" s="49"/>
      <c r="G75" s="46"/>
      <c r="H75" s="47"/>
      <c r="I75" s="46"/>
      <c r="J75" s="47">
        <f t="shared" si="23"/>
        <v>0</v>
      </c>
      <c r="K75" s="46"/>
      <c r="L75" s="47">
        <f t="shared" si="24"/>
        <v>0</v>
      </c>
      <c r="M75" s="46"/>
      <c r="N75" s="47">
        <f t="shared" si="25"/>
        <v>0</v>
      </c>
      <c r="O75" s="46"/>
      <c r="P75" s="47"/>
    </row>
    <row r="76" spans="1:16" ht="15">
      <c r="A76" s="44">
        <f t="shared" si="26"/>
        <v>69</v>
      </c>
      <c r="B76" s="43" t="s">
        <v>41</v>
      </c>
      <c r="C76" s="48"/>
      <c r="D76" s="49"/>
      <c r="E76" s="46"/>
      <c r="F76" s="49"/>
      <c r="G76" s="46"/>
      <c r="H76" s="47"/>
      <c r="I76" s="46"/>
      <c r="J76" s="47">
        <f t="shared" si="23"/>
        <v>0</v>
      </c>
      <c r="K76" s="46"/>
      <c r="L76" s="47">
        <f t="shared" si="24"/>
        <v>0</v>
      </c>
      <c r="M76" s="46"/>
      <c r="N76" s="47">
        <f t="shared" si="25"/>
        <v>0</v>
      </c>
      <c r="O76" s="46"/>
      <c r="P76" s="47"/>
    </row>
    <row r="77" spans="1:16" ht="15">
      <c r="A77" s="44">
        <f t="shared" si="26"/>
        <v>70</v>
      </c>
      <c r="B77" s="43" t="s">
        <v>42</v>
      </c>
      <c r="C77" s="48"/>
      <c r="D77" s="49"/>
      <c r="E77" s="46"/>
      <c r="F77" s="49"/>
      <c r="G77" s="46"/>
      <c r="H77" s="47"/>
      <c r="I77" s="46"/>
      <c r="J77" s="47">
        <f t="shared" si="23"/>
        <v>0</v>
      </c>
      <c r="K77" s="46"/>
      <c r="L77" s="47">
        <f t="shared" si="24"/>
        <v>0</v>
      </c>
      <c r="M77" s="46"/>
      <c r="N77" s="47">
        <f t="shared" si="25"/>
        <v>0</v>
      </c>
      <c r="O77" s="46"/>
      <c r="P77" s="47"/>
    </row>
    <row r="78" spans="1:16" ht="15">
      <c r="A78" s="44">
        <f t="shared" si="26"/>
        <v>71</v>
      </c>
      <c r="B78" s="43" t="s">
        <v>32</v>
      </c>
      <c r="C78" s="48"/>
      <c r="D78" s="49"/>
      <c r="E78" s="46"/>
      <c r="F78" s="49"/>
      <c r="G78" s="46"/>
      <c r="H78" s="47"/>
      <c r="I78" s="46"/>
      <c r="J78" s="47">
        <f t="shared" si="23"/>
        <v>0</v>
      </c>
      <c r="K78" s="46"/>
      <c r="L78" s="47">
        <f t="shared" si="24"/>
        <v>0</v>
      </c>
      <c r="M78" s="46"/>
      <c r="N78" s="47">
        <f t="shared" si="25"/>
        <v>0</v>
      </c>
      <c r="O78" s="46"/>
      <c r="P78" s="47"/>
    </row>
    <row r="79" spans="1:16" ht="15">
      <c r="A79" s="44">
        <f t="shared" si="26"/>
        <v>72</v>
      </c>
      <c r="B79" s="43" t="s">
        <v>43</v>
      </c>
      <c r="C79" s="48"/>
      <c r="D79" s="49"/>
      <c r="E79" s="46"/>
      <c r="F79" s="49"/>
      <c r="G79" s="46"/>
      <c r="H79" s="47"/>
      <c r="I79" s="46"/>
      <c r="J79" s="47">
        <f t="shared" si="23"/>
        <v>0</v>
      </c>
      <c r="K79" s="46"/>
      <c r="L79" s="47">
        <f t="shared" si="24"/>
        <v>0</v>
      </c>
      <c r="M79" s="46"/>
      <c r="N79" s="47">
        <f t="shared" si="25"/>
        <v>0</v>
      </c>
      <c r="O79" s="46"/>
      <c r="P79" s="47"/>
    </row>
    <row r="80" spans="1:16" ht="15">
      <c r="A80" s="44">
        <f t="shared" si="26"/>
        <v>73</v>
      </c>
      <c r="B80" s="43" t="s">
        <v>124</v>
      </c>
      <c r="C80" s="48"/>
      <c r="D80" s="49"/>
      <c r="E80" s="53"/>
      <c r="F80" s="49"/>
      <c r="G80" s="53"/>
      <c r="H80" s="61"/>
      <c r="I80" s="53"/>
      <c r="J80" s="61">
        <f t="shared" si="23"/>
        <v>0</v>
      </c>
      <c r="K80" s="53"/>
      <c r="L80" s="61">
        <f t="shared" si="24"/>
        <v>0</v>
      </c>
      <c r="M80" s="53"/>
      <c r="N80" s="61">
        <f t="shared" si="25"/>
        <v>0</v>
      </c>
      <c r="O80" s="53"/>
      <c r="P80" s="61"/>
    </row>
    <row r="81" spans="1:16" ht="15">
      <c r="A81" s="44">
        <f t="shared" si="26"/>
        <v>74</v>
      </c>
      <c r="B81" s="43" t="s">
        <v>44</v>
      </c>
      <c r="C81" s="48"/>
      <c r="D81" s="49"/>
      <c r="E81" s="46"/>
      <c r="F81" s="49"/>
      <c r="G81" s="46"/>
      <c r="H81" s="47"/>
      <c r="I81" s="46"/>
      <c r="J81" s="47">
        <f t="shared" si="23"/>
        <v>0</v>
      </c>
      <c r="K81" s="46"/>
      <c r="L81" s="47">
        <f t="shared" si="24"/>
        <v>0</v>
      </c>
      <c r="M81" s="46"/>
      <c r="N81" s="47">
        <f t="shared" si="25"/>
        <v>0</v>
      </c>
      <c r="O81" s="46"/>
      <c r="P81" s="47"/>
    </row>
    <row r="82" spans="1:16" ht="15">
      <c r="A82" s="44">
        <f t="shared" si="26"/>
        <v>75</v>
      </c>
      <c r="B82" s="43" t="s">
        <v>24</v>
      </c>
      <c r="C82" s="48"/>
      <c r="D82" s="49"/>
      <c r="E82" s="46"/>
      <c r="F82" s="49"/>
      <c r="G82" s="46"/>
      <c r="H82" s="47"/>
      <c r="I82" s="46"/>
      <c r="J82" s="47">
        <f t="shared" si="23"/>
        <v>0</v>
      </c>
      <c r="K82" s="46"/>
      <c r="L82" s="47">
        <f t="shared" si="24"/>
        <v>0</v>
      </c>
      <c r="M82" s="46"/>
      <c r="N82" s="47">
        <f t="shared" si="25"/>
        <v>0</v>
      </c>
      <c r="O82" s="46"/>
      <c r="P82" s="47"/>
    </row>
    <row r="83" spans="1:16" ht="15">
      <c r="A83" s="44">
        <f t="shared" si="26"/>
        <v>76</v>
      </c>
      <c r="B83" s="50" t="s">
        <v>45</v>
      </c>
      <c r="C83" s="48"/>
      <c r="D83" s="49"/>
      <c r="E83" s="54">
        <f>SUM(E73:E82)</f>
        <v>0</v>
      </c>
      <c r="F83" s="49"/>
      <c r="G83" s="54">
        <f>SUM(G73:G82)</f>
        <v>0</v>
      </c>
      <c r="H83" s="55"/>
      <c r="I83" s="54">
        <f>SUM(I73:I82)</f>
        <v>0</v>
      </c>
      <c r="J83" s="55">
        <f t="shared" si="23"/>
        <v>0</v>
      </c>
      <c r="K83" s="54">
        <f>SUM(K73:K82)</f>
        <v>0</v>
      </c>
      <c r="L83" s="55">
        <f t="shared" si="24"/>
        <v>0</v>
      </c>
      <c r="M83" s="54">
        <f>SUM(M73:M82)</f>
        <v>0</v>
      </c>
      <c r="N83" s="55">
        <f t="shared" si="25"/>
        <v>0</v>
      </c>
      <c r="O83" s="54">
        <f>SUM(O73:O82)</f>
        <v>0</v>
      </c>
      <c r="P83" s="55"/>
    </row>
    <row r="84" spans="1:16" ht="15">
      <c r="A84" s="44">
        <f t="shared" si="26"/>
        <v>77</v>
      </c>
      <c r="B84" s="45" t="s">
        <v>46</v>
      </c>
      <c r="C84" s="48"/>
      <c r="D84" s="49"/>
      <c r="E84" s="46"/>
      <c r="F84" s="49"/>
      <c r="G84" s="46"/>
      <c r="H84" s="47"/>
      <c r="I84" s="46"/>
      <c r="J84" s="47">
        <f t="shared" si="23"/>
        <v>0</v>
      </c>
      <c r="K84" s="46"/>
      <c r="L84" s="47">
        <f t="shared" si="24"/>
        <v>0</v>
      </c>
      <c r="M84" s="46"/>
      <c r="N84" s="47">
        <f t="shared" si="25"/>
        <v>0</v>
      </c>
      <c r="O84" s="46"/>
      <c r="P84" s="47"/>
    </row>
    <row r="85" spans="1:16" ht="15">
      <c r="A85" s="44">
        <f t="shared" si="26"/>
        <v>78</v>
      </c>
      <c r="B85" s="43" t="s">
        <v>47</v>
      </c>
      <c r="C85" s="48"/>
      <c r="D85" s="49"/>
      <c r="E85" s="46"/>
      <c r="F85" s="49"/>
      <c r="G85" s="46"/>
      <c r="H85" s="47"/>
      <c r="I85" s="46"/>
      <c r="J85" s="47">
        <f t="shared" si="23"/>
        <v>0</v>
      </c>
      <c r="K85" s="46"/>
      <c r="L85" s="47">
        <f t="shared" si="24"/>
        <v>0</v>
      </c>
      <c r="M85" s="46"/>
      <c r="N85" s="47">
        <f t="shared" si="25"/>
        <v>0</v>
      </c>
      <c r="O85" s="46"/>
      <c r="P85" s="47"/>
    </row>
    <row r="86" spans="1:16" ht="15">
      <c r="A86" s="44">
        <f t="shared" si="26"/>
        <v>79</v>
      </c>
      <c r="B86" s="43" t="s">
        <v>48</v>
      </c>
      <c r="C86" s="48"/>
      <c r="D86" s="49"/>
      <c r="E86" s="46"/>
      <c r="F86" s="49"/>
      <c r="G86" s="46"/>
      <c r="H86" s="47"/>
      <c r="I86" s="46"/>
      <c r="J86" s="47">
        <f t="shared" si="23"/>
        <v>0</v>
      </c>
      <c r="K86" s="46"/>
      <c r="L86" s="47">
        <f t="shared" si="24"/>
        <v>0</v>
      </c>
      <c r="M86" s="46"/>
      <c r="N86" s="47">
        <f t="shared" si="25"/>
        <v>0</v>
      </c>
      <c r="O86" s="46"/>
      <c r="P86" s="47"/>
    </row>
    <row r="87" spans="1:16" ht="15">
      <c r="A87" s="44">
        <f t="shared" si="26"/>
        <v>80</v>
      </c>
      <c r="B87" s="43" t="s">
        <v>49</v>
      </c>
      <c r="C87" s="48"/>
      <c r="D87" s="49"/>
      <c r="E87" s="46"/>
      <c r="F87" s="49"/>
      <c r="G87" s="46"/>
      <c r="H87" s="47"/>
      <c r="I87" s="46"/>
      <c r="J87" s="47">
        <f t="shared" si="23"/>
        <v>0</v>
      </c>
      <c r="K87" s="46"/>
      <c r="L87" s="47">
        <f t="shared" si="24"/>
        <v>0</v>
      </c>
      <c r="M87" s="46"/>
      <c r="N87" s="47">
        <f t="shared" si="25"/>
        <v>0</v>
      </c>
      <c r="O87" s="46"/>
      <c r="P87" s="47"/>
    </row>
    <row r="88" spans="1:16" ht="15">
      <c r="A88" s="44">
        <f t="shared" si="26"/>
        <v>81</v>
      </c>
      <c r="B88" s="43" t="s">
        <v>50</v>
      </c>
      <c r="C88" s="48"/>
      <c r="D88" s="49"/>
      <c r="E88" s="46"/>
      <c r="F88" s="49"/>
      <c r="G88" s="46"/>
      <c r="H88" s="47"/>
      <c r="I88" s="46"/>
      <c r="J88" s="47">
        <f t="shared" si="23"/>
        <v>0</v>
      </c>
      <c r="K88" s="46"/>
      <c r="L88" s="47">
        <f t="shared" si="24"/>
        <v>0</v>
      </c>
      <c r="M88" s="46"/>
      <c r="N88" s="47">
        <f t="shared" si="25"/>
        <v>0</v>
      </c>
      <c r="O88" s="46"/>
      <c r="P88" s="47"/>
    </row>
    <row r="89" spans="1:16" ht="15">
      <c r="A89" s="44">
        <f t="shared" si="26"/>
        <v>82</v>
      </c>
      <c r="B89" s="43" t="s">
        <v>51</v>
      </c>
      <c r="C89" s="48"/>
      <c r="D89" s="49"/>
      <c r="E89" s="46"/>
      <c r="F89" s="49"/>
      <c r="G89" s="46"/>
      <c r="H89" s="47"/>
      <c r="I89" s="46"/>
      <c r="J89" s="47">
        <f t="shared" si="23"/>
        <v>0</v>
      </c>
      <c r="K89" s="46"/>
      <c r="L89" s="47">
        <f t="shared" si="24"/>
        <v>0</v>
      </c>
      <c r="M89" s="46"/>
      <c r="N89" s="47">
        <f t="shared" si="25"/>
        <v>0</v>
      </c>
      <c r="O89" s="46"/>
      <c r="P89" s="47"/>
    </row>
    <row r="90" spans="1:16" ht="15">
      <c r="A90" s="44">
        <f t="shared" si="26"/>
        <v>83</v>
      </c>
      <c r="B90" s="43" t="s">
        <v>52</v>
      </c>
      <c r="C90" s="48"/>
      <c r="D90" s="49"/>
      <c r="E90" s="46"/>
      <c r="F90" s="49"/>
      <c r="G90" s="46"/>
      <c r="H90" s="47"/>
      <c r="I90" s="46"/>
      <c r="J90" s="47">
        <f t="shared" si="23"/>
        <v>0</v>
      </c>
      <c r="K90" s="46"/>
      <c r="L90" s="47">
        <f t="shared" si="24"/>
        <v>0</v>
      </c>
      <c r="M90" s="46"/>
      <c r="N90" s="47">
        <f t="shared" si="25"/>
        <v>0</v>
      </c>
      <c r="O90" s="46"/>
      <c r="P90" s="47"/>
    </row>
    <row r="91" spans="1:16" ht="15">
      <c r="A91" s="44">
        <f t="shared" si="26"/>
        <v>84</v>
      </c>
      <c r="B91" s="43" t="s">
        <v>24</v>
      </c>
      <c r="C91" s="48"/>
      <c r="D91" s="49"/>
      <c r="E91" s="46"/>
      <c r="F91" s="49"/>
      <c r="G91" s="46"/>
      <c r="H91" s="47"/>
      <c r="I91" s="46"/>
      <c r="J91" s="47">
        <f t="shared" si="23"/>
        <v>0</v>
      </c>
      <c r="K91" s="46"/>
      <c r="L91" s="47">
        <f t="shared" si="24"/>
        <v>0</v>
      </c>
      <c r="M91" s="46"/>
      <c r="N91" s="47">
        <f t="shared" si="25"/>
        <v>0</v>
      </c>
      <c r="O91" s="46"/>
      <c r="P91" s="47"/>
    </row>
    <row r="92" spans="1:16" ht="15">
      <c r="A92" s="44">
        <f t="shared" si="26"/>
        <v>85</v>
      </c>
      <c r="B92" s="50" t="s">
        <v>53</v>
      </c>
      <c r="C92" s="48"/>
      <c r="D92" s="49"/>
      <c r="E92" s="54">
        <f>SUM(E85:E91)</f>
        <v>0</v>
      </c>
      <c r="F92" s="49"/>
      <c r="G92" s="54">
        <f>SUM(G85:G91)</f>
        <v>0</v>
      </c>
      <c r="H92" s="55"/>
      <c r="I92" s="54">
        <f>SUM(I85:I91)</f>
        <v>0</v>
      </c>
      <c r="J92" s="55">
        <f t="shared" si="23"/>
        <v>0</v>
      </c>
      <c r="K92" s="54">
        <f>SUM(K85:K91)</f>
        <v>0</v>
      </c>
      <c r="L92" s="55">
        <f t="shared" si="24"/>
        <v>0</v>
      </c>
      <c r="M92" s="54">
        <f>SUM(M85:M91)</f>
        <v>0</v>
      </c>
      <c r="N92" s="55">
        <f t="shared" si="25"/>
        <v>0</v>
      </c>
      <c r="O92" s="54">
        <f>SUM(O85:O91)</f>
        <v>0</v>
      </c>
      <c r="P92" s="55"/>
    </row>
    <row r="93" spans="1:16" ht="15">
      <c r="A93" s="44">
        <f t="shared" si="26"/>
        <v>86</v>
      </c>
      <c r="B93" s="50" t="s">
        <v>54</v>
      </c>
      <c r="C93" s="48"/>
      <c r="D93" s="49"/>
      <c r="E93" s="54">
        <f>SUM(E92,E83,E71,E55)</f>
        <v>0</v>
      </c>
      <c r="F93" s="49"/>
      <c r="G93" s="54">
        <f>SUM(G92,G83,G71,G55)</f>
        <v>0</v>
      </c>
      <c r="H93" s="55"/>
      <c r="I93" s="54">
        <f>SUM(I92,I83,I71,I55)</f>
        <v>0</v>
      </c>
      <c r="J93" s="55">
        <f t="shared" si="23"/>
        <v>0</v>
      </c>
      <c r="K93" s="54">
        <f>SUM(K92,K83,K71,K55)</f>
        <v>0</v>
      </c>
      <c r="L93" s="55">
        <f t="shared" si="24"/>
        <v>0</v>
      </c>
      <c r="M93" s="54">
        <f>SUM(M92,M83,M71,M55)</f>
        <v>0</v>
      </c>
      <c r="N93" s="55">
        <f t="shared" si="25"/>
        <v>0</v>
      </c>
      <c r="O93" s="54">
        <f>SUM(O92,O83,O71,O55)</f>
        <v>0</v>
      </c>
      <c r="P93" s="55"/>
    </row>
    <row r="94" spans="1:16" ht="15">
      <c r="A94" s="44">
        <f t="shared" si="26"/>
        <v>87</v>
      </c>
      <c r="B94" s="45" t="s">
        <v>55</v>
      </c>
      <c r="C94" s="48"/>
      <c r="D94" s="49"/>
      <c r="E94" s="46"/>
      <c r="F94" s="49"/>
      <c r="G94" s="46"/>
      <c r="H94" s="47"/>
      <c r="I94" s="46"/>
      <c r="J94" s="47">
        <f t="shared" si="23"/>
        <v>0</v>
      </c>
      <c r="K94" s="46"/>
      <c r="L94" s="47">
        <f t="shared" si="24"/>
        <v>0</v>
      </c>
      <c r="M94" s="46"/>
      <c r="N94" s="47">
        <f t="shared" si="25"/>
        <v>0</v>
      </c>
      <c r="O94" s="46"/>
      <c r="P94" s="47"/>
    </row>
    <row r="95" spans="1:16" ht="15">
      <c r="A95" s="44">
        <f t="shared" si="26"/>
        <v>88</v>
      </c>
      <c r="B95" s="45" t="s">
        <v>56</v>
      </c>
      <c r="C95" s="48"/>
      <c r="D95" s="49"/>
      <c r="E95" s="46"/>
      <c r="F95" s="49"/>
      <c r="G95" s="46"/>
      <c r="H95" s="47"/>
      <c r="I95" s="46"/>
      <c r="J95" s="47">
        <f t="shared" si="23"/>
        <v>0</v>
      </c>
      <c r="K95" s="46"/>
      <c r="L95" s="47">
        <f t="shared" si="24"/>
        <v>0</v>
      </c>
      <c r="M95" s="46"/>
      <c r="N95" s="47">
        <f t="shared" si="25"/>
        <v>0</v>
      </c>
      <c r="O95" s="46"/>
      <c r="P95" s="47"/>
    </row>
    <row r="96" spans="1:16" ht="15">
      <c r="A96" s="44">
        <f t="shared" si="26"/>
        <v>89</v>
      </c>
      <c r="B96" s="43"/>
      <c r="C96" s="48"/>
      <c r="D96" s="49"/>
      <c r="E96" s="46"/>
      <c r="F96" s="49"/>
      <c r="G96" s="46"/>
      <c r="H96" s="47"/>
      <c r="I96" s="46"/>
      <c r="J96" s="47">
        <f t="shared" si="23"/>
        <v>0</v>
      </c>
      <c r="K96" s="46"/>
      <c r="L96" s="47">
        <f t="shared" si="24"/>
        <v>0</v>
      </c>
      <c r="M96" s="46"/>
      <c r="N96" s="47">
        <f t="shared" si="25"/>
        <v>0</v>
      </c>
      <c r="O96" s="46"/>
      <c r="P96" s="47"/>
    </row>
    <row r="97" spans="1:16" ht="15">
      <c r="A97" s="44">
        <f t="shared" si="26"/>
        <v>90</v>
      </c>
      <c r="B97" s="43" t="s">
        <v>7</v>
      </c>
      <c r="C97" s="48"/>
      <c r="D97" s="49"/>
      <c r="E97" s="46"/>
      <c r="F97" s="49"/>
      <c r="G97" s="46"/>
      <c r="H97" s="47"/>
      <c r="I97" s="46"/>
      <c r="J97" s="47">
        <f t="shared" si="23"/>
        <v>0</v>
      </c>
      <c r="K97" s="46"/>
      <c r="L97" s="47">
        <f t="shared" si="24"/>
        <v>0</v>
      </c>
      <c r="M97" s="46"/>
      <c r="N97" s="47">
        <f t="shared" si="25"/>
        <v>0</v>
      </c>
      <c r="O97" s="46"/>
      <c r="P97" s="47"/>
    </row>
    <row r="98" spans="1:16" ht="15">
      <c r="A98" s="44">
        <f t="shared" si="26"/>
        <v>91</v>
      </c>
      <c r="B98" s="43" t="s">
        <v>8</v>
      </c>
      <c r="C98" s="48"/>
      <c r="D98" s="49"/>
      <c r="E98" s="46">
        <f>E32</f>
        <v>0</v>
      </c>
      <c r="F98" s="49"/>
      <c r="G98" s="46">
        <f>G32</f>
        <v>0</v>
      </c>
      <c r="H98" s="47"/>
      <c r="I98" s="46">
        <f t="shared" ref="I98:M99" si="27">I32</f>
        <v>0</v>
      </c>
      <c r="J98" s="47">
        <f t="shared" si="23"/>
        <v>0</v>
      </c>
      <c r="K98" s="46">
        <f t="shared" si="27"/>
        <v>0</v>
      </c>
      <c r="L98" s="47">
        <f t="shared" si="24"/>
        <v>0</v>
      </c>
      <c r="M98" s="46">
        <f t="shared" si="27"/>
        <v>0</v>
      </c>
      <c r="N98" s="47">
        <f t="shared" si="25"/>
        <v>0</v>
      </c>
      <c r="O98" s="46">
        <f>O32</f>
        <v>0</v>
      </c>
      <c r="P98" s="47"/>
    </row>
    <row r="99" spans="1:16" ht="15">
      <c r="A99" s="44">
        <f t="shared" si="26"/>
        <v>92</v>
      </c>
      <c r="B99" s="43" t="s">
        <v>9</v>
      </c>
      <c r="C99" s="48"/>
      <c r="D99" s="49"/>
      <c r="E99" s="46">
        <f>E33</f>
        <v>0</v>
      </c>
      <c r="F99" s="49"/>
      <c r="G99" s="46">
        <f>G33</f>
        <v>0</v>
      </c>
      <c r="H99" s="47"/>
      <c r="I99" s="46">
        <f t="shared" si="27"/>
        <v>0</v>
      </c>
      <c r="J99" s="47">
        <f t="shared" si="23"/>
        <v>0</v>
      </c>
      <c r="K99" s="46">
        <f t="shared" si="27"/>
        <v>0</v>
      </c>
      <c r="L99" s="47">
        <f t="shared" si="24"/>
        <v>0</v>
      </c>
      <c r="M99" s="46">
        <f t="shared" si="27"/>
        <v>0</v>
      </c>
      <c r="N99" s="47">
        <f t="shared" si="25"/>
        <v>0</v>
      </c>
      <c r="O99" s="46">
        <f>O33</f>
        <v>0</v>
      </c>
      <c r="P99" s="47"/>
    </row>
    <row r="100" spans="1:16" ht="15">
      <c r="A100" s="44">
        <f t="shared" si="26"/>
        <v>93</v>
      </c>
      <c r="B100" s="62" t="s">
        <v>57</v>
      </c>
      <c r="C100" s="48"/>
      <c r="D100" s="49"/>
      <c r="E100" s="54">
        <f>E98+E99</f>
        <v>0</v>
      </c>
      <c r="F100" s="54">
        <f t="shared" ref="F100:O100" si="28">F98+F99</f>
        <v>0</v>
      </c>
      <c r="G100" s="54">
        <f t="shared" si="28"/>
        <v>0</v>
      </c>
      <c r="H100" s="54">
        <f t="shared" si="28"/>
        <v>0</v>
      </c>
      <c r="I100" s="54">
        <f t="shared" si="28"/>
        <v>0</v>
      </c>
      <c r="J100" s="54">
        <f t="shared" si="28"/>
        <v>0</v>
      </c>
      <c r="K100" s="54">
        <f t="shared" si="28"/>
        <v>0</v>
      </c>
      <c r="L100" s="54">
        <f t="shared" si="28"/>
        <v>0</v>
      </c>
      <c r="M100" s="54">
        <f t="shared" si="28"/>
        <v>0</v>
      </c>
      <c r="N100" s="54">
        <f t="shared" si="28"/>
        <v>0</v>
      </c>
      <c r="O100" s="54">
        <f t="shared" si="28"/>
        <v>0</v>
      </c>
      <c r="P100" s="55"/>
    </row>
    <row r="101" spans="1:16" ht="15">
      <c r="A101" s="44">
        <f t="shared" si="26"/>
        <v>94</v>
      </c>
      <c r="B101" s="43"/>
      <c r="C101" s="48"/>
      <c r="D101" s="49"/>
      <c r="E101" s="46"/>
      <c r="F101" s="49"/>
      <c r="G101" s="46"/>
      <c r="H101" s="47"/>
      <c r="I101" s="46"/>
      <c r="J101" s="47">
        <f t="shared" si="23"/>
        <v>0</v>
      </c>
      <c r="K101" s="46"/>
      <c r="L101" s="47">
        <f t="shared" si="24"/>
        <v>0</v>
      </c>
      <c r="M101" s="46"/>
      <c r="N101" s="47">
        <f t="shared" si="25"/>
        <v>0</v>
      </c>
      <c r="O101" s="46"/>
      <c r="P101" s="47"/>
    </row>
    <row r="102" spans="1:16" ht="15">
      <c r="A102" s="44">
        <f t="shared" si="26"/>
        <v>95</v>
      </c>
      <c r="B102" s="43" t="s">
        <v>11</v>
      </c>
      <c r="C102" s="48"/>
      <c r="D102" s="49"/>
      <c r="E102" s="46"/>
      <c r="F102" s="49"/>
      <c r="G102" s="46"/>
      <c r="H102" s="47"/>
      <c r="I102" s="46"/>
      <c r="J102" s="47">
        <f t="shared" ref="J102:J115" si="29">H199</f>
        <v>0</v>
      </c>
      <c r="K102" s="46"/>
      <c r="L102" s="47">
        <f t="shared" ref="L102:L115" si="30">J199</f>
        <v>0</v>
      </c>
      <c r="M102" s="46"/>
      <c r="N102" s="47">
        <f t="shared" ref="N102:N115" si="31">L199</f>
        <v>0</v>
      </c>
      <c r="O102" s="46"/>
      <c r="P102" s="47"/>
    </row>
    <row r="103" spans="1:16" ht="15">
      <c r="A103" s="44">
        <f t="shared" si="26"/>
        <v>96</v>
      </c>
      <c r="B103" s="43" t="s">
        <v>8</v>
      </c>
      <c r="C103" s="48"/>
      <c r="D103" s="49"/>
      <c r="E103" s="46">
        <f>E36</f>
        <v>0</v>
      </c>
      <c r="F103" s="49"/>
      <c r="G103" s="46">
        <f>G36</f>
        <v>0</v>
      </c>
      <c r="H103" s="47"/>
      <c r="I103" s="46">
        <f t="shared" ref="I103:M104" si="32">I36</f>
        <v>0</v>
      </c>
      <c r="J103" s="47">
        <f t="shared" si="29"/>
        <v>0</v>
      </c>
      <c r="K103" s="46">
        <f t="shared" si="32"/>
        <v>0</v>
      </c>
      <c r="L103" s="47">
        <f t="shared" si="30"/>
        <v>0</v>
      </c>
      <c r="M103" s="46">
        <f t="shared" si="32"/>
        <v>0</v>
      </c>
      <c r="N103" s="47">
        <f t="shared" si="31"/>
        <v>0</v>
      </c>
      <c r="O103" s="46">
        <f>O36</f>
        <v>0</v>
      </c>
      <c r="P103" s="47"/>
    </row>
    <row r="104" spans="1:16" ht="15">
      <c r="A104" s="44">
        <f t="shared" si="26"/>
        <v>97</v>
      </c>
      <c r="B104" s="43" t="s">
        <v>9</v>
      </c>
      <c r="C104" s="48"/>
      <c r="D104" s="49"/>
      <c r="E104" s="46">
        <f>E37</f>
        <v>0</v>
      </c>
      <c r="F104" s="49"/>
      <c r="G104" s="46">
        <f>G37</f>
        <v>0</v>
      </c>
      <c r="H104" s="47"/>
      <c r="I104" s="46">
        <f t="shared" si="32"/>
        <v>0</v>
      </c>
      <c r="J104" s="47">
        <f t="shared" si="29"/>
        <v>0</v>
      </c>
      <c r="K104" s="46">
        <f t="shared" si="32"/>
        <v>0</v>
      </c>
      <c r="L104" s="47">
        <f t="shared" si="30"/>
        <v>0</v>
      </c>
      <c r="M104" s="46">
        <f t="shared" si="32"/>
        <v>0</v>
      </c>
      <c r="N104" s="47">
        <f t="shared" si="31"/>
        <v>0</v>
      </c>
      <c r="O104" s="46">
        <f>O37</f>
        <v>0</v>
      </c>
      <c r="P104" s="47"/>
    </row>
    <row r="105" spans="1:16" ht="15">
      <c r="A105" s="44">
        <f t="shared" si="26"/>
        <v>98</v>
      </c>
      <c r="B105" s="62" t="s">
        <v>58</v>
      </c>
      <c r="C105" s="48"/>
      <c r="D105" s="49"/>
      <c r="E105" s="54">
        <f>E103+E104</f>
        <v>0</v>
      </c>
      <c r="F105" s="54">
        <f t="shared" ref="F105:O105" si="33">F103+F104</f>
        <v>0</v>
      </c>
      <c r="G105" s="54">
        <f t="shared" si="33"/>
        <v>0</v>
      </c>
      <c r="H105" s="54">
        <f t="shared" si="33"/>
        <v>0</v>
      </c>
      <c r="I105" s="54">
        <f t="shared" si="33"/>
        <v>0</v>
      </c>
      <c r="J105" s="54">
        <f t="shared" si="33"/>
        <v>0</v>
      </c>
      <c r="K105" s="54">
        <f t="shared" si="33"/>
        <v>0</v>
      </c>
      <c r="L105" s="54">
        <f t="shared" si="33"/>
        <v>0</v>
      </c>
      <c r="M105" s="54">
        <f t="shared" si="33"/>
        <v>0</v>
      </c>
      <c r="N105" s="54">
        <f t="shared" si="33"/>
        <v>0</v>
      </c>
      <c r="O105" s="54">
        <f t="shared" si="33"/>
        <v>0</v>
      </c>
      <c r="P105" s="55"/>
    </row>
    <row r="106" spans="1:16" ht="15">
      <c r="A106" s="44">
        <f t="shared" si="26"/>
        <v>99</v>
      </c>
      <c r="B106" s="43" t="s">
        <v>105</v>
      </c>
      <c r="C106" s="48"/>
      <c r="D106" s="49"/>
      <c r="E106" s="46"/>
      <c r="F106" s="49"/>
      <c r="G106" s="46"/>
      <c r="H106" s="47"/>
      <c r="I106" s="46"/>
      <c r="J106" s="47">
        <f t="shared" si="29"/>
        <v>0</v>
      </c>
      <c r="K106" s="46"/>
      <c r="L106" s="47">
        <f t="shared" si="30"/>
        <v>0</v>
      </c>
      <c r="M106" s="46"/>
      <c r="N106" s="47">
        <f t="shared" si="31"/>
        <v>0</v>
      </c>
      <c r="O106" s="46"/>
      <c r="P106" s="47"/>
    </row>
    <row r="107" spans="1:16" ht="15">
      <c r="A107" s="44">
        <f t="shared" si="26"/>
        <v>100</v>
      </c>
      <c r="B107" s="43" t="s">
        <v>8</v>
      </c>
      <c r="C107" s="48"/>
      <c r="D107" s="49"/>
      <c r="E107" s="46">
        <f>E40</f>
        <v>0</v>
      </c>
      <c r="F107" s="49"/>
      <c r="G107" s="46">
        <f>G40</f>
        <v>0</v>
      </c>
      <c r="H107" s="47"/>
      <c r="I107" s="46">
        <f t="shared" ref="I107:M109" si="34">I40</f>
        <v>0</v>
      </c>
      <c r="J107" s="47">
        <f t="shared" si="29"/>
        <v>0</v>
      </c>
      <c r="K107" s="46">
        <f t="shared" si="34"/>
        <v>0</v>
      </c>
      <c r="L107" s="47">
        <f t="shared" si="30"/>
        <v>0</v>
      </c>
      <c r="M107" s="46">
        <f t="shared" si="34"/>
        <v>0</v>
      </c>
      <c r="N107" s="47">
        <f t="shared" si="31"/>
        <v>0</v>
      </c>
      <c r="O107" s="46">
        <f>O40</f>
        <v>0</v>
      </c>
      <c r="P107" s="47"/>
    </row>
    <row r="108" spans="1:16" ht="15">
      <c r="A108" s="44">
        <f t="shared" si="26"/>
        <v>101</v>
      </c>
      <c r="B108" s="43" t="s">
        <v>8</v>
      </c>
      <c r="C108" s="48"/>
      <c r="D108" s="49"/>
      <c r="E108" s="46">
        <f>E41</f>
        <v>0</v>
      </c>
      <c r="F108" s="49"/>
      <c r="G108" s="46">
        <f>G41</f>
        <v>0</v>
      </c>
      <c r="H108" s="47"/>
      <c r="I108" s="46">
        <f t="shared" si="34"/>
        <v>0</v>
      </c>
      <c r="J108" s="47">
        <f t="shared" si="29"/>
        <v>0</v>
      </c>
      <c r="K108" s="46">
        <f t="shared" si="34"/>
        <v>0</v>
      </c>
      <c r="L108" s="47">
        <f t="shared" si="30"/>
        <v>0</v>
      </c>
      <c r="M108" s="46">
        <f t="shared" si="34"/>
        <v>0</v>
      </c>
      <c r="N108" s="47">
        <f t="shared" si="31"/>
        <v>0</v>
      </c>
      <c r="O108" s="46">
        <f>O41</f>
        <v>0</v>
      </c>
      <c r="P108" s="47"/>
    </row>
    <row r="109" spans="1:16" ht="15">
      <c r="A109" s="44">
        <f t="shared" si="26"/>
        <v>102</v>
      </c>
      <c r="B109" s="43" t="s">
        <v>9</v>
      </c>
      <c r="C109" s="48"/>
      <c r="D109" s="49"/>
      <c r="E109" s="46">
        <f>E42</f>
        <v>0</v>
      </c>
      <c r="F109" s="49"/>
      <c r="G109" s="46">
        <f>G42</f>
        <v>0</v>
      </c>
      <c r="H109" s="47"/>
      <c r="I109" s="46">
        <f t="shared" si="34"/>
        <v>0</v>
      </c>
      <c r="J109" s="47">
        <f t="shared" si="29"/>
        <v>0</v>
      </c>
      <c r="K109" s="46">
        <f t="shared" si="34"/>
        <v>0</v>
      </c>
      <c r="L109" s="47">
        <f t="shared" si="30"/>
        <v>0</v>
      </c>
      <c r="M109" s="46">
        <f t="shared" si="34"/>
        <v>0</v>
      </c>
      <c r="N109" s="47">
        <f t="shared" si="31"/>
        <v>0</v>
      </c>
      <c r="O109" s="46">
        <f>O42</f>
        <v>0</v>
      </c>
      <c r="P109" s="47"/>
    </row>
    <row r="110" spans="1:16" ht="15">
      <c r="A110" s="44">
        <f t="shared" si="26"/>
        <v>103</v>
      </c>
      <c r="B110" s="62" t="s">
        <v>59</v>
      </c>
      <c r="C110" s="48"/>
      <c r="D110" s="49"/>
      <c r="E110" s="54">
        <f>E107+E108+E109</f>
        <v>0</v>
      </c>
      <c r="F110" s="54">
        <f t="shared" ref="F110:O110" si="35">F107+F108+F109</f>
        <v>0</v>
      </c>
      <c r="G110" s="54">
        <f t="shared" si="35"/>
        <v>0</v>
      </c>
      <c r="H110" s="54">
        <f t="shared" si="35"/>
        <v>0</v>
      </c>
      <c r="I110" s="54">
        <f t="shared" si="35"/>
        <v>0</v>
      </c>
      <c r="J110" s="54">
        <f t="shared" si="35"/>
        <v>0</v>
      </c>
      <c r="K110" s="54">
        <f t="shared" si="35"/>
        <v>0</v>
      </c>
      <c r="L110" s="54">
        <f t="shared" si="35"/>
        <v>0</v>
      </c>
      <c r="M110" s="54">
        <f t="shared" si="35"/>
        <v>0</v>
      </c>
      <c r="N110" s="54">
        <f t="shared" si="35"/>
        <v>0</v>
      </c>
      <c r="O110" s="54">
        <f t="shared" si="35"/>
        <v>0</v>
      </c>
      <c r="P110" s="55"/>
    </row>
    <row r="111" spans="1:16" ht="15">
      <c r="A111" s="44">
        <f t="shared" si="26"/>
        <v>104</v>
      </c>
      <c r="B111" s="50" t="s">
        <v>60</v>
      </c>
      <c r="C111" s="48"/>
      <c r="D111" s="49"/>
      <c r="E111" s="54">
        <f>SUM(E110,E105,E100)</f>
        <v>0</v>
      </c>
      <c r="F111" s="49"/>
      <c r="G111" s="54">
        <f>SUM(G110,G105,G100)</f>
        <v>0</v>
      </c>
      <c r="H111" s="55"/>
      <c r="I111" s="54">
        <f>SUM(I110,I105,I100)</f>
        <v>0</v>
      </c>
      <c r="J111" s="55">
        <f t="shared" si="29"/>
        <v>0</v>
      </c>
      <c r="K111" s="54">
        <f>SUM(K110,K105,K100)</f>
        <v>0</v>
      </c>
      <c r="L111" s="55">
        <f t="shared" si="30"/>
        <v>0</v>
      </c>
      <c r="M111" s="54">
        <f>SUM(M110,M105,M100)</f>
        <v>0</v>
      </c>
      <c r="N111" s="55">
        <f t="shared" si="31"/>
        <v>0</v>
      </c>
      <c r="O111" s="54">
        <f>SUM(O110,O105,O100)</f>
        <v>0</v>
      </c>
      <c r="P111" s="55"/>
    </row>
    <row r="112" spans="1:16" ht="15">
      <c r="A112" s="44">
        <f t="shared" si="26"/>
        <v>105</v>
      </c>
      <c r="B112" s="62"/>
      <c r="C112" s="48"/>
      <c r="D112" s="49"/>
      <c r="E112" s="46"/>
      <c r="F112" s="49"/>
      <c r="G112" s="46"/>
      <c r="H112" s="47"/>
      <c r="I112" s="46"/>
      <c r="J112" s="47">
        <f t="shared" si="29"/>
        <v>0</v>
      </c>
      <c r="K112" s="46"/>
      <c r="L112" s="47">
        <f t="shared" si="30"/>
        <v>0</v>
      </c>
      <c r="M112" s="46"/>
      <c r="N112" s="47">
        <f t="shared" si="31"/>
        <v>0</v>
      </c>
      <c r="O112" s="46"/>
      <c r="P112" s="47"/>
    </row>
    <row r="113" spans="1:16" ht="15">
      <c r="A113" s="44">
        <f t="shared" si="26"/>
        <v>106</v>
      </c>
      <c r="B113" s="50" t="s">
        <v>61</v>
      </c>
      <c r="C113" s="48"/>
      <c r="D113" s="49"/>
      <c r="E113" s="54">
        <f>SUM(E111,E93)</f>
        <v>0</v>
      </c>
      <c r="F113" s="49"/>
      <c r="G113" s="54">
        <f>SUM(G111,G93)</f>
        <v>0</v>
      </c>
      <c r="H113" s="55"/>
      <c r="I113" s="54">
        <f>SUM(I111,I93)</f>
        <v>0</v>
      </c>
      <c r="J113" s="55">
        <f t="shared" si="29"/>
        <v>0</v>
      </c>
      <c r="K113" s="54">
        <f>SUM(K111,K93)</f>
        <v>0</v>
      </c>
      <c r="L113" s="55">
        <f t="shared" si="30"/>
        <v>0</v>
      </c>
      <c r="M113" s="54">
        <f>SUM(M111,M93)</f>
        <v>0</v>
      </c>
      <c r="N113" s="55">
        <f t="shared" si="31"/>
        <v>0</v>
      </c>
      <c r="O113" s="54">
        <f>SUM(O111,O93)</f>
        <v>0</v>
      </c>
      <c r="P113" s="55"/>
    </row>
    <row r="114" spans="1:16" ht="15">
      <c r="A114" s="44">
        <f t="shared" si="26"/>
        <v>107</v>
      </c>
      <c r="B114" s="43"/>
      <c r="C114" s="48"/>
      <c r="D114" s="49"/>
      <c r="E114" s="46"/>
      <c r="F114" s="49"/>
      <c r="G114" s="46"/>
      <c r="H114" s="47"/>
      <c r="I114" s="46"/>
      <c r="J114" s="47">
        <f t="shared" si="29"/>
        <v>0</v>
      </c>
      <c r="K114" s="46"/>
      <c r="L114" s="47">
        <f t="shared" si="30"/>
        <v>0</v>
      </c>
      <c r="M114" s="46"/>
      <c r="N114" s="47">
        <f t="shared" si="31"/>
        <v>0</v>
      </c>
      <c r="O114" s="46"/>
      <c r="P114" s="47"/>
    </row>
    <row r="115" spans="1:16" ht="15">
      <c r="A115" s="44">
        <f t="shared" si="26"/>
        <v>108</v>
      </c>
      <c r="B115" s="50" t="s">
        <v>155</v>
      </c>
      <c r="C115" s="48"/>
      <c r="D115" s="49"/>
      <c r="E115" s="54">
        <f>E11+E45-E113</f>
        <v>0</v>
      </c>
      <c r="F115" s="49"/>
      <c r="G115" s="54">
        <f>G11+G45-G113</f>
        <v>0</v>
      </c>
      <c r="H115" s="55"/>
      <c r="I115" s="54">
        <f>I11+I45-I113</f>
        <v>0</v>
      </c>
      <c r="J115" s="55">
        <f t="shared" si="29"/>
        <v>0</v>
      </c>
      <c r="K115" s="54">
        <f>K11+K45-K113</f>
        <v>0</v>
      </c>
      <c r="L115" s="55">
        <f t="shared" si="30"/>
        <v>0</v>
      </c>
      <c r="M115" s="54">
        <f>M11+M45-M113</f>
        <v>0</v>
      </c>
      <c r="N115" s="55">
        <f t="shared" si="31"/>
        <v>0</v>
      </c>
      <c r="O115" s="54">
        <f>O11+O45-O113</f>
        <v>0</v>
      </c>
      <c r="P115" s="55"/>
    </row>
    <row r="116" spans="1:16">
      <c r="A116" s="220"/>
      <c r="B116" s="220"/>
      <c r="C116" s="220"/>
      <c r="D116" s="220"/>
      <c r="E116" s="220"/>
      <c r="F116" s="220"/>
      <c r="G116" s="220"/>
      <c r="H116" s="220"/>
      <c r="I116" s="220"/>
      <c r="J116" s="220"/>
      <c r="K116" s="220"/>
      <c r="L116" s="220"/>
      <c r="M116" s="220"/>
      <c r="N116" s="220"/>
      <c r="O116" s="221"/>
      <c r="P116" s="26"/>
    </row>
    <row r="117" spans="1:16" ht="18.75">
      <c r="A117" s="222" t="s">
        <v>137</v>
      </c>
      <c r="B117" s="222"/>
      <c r="C117" s="222"/>
      <c r="D117" s="222"/>
      <c r="E117" s="222"/>
      <c r="F117" s="222"/>
      <c r="G117" s="222"/>
      <c r="H117" s="222"/>
      <c r="I117" s="222"/>
      <c r="J117" s="222"/>
      <c r="K117" s="222"/>
      <c r="L117" s="222"/>
      <c r="M117" s="222"/>
      <c r="N117" s="222"/>
      <c r="O117" s="222"/>
      <c r="P117" s="27"/>
    </row>
    <row r="118" spans="1:16">
      <c r="A118" s="31"/>
      <c r="B118" s="37" t="s">
        <v>62</v>
      </c>
      <c r="D118" s="27" t="s">
        <v>62</v>
      </c>
      <c r="F118" s="27" t="s">
        <v>62</v>
      </c>
      <c r="H118" s="27" t="s">
        <v>62</v>
      </c>
      <c r="J118" s="27" t="s">
        <v>62</v>
      </c>
      <c r="L118" s="27" t="s">
        <v>62</v>
      </c>
      <c r="N118" s="27" t="s">
        <v>62</v>
      </c>
      <c r="P118" s="28"/>
    </row>
    <row r="119" spans="1:16">
      <c r="A119" s="31"/>
      <c r="B119" s="38" t="s">
        <v>64</v>
      </c>
      <c r="C119" s="19" t="s">
        <v>63</v>
      </c>
      <c r="D119" s="28" t="s">
        <v>64</v>
      </c>
      <c r="E119" s="17">
        <f>E59</f>
        <v>0</v>
      </c>
      <c r="F119" s="28" t="s">
        <v>64</v>
      </c>
      <c r="G119" s="17">
        <f>G59</f>
        <v>0</v>
      </c>
      <c r="H119" s="28" t="s">
        <v>64</v>
      </c>
      <c r="I119" s="17">
        <f>I59</f>
        <v>0</v>
      </c>
      <c r="J119" s="28" t="s">
        <v>64</v>
      </c>
      <c r="K119" s="17">
        <f>K59</f>
        <v>0</v>
      </c>
      <c r="L119" s="28" t="s">
        <v>64</v>
      </c>
      <c r="M119" s="17">
        <f>M59</f>
        <v>0</v>
      </c>
      <c r="N119" s="28" t="s">
        <v>64</v>
      </c>
      <c r="O119" s="41">
        <f>O59</f>
        <v>0</v>
      </c>
      <c r="P119" s="28"/>
    </row>
    <row r="120" spans="1:16">
      <c r="A120" s="31"/>
      <c r="B120" s="38" t="s">
        <v>65</v>
      </c>
      <c r="D120" s="28" t="s">
        <v>65</v>
      </c>
      <c r="E120" s="20">
        <f>E48+E49+E57+E58+E73</f>
        <v>0</v>
      </c>
      <c r="F120" s="28" t="s">
        <v>65</v>
      </c>
      <c r="G120" s="20">
        <f>G48+G49+G57+G58+G73</f>
        <v>0</v>
      </c>
      <c r="H120" s="28" t="s">
        <v>65</v>
      </c>
      <c r="I120" s="20">
        <f>I48+I49+I57+I58+I73</f>
        <v>0</v>
      </c>
      <c r="J120" s="28" t="s">
        <v>65</v>
      </c>
      <c r="K120" s="20">
        <f>K48+K49+K57+K58+K73</f>
        <v>0</v>
      </c>
      <c r="L120" s="28" t="s">
        <v>65</v>
      </c>
      <c r="M120" s="20">
        <f>M48+M49+M57+M58+M73</f>
        <v>0</v>
      </c>
      <c r="N120" s="28" t="s">
        <v>65</v>
      </c>
      <c r="O120" s="20">
        <f>O48+O49+O57+O58+O73</f>
        <v>0</v>
      </c>
      <c r="P120" s="28"/>
    </row>
    <row r="121" spans="1:16">
      <c r="A121" s="31"/>
      <c r="B121" s="38" t="s">
        <v>66</v>
      </c>
      <c r="D121" s="28" t="s">
        <v>66</v>
      </c>
      <c r="E121" s="18" t="e">
        <f>E119/E120</f>
        <v>#DIV/0!</v>
      </c>
      <c r="F121" s="28" t="s">
        <v>66</v>
      </c>
      <c r="G121" s="18" t="e">
        <f>G119/G120</f>
        <v>#DIV/0!</v>
      </c>
      <c r="H121" s="28" t="s">
        <v>66</v>
      </c>
      <c r="I121" s="18" t="e">
        <f>I119/I120</f>
        <v>#DIV/0!</v>
      </c>
      <c r="J121" s="28" t="s">
        <v>66</v>
      </c>
      <c r="K121" s="18" t="e">
        <f>K119/K120</f>
        <v>#DIV/0!</v>
      </c>
      <c r="L121" s="28" t="s">
        <v>66</v>
      </c>
      <c r="M121" s="18" t="e">
        <f>M119/M120</f>
        <v>#DIV/0!</v>
      </c>
      <c r="N121" s="28" t="s">
        <v>66</v>
      </c>
      <c r="O121" s="18" t="e">
        <f>O119/O120</f>
        <v>#DIV/0!</v>
      </c>
      <c r="P121" s="26"/>
    </row>
    <row r="122" spans="1:16">
      <c r="A122" s="31"/>
      <c r="B122" s="37" t="s">
        <v>67</v>
      </c>
      <c r="D122" s="27" t="s">
        <v>67</v>
      </c>
      <c r="F122" s="27" t="s">
        <v>67</v>
      </c>
      <c r="H122" s="27" t="s">
        <v>67</v>
      </c>
      <c r="J122" s="27" t="s">
        <v>67</v>
      </c>
      <c r="L122" s="27" t="s">
        <v>67</v>
      </c>
      <c r="N122" s="27" t="s">
        <v>67</v>
      </c>
      <c r="P122" s="29"/>
    </row>
    <row r="123" spans="1:16">
      <c r="A123" s="31"/>
      <c r="B123" s="39" t="e">
        <f>#REF!+((#REF!+#REF!)*#REF!)</f>
        <v>#REF!</v>
      </c>
      <c r="D123" s="29" t="e">
        <f>E55+((E48+E49)*E121)</f>
        <v>#DIV/0!</v>
      </c>
      <c r="E123" s="18" t="e">
        <f>D123/$D$129</f>
        <v>#DIV/0!</v>
      </c>
      <c r="F123" s="29" t="e">
        <f>G55+((G48+G49)*G121)</f>
        <v>#DIV/0!</v>
      </c>
      <c r="G123" s="18" t="e">
        <f>F123/$F$129</f>
        <v>#DIV/0!</v>
      </c>
      <c r="H123" s="29" t="e">
        <f>I55+((I48+I49)*I121)</f>
        <v>#DIV/0!</v>
      </c>
      <c r="I123" s="18" t="e">
        <f>H123/$H$129</f>
        <v>#DIV/0!</v>
      </c>
      <c r="J123" s="29" t="e">
        <f>K55+((K48+K49)*K121)</f>
        <v>#DIV/0!</v>
      </c>
      <c r="K123" s="18" t="e">
        <f>J123/$J$129</f>
        <v>#DIV/0!</v>
      </c>
      <c r="L123" s="29" t="e">
        <f>M55+((M48+M49)*M121)</f>
        <v>#DIV/0!</v>
      </c>
      <c r="M123" s="18" t="e">
        <f>L123/$L$129</f>
        <v>#DIV/0!</v>
      </c>
      <c r="N123" s="29" t="e">
        <f>O55+((O48+O49)*O121)</f>
        <v>#DIV/0!</v>
      </c>
      <c r="O123" s="18" t="e">
        <f>N123/$N$129</f>
        <v>#DIV/0!</v>
      </c>
      <c r="P123" s="26"/>
    </row>
    <row r="124" spans="1:16">
      <c r="A124" s="31"/>
      <c r="B124" s="38" t="s">
        <v>68</v>
      </c>
      <c r="D124" s="26" t="s">
        <v>68</v>
      </c>
      <c r="F124" s="26" t="s">
        <v>68</v>
      </c>
      <c r="H124" s="26" t="s">
        <v>68</v>
      </c>
      <c r="J124" s="26" t="s">
        <v>68</v>
      </c>
      <c r="L124" s="26" t="s">
        <v>68</v>
      </c>
      <c r="N124" s="26" t="s">
        <v>68</v>
      </c>
      <c r="P124" s="29"/>
    </row>
    <row r="125" spans="1:16">
      <c r="A125" s="31"/>
      <c r="B125" s="39" t="e">
        <f>#REF!-#REF!-#REF!-#REF!-#REF!+((#REF!+#REF!)*#REF!)</f>
        <v>#REF!</v>
      </c>
      <c r="D125" s="29" t="e">
        <f>E71-E59-E66-E68-E69+((E57+E58)*E121)</f>
        <v>#DIV/0!</v>
      </c>
      <c r="E125" s="18" t="e">
        <f>D125/$D$129</f>
        <v>#DIV/0!</v>
      </c>
      <c r="F125" s="29" t="e">
        <f>G71-G59-G66-G68-G69+((G57+G58)*G121)</f>
        <v>#DIV/0!</v>
      </c>
      <c r="G125" s="18" t="e">
        <f>F125/$F$129</f>
        <v>#DIV/0!</v>
      </c>
      <c r="H125" s="29" t="e">
        <f>I71-I59-I66-I68-I69+((I57+I58)*I121)</f>
        <v>#DIV/0!</v>
      </c>
      <c r="I125" s="18" t="e">
        <f>H125/$H$129</f>
        <v>#DIV/0!</v>
      </c>
      <c r="J125" s="29" t="e">
        <f>K71-K59-K66-K68-K69+((K57+K58)*K121)</f>
        <v>#DIV/0!</v>
      </c>
      <c r="K125" s="18" t="e">
        <f>J125/$J$129</f>
        <v>#DIV/0!</v>
      </c>
      <c r="L125" s="29" t="e">
        <f>M71-M59-M66-M68-M69+((M57+M58)*M121)</f>
        <v>#DIV/0!</v>
      </c>
      <c r="M125" s="18" t="e">
        <f>L125/$L$129</f>
        <v>#DIV/0!</v>
      </c>
      <c r="N125" s="29" t="e">
        <f>O71-O59-O66-O68-O69+((O57+O58)*O121)</f>
        <v>#DIV/0!</v>
      </c>
      <c r="O125" s="18" t="e">
        <f>N125/$N$129</f>
        <v>#DIV/0!</v>
      </c>
      <c r="P125" s="26"/>
    </row>
    <row r="126" spans="1:16">
      <c r="A126" s="31"/>
      <c r="B126" s="38" t="s">
        <v>69</v>
      </c>
      <c r="D126" s="26" t="s">
        <v>69</v>
      </c>
      <c r="F126" s="26" t="s">
        <v>69</v>
      </c>
      <c r="H126" s="26" t="s">
        <v>69</v>
      </c>
      <c r="J126" s="26" t="s">
        <v>69</v>
      </c>
      <c r="L126" s="26" t="s">
        <v>69</v>
      </c>
      <c r="N126" s="26" t="s">
        <v>69</v>
      </c>
      <c r="P126" s="29"/>
    </row>
    <row r="127" spans="1:16">
      <c r="A127" s="31"/>
      <c r="B127" s="39" t="e">
        <f>#REF!-#REF!+(#REF!*#REF!)</f>
        <v>#REF!</v>
      </c>
      <c r="D127" s="29" t="e">
        <f>E83-E76+(E73*E121)</f>
        <v>#DIV/0!</v>
      </c>
      <c r="E127" s="18" t="e">
        <f>D127/$D$129</f>
        <v>#DIV/0!</v>
      </c>
      <c r="F127" s="29" t="e">
        <f>G83-G76+(G73*G121)</f>
        <v>#DIV/0!</v>
      </c>
      <c r="G127" s="18" t="e">
        <f>F127/$F$129</f>
        <v>#DIV/0!</v>
      </c>
      <c r="H127" s="29" t="e">
        <f>I83-I76+(I73*I121)</f>
        <v>#DIV/0!</v>
      </c>
      <c r="I127" s="18" t="e">
        <f>H127/$H$129</f>
        <v>#DIV/0!</v>
      </c>
      <c r="J127" s="29" t="e">
        <f>K83-K76+(K73*K121)</f>
        <v>#DIV/0!</v>
      </c>
      <c r="K127" s="18" t="e">
        <f>J127/$J$129</f>
        <v>#DIV/0!</v>
      </c>
      <c r="L127" s="29" t="e">
        <f>M83-M76+(M73*M121)</f>
        <v>#DIV/0!</v>
      </c>
      <c r="M127" s="18" t="e">
        <f>L127/$L$129</f>
        <v>#DIV/0!</v>
      </c>
      <c r="N127" s="29" t="e">
        <f>O83-O76+(O73*O121)</f>
        <v>#DIV/0!</v>
      </c>
      <c r="O127" s="18" t="e">
        <f>N127/$N$129</f>
        <v>#DIV/0!</v>
      </c>
      <c r="P127" s="26"/>
    </row>
    <row r="128" spans="1:16">
      <c r="A128" s="31"/>
      <c r="B128" s="38" t="s">
        <v>62</v>
      </c>
      <c r="D128" s="26" t="s">
        <v>62</v>
      </c>
      <c r="F128" s="26" t="s">
        <v>62</v>
      </c>
      <c r="H128" s="26" t="s">
        <v>62</v>
      </c>
      <c r="J128" s="26" t="s">
        <v>62</v>
      </c>
      <c r="L128" s="26" t="s">
        <v>62</v>
      </c>
      <c r="N128" s="26" t="s">
        <v>62</v>
      </c>
      <c r="P128" s="29"/>
    </row>
    <row r="129" spans="1:16">
      <c r="A129" s="31"/>
      <c r="B129" s="39" t="e">
        <f>SUM(B123,B125,B127)</f>
        <v>#REF!</v>
      </c>
      <c r="D129" s="29" t="e">
        <f>SUM(D123,D125,D127)</f>
        <v>#DIV/0!</v>
      </c>
      <c r="F129" s="29" t="e">
        <f>SUM(F123,F125,F127)</f>
        <v>#DIV/0!</v>
      </c>
      <c r="H129" s="29" t="e">
        <f>SUM(H123,H125,H127)</f>
        <v>#DIV/0!</v>
      </c>
      <c r="J129" s="29" t="e">
        <f>SUM(J123,J125,J127)</f>
        <v>#DIV/0!</v>
      </c>
      <c r="L129" s="29" t="e">
        <f>SUM(L123,L125,L127)</f>
        <v>#DIV/0!</v>
      </c>
      <c r="N129" s="29" t="e">
        <f>SUM(N123,N125,N127)</f>
        <v>#DIV/0!</v>
      </c>
      <c r="P129" s="26"/>
    </row>
    <row r="130" spans="1:16">
      <c r="A130" s="31"/>
      <c r="B130" s="38" t="s">
        <v>70</v>
      </c>
      <c r="D130" s="26" t="s">
        <v>70</v>
      </c>
      <c r="F130" s="26" t="s">
        <v>70</v>
      </c>
      <c r="H130" s="26" t="s">
        <v>70</v>
      </c>
      <c r="J130" s="26" t="s">
        <v>70</v>
      </c>
      <c r="L130" s="26" t="s">
        <v>70</v>
      </c>
      <c r="N130" s="26" t="s">
        <v>70</v>
      </c>
      <c r="P130" s="30"/>
    </row>
    <row r="131" spans="1:16">
      <c r="A131" s="31"/>
      <c r="B131" s="40" t="e">
        <f>#REF!/#REF!</f>
        <v>#REF!</v>
      </c>
      <c r="D131" s="30" t="e">
        <f>E115/E93</f>
        <v>#DIV/0!</v>
      </c>
      <c r="E131" s="24"/>
      <c r="F131" s="30" t="e">
        <f>G115/G93</f>
        <v>#DIV/0!</v>
      </c>
      <c r="G131" s="24"/>
      <c r="H131" s="30" t="e">
        <f>I115/I93</f>
        <v>#DIV/0!</v>
      </c>
      <c r="I131" s="24"/>
      <c r="J131" s="30" t="e">
        <f>K115/K93</f>
        <v>#DIV/0!</v>
      </c>
      <c r="K131" s="24"/>
      <c r="L131" s="30" t="e">
        <f>M115/M93</f>
        <v>#DIV/0!</v>
      </c>
      <c r="M131" s="24"/>
      <c r="N131" s="30" t="e">
        <f>O115/O93</f>
        <v>#DIV/0!</v>
      </c>
      <c r="O131" s="24"/>
    </row>
    <row r="132" spans="1:16">
      <c r="A132" s="223" t="s">
        <v>138</v>
      </c>
      <c r="B132" s="223"/>
      <c r="C132" s="223"/>
      <c r="D132" s="223"/>
      <c r="E132" s="223"/>
      <c r="F132" s="223"/>
      <c r="G132" s="223"/>
      <c r="H132" s="223"/>
      <c r="I132" s="223"/>
      <c r="J132" s="223"/>
      <c r="K132" s="223"/>
      <c r="L132" s="223"/>
      <c r="M132" s="223"/>
      <c r="N132" s="223"/>
      <c r="O132" s="223"/>
    </row>
    <row r="133" spans="1:16" hidden="1">
      <c r="A133" s="31"/>
      <c r="E133" s="20"/>
      <c r="G133" s="20"/>
      <c r="H133" s="20"/>
    </row>
    <row r="134" spans="1:16" hidden="1">
      <c r="A134" s="31"/>
      <c r="E134" s="20"/>
      <c r="G134" s="20"/>
      <c r="H134" s="20"/>
    </row>
    <row r="135" spans="1:16" hidden="1">
      <c r="A135" s="31"/>
      <c r="E135" s="20"/>
      <c r="G135" s="20"/>
      <c r="H135" s="20"/>
    </row>
    <row r="136" spans="1:16" hidden="1">
      <c r="A136" s="31"/>
      <c r="E136" s="20"/>
      <c r="G136" s="20"/>
      <c r="H136" s="20"/>
    </row>
    <row r="137" spans="1:16" hidden="1">
      <c r="A137" s="31"/>
      <c r="E137" s="20"/>
      <c r="G137" s="20"/>
      <c r="H137" s="20"/>
    </row>
    <row r="138" spans="1:16" hidden="1">
      <c r="A138" s="31"/>
      <c r="E138" s="20"/>
      <c r="G138" s="20"/>
      <c r="H138" s="20"/>
    </row>
    <row r="139" spans="1:16" hidden="1">
      <c r="A139" s="31"/>
      <c r="E139" s="20"/>
      <c r="G139" s="20"/>
      <c r="H139" s="20"/>
    </row>
    <row r="140" spans="1:16" hidden="1">
      <c r="A140" s="31"/>
      <c r="E140" s="20"/>
      <c r="G140" s="20"/>
      <c r="H140" s="20"/>
    </row>
    <row r="141" spans="1:16" hidden="1">
      <c r="A141" s="31"/>
      <c r="E141" s="20"/>
      <c r="G141" s="20"/>
      <c r="H141" s="20"/>
    </row>
    <row r="142" spans="1:16" hidden="1">
      <c r="A142" s="31"/>
      <c r="E142" s="20"/>
      <c r="G142" s="20"/>
      <c r="H142" s="20"/>
    </row>
    <row r="143" spans="1:16" hidden="1">
      <c r="A143" s="31"/>
      <c r="E143" s="20"/>
      <c r="G143" s="20"/>
      <c r="H143" s="20"/>
    </row>
    <row r="144" spans="1:16" hidden="1">
      <c r="A144" s="31"/>
      <c r="E144" s="20"/>
      <c r="G144" s="20"/>
      <c r="H144" s="20"/>
    </row>
    <row r="145" spans="1:8" hidden="1">
      <c r="A145" s="31"/>
      <c r="E145" s="20"/>
      <c r="G145" s="20"/>
      <c r="H145" s="20"/>
    </row>
    <row r="146" spans="1:8" hidden="1">
      <c r="A146" s="31"/>
      <c r="E146" s="20"/>
      <c r="G146" s="20"/>
      <c r="H146" s="20"/>
    </row>
    <row r="147" spans="1:8" hidden="1">
      <c r="A147" s="31"/>
      <c r="E147" s="20"/>
      <c r="G147" s="20"/>
      <c r="H147" s="20"/>
    </row>
    <row r="148" spans="1:8" hidden="1">
      <c r="A148" s="31"/>
      <c r="E148" s="20"/>
      <c r="G148" s="20"/>
      <c r="H148" s="20"/>
    </row>
    <row r="149" spans="1:8" hidden="1">
      <c r="A149" s="31"/>
      <c r="E149" s="20"/>
      <c r="G149" s="20"/>
      <c r="H149" s="20"/>
    </row>
    <row r="150" spans="1:8" hidden="1">
      <c r="A150" s="31"/>
      <c r="E150" s="20"/>
      <c r="G150" s="20"/>
      <c r="H150" s="20"/>
    </row>
    <row r="151" spans="1:8" hidden="1">
      <c r="A151" s="31"/>
      <c r="E151" s="20"/>
      <c r="G151" s="20"/>
      <c r="H151" s="20"/>
    </row>
    <row r="152" spans="1:8" hidden="1">
      <c r="A152" s="31"/>
      <c r="E152" s="20"/>
      <c r="G152" s="20"/>
      <c r="H152" s="20"/>
    </row>
    <row r="153" spans="1:8" hidden="1">
      <c r="A153" s="31"/>
      <c r="E153" s="20"/>
      <c r="G153" s="20"/>
      <c r="H153" s="20"/>
    </row>
    <row r="154" spans="1:8" hidden="1">
      <c r="A154" s="31"/>
      <c r="E154" s="20"/>
      <c r="G154" s="20"/>
      <c r="H154" s="20"/>
    </row>
    <row r="155" spans="1:8" hidden="1">
      <c r="A155" s="31"/>
      <c r="E155" s="20"/>
      <c r="G155" s="20"/>
      <c r="H155" s="20"/>
    </row>
    <row r="156" spans="1:8" hidden="1">
      <c r="A156" s="31"/>
      <c r="E156" s="20"/>
      <c r="G156" s="20"/>
      <c r="H156" s="20"/>
    </row>
    <row r="157" spans="1:8" hidden="1">
      <c r="A157" s="31"/>
      <c r="E157" s="20"/>
      <c r="G157" s="20"/>
      <c r="H157" s="20"/>
    </row>
    <row r="158" spans="1:8" hidden="1">
      <c r="A158" s="31"/>
      <c r="E158" s="20"/>
      <c r="G158" s="20"/>
      <c r="H158" s="20"/>
    </row>
    <row r="159" spans="1:8" hidden="1">
      <c r="A159" s="31"/>
      <c r="E159" s="20"/>
      <c r="G159" s="20"/>
      <c r="H159" s="20"/>
    </row>
    <row r="160" spans="1:8" hidden="1">
      <c r="A160" s="31"/>
      <c r="E160" s="20"/>
      <c r="G160" s="20"/>
      <c r="H160" s="20"/>
    </row>
    <row r="161" spans="1:8" hidden="1">
      <c r="A161" s="31"/>
      <c r="E161" s="20"/>
      <c r="G161" s="20"/>
      <c r="H161" s="20"/>
    </row>
    <row r="162" spans="1:8" hidden="1">
      <c r="A162" s="31"/>
      <c r="E162" s="20"/>
      <c r="G162" s="20"/>
      <c r="H162" s="20"/>
    </row>
    <row r="163" spans="1:8" hidden="1">
      <c r="A163" s="31"/>
      <c r="E163" s="20"/>
      <c r="G163" s="20"/>
      <c r="H163" s="20"/>
    </row>
    <row r="164" spans="1:8" hidden="1">
      <c r="A164" s="31"/>
      <c r="E164" s="20"/>
      <c r="G164" s="20"/>
      <c r="H164" s="20"/>
    </row>
    <row r="165" spans="1:8" hidden="1">
      <c r="A165" s="31"/>
      <c r="E165" s="20"/>
      <c r="G165" s="20"/>
      <c r="H165" s="20"/>
    </row>
    <row r="166" spans="1:8" hidden="1">
      <c r="A166" s="31"/>
      <c r="E166" s="20"/>
      <c r="G166" s="20"/>
      <c r="H166" s="20"/>
    </row>
    <row r="167" spans="1:8" hidden="1">
      <c r="A167" s="31"/>
      <c r="E167" s="20"/>
      <c r="G167" s="20"/>
      <c r="H167" s="20"/>
    </row>
    <row r="168" spans="1:8" hidden="1">
      <c r="A168" s="31"/>
      <c r="E168" s="20"/>
      <c r="G168" s="20"/>
      <c r="H168" s="20"/>
    </row>
    <row r="169" spans="1:8" hidden="1">
      <c r="A169" s="31"/>
      <c r="E169" s="20"/>
      <c r="G169" s="20"/>
      <c r="H169" s="20"/>
    </row>
    <row r="170" spans="1:8" hidden="1">
      <c r="A170" s="31"/>
      <c r="E170" s="20"/>
      <c r="G170" s="20"/>
      <c r="H170" s="20"/>
    </row>
    <row r="171" spans="1:8" hidden="1">
      <c r="A171" s="31"/>
      <c r="E171" s="20"/>
      <c r="G171" s="20"/>
      <c r="H171" s="20"/>
    </row>
  </sheetData>
  <protectedRanges>
    <protectedRange sqref="H28:O28" name="Range19"/>
    <protectedRange sqref="H15:O15" name="Range18"/>
    <protectedRange sqref="H7:O8" name="Range16"/>
    <protectedRange sqref="H40:O42" name="Range15"/>
    <protectedRange sqref="H73:O79" name="Range11"/>
    <protectedRange sqref="H48:O54" name="Range9"/>
    <protectedRange sqref="H36:O37" name="Range7"/>
    <protectedRange sqref="H24:O25" name="Range5"/>
    <protectedRange sqref="H57:O70" name="Range10"/>
    <protectedRange sqref="H85:O91" name="Range12"/>
    <protectedRange sqref="H81:O82" name="Range13"/>
    <protectedRange sqref="H32 J32 L32 N32:O32 H33:O33" name="Range14"/>
    <protectedRange sqref="A3" name="Range20"/>
    <protectedRange sqref="E28 G28" name="Range19_1"/>
    <protectedRange sqref="G15" name="Range18_1"/>
    <protectedRange sqref="G7:G8" name="Range16_1"/>
    <protectedRange sqref="E40:E42 G40:G42" name="Range15_1"/>
    <protectedRange sqref="G73:G79" name="Range11_1"/>
    <protectedRange sqref="G48:G54" name="Range9_1"/>
    <protectedRange sqref="E24:E25 G24:G25" name="Range5_1"/>
    <protectedRange sqref="G16:G17" name="Range3_1"/>
    <protectedRange sqref="G57:G70" name="Range10_1"/>
    <protectedRange sqref="G85:G91 E85:E91" name="Range12_1"/>
    <protectedRange sqref="G81:G82" name="Range13_1"/>
    <protectedRange sqref="E33 G33" name="Range14_1"/>
    <protectedRange sqref="E7:E8" name="Range16_4"/>
    <protectedRange sqref="E16:E17" name="Range3_4"/>
    <protectedRange sqref="E32 M32 G32 K32 I32" name="Range14_3"/>
    <protectedRange sqref="E36:E37" name="Range7_2"/>
    <protectedRange sqref="E48:E54" name="Range9_2"/>
    <protectedRange sqref="E57:E70" name="Range10_2"/>
    <protectedRange sqref="E73:E79" name="Range11_2"/>
    <protectedRange sqref="E81:E82" name="Range13_2"/>
    <protectedRange sqref="H11" name="Range17_2"/>
    <protectedRange sqref="G11 I11:O11" name="Range17_1_1"/>
    <protectedRange sqref="E11" name="Range17_4_1"/>
    <protectedRange sqref="H20:O21" name="Range3_3"/>
    <protectedRange sqref="G20:G21" name="Range3_1_2"/>
    <protectedRange sqref="E20:E21" name="Range4_4_2"/>
    <protectedRange sqref="H26:O26" name="Range3_5"/>
    <protectedRange sqref="E26" name="Range5_1_1"/>
    <protectedRange sqref="G26" name="Range3_1_3"/>
  </protectedRanges>
  <mergeCells count="8">
    <mergeCell ref="A1:O1"/>
    <mergeCell ref="A116:O116"/>
    <mergeCell ref="A117:O117"/>
    <mergeCell ref="A132:O132"/>
    <mergeCell ref="A3:B3"/>
    <mergeCell ref="A2:P2"/>
    <mergeCell ref="A4:P4"/>
    <mergeCell ref="C3:P3"/>
  </mergeCells>
  <phoneticPr fontId="9" type="noConversion"/>
  <dataValidations count="1">
    <dataValidation allowBlank="1" showInputMessage="1" showErrorMessage="1" prompt="Enter charter school name" sqref="C3" xr:uid="{00000000-0002-0000-0000-000000000000}"/>
  </dataValidations>
  <printOptions gridLines="1"/>
  <pageMargins left="0.75" right="0.75" top="1" bottom="1" header="0.5" footer="0.5"/>
  <pageSetup scale="32" orientation="portrait" r:id="rId1"/>
  <headerFooter alignWithMargins="0">
    <oddHeader xml:space="preserve">&amp;L&amp;12 2008 New Jersey Charter School Application&amp;C&amp;"Arial,Bold"
 </oddHeader>
  </headerFooter>
  <rowBreaks count="2" manualBreakCount="2">
    <brk id="45" max="15" man="1"/>
    <brk id="93" max="15" man="1"/>
  </rowBreaks>
  <legacy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68"/>
  <sheetViews>
    <sheetView showZeros="0" topLeftCell="B1" zoomScale="120" zoomScaleNormal="120" workbookViewId="0">
      <pane xSplit="2" ySplit="4" topLeftCell="D5" activePane="bottomRight" state="frozen"/>
      <selection activeCell="B1" sqref="B1"/>
      <selection pane="topRight" activeCell="D1" sqref="D1"/>
      <selection pane="bottomLeft" activeCell="B4" sqref="B4"/>
      <selection pane="bottomRight" activeCell="B1" sqref="B1:P1"/>
    </sheetView>
  </sheetViews>
  <sheetFormatPr defaultColWidth="0" defaultRowHeight="12" zeroHeight="1"/>
  <cols>
    <col min="1" max="1" width="9.375" style="4" customWidth="1"/>
    <col min="2" max="2" width="38.375" style="4" customWidth="1"/>
    <col min="3" max="3" width="10.375" style="8" customWidth="1"/>
    <col min="4" max="4" width="8.375" style="11" customWidth="1"/>
    <col min="5" max="5" width="8.875" style="11" customWidth="1"/>
    <col min="6" max="6" width="11.875" style="11" customWidth="1"/>
    <col min="7" max="7" width="9.75" style="11" customWidth="1"/>
    <col min="8" max="9" width="11.375" style="11" customWidth="1"/>
    <col min="10" max="10" width="9.875" style="11" customWidth="1"/>
    <col min="11" max="11" width="10.5" style="11" customWidth="1"/>
    <col min="12" max="16" width="9.375" style="11" customWidth="1"/>
    <col min="17" max="17" width="0" style="12" hidden="1" customWidth="1"/>
    <col min="18" max="256" width="0" style="4" hidden="1" customWidth="1"/>
    <col min="257" max="16384" width="8.5" style="4" hidden="1"/>
  </cols>
  <sheetData>
    <row r="1" spans="2:26" ht="15">
      <c r="B1" s="228" t="s">
        <v>16767</v>
      </c>
      <c r="C1" s="228"/>
      <c r="D1" s="228"/>
      <c r="E1" s="228"/>
      <c r="F1" s="228"/>
      <c r="G1" s="228"/>
      <c r="H1" s="228"/>
      <c r="I1" s="228"/>
      <c r="J1" s="228"/>
      <c r="K1" s="228"/>
      <c r="L1" s="228"/>
      <c r="M1" s="228"/>
      <c r="N1" s="228"/>
      <c r="O1" s="228"/>
      <c r="P1" s="228"/>
    </row>
    <row r="2" spans="2:26" ht="45.75" customHeight="1">
      <c r="B2" s="227" t="s">
        <v>144</v>
      </c>
      <c r="C2" s="227"/>
      <c r="D2" s="227"/>
      <c r="E2" s="227"/>
      <c r="F2" s="227"/>
      <c r="G2" s="227"/>
      <c r="H2" s="227"/>
      <c r="I2" s="227"/>
      <c r="J2" s="227"/>
      <c r="K2" s="227"/>
      <c r="L2" s="227"/>
      <c r="M2" s="227"/>
      <c r="N2" s="227"/>
      <c r="O2" s="227"/>
      <c r="P2" s="227"/>
    </row>
    <row r="3" spans="2:26" ht="17.25" customHeight="1">
      <c r="B3" s="45" t="str">
        <f>Budget!A3</f>
        <v xml:space="preserve">Charter School Name: </v>
      </c>
      <c r="C3" s="229"/>
      <c r="D3" s="229"/>
      <c r="E3" s="229"/>
      <c r="F3" s="229"/>
      <c r="G3" s="229"/>
      <c r="H3" s="229"/>
      <c r="I3" s="229"/>
      <c r="J3" s="229"/>
      <c r="K3" s="229"/>
      <c r="L3" s="229"/>
      <c r="M3" s="229"/>
      <c r="N3" s="229"/>
      <c r="O3" s="229"/>
      <c r="P3" s="229"/>
    </row>
    <row r="4" spans="2:26" s="2" customFormat="1" ht="11.25" customHeight="1">
      <c r="B4" s="1" t="s">
        <v>140</v>
      </c>
      <c r="C4" s="10" t="s">
        <v>71</v>
      </c>
      <c r="D4" s="14" t="s">
        <v>72</v>
      </c>
      <c r="E4" s="14" t="s">
        <v>73</v>
      </c>
      <c r="F4" s="14" t="s">
        <v>74</v>
      </c>
      <c r="G4" s="14" t="s">
        <v>75</v>
      </c>
      <c r="H4" s="15" t="s">
        <v>76</v>
      </c>
      <c r="I4" s="15" t="s">
        <v>77</v>
      </c>
      <c r="J4" s="15" t="s">
        <v>78</v>
      </c>
      <c r="K4" s="15" t="s">
        <v>79</v>
      </c>
      <c r="L4" s="15" t="s">
        <v>80</v>
      </c>
      <c r="M4" s="15" t="s">
        <v>81</v>
      </c>
      <c r="N4" s="15" t="s">
        <v>82</v>
      </c>
      <c r="O4" s="15" t="s">
        <v>83</v>
      </c>
      <c r="P4" s="13" t="s">
        <v>139</v>
      </c>
      <c r="Q4" s="15"/>
    </row>
    <row r="5" spans="2:26" s="6" customFormat="1">
      <c r="B5" s="65" t="s">
        <v>84</v>
      </c>
      <c r="C5" s="36"/>
      <c r="D5" s="22">
        <f>C5</f>
        <v>0</v>
      </c>
      <c r="E5" s="11">
        <f>D67</f>
        <v>0</v>
      </c>
      <c r="F5" s="11">
        <f t="shared" ref="F5:O5" si="0">E67</f>
        <v>0</v>
      </c>
      <c r="G5" s="11">
        <f t="shared" si="0"/>
        <v>0</v>
      </c>
      <c r="H5" s="11">
        <f t="shared" si="0"/>
        <v>0</v>
      </c>
      <c r="I5" s="11">
        <f t="shared" si="0"/>
        <v>0</v>
      </c>
      <c r="J5" s="11">
        <f t="shared" si="0"/>
        <v>0</v>
      </c>
      <c r="K5" s="11">
        <f t="shared" si="0"/>
        <v>0</v>
      </c>
      <c r="L5" s="11">
        <f t="shared" si="0"/>
        <v>0</v>
      </c>
      <c r="M5" s="11">
        <f t="shared" si="0"/>
        <v>0</v>
      </c>
      <c r="N5" s="11">
        <f t="shared" si="0"/>
        <v>0</v>
      </c>
      <c r="O5" s="11">
        <f t="shared" si="0"/>
        <v>0</v>
      </c>
      <c r="P5" s="35">
        <f>C5</f>
        <v>0</v>
      </c>
      <c r="Q5" s="16"/>
    </row>
    <row r="6" spans="2:26" ht="24" customHeight="1">
      <c r="B6" s="64" t="s">
        <v>142</v>
      </c>
      <c r="C6" s="9"/>
    </row>
    <row r="7" spans="2:26">
      <c r="B7" s="4" t="s">
        <v>99</v>
      </c>
      <c r="C7" s="8">
        <f>Budget!G16</f>
        <v>0</v>
      </c>
      <c r="D7" s="11">
        <f>$C$7/12</f>
        <v>0</v>
      </c>
      <c r="E7" s="11">
        <f t="shared" ref="E7:O7" si="1">$C$7/12</f>
        <v>0</v>
      </c>
      <c r="F7" s="11">
        <f t="shared" si="1"/>
        <v>0</v>
      </c>
      <c r="G7" s="11">
        <f t="shared" si="1"/>
        <v>0</v>
      </c>
      <c r="H7" s="11">
        <f t="shared" si="1"/>
        <v>0</v>
      </c>
      <c r="I7" s="11">
        <f t="shared" si="1"/>
        <v>0</v>
      </c>
      <c r="J7" s="11">
        <f t="shared" si="1"/>
        <v>0</v>
      </c>
      <c r="K7" s="11">
        <f t="shared" si="1"/>
        <v>0</v>
      </c>
      <c r="L7" s="11">
        <f t="shared" si="1"/>
        <v>0</v>
      </c>
      <c r="M7" s="11">
        <f t="shared" si="1"/>
        <v>0</v>
      </c>
      <c r="N7" s="11">
        <f t="shared" si="1"/>
        <v>0</v>
      </c>
      <c r="O7" s="11">
        <f t="shared" si="1"/>
        <v>0</v>
      </c>
      <c r="P7" s="11">
        <f t="shared" ref="P7:P14" si="2">SUM(D7:O7)</f>
        <v>0</v>
      </c>
      <c r="Q7" s="5" t="s">
        <v>5</v>
      </c>
      <c r="R7" s="5" t="s">
        <v>5</v>
      </c>
      <c r="S7" s="5" t="s">
        <v>5</v>
      </c>
      <c r="T7" s="5" t="s">
        <v>5</v>
      </c>
      <c r="U7" s="5" t="s">
        <v>5</v>
      </c>
      <c r="V7" s="5" t="s">
        <v>5</v>
      </c>
      <c r="W7" s="5" t="s">
        <v>5</v>
      </c>
      <c r="X7" s="5" t="s">
        <v>5</v>
      </c>
      <c r="Y7" s="5" t="s">
        <v>5</v>
      </c>
      <c r="Z7" s="12"/>
    </row>
    <row r="8" spans="2:26" ht="11.25" customHeight="1">
      <c r="B8" s="4" t="s">
        <v>100</v>
      </c>
      <c r="C8" s="8">
        <f>Budget!G17</f>
        <v>0</v>
      </c>
      <c r="D8" s="11">
        <f>$C$8/12</f>
        <v>0</v>
      </c>
      <c r="E8" s="11">
        <f t="shared" ref="E8:O8" si="3">$C$8/12</f>
        <v>0</v>
      </c>
      <c r="F8" s="11">
        <f t="shared" si="3"/>
        <v>0</v>
      </c>
      <c r="G8" s="11">
        <f t="shared" si="3"/>
        <v>0</v>
      </c>
      <c r="H8" s="11">
        <f t="shared" si="3"/>
        <v>0</v>
      </c>
      <c r="I8" s="11">
        <f t="shared" si="3"/>
        <v>0</v>
      </c>
      <c r="J8" s="11">
        <f t="shared" si="3"/>
        <v>0</v>
      </c>
      <c r="K8" s="11">
        <f t="shared" si="3"/>
        <v>0</v>
      </c>
      <c r="L8" s="11">
        <f t="shared" si="3"/>
        <v>0</v>
      </c>
      <c r="M8" s="11">
        <f t="shared" si="3"/>
        <v>0</v>
      </c>
      <c r="N8" s="11">
        <f t="shared" si="3"/>
        <v>0</v>
      </c>
      <c r="O8" s="11">
        <f t="shared" si="3"/>
        <v>0</v>
      </c>
      <c r="P8" s="11">
        <f t="shared" si="2"/>
        <v>0</v>
      </c>
    </row>
    <row r="9" spans="2:26" ht="11.25" customHeight="1">
      <c r="B9" s="4" t="s">
        <v>101</v>
      </c>
      <c r="C9" s="8">
        <f>Budget!G22</f>
        <v>0</v>
      </c>
      <c r="D9" s="5">
        <f>($C$9/12)</f>
        <v>0</v>
      </c>
      <c r="E9" s="5">
        <f t="shared" ref="E9:O9" si="4">($C$9/12)</f>
        <v>0</v>
      </c>
      <c r="F9" s="5">
        <f t="shared" si="4"/>
        <v>0</v>
      </c>
      <c r="G9" s="5">
        <f t="shared" si="4"/>
        <v>0</v>
      </c>
      <c r="H9" s="5">
        <f t="shared" si="4"/>
        <v>0</v>
      </c>
      <c r="I9" s="5">
        <f t="shared" si="4"/>
        <v>0</v>
      </c>
      <c r="J9" s="5">
        <f t="shared" si="4"/>
        <v>0</v>
      </c>
      <c r="K9" s="5">
        <f t="shared" si="4"/>
        <v>0</v>
      </c>
      <c r="L9" s="5">
        <f t="shared" si="4"/>
        <v>0</v>
      </c>
      <c r="M9" s="5">
        <f t="shared" si="4"/>
        <v>0</v>
      </c>
      <c r="N9" s="5">
        <f t="shared" si="4"/>
        <v>0</v>
      </c>
      <c r="O9" s="5">
        <f t="shared" si="4"/>
        <v>0</v>
      </c>
      <c r="P9" s="11">
        <f t="shared" si="2"/>
        <v>0</v>
      </c>
    </row>
    <row r="10" spans="2:26" ht="11.25" customHeight="1">
      <c r="B10" s="4" t="s">
        <v>128</v>
      </c>
      <c r="C10" s="8">
        <f>Budget!G27</f>
        <v>0</v>
      </c>
      <c r="D10" s="5">
        <f>($C$10)/12</f>
        <v>0</v>
      </c>
      <c r="E10" s="5">
        <f t="shared" ref="E10:O10" si="5">($C$10)/12</f>
        <v>0</v>
      </c>
      <c r="F10" s="5">
        <f t="shared" si="5"/>
        <v>0</v>
      </c>
      <c r="G10" s="5">
        <f t="shared" si="5"/>
        <v>0</v>
      </c>
      <c r="H10" s="5">
        <f t="shared" si="5"/>
        <v>0</v>
      </c>
      <c r="I10" s="5">
        <f t="shared" si="5"/>
        <v>0</v>
      </c>
      <c r="J10" s="5">
        <f t="shared" si="5"/>
        <v>0</v>
      </c>
      <c r="K10" s="5">
        <f t="shared" si="5"/>
        <v>0</v>
      </c>
      <c r="L10" s="5">
        <f t="shared" si="5"/>
        <v>0</v>
      </c>
      <c r="M10" s="5">
        <f t="shared" si="5"/>
        <v>0</v>
      </c>
      <c r="N10" s="5">
        <f t="shared" si="5"/>
        <v>0</v>
      </c>
      <c r="O10" s="5">
        <f t="shared" si="5"/>
        <v>0</v>
      </c>
      <c r="P10" s="11">
        <f t="shared" si="2"/>
        <v>0</v>
      </c>
    </row>
    <row r="11" spans="2:26" ht="11.25" customHeight="1">
      <c r="B11" s="4" t="s">
        <v>120</v>
      </c>
      <c r="C11" s="25">
        <f>Budget!G28</f>
        <v>0</v>
      </c>
      <c r="D11" s="5"/>
      <c r="E11" s="5"/>
      <c r="F11" s="5"/>
      <c r="G11" s="5"/>
      <c r="H11" s="5"/>
      <c r="I11" s="5"/>
      <c r="J11" s="5"/>
      <c r="K11" s="5"/>
      <c r="L11" s="5"/>
      <c r="M11" s="5"/>
      <c r="N11" s="5"/>
      <c r="O11" s="5"/>
      <c r="P11" s="11">
        <f t="shared" si="2"/>
        <v>0</v>
      </c>
    </row>
    <row r="12" spans="2:26" ht="11.25" customHeight="1">
      <c r="B12" s="4" t="s">
        <v>102</v>
      </c>
      <c r="C12" s="8">
        <f>Budget!G44</f>
        <v>0</v>
      </c>
      <c r="E12" s="11">
        <v>0</v>
      </c>
      <c r="P12" s="11">
        <f t="shared" si="2"/>
        <v>0</v>
      </c>
    </row>
    <row r="13" spans="2:26" s="169" customFormat="1" ht="11.25" customHeight="1">
      <c r="B13" s="165" t="s">
        <v>103</v>
      </c>
      <c r="C13" s="166"/>
      <c r="D13" s="167"/>
      <c r="E13" s="167">
        <f t="shared" ref="E13:O13" si="6">($C$13/12)</f>
        <v>0</v>
      </c>
      <c r="F13" s="167">
        <f t="shared" si="6"/>
        <v>0</v>
      </c>
      <c r="G13" s="167">
        <f t="shared" si="6"/>
        <v>0</v>
      </c>
      <c r="H13" s="167">
        <f t="shared" si="6"/>
        <v>0</v>
      </c>
      <c r="I13" s="167">
        <f t="shared" si="6"/>
        <v>0</v>
      </c>
      <c r="J13" s="167">
        <f t="shared" si="6"/>
        <v>0</v>
      </c>
      <c r="K13" s="167">
        <f t="shared" si="6"/>
        <v>0</v>
      </c>
      <c r="L13" s="167">
        <f t="shared" si="6"/>
        <v>0</v>
      </c>
      <c r="M13" s="167">
        <f t="shared" si="6"/>
        <v>0</v>
      </c>
      <c r="N13" s="167">
        <f t="shared" si="6"/>
        <v>0</v>
      </c>
      <c r="O13" s="167">
        <f t="shared" si="6"/>
        <v>0</v>
      </c>
      <c r="P13" s="167">
        <f t="shared" si="2"/>
        <v>0</v>
      </c>
      <c r="Q13" s="168"/>
    </row>
    <row r="14" spans="2:26" ht="10.5" customHeight="1">
      <c r="C14" s="8">
        <v>0</v>
      </c>
      <c r="D14" s="11" t="s">
        <v>5</v>
      </c>
      <c r="P14" s="11">
        <f t="shared" si="2"/>
        <v>0</v>
      </c>
    </row>
    <row r="15" spans="2:26">
      <c r="B15" s="7" t="s">
        <v>85</v>
      </c>
      <c r="C15" s="5">
        <f>SUM(C7:C13)</f>
        <v>0</v>
      </c>
      <c r="D15" s="11">
        <f t="shared" ref="D15:P15" si="7">SUM(D7:D14)</f>
        <v>0</v>
      </c>
      <c r="E15" s="11">
        <f t="shared" si="7"/>
        <v>0</v>
      </c>
      <c r="F15" s="11">
        <f t="shared" si="7"/>
        <v>0</v>
      </c>
      <c r="G15" s="11">
        <f t="shared" si="7"/>
        <v>0</v>
      </c>
      <c r="H15" s="11">
        <f t="shared" si="7"/>
        <v>0</v>
      </c>
      <c r="I15" s="11">
        <f t="shared" si="7"/>
        <v>0</v>
      </c>
      <c r="J15" s="11">
        <f t="shared" si="7"/>
        <v>0</v>
      </c>
      <c r="K15" s="11">
        <f t="shared" si="7"/>
        <v>0</v>
      </c>
      <c r="L15" s="11">
        <f t="shared" si="7"/>
        <v>0</v>
      </c>
      <c r="M15" s="11">
        <f t="shared" si="7"/>
        <v>0</v>
      </c>
      <c r="N15" s="11">
        <f t="shared" si="7"/>
        <v>0</v>
      </c>
      <c r="O15" s="11">
        <f t="shared" si="7"/>
        <v>0</v>
      </c>
      <c r="P15" s="11">
        <f t="shared" si="7"/>
        <v>0</v>
      </c>
    </row>
    <row r="16" spans="2:26" ht="11.25" customHeight="1">
      <c r="B16" s="3" t="s">
        <v>86</v>
      </c>
      <c r="C16" s="9"/>
      <c r="P16" s="11">
        <f t="shared" ref="P16:P24" si="8">SUM(D16:O16)</f>
        <v>0</v>
      </c>
    </row>
    <row r="17" spans="2:16" ht="30" customHeight="1">
      <c r="B17" s="64" t="s">
        <v>143</v>
      </c>
      <c r="C17" s="9"/>
      <c r="F17" s="11">
        <v>0</v>
      </c>
      <c r="K17" s="11" t="s">
        <v>5</v>
      </c>
      <c r="P17" s="11">
        <f t="shared" si="8"/>
        <v>0</v>
      </c>
    </row>
    <row r="18" spans="2:16">
      <c r="B18" s="4" t="s">
        <v>18</v>
      </c>
      <c r="C18" s="8">
        <f>Budget!G48</f>
        <v>0</v>
      </c>
      <c r="F18" s="8"/>
      <c r="P18" s="11">
        <f t="shared" si="8"/>
        <v>0</v>
      </c>
    </row>
    <row r="19" spans="2:16">
      <c r="B19" s="4" t="s">
        <v>19</v>
      </c>
      <c r="C19" s="8">
        <f>Budget!G49</f>
        <v>0</v>
      </c>
      <c r="F19" s="8"/>
      <c r="P19" s="11">
        <f t="shared" si="8"/>
        <v>0</v>
      </c>
    </row>
    <row r="20" spans="2:16">
      <c r="B20" s="4" t="s">
        <v>20</v>
      </c>
      <c r="C20" s="8">
        <f>Budget!G50</f>
        <v>0</v>
      </c>
      <c r="F20" s="8"/>
      <c r="P20" s="11">
        <f t="shared" si="8"/>
        <v>0</v>
      </c>
    </row>
    <row r="21" spans="2:16">
      <c r="B21" s="4" t="s">
        <v>21</v>
      </c>
      <c r="C21" s="8">
        <f>Budget!G51</f>
        <v>0</v>
      </c>
      <c r="F21" s="8"/>
      <c r="P21" s="11">
        <f t="shared" si="8"/>
        <v>0</v>
      </c>
    </row>
    <row r="22" spans="2:16">
      <c r="B22" s="4" t="s">
        <v>22</v>
      </c>
      <c r="C22" s="8">
        <f>Budget!G52</f>
        <v>0</v>
      </c>
      <c r="F22" s="8"/>
      <c r="P22" s="11">
        <f t="shared" si="8"/>
        <v>0</v>
      </c>
    </row>
    <row r="23" spans="2:16">
      <c r="B23" s="4" t="s">
        <v>23</v>
      </c>
      <c r="C23" s="8">
        <f>Budget!G53</f>
        <v>0</v>
      </c>
      <c r="F23" s="8"/>
      <c r="P23" s="11">
        <f t="shared" si="8"/>
        <v>0</v>
      </c>
    </row>
    <row r="24" spans="2:16">
      <c r="B24" s="4" t="s">
        <v>24</v>
      </c>
      <c r="C24" s="8">
        <f>Budget!G54</f>
        <v>0</v>
      </c>
      <c r="F24" s="8"/>
      <c r="P24" s="11">
        <f t="shared" si="8"/>
        <v>0</v>
      </c>
    </row>
    <row r="25" spans="2:16" ht="10.5" customHeight="1">
      <c r="B25" s="7" t="s">
        <v>25</v>
      </c>
      <c r="C25" s="8">
        <f>SUM(C18:C24)</f>
        <v>0</v>
      </c>
      <c r="D25" s="21">
        <f>SUM(D18:D24)</f>
        <v>0</v>
      </c>
      <c r="E25" s="21">
        <f t="shared" ref="E25:P25" si="9">SUM(E18:E24)</f>
        <v>0</v>
      </c>
      <c r="F25" s="21">
        <f t="shared" si="9"/>
        <v>0</v>
      </c>
      <c r="G25" s="21">
        <f t="shared" si="9"/>
        <v>0</v>
      </c>
      <c r="H25" s="21">
        <f t="shared" si="9"/>
        <v>0</v>
      </c>
      <c r="I25" s="21">
        <f t="shared" si="9"/>
        <v>0</v>
      </c>
      <c r="J25" s="21">
        <f t="shared" si="9"/>
        <v>0</v>
      </c>
      <c r="K25" s="21">
        <f t="shared" si="9"/>
        <v>0</v>
      </c>
      <c r="L25" s="21">
        <f t="shared" si="9"/>
        <v>0</v>
      </c>
      <c r="M25" s="21">
        <f t="shared" si="9"/>
        <v>0</v>
      </c>
      <c r="N25" s="21">
        <f t="shared" si="9"/>
        <v>0</v>
      </c>
      <c r="O25" s="21">
        <f t="shared" si="9"/>
        <v>0</v>
      </c>
      <c r="P25" s="11">
        <f t="shared" si="9"/>
        <v>0</v>
      </c>
    </row>
    <row r="26" spans="2:16" ht="30" customHeight="1">
      <c r="B26" s="64" t="s">
        <v>141</v>
      </c>
      <c r="P26" s="11">
        <f t="shared" ref="P26:P38" si="10">SUM(D26:O26)</f>
        <v>0</v>
      </c>
    </row>
    <row r="27" spans="2:16" ht="10.5" customHeight="1">
      <c r="B27" s="4" t="s">
        <v>27</v>
      </c>
      <c r="C27" s="8">
        <f>Budget!G57</f>
        <v>0</v>
      </c>
      <c r="P27" s="11">
        <f t="shared" si="10"/>
        <v>0</v>
      </c>
    </row>
    <row r="28" spans="2:16">
      <c r="B28" s="4" t="s">
        <v>28</v>
      </c>
      <c r="C28" s="8">
        <f>Budget!G58</f>
        <v>0</v>
      </c>
      <c r="P28" s="11">
        <f t="shared" si="10"/>
        <v>0</v>
      </c>
    </row>
    <row r="29" spans="2:16">
      <c r="B29" s="4" t="s">
        <v>29</v>
      </c>
      <c r="C29" s="8">
        <f>Budget!G59</f>
        <v>0</v>
      </c>
      <c r="P29" s="11">
        <f t="shared" si="10"/>
        <v>0</v>
      </c>
    </row>
    <row r="30" spans="2:16">
      <c r="B30" s="4" t="s">
        <v>20</v>
      </c>
      <c r="C30" s="8">
        <f>Budget!G61+Budget!G62</f>
        <v>0</v>
      </c>
      <c r="P30" s="11">
        <f t="shared" si="10"/>
        <v>0</v>
      </c>
    </row>
    <row r="31" spans="2:16">
      <c r="B31" s="4" t="s">
        <v>21</v>
      </c>
      <c r="C31" s="8">
        <f>Budget!G63</f>
        <v>0</v>
      </c>
      <c r="M31" s="5"/>
      <c r="P31" s="11">
        <f t="shared" si="10"/>
        <v>0</v>
      </c>
    </row>
    <row r="32" spans="2:16">
      <c r="B32" s="4" t="s">
        <v>31</v>
      </c>
      <c r="C32" s="8">
        <f>Budget!G64</f>
        <v>0</v>
      </c>
      <c r="P32" s="11">
        <f t="shared" si="10"/>
        <v>0</v>
      </c>
    </row>
    <row r="33" spans="2:16">
      <c r="B33" s="4" t="s">
        <v>32</v>
      </c>
      <c r="C33" s="8">
        <f>Budget!G65</f>
        <v>0</v>
      </c>
      <c r="P33" s="11">
        <f t="shared" si="10"/>
        <v>0</v>
      </c>
    </row>
    <row r="34" spans="2:16">
      <c r="B34" s="4" t="s">
        <v>106</v>
      </c>
      <c r="C34" s="8">
        <f>Budget!G66</f>
        <v>0</v>
      </c>
      <c r="M34" s="5"/>
      <c r="P34" s="11">
        <f t="shared" si="10"/>
        <v>0</v>
      </c>
    </row>
    <row r="35" spans="2:16">
      <c r="B35" s="4" t="s">
        <v>34</v>
      </c>
      <c r="C35" s="8">
        <f>Budget!G67</f>
        <v>0</v>
      </c>
      <c r="M35" s="5"/>
      <c r="P35" s="11">
        <f t="shared" si="10"/>
        <v>0</v>
      </c>
    </row>
    <row r="36" spans="2:16">
      <c r="B36" s="4" t="s">
        <v>35</v>
      </c>
      <c r="C36" s="8">
        <f>Budget!G68</f>
        <v>0</v>
      </c>
      <c r="M36" s="5"/>
      <c r="P36" s="11">
        <f t="shared" si="10"/>
        <v>0</v>
      </c>
    </row>
    <row r="37" spans="2:16">
      <c r="B37" s="4" t="s">
        <v>36</v>
      </c>
      <c r="C37" s="8">
        <f>Budget!G69</f>
        <v>0</v>
      </c>
      <c r="M37" s="5"/>
      <c r="P37" s="11">
        <f t="shared" si="10"/>
        <v>0</v>
      </c>
    </row>
    <row r="38" spans="2:16" ht="11.25" customHeight="1">
      <c r="B38" s="4" t="s">
        <v>24</v>
      </c>
      <c r="C38" s="8">
        <f>Budget!G70</f>
        <v>0</v>
      </c>
      <c r="P38" s="11">
        <f t="shared" si="10"/>
        <v>0</v>
      </c>
    </row>
    <row r="39" spans="2:16" ht="11.25" customHeight="1">
      <c r="B39" s="7" t="s">
        <v>37</v>
      </c>
      <c r="C39" s="8">
        <f>SUM(C27:C38)</f>
        <v>0</v>
      </c>
      <c r="D39" s="21">
        <f>SUM(D27:D38)</f>
        <v>0</v>
      </c>
      <c r="E39" s="21">
        <f>SUM(E27:E38)</f>
        <v>0</v>
      </c>
      <c r="F39" s="21">
        <f>SUM(F27:F38)</f>
        <v>0</v>
      </c>
      <c r="G39" s="21">
        <f t="shared" ref="G39:P39" si="11">SUM(G27:G38)</f>
        <v>0</v>
      </c>
      <c r="H39" s="21">
        <f t="shared" si="11"/>
        <v>0</v>
      </c>
      <c r="I39" s="21">
        <f t="shared" si="11"/>
        <v>0</v>
      </c>
      <c r="J39" s="21">
        <f t="shared" si="11"/>
        <v>0</v>
      </c>
      <c r="K39" s="21">
        <f t="shared" si="11"/>
        <v>0</v>
      </c>
      <c r="L39" s="21">
        <f t="shared" si="11"/>
        <v>0</v>
      </c>
      <c r="M39" s="21">
        <f t="shared" si="11"/>
        <v>0</v>
      </c>
      <c r="N39" s="21">
        <f t="shared" si="11"/>
        <v>0</v>
      </c>
      <c r="O39" s="21">
        <f t="shared" si="11"/>
        <v>0</v>
      </c>
      <c r="P39" s="11">
        <f t="shared" si="11"/>
        <v>0</v>
      </c>
    </row>
    <row r="40" spans="2:16" ht="30" customHeight="1">
      <c r="B40" s="64" t="s">
        <v>145</v>
      </c>
      <c r="P40" s="11">
        <f t="shared" ref="P40:P50" si="12">SUM(D40:O40)</f>
        <v>0</v>
      </c>
    </row>
    <row r="41" spans="2:16">
      <c r="B41" s="4" t="s">
        <v>39</v>
      </c>
      <c r="C41" s="8">
        <f>Budget!G73</f>
        <v>0</v>
      </c>
      <c r="P41" s="11">
        <f t="shared" si="12"/>
        <v>0</v>
      </c>
    </row>
    <row r="42" spans="2:16">
      <c r="B42" s="4" t="s">
        <v>20</v>
      </c>
      <c r="C42" s="8">
        <f>Budget!G74</f>
        <v>0</v>
      </c>
      <c r="P42" s="11">
        <f t="shared" si="12"/>
        <v>0</v>
      </c>
    </row>
    <row r="43" spans="2:16">
      <c r="B43" s="4" t="s">
        <v>21</v>
      </c>
      <c r="C43" s="8">
        <f>Budget!G75</f>
        <v>0</v>
      </c>
      <c r="P43" s="11">
        <f t="shared" si="12"/>
        <v>0</v>
      </c>
    </row>
    <row r="44" spans="2:16">
      <c r="B44" s="4" t="s">
        <v>41</v>
      </c>
      <c r="C44" s="8">
        <f>Budget!G76</f>
        <v>0</v>
      </c>
      <c r="P44" s="11">
        <f t="shared" si="12"/>
        <v>0</v>
      </c>
    </row>
    <row r="45" spans="2:16">
      <c r="B45" s="4" t="s">
        <v>42</v>
      </c>
      <c r="C45" s="8">
        <f>Budget!G77</f>
        <v>0</v>
      </c>
      <c r="P45" s="11">
        <f t="shared" si="12"/>
        <v>0</v>
      </c>
    </row>
    <row r="46" spans="2:16">
      <c r="B46" s="4" t="s">
        <v>32</v>
      </c>
      <c r="C46" s="8">
        <f>Budget!G78</f>
        <v>0</v>
      </c>
      <c r="P46" s="11">
        <f t="shared" si="12"/>
        <v>0</v>
      </c>
    </row>
    <row r="47" spans="2:16">
      <c r="B47" s="4" t="s">
        <v>93</v>
      </c>
      <c r="C47" s="8">
        <f>Budget!G79</f>
        <v>0</v>
      </c>
      <c r="P47" s="11">
        <f t="shared" si="12"/>
        <v>0</v>
      </c>
    </row>
    <row r="48" spans="2:16">
      <c r="B48" s="4" t="s">
        <v>124</v>
      </c>
      <c r="C48" s="8">
        <f>Budget!G80</f>
        <v>0</v>
      </c>
      <c r="P48" s="11">
        <f t="shared" si="12"/>
        <v>0</v>
      </c>
    </row>
    <row r="49" spans="2:16">
      <c r="B49" s="4" t="s">
        <v>94</v>
      </c>
      <c r="C49" s="8">
        <f>Budget!G81</f>
        <v>0</v>
      </c>
      <c r="P49" s="11">
        <f t="shared" si="12"/>
        <v>0</v>
      </c>
    </row>
    <row r="50" spans="2:16">
      <c r="B50" s="4" t="s">
        <v>95</v>
      </c>
      <c r="C50" s="8">
        <f>Budget!G82</f>
        <v>0</v>
      </c>
      <c r="P50" s="11">
        <f t="shared" si="12"/>
        <v>0</v>
      </c>
    </row>
    <row r="51" spans="2:16">
      <c r="B51" s="7" t="s">
        <v>45</v>
      </c>
      <c r="C51" s="8">
        <f>SUM(C41:C50)</f>
        <v>0</v>
      </c>
      <c r="D51" s="21">
        <f t="shared" ref="D51:P51" si="13">SUM(D41:D50)</f>
        <v>0</v>
      </c>
      <c r="E51" s="21">
        <f t="shared" si="13"/>
        <v>0</v>
      </c>
      <c r="F51" s="21">
        <f t="shared" si="13"/>
        <v>0</v>
      </c>
      <c r="G51" s="21">
        <f t="shared" si="13"/>
        <v>0</v>
      </c>
      <c r="H51" s="21">
        <f t="shared" si="13"/>
        <v>0</v>
      </c>
      <c r="I51" s="21">
        <f t="shared" si="13"/>
        <v>0</v>
      </c>
      <c r="J51" s="21">
        <f t="shared" si="13"/>
        <v>0</v>
      </c>
      <c r="K51" s="21">
        <f t="shared" si="13"/>
        <v>0</v>
      </c>
      <c r="L51" s="21">
        <f t="shared" si="13"/>
        <v>0</v>
      </c>
      <c r="M51" s="21">
        <f t="shared" si="13"/>
        <v>0</v>
      </c>
      <c r="N51" s="21">
        <f t="shared" si="13"/>
        <v>0</v>
      </c>
      <c r="O51" s="21">
        <f t="shared" si="13"/>
        <v>0</v>
      </c>
      <c r="P51" s="11">
        <f t="shared" si="13"/>
        <v>0</v>
      </c>
    </row>
    <row r="52" spans="2:16" ht="24">
      <c r="B52" s="64" t="s">
        <v>146</v>
      </c>
      <c r="P52" s="11">
        <f t="shared" ref="P52:P59" si="14">SUM(D52:O52)</f>
        <v>0</v>
      </c>
    </row>
    <row r="53" spans="2:16">
      <c r="B53" s="4" t="s">
        <v>47</v>
      </c>
      <c r="C53" s="8">
        <f>Budget!G85</f>
        <v>0</v>
      </c>
      <c r="P53" s="11">
        <f t="shared" si="14"/>
        <v>0</v>
      </c>
    </row>
    <row r="54" spans="2:16">
      <c r="B54" s="4" t="s">
        <v>48</v>
      </c>
      <c r="C54" s="8">
        <f>Budget!G86</f>
        <v>0</v>
      </c>
      <c r="P54" s="11">
        <f t="shared" si="14"/>
        <v>0</v>
      </c>
    </row>
    <row r="55" spans="2:16">
      <c r="B55" s="4" t="s">
        <v>96</v>
      </c>
      <c r="C55" s="8">
        <f>Budget!G87</f>
        <v>0</v>
      </c>
      <c r="P55" s="11">
        <f t="shared" si="14"/>
        <v>0</v>
      </c>
    </row>
    <row r="56" spans="2:16">
      <c r="B56" s="4" t="s">
        <v>97</v>
      </c>
      <c r="C56" s="8">
        <f>Budget!G88</f>
        <v>0</v>
      </c>
      <c r="P56" s="11">
        <f t="shared" si="14"/>
        <v>0</v>
      </c>
    </row>
    <row r="57" spans="2:16">
      <c r="B57" s="4" t="s">
        <v>36</v>
      </c>
      <c r="C57" s="8">
        <f>Budget!G89</f>
        <v>0</v>
      </c>
      <c r="P57" s="11">
        <f t="shared" si="14"/>
        <v>0</v>
      </c>
    </row>
    <row r="58" spans="2:16">
      <c r="B58" s="4" t="s">
        <v>98</v>
      </c>
      <c r="C58" s="8">
        <f>Budget!G90</f>
        <v>0</v>
      </c>
      <c r="P58" s="11">
        <f t="shared" si="14"/>
        <v>0</v>
      </c>
    </row>
    <row r="59" spans="2:16">
      <c r="B59" s="4" t="s">
        <v>24</v>
      </c>
      <c r="C59" s="8">
        <f>Budget!G91</f>
        <v>0</v>
      </c>
      <c r="P59" s="11">
        <f t="shared" si="14"/>
        <v>0</v>
      </c>
    </row>
    <row r="60" spans="2:16" ht="11.25" customHeight="1">
      <c r="B60" s="7" t="s">
        <v>53</v>
      </c>
      <c r="C60" s="8">
        <f t="shared" ref="C60:P60" si="15">SUM(C53:C59)</f>
        <v>0</v>
      </c>
      <c r="D60" s="21">
        <f t="shared" si="15"/>
        <v>0</v>
      </c>
      <c r="E60" s="21">
        <f t="shared" si="15"/>
        <v>0</v>
      </c>
      <c r="F60" s="21">
        <f t="shared" si="15"/>
        <v>0</v>
      </c>
      <c r="G60" s="21">
        <f t="shared" si="15"/>
        <v>0</v>
      </c>
      <c r="H60" s="21">
        <f t="shared" si="15"/>
        <v>0</v>
      </c>
      <c r="I60" s="21">
        <f t="shared" si="15"/>
        <v>0</v>
      </c>
      <c r="J60" s="21">
        <f t="shared" si="15"/>
        <v>0</v>
      </c>
      <c r="K60" s="21">
        <f t="shared" si="15"/>
        <v>0</v>
      </c>
      <c r="L60" s="21">
        <f t="shared" si="15"/>
        <v>0</v>
      </c>
      <c r="M60" s="21">
        <f t="shared" si="15"/>
        <v>0</v>
      </c>
      <c r="N60" s="21">
        <f t="shared" si="15"/>
        <v>0</v>
      </c>
      <c r="O60" s="21">
        <f t="shared" si="15"/>
        <v>0</v>
      </c>
      <c r="P60" s="11">
        <f t="shared" si="15"/>
        <v>0</v>
      </c>
    </row>
    <row r="61" spans="2:16" ht="12" customHeight="1">
      <c r="B61" s="7" t="s">
        <v>87</v>
      </c>
      <c r="C61" s="5">
        <f t="shared" ref="C61:P61" si="16">SUM(C60,C51,C39,C25)</f>
        <v>0</v>
      </c>
      <c r="D61" s="11">
        <f t="shared" si="16"/>
        <v>0</v>
      </c>
      <c r="E61" s="11">
        <f t="shared" si="16"/>
        <v>0</v>
      </c>
      <c r="F61" s="11">
        <f t="shared" si="16"/>
        <v>0</v>
      </c>
      <c r="G61" s="11">
        <f t="shared" si="16"/>
        <v>0</v>
      </c>
      <c r="H61" s="11">
        <f t="shared" si="16"/>
        <v>0</v>
      </c>
      <c r="I61" s="11">
        <f t="shared" si="16"/>
        <v>0</v>
      </c>
      <c r="J61" s="11">
        <f t="shared" si="16"/>
        <v>0</v>
      </c>
      <c r="K61" s="11">
        <f t="shared" si="16"/>
        <v>0</v>
      </c>
      <c r="L61" s="11">
        <f t="shared" si="16"/>
        <v>0</v>
      </c>
      <c r="M61" s="11">
        <f t="shared" si="16"/>
        <v>0</v>
      </c>
      <c r="N61" s="11">
        <f t="shared" si="16"/>
        <v>0</v>
      </c>
      <c r="O61" s="11">
        <f t="shared" si="16"/>
        <v>0</v>
      </c>
      <c r="P61" s="11">
        <f t="shared" si="16"/>
        <v>0</v>
      </c>
    </row>
    <row r="62" spans="2:16" ht="11.25" customHeight="1">
      <c r="B62" s="3" t="s">
        <v>88</v>
      </c>
      <c r="C62" s="8">
        <f>Budget!G111</f>
        <v>0</v>
      </c>
      <c r="D62" s="11">
        <v>0</v>
      </c>
      <c r="E62" s="11">
        <v>0</v>
      </c>
      <c r="P62" s="11">
        <f>SUM(D62:O62)</f>
        <v>0</v>
      </c>
    </row>
    <row r="63" spans="2:16">
      <c r="B63" s="7" t="s">
        <v>89</v>
      </c>
      <c r="C63" s="5">
        <f t="shared" ref="C63:J63" si="17">SUM(C62,C61)</f>
        <v>0</v>
      </c>
      <c r="D63" s="5">
        <f t="shared" si="17"/>
        <v>0</v>
      </c>
      <c r="E63" s="5">
        <f t="shared" si="17"/>
        <v>0</v>
      </c>
      <c r="F63" s="5">
        <f t="shared" si="17"/>
        <v>0</v>
      </c>
      <c r="G63" s="5">
        <f t="shared" si="17"/>
        <v>0</v>
      </c>
      <c r="H63" s="5">
        <f t="shared" si="17"/>
        <v>0</v>
      </c>
      <c r="I63" s="5">
        <f t="shared" si="17"/>
        <v>0</v>
      </c>
      <c r="J63" s="5">
        <f t="shared" si="17"/>
        <v>0</v>
      </c>
      <c r="K63" s="5">
        <f>SUM(K62,K61)</f>
        <v>0</v>
      </c>
      <c r="L63" s="5">
        <f>SUM(L62,L61)</f>
        <v>0</v>
      </c>
      <c r="M63" s="5">
        <f>SUM(M62,M61)</f>
        <v>0</v>
      </c>
      <c r="N63" s="5">
        <f>SUM(N62,N61)</f>
        <v>0</v>
      </c>
      <c r="O63" s="5">
        <f>SUM(O62,O61)</f>
        <v>0</v>
      </c>
      <c r="P63" s="11">
        <f>SUM(D63:O63)</f>
        <v>0</v>
      </c>
    </row>
    <row r="64" spans="2:16" ht="12.75" customHeight="1">
      <c r="B64" s="63" t="s">
        <v>90</v>
      </c>
      <c r="C64" s="22"/>
      <c r="D64" s="8">
        <v>0</v>
      </c>
      <c r="E64" s="8">
        <v>0</v>
      </c>
      <c r="F64" s="8">
        <v>0</v>
      </c>
      <c r="G64" s="8">
        <v>0</v>
      </c>
      <c r="H64" s="8">
        <v>0</v>
      </c>
      <c r="I64" s="8">
        <v>0</v>
      </c>
      <c r="J64" s="8">
        <v>0</v>
      </c>
      <c r="K64" s="8">
        <v>0</v>
      </c>
      <c r="L64" s="8">
        <v>0</v>
      </c>
      <c r="M64" s="8">
        <v>0</v>
      </c>
      <c r="N64" s="8"/>
      <c r="O64" s="8"/>
      <c r="P64" s="11">
        <f>SUM(D64:O64)</f>
        <v>0</v>
      </c>
    </row>
    <row r="65" spans="2:16">
      <c r="B65" s="7" t="s">
        <v>91</v>
      </c>
      <c r="C65" s="5">
        <f t="shared" ref="C65:P65" si="18">C5+C15-C63-C64</f>
        <v>0</v>
      </c>
      <c r="D65" s="5">
        <f t="shared" si="18"/>
        <v>0</v>
      </c>
      <c r="E65" s="5">
        <f t="shared" si="18"/>
        <v>0</v>
      </c>
      <c r="F65" s="5">
        <f t="shared" si="18"/>
        <v>0</v>
      </c>
      <c r="G65" s="5">
        <f t="shared" si="18"/>
        <v>0</v>
      </c>
      <c r="H65" s="5">
        <f t="shared" si="18"/>
        <v>0</v>
      </c>
      <c r="I65" s="5">
        <f t="shared" si="18"/>
        <v>0</v>
      </c>
      <c r="J65" s="5">
        <f t="shared" si="18"/>
        <v>0</v>
      </c>
      <c r="K65" s="5">
        <f t="shared" si="18"/>
        <v>0</v>
      </c>
      <c r="L65" s="5">
        <f t="shared" si="18"/>
        <v>0</v>
      </c>
      <c r="M65" s="5">
        <f t="shared" si="18"/>
        <v>0</v>
      </c>
      <c r="N65" s="5">
        <f t="shared" si="18"/>
        <v>0</v>
      </c>
      <c r="O65" s="5">
        <f t="shared" si="18"/>
        <v>0</v>
      </c>
      <c r="P65" s="11">
        <f t="shared" si="18"/>
        <v>0</v>
      </c>
    </row>
    <row r="66" spans="2:16">
      <c r="B66" s="63" t="s">
        <v>127</v>
      </c>
      <c r="C66" s="23"/>
      <c r="D66" s="5"/>
      <c r="E66" s="5"/>
      <c r="F66" s="5"/>
      <c r="G66" s="5"/>
      <c r="H66" s="5"/>
      <c r="I66" s="5"/>
      <c r="J66" s="5"/>
      <c r="K66" s="5"/>
      <c r="L66" s="5"/>
      <c r="M66" s="5"/>
      <c r="N66" s="5"/>
      <c r="O66" s="23"/>
      <c r="P66" s="11">
        <f>SUM(D66:O66)</f>
        <v>0</v>
      </c>
    </row>
    <row r="67" spans="2:16">
      <c r="B67" s="7" t="s">
        <v>125</v>
      </c>
      <c r="C67" s="8">
        <f>C65-C66</f>
        <v>0</v>
      </c>
      <c r="D67" s="11">
        <f t="shared" ref="D67:O67" si="19">D65-D66</f>
        <v>0</v>
      </c>
      <c r="E67" s="11">
        <f t="shared" si="19"/>
        <v>0</v>
      </c>
      <c r="F67" s="11">
        <f t="shared" si="19"/>
        <v>0</v>
      </c>
      <c r="G67" s="11">
        <f t="shared" si="19"/>
        <v>0</v>
      </c>
      <c r="H67" s="11">
        <f t="shared" si="19"/>
        <v>0</v>
      </c>
      <c r="I67" s="11">
        <f t="shared" si="19"/>
        <v>0</v>
      </c>
      <c r="J67" s="11">
        <f t="shared" si="19"/>
        <v>0</v>
      </c>
      <c r="K67" s="11">
        <f t="shared" si="19"/>
        <v>0</v>
      </c>
      <c r="L67" s="11">
        <f t="shared" si="19"/>
        <v>0</v>
      </c>
      <c r="M67" s="11">
        <f t="shared" si="19"/>
        <v>0</v>
      </c>
      <c r="N67" s="11">
        <f t="shared" si="19"/>
        <v>0</v>
      </c>
      <c r="O67" s="11">
        <f t="shared" si="19"/>
        <v>0</v>
      </c>
      <c r="P67" s="11">
        <f>P65-P66</f>
        <v>0</v>
      </c>
    </row>
    <row r="68" spans="2:16">
      <c r="B68" s="230" t="s">
        <v>138</v>
      </c>
      <c r="C68" s="230"/>
      <c r="D68" s="230"/>
      <c r="E68" s="230"/>
      <c r="F68" s="230"/>
      <c r="G68" s="230"/>
      <c r="H68" s="230"/>
      <c r="I68" s="230"/>
      <c r="J68" s="230"/>
      <c r="K68" s="230"/>
      <c r="L68" s="230"/>
      <c r="M68" s="230"/>
      <c r="N68" s="230"/>
      <c r="O68" s="230"/>
      <c r="P68" s="230"/>
    </row>
  </sheetData>
  <protectedRanges>
    <protectedRange sqref="D64:H64" name="Range14"/>
    <protectedRange sqref="D40:P50" name="Range12"/>
    <protectedRange sqref="D25:P25 D18:E24 G18:P24" name="Range10"/>
    <protectedRange sqref="C64" name="Range8"/>
    <protectedRange sqref="D53:O59" name="Range6"/>
    <protectedRange sqref="D18:E24 G18:O24" name="Range3"/>
    <protectedRange sqref="C5" name="Range1"/>
    <protectedRange sqref="Q7:Y7 D7:O14" name="Range2"/>
    <protectedRange sqref="N34:O37 D27:D38 E27:O30 E31:E38 F31:L31 N31:O31 F32:O33 F34:F38 G34:L37 G38:O38" name="Range4"/>
    <protectedRange sqref="D41:O50" name="Range5"/>
    <protectedRange sqref="D64:O64" name="Range7"/>
    <protectedRange sqref="D11:O11 P11:P12 D6:P10" name="Range9"/>
    <protectedRange sqref="D27:P37" name="Range11"/>
    <protectedRange sqref="D53:P61" name="Range13"/>
  </protectedRanges>
  <mergeCells count="4">
    <mergeCell ref="B2:P2"/>
    <mergeCell ref="B1:P1"/>
    <mergeCell ref="C3:P3"/>
    <mergeCell ref="B68:P68"/>
  </mergeCells>
  <phoneticPr fontId="9" type="noConversion"/>
  <dataValidations count="1">
    <dataValidation allowBlank="1" showInputMessage="1" showErrorMessage="1" prompt="Enter charter school name." sqref="C3:P3" xr:uid="{00000000-0002-0000-0100-000000000000}"/>
  </dataValidations>
  <printOptions gridLines="1"/>
  <pageMargins left="0.25" right="0.25" top="0.4" bottom="0.3" header="0.5" footer="0.5"/>
  <pageSetup scale="70" orientation="landscape" horizontalDpi="300" verticalDpi="300" r:id="rId1"/>
  <headerFooter alignWithMargins="0"/>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AB433-75E2-415D-A1ED-3DC6FDF48D42}">
  <dimension ref="A1:XFD387"/>
  <sheetViews>
    <sheetView zoomScale="80" zoomScaleNormal="80" workbookViewId="0">
      <selection sqref="A1:E1"/>
    </sheetView>
  </sheetViews>
  <sheetFormatPr defaultColWidth="0" defaultRowHeight="14.25" zeroHeight="1"/>
  <cols>
    <col min="1" max="1" width="7" style="87" customWidth="1"/>
    <col min="2" max="2" width="50.75" style="66" customWidth="1"/>
    <col min="3" max="3" width="61.125" style="68" customWidth="1"/>
    <col min="4" max="4" width="46.125" style="69" customWidth="1"/>
    <col min="5" max="5" width="13.125" style="67" customWidth="1"/>
    <col min="6" max="6" width="0" style="68" hidden="1" customWidth="1"/>
    <col min="7" max="16384" width="7.875" style="68" hidden="1"/>
  </cols>
  <sheetData>
    <row r="1" spans="1:5" s="158" customFormat="1" ht="35.450000000000003" customHeight="1">
      <c r="A1" s="181" t="s">
        <v>16768</v>
      </c>
      <c r="B1" s="181"/>
      <c r="C1" s="181"/>
      <c r="D1" s="181"/>
      <c r="E1" s="181"/>
    </row>
    <row r="2" spans="1:5" ht="20.25">
      <c r="A2" s="182" t="s">
        <v>358</v>
      </c>
      <c r="B2" s="182"/>
      <c r="C2" s="182"/>
      <c r="D2" s="182"/>
      <c r="E2" s="182"/>
    </row>
    <row r="3" spans="1:5" ht="24.6" customHeight="1">
      <c r="A3" s="183" t="s">
        <v>133</v>
      </c>
      <c r="B3" s="183"/>
      <c r="C3" s="184"/>
      <c r="D3" s="184"/>
      <c r="E3" s="184"/>
    </row>
    <row r="4" spans="1:5" ht="30" customHeight="1">
      <c r="A4" s="185" t="s">
        <v>359</v>
      </c>
      <c r="B4" s="185"/>
      <c r="C4" s="185"/>
      <c r="D4" s="185"/>
      <c r="E4" s="185"/>
    </row>
    <row r="5" spans="1:5" ht="40.9" customHeight="1">
      <c r="A5" s="186" t="s">
        <v>360</v>
      </c>
      <c r="B5" s="186"/>
      <c r="C5" s="186"/>
      <c r="D5" s="186"/>
      <c r="E5" s="186"/>
    </row>
    <row r="6" spans="1:5" ht="15" customHeight="1">
      <c r="A6" s="187" t="s">
        <v>156</v>
      </c>
      <c r="B6" s="187"/>
      <c r="C6" s="187"/>
      <c r="D6" s="187"/>
      <c r="E6" s="187"/>
    </row>
    <row r="7" spans="1:5">
      <c r="A7" s="188"/>
      <c r="B7" s="188"/>
      <c r="C7" s="188"/>
      <c r="D7" s="188"/>
      <c r="E7" s="188"/>
    </row>
    <row r="8" spans="1:5" s="170" customFormat="1" ht="27.75" customHeight="1">
      <c r="A8" s="189" t="s">
        <v>117</v>
      </c>
      <c r="B8" s="189"/>
      <c r="C8" s="189"/>
      <c r="D8" s="189"/>
      <c r="E8" s="189"/>
    </row>
    <row r="9" spans="1:5">
      <c r="A9" s="121" t="s">
        <v>0</v>
      </c>
      <c r="B9" s="122" t="s">
        <v>361</v>
      </c>
      <c r="C9" s="121" t="s">
        <v>157</v>
      </c>
      <c r="D9" s="123" t="s">
        <v>158</v>
      </c>
      <c r="E9" s="124" t="s">
        <v>62</v>
      </c>
    </row>
    <row r="10" spans="1:5" hidden="1">
      <c r="A10" s="72">
        <v>1</v>
      </c>
      <c r="B10" s="73" t="s">
        <v>159</v>
      </c>
      <c r="C10" s="74"/>
      <c r="D10" s="75"/>
      <c r="E10" s="76"/>
    </row>
    <row r="11" spans="1:5" hidden="1">
      <c r="A11" s="72">
        <f t="shared" ref="A11:A55" si="0">A10+1</f>
        <v>2</v>
      </c>
      <c r="B11" s="77" t="s">
        <v>160</v>
      </c>
      <c r="C11" s="78"/>
      <c r="D11" s="75">
        <v>0</v>
      </c>
      <c r="E11" s="76"/>
    </row>
    <row r="12" spans="1:5" hidden="1">
      <c r="A12" s="72">
        <f t="shared" si="0"/>
        <v>3</v>
      </c>
      <c r="B12" s="77" t="s">
        <v>161</v>
      </c>
      <c r="C12" s="78"/>
      <c r="D12" s="75">
        <v>0</v>
      </c>
      <c r="E12" s="76"/>
    </row>
    <row r="13" spans="1:5" hidden="1">
      <c r="A13" s="72">
        <f t="shared" si="0"/>
        <v>4</v>
      </c>
      <c r="B13" s="73" t="s">
        <v>1</v>
      </c>
      <c r="C13" s="79"/>
      <c r="D13" s="75"/>
      <c r="E13" s="76">
        <f>D11+D12</f>
        <v>0</v>
      </c>
    </row>
    <row r="14" spans="1:5" hidden="1">
      <c r="A14" s="72">
        <f>A13+1</f>
        <v>5</v>
      </c>
      <c r="B14" s="77"/>
      <c r="C14" s="78"/>
      <c r="D14" s="75"/>
      <c r="E14" s="76"/>
    </row>
    <row r="15" spans="1:5" hidden="1">
      <c r="A15" s="72">
        <f t="shared" si="0"/>
        <v>6</v>
      </c>
      <c r="B15" s="77" t="s">
        <v>2</v>
      </c>
      <c r="C15" s="77" t="s">
        <v>162</v>
      </c>
      <c r="D15" s="75">
        <v>0</v>
      </c>
      <c r="E15" s="76"/>
    </row>
    <row r="16" spans="1:5" hidden="1">
      <c r="A16" s="72">
        <f t="shared" si="0"/>
        <v>7</v>
      </c>
      <c r="B16" s="77" t="s">
        <v>5</v>
      </c>
      <c r="C16" s="78"/>
      <c r="D16" s="75"/>
      <c r="E16" s="76"/>
    </row>
    <row r="17" spans="1:5" hidden="1">
      <c r="A17" s="72">
        <f t="shared" si="0"/>
        <v>8</v>
      </c>
      <c r="B17" s="73" t="s">
        <v>3</v>
      </c>
      <c r="C17" s="74"/>
      <c r="D17" s="75"/>
      <c r="E17" s="76"/>
    </row>
    <row r="18" spans="1:5" hidden="1">
      <c r="A18" s="72">
        <f t="shared" si="0"/>
        <v>9</v>
      </c>
      <c r="B18" s="73" t="s">
        <v>4</v>
      </c>
      <c r="C18" s="74"/>
      <c r="D18" s="75"/>
      <c r="E18" s="76"/>
    </row>
    <row r="19" spans="1:5" hidden="1">
      <c r="A19" s="72">
        <f t="shared" si="0"/>
        <v>10</v>
      </c>
      <c r="B19" s="77"/>
      <c r="C19" s="78"/>
      <c r="D19" s="75"/>
      <c r="E19" s="76"/>
    </row>
    <row r="20" spans="1:5" hidden="1">
      <c r="A20" s="72">
        <f t="shared" si="0"/>
        <v>11</v>
      </c>
      <c r="B20" s="77" t="s">
        <v>122</v>
      </c>
      <c r="C20" s="78"/>
      <c r="D20" s="75">
        <v>0</v>
      </c>
      <c r="E20" s="76"/>
    </row>
    <row r="21" spans="1:5" hidden="1">
      <c r="A21" s="72">
        <f t="shared" si="0"/>
        <v>12</v>
      </c>
      <c r="B21" s="77" t="s">
        <v>123</v>
      </c>
      <c r="C21" s="78"/>
      <c r="D21" s="75">
        <v>0</v>
      </c>
      <c r="E21" s="76"/>
    </row>
    <row r="22" spans="1:5" hidden="1">
      <c r="A22" s="72">
        <f t="shared" si="0"/>
        <v>13</v>
      </c>
      <c r="B22" s="73" t="s">
        <v>163</v>
      </c>
      <c r="C22" s="79"/>
      <c r="D22" s="75"/>
      <c r="E22" s="76">
        <f>D20+D21</f>
        <v>0</v>
      </c>
    </row>
    <row r="23" spans="1:5" hidden="1">
      <c r="A23" s="72">
        <f t="shared" si="0"/>
        <v>14</v>
      </c>
      <c r="B23" s="73" t="s">
        <v>107</v>
      </c>
      <c r="C23" s="74"/>
      <c r="D23" s="75"/>
      <c r="E23" s="76"/>
    </row>
    <row r="24" spans="1:5" hidden="1">
      <c r="A24" s="72">
        <f t="shared" si="0"/>
        <v>15</v>
      </c>
      <c r="B24" s="77" t="s">
        <v>108</v>
      </c>
      <c r="C24" s="77"/>
      <c r="D24" s="75">
        <v>0</v>
      </c>
      <c r="E24" s="76"/>
    </row>
    <row r="25" spans="1:5" hidden="1">
      <c r="A25" s="72">
        <f t="shared" si="0"/>
        <v>16</v>
      </c>
      <c r="B25" s="77" t="s">
        <v>109</v>
      </c>
      <c r="C25" s="77"/>
      <c r="D25" s="75">
        <v>0</v>
      </c>
      <c r="E25" s="76"/>
    </row>
    <row r="26" spans="1:5" hidden="1">
      <c r="A26" s="72">
        <f t="shared" si="0"/>
        <v>17</v>
      </c>
      <c r="B26" s="73" t="s">
        <v>164</v>
      </c>
      <c r="C26" s="74"/>
      <c r="D26" s="75"/>
      <c r="E26" s="76">
        <f>D24+D25</f>
        <v>0</v>
      </c>
    </row>
    <row r="27" spans="1:5" hidden="1">
      <c r="A27" s="72">
        <f t="shared" si="0"/>
        <v>18</v>
      </c>
      <c r="B27" s="73" t="s">
        <v>92</v>
      </c>
      <c r="C27" s="74"/>
      <c r="D27" s="75"/>
      <c r="E27" s="76"/>
    </row>
    <row r="28" spans="1:5" hidden="1">
      <c r="A28" s="72">
        <f t="shared" si="0"/>
        <v>19</v>
      </c>
      <c r="B28" s="77" t="s">
        <v>113</v>
      </c>
      <c r="C28" s="77"/>
      <c r="D28" s="75">
        <v>0</v>
      </c>
      <c r="E28" s="76"/>
    </row>
    <row r="29" spans="1:5" hidden="1">
      <c r="A29" s="72">
        <f t="shared" si="0"/>
        <v>20</v>
      </c>
      <c r="B29" s="77" t="s">
        <v>110</v>
      </c>
      <c r="C29" s="78"/>
      <c r="D29" s="75">
        <v>0</v>
      </c>
      <c r="E29" s="76"/>
    </row>
    <row r="30" spans="1:5" hidden="1">
      <c r="A30" s="72">
        <f t="shared" si="0"/>
        <v>21</v>
      </c>
      <c r="B30" s="77" t="s">
        <v>92</v>
      </c>
      <c r="C30" s="78"/>
      <c r="D30" s="75">
        <v>0</v>
      </c>
      <c r="E30" s="76"/>
    </row>
    <row r="31" spans="1:5" hidden="1">
      <c r="A31" s="72">
        <f t="shared" si="0"/>
        <v>22</v>
      </c>
      <c r="B31" s="73" t="s">
        <v>112</v>
      </c>
      <c r="C31" s="79"/>
      <c r="D31" s="75"/>
      <c r="E31" s="76">
        <f>D28+D29+D30</f>
        <v>0</v>
      </c>
    </row>
    <row r="32" spans="1:5">
      <c r="A32" s="72">
        <f t="shared" si="0"/>
        <v>23</v>
      </c>
      <c r="B32" s="73" t="s">
        <v>117</v>
      </c>
      <c r="C32" s="77" t="s">
        <v>165</v>
      </c>
      <c r="D32" s="75">
        <v>0</v>
      </c>
      <c r="E32" s="76">
        <f>D32</f>
        <v>0</v>
      </c>
    </row>
    <row r="33" spans="1:16384">
      <c r="A33" s="107">
        <v>23</v>
      </c>
      <c r="B33" s="77" t="s">
        <v>166</v>
      </c>
      <c r="C33" s="77"/>
      <c r="D33" s="75"/>
      <c r="E33" s="76"/>
    </row>
    <row r="34" spans="1:16384">
      <c r="A34" s="107">
        <v>23</v>
      </c>
      <c r="B34" s="77" t="s">
        <v>167</v>
      </c>
      <c r="C34" s="77"/>
      <c r="D34" s="75"/>
      <c r="E34" s="76"/>
    </row>
    <row r="35" spans="1:16384">
      <c r="A35" s="108">
        <v>23</v>
      </c>
      <c r="B35" s="109" t="s">
        <v>168</v>
      </c>
      <c r="C35" s="109"/>
      <c r="D35" s="83"/>
      <c r="E35" s="84"/>
    </row>
    <row r="36" spans="1:16384">
      <c r="A36" s="191"/>
      <c r="B36" s="192"/>
      <c r="C36" s="192"/>
      <c r="D36" s="192"/>
      <c r="E36" s="193"/>
    </row>
    <row r="37" spans="1:16384" ht="18">
      <c r="A37" s="194" t="s">
        <v>366</v>
      </c>
      <c r="B37" s="194"/>
      <c r="C37" s="194"/>
      <c r="D37" s="194"/>
      <c r="E37" s="194"/>
    </row>
    <row r="38" spans="1:16384" s="66" customFormat="1">
      <c r="A38" s="122" t="s">
        <v>0</v>
      </c>
      <c r="B38" s="122" t="s">
        <v>361</v>
      </c>
      <c r="C38" s="122" t="s">
        <v>157</v>
      </c>
      <c r="D38" s="125" t="s">
        <v>158</v>
      </c>
      <c r="E38" s="126" t="s">
        <v>62</v>
      </c>
      <c r="F38" s="66" t="s">
        <v>367</v>
      </c>
      <c r="G38" s="66" t="s">
        <v>368</v>
      </c>
      <c r="H38" s="66" t="s">
        <v>369</v>
      </c>
      <c r="I38" s="66" t="s">
        <v>370</v>
      </c>
      <c r="J38" s="66" t="s">
        <v>371</v>
      </c>
      <c r="K38" s="66" t="s">
        <v>372</v>
      </c>
      <c r="L38" s="66" t="s">
        <v>373</v>
      </c>
      <c r="M38" s="66" t="s">
        <v>374</v>
      </c>
      <c r="N38" s="66" t="s">
        <v>375</v>
      </c>
      <c r="O38" s="66" t="s">
        <v>376</v>
      </c>
      <c r="P38" s="66" t="s">
        <v>377</v>
      </c>
      <c r="Q38" s="66" t="s">
        <v>378</v>
      </c>
      <c r="R38" s="66" t="s">
        <v>379</v>
      </c>
      <c r="S38" s="66" t="s">
        <v>380</v>
      </c>
      <c r="T38" s="66" t="s">
        <v>381</v>
      </c>
      <c r="U38" s="66" t="s">
        <v>382</v>
      </c>
      <c r="V38" s="66" t="s">
        <v>383</v>
      </c>
      <c r="W38" s="66" t="s">
        <v>384</v>
      </c>
      <c r="X38" s="66" t="s">
        <v>385</v>
      </c>
      <c r="Y38" s="66" t="s">
        <v>386</v>
      </c>
      <c r="Z38" s="66" t="s">
        <v>387</v>
      </c>
      <c r="AA38" s="66" t="s">
        <v>388</v>
      </c>
      <c r="AB38" s="66" t="s">
        <v>389</v>
      </c>
      <c r="AC38" s="66" t="s">
        <v>390</v>
      </c>
      <c r="AD38" s="66" t="s">
        <v>391</v>
      </c>
      <c r="AE38" s="66" t="s">
        <v>392</v>
      </c>
      <c r="AF38" s="66" t="s">
        <v>393</v>
      </c>
      <c r="AG38" s="66" t="s">
        <v>394</v>
      </c>
      <c r="AH38" s="66" t="s">
        <v>395</v>
      </c>
      <c r="AI38" s="66" t="s">
        <v>396</v>
      </c>
      <c r="AJ38" s="66" t="s">
        <v>397</v>
      </c>
      <c r="AK38" s="66" t="s">
        <v>398</v>
      </c>
      <c r="AL38" s="66" t="s">
        <v>399</v>
      </c>
      <c r="AM38" s="66" t="s">
        <v>400</v>
      </c>
      <c r="AN38" s="66" t="s">
        <v>401</v>
      </c>
      <c r="AO38" s="66" t="s">
        <v>402</v>
      </c>
      <c r="AP38" s="66" t="s">
        <v>403</v>
      </c>
      <c r="AQ38" s="66" t="s">
        <v>404</v>
      </c>
      <c r="AR38" s="66" t="s">
        <v>405</v>
      </c>
      <c r="AS38" s="66" t="s">
        <v>406</v>
      </c>
      <c r="AT38" s="66" t="s">
        <v>407</v>
      </c>
      <c r="AU38" s="66" t="s">
        <v>408</v>
      </c>
      <c r="AV38" s="66" t="s">
        <v>409</v>
      </c>
      <c r="AW38" s="66" t="s">
        <v>410</v>
      </c>
      <c r="AX38" s="66" t="s">
        <v>411</v>
      </c>
      <c r="AY38" s="66" t="s">
        <v>412</v>
      </c>
      <c r="AZ38" s="66" t="s">
        <v>413</v>
      </c>
      <c r="BA38" s="66" t="s">
        <v>414</v>
      </c>
      <c r="BB38" s="66" t="s">
        <v>415</v>
      </c>
      <c r="BC38" s="66" t="s">
        <v>416</v>
      </c>
      <c r="BD38" s="66" t="s">
        <v>417</v>
      </c>
      <c r="BE38" s="66" t="s">
        <v>418</v>
      </c>
      <c r="BF38" s="66" t="s">
        <v>419</v>
      </c>
      <c r="BG38" s="66" t="s">
        <v>420</v>
      </c>
      <c r="BH38" s="66" t="s">
        <v>421</v>
      </c>
      <c r="BI38" s="66" t="s">
        <v>422</v>
      </c>
      <c r="BJ38" s="66" t="s">
        <v>423</v>
      </c>
      <c r="BK38" s="66" t="s">
        <v>424</v>
      </c>
      <c r="BL38" s="66" t="s">
        <v>425</v>
      </c>
      <c r="BM38" s="66" t="s">
        <v>426</v>
      </c>
      <c r="BN38" s="66" t="s">
        <v>427</v>
      </c>
      <c r="BO38" s="66" t="s">
        <v>428</v>
      </c>
      <c r="BP38" s="66" t="s">
        <v>429</v>
      </c>
      <c r="BQ38" s="66" t="s">
        <v>430</v>
      </c>
      <c r="BR38" s="66" t="s">
        <v>431</v>
      </c>
      <c r="BS38" s="66" t="s">
        <v>432</v>
      </c>
      <c r="BT38" s="66" t="s">
        <v>433</v>
      </c>
      <c r="BU38" s="66" t="s">
        <v>434</v>
      </c>
      <c r="BV38" s="66" t="s">
        <v>435</v>
      </c>
      <c r="BW38" s="66" t="s">
        <v>436</v>
      </c>
      <c r="BX38" s="66" t="s">
        <v>437</v>
      </c>
      <c r="BY38" s="66" t="s">
        <v>438</v>
      </c>
      <c r="BZ38" s="66" t="s">
        <v>439</v>
      </c>
      <c r="CA38" s="66" t="s">
        <v>440</v>
      </c>
      <c r="CB38" s="66" t="s">
        <v>441</v>
      </c>
      <c r="CC38" s="66" t="s">
        <v>442</v>
      </c>
      <c r="CD38" s="66" t="s">
        <v>443</v>
      </c>
      <c r="CE38" s="66" t="s">
        <v>444</v>
      </c>
      <c r="CF38" s="66" t="s">
        <v>445</v>
      </c>
      <c r="CG38" s="66" t="s">
        <v>446</v>
      </c>
      <c r="CH38" s="66" t="s">
        <v>447</v>
      </c>
      <c r="CI38" s="66" t="s">
        <v>448</v>
      </c>
      <c r="CJ38" s="66" t="s">
        <v>449</v>
      </c>
      <c r="CK38" s="66" t="s">
        <v>450</v>
      </c>
      <c r="CL38" s="66" t="s">
        <v>451</v>
      </c>
      <c r="CM38" s="66" t="s">
        <v>452</v>
      </c>
      <c r="CN38" s="66" t="s">
        <v>453</v>
      </c>
      <c r="CO38" s="66" t="s">
        <v>454</v>
      </c>
      <c r="CP38" s="66" t="s">
        <v>455</v>
      </c>
      <c r="CQ38" s="66" t="s">
        <v>456</v>
      </c>
      <c r="CR38" s="66" t="s">
        <v>457</v>
      </c>
      <c r="CS38" s="66" t="s">
        <v>458</v>
      </c>
      <c r="CT38" s="66" t="s">
        <v>459</v>
      </c>
      <c r="CU38" s="66" t="s">
        <v>460</v>
      </c>
      <c r="CV38" s="66" t="s">
        <v>461</v>
      </c>
      <c r="CW38" s="66" t="s">
        <v>462</v>
      </c>
      <c r="CX38" s="66" t="s">
        <v>463</v>
      </c>
      <c r="CY38" s="66" t="s">
        <v>464</v>
      </c>
      <c r="CZ38" s="66" t="s">
        <v>465</v>
      </c>
      <c r="DA38" s="66" t="s">
        <v>466</v>
      </c>
      <c r="DB38" s="66" t="s">
        <v>467</v>
      </c>
      <c r="DC38" s="66" t="s">
        <v>468</v>
      </c>
      <c r="DD38" s="66" t="s">
        <v>469</v>
      </c>
      <c r="DE38" s="66" t="s">
        <v>470</v>
      </c>
      <c r="DF38" s="66" t="s">
        <v>471</v>
      </c>
      <c r="DG38" s="66" t="s">
        <v>472</v>
      </c>
      <c r="DH38" s="66" t="s">
        <v>473</v>
      </c>
      <c r="DI38" s="66" t="s">
        <v>474</v>
      </c>
      <c r="DJ38" s="66" t="s">
        <v>475</v>
      </c>
      <c r="DK38" s="66" t="s">
        <v>476</v>
      </c>
      <c r="DL38" s="66" t="s">
        <v>477</v>
      </c>
      <c r="DM38" s="66" t="s">
        <v>478</v>
      </c>
      <c r="DN38" s="66" t="s">
        <v>479</v>
      </c>
      <c r="DO38" s="66" t="s">
        <v>480</v>
      </c>
      <c r="DP38" s="66" t="s">
        <v>481</v>
      </c>
      <c r="DQ38" s="66" t="s">
        <v>482</v>
      </c>
      <c r="DR38" s="66" t="s">
        <v>483</v>
      </c>
      <c r="DS38" s="66" t="s">
        <v>484</v>
      </c>
      <c r="DT38" s="66" t="s">
        <v>485</v>
      </c>
      <c r="DU38" s="66" t="s">
        <v>486</v>
      </c>
      <c r="DV38" s="66" t="s">
        <v>487</v>
      </c>
      <c r="DW38" s="66" t="s">
        <v>488</v>
      </c>
      <c r="DX38" s="66" t="s">
        <v>489</v>
      </c>
      <c r="DY38" s="66" t="s">
        <v>490</v>
      </c>
      <c r="DZ38" s="66" t="s">
        <v>491</v>
      </c>
      <c r="EA38" s="66" t="s">
        <v>492</v>
      </c>
      <c r="EB38" s="66" t="s">
        <v>493</v>
      </c>
      <c r="EC38" s="66" t="s">
        <v>494</v>
      </c>
      <c r="ED38" s="66" t="s">
        <v>495</v>
      </c>
      <c r="EE38" s="66" t="s">
        <v>496</v>
      </c>
      <c r="EF38" s="66" t="s">
        <v>497</v>
      </c>
      <c r="EG38" s="66" t="s">
        <v>498</v>
      </c>
      <c r="EH38" s="66" t="s">
        <v>499</v>
      </c>
      <c r="EI38" s="66" t="s">
        <v>500</v>
      </c>
      <c r="EJ38" s="66" t="s">
        <v>501</v>
      </c>
      <c r="EK38" s="66" t="s">
        <v>502</v>
      </c>
      <c r="EL38" s="66" t="s">
        <v>503</v>
      </c>
      <c r="EM38" s="66" t="s">
        <v>504</v>
      </c>
      <c r="EN38" s="66" t="s">
        <v>505</v>
      </c>
      <c r="EO38" s="66" t="s">
        <v>506</v>
      </c>
      <c r="EP38" s="66" t="s">
        <v>507</v>
      </c>
      <c r="EQ38" s="66" t="s">
        <v>508</v>
      </c>
      <c r="ER38" s="66" t="s">
        <v>509</v>
      </c>
      <c r="ES38" s="66" t="s">
        <v>510</v>
      </c>
      <c r="ET38" s="66" t="s">
        <v>511</v>
      </c>
      <c r="EU38" s="66" t="s">
        <v>512</v>
      </c>
      <c r="EV38" s="66" t="s">
        <v>513</v>
      </c>
      <c r="EW38" s="66" t="s">
        <v>514</v>
      </c>
      <c r="EX38" s="66" t="s">
        <v>515</v>
      </c>
      <c r="EY38" s="66" t="s">
        <v>516</v>
      </c>
      <c r="EZ38" s="66" t="s">
        <v>517</v>
      </c>
      <c r="FA38" s="66" t="s">
        <v>518</v>
      </c>
      <c r="FB38" s="66" t="s">
        <v>519</v>
      </c>
      <c r="FC38" s="66" t="s">
        <v>520</v>
      </c>
      <c r="FD38" s="66" t="s">
        <v>521</v>
      </c>
      <c r="FE38" s="66" t="s">
        <v>522</v>
      </c>
      <c r="FF38" s="66" t="s">
        <v>523</v>
      </c>
      <c r="FG38" s="66" t="s">
        <v>524</v>
      </c>
      <c r="FH38" s="66" t="s">
        <v>525</v>
      </c>
      <c r="FI38" s="66" t="s">
        <v>526</v>
      </c>
      <c r="FJ38" s="66" t="s">
        <v>527</v>
      </c>
      <c r="FK38" s="66" t="s">
        <v>528</v>
      </c>
      <c r="FL38" s="66" t="s">
        <v>529</v>
      </c>
      <c r="FM38" s="66" t="s">
        <v>530</v>
      </c>
      <c r="FN38" s="66" t="s">
        <v>531</v>
      </c>
      <c r="FO38" s="66" t="s">
        <v>532</v>
      </c>
      <c r="FP38" s="66" t="s">
        <v>533</v>
      </c>
      <c r="FQ38" s="66" t="s">
        <v>534</v>
      </c>
      <c r="FR38" s="66" t="s">
        <v>535</v>
      </c>
      <c r="FS38" s="66" t="s">
        <v>536</v>
      </c>
      <c r="FT38" s="66" t="s">
        <v>537</v>
      </c>
      <c r="FU38" s="66" t="s">
        <v>538</v>
      </c>
      <c r="FV38" s="66" t="s">
        <v>539</v>
      </c>
      <c r="FW38" s="66" t="s">
        <v>540</v>
      </c>
      <c r="FX38" s="66" t="s">
        <v>541</v>
      </c>
      <c r="FY38" s="66" t="s">
        <v>542</v>
      </c>
      <c r="FZ38" s="66" t="s">
        <v>543</v>
      </c>
      <c r="GA38" s="66" t="s">
        <v>544</v>
      </c>
      <c r="GB38" s="66" t="s">
        <v>545</v>
      </c>
      <c r="GC38" s="66" t="s">
        <v>546</v>
      </c>
      <c r="GD38" s="66" t="s">
        <v>547</v>
      </c>
      <c r="GE38" s="66" t="s">
        <v>548</v>
      </c>
      <c r="GF38" s="66" t="s">
        <v>549</v>
      </c>
      <c r="GG38" s="66" t="s">
        <v>550</v>
      </c>
      <c r="GH38" s="66" t="s">
        <v>551</v>
      </c>
      <c r="GI38" s="66" t="s">
        <v>552</v>
      </c>
      <c r="GJ38" s="66" t="s">
        <v>553</v>
      </c>
      <c r="GK38" s="66" t="s">
        <v>554</v>
      </c>
      <c r="GL38" s="66" t="s">
        <v>555</v>
      </c>
      <c r="GM38" s="66" t="s">
        <v>556</v>
      </c>
      <c r="GN38" s="66" t="s">
        <v>557</v>
      </c>
      <c r="GO38" s="66" t="s">
        <v>558</v>
      </c>
      <c r="GP38" s="66" t="s">
        <v>559</v>
      </c>
      <c r="GQ38" s="66" t="s">
        <v>560</v>
      </c>
      <c r="GR38" s="66" t="s">
        <v>561</v>
      </c>
      <c r="GS38" s="66" t="s">
        <v>562</v>
      </c>
      <c r="GT38" s="66" t="s">
        <v>563</v>
      </c>
      <c r="GU38" s="66" t="s">
        <v>564</v>
      </c>
      <c r="GV38" s="66" t="s">
        <v>565</v>
      </c>
      <c r="GW38" s="66" t="s">
        <v>566</v>
      </c>
      <c r="GX38" s="66" t="s">
        <v>567</v>
      </c>
      <c r="GY38" s="66" t="s">
        <v>568</v>
      </c>
      <c r="GZ38" s="66" t="s">
        <v>569</v>
      </c>
      <c r="HA38" s="66" t="s">
        <v>570</v>
      </c>
      <c r="HB38" s="66" t="s">
        <v>571</v>
      </c>
      <c r="HC38" s="66" t="s">
        <v>572</v>
      </c>
      <c r="HD38" s="66" t="s">
        <v>573</v>
      </c>
      <c r="HE38" s="66" t="s">
        <v>574</v>
      </c>
      <c r="HF38" s="66" t="s">
        <v>575</v>
      </c>
      <c r="HG38" s="66" t="s">
        <v>576</v>
      </c>
      <c r="HH38" s="66" t="s">
        <v>577</v>
      </c>
      <c r="HI38" s="66" t="s">
        <v>578</v>
      </c>
      <c r="HJ38" s="66" t="s">
        <v>579</v>
      </c>
      <c r="HK38" s="66" t="s">
        <v>580</v>
      </c>
      <c r="HL38" s="66" t="s">
        <v>581</v>
      </c>
      <c r="HM38" s="66" t="s">
        <v>582</v>
      </c>
      <c r="HN38" s="66" t="s">
        <v>583</v>
      </c>
      <c r="HO38" s="66" t="s">
        <v>584</v>
      </c>
      <c r="HP38" s="66" t="s">
        <v>585</v>
      </c>
      <c r="HQ38" s="66" t="s">
        <v>586</v>
      </c>
      <c r="HR38" s="66" t="s">
        <v>587</v>
      </c>
      <c r="HS38" s="66" t="s">
        <v>588</v>
      </c>
      <c r="HT38" s="66" t="s">
        <v>589</v>
      </c>
      <c r="HU38" s="66" t="s">
        <v>590</v>
      </c>
      <c r="HV38" s="66" t="s">
        <v>591</v>
      </c>
      <c r="HW38" s="66" t="s">
        <v>592</v>
      </c>
      <c r="HX38" s="66" t="s">
        <v>593</v>
      </c>
      <c r="HY38" s="66" t="s">
        <v>594</v>
      </c>
      <c r="HZ38" s="66" t="s">
        <v>595</v>
      </c>
      <c r="IA38" s="66" t="s">
        <v>596</v>
      </c>
      <c r="IB38" s="66" t="s">
        <v>597</v>
      </c>
      <c r="IC38" s="66" t="s">
        <v>598</v>
      </c>
      <c r="ID38" s="66" t="s">
        <v>599</v>
      </c>
      <c r="IE38" s="66" t="s">
        <v>600</v>
      </c>
      <c r="IF38" s="66" t="s">
        <v>601</v>
      </c>
      <c r="IG38" s="66" t="s">
        <v>602</v>
      </c>
      <c r="IH38" s="66" t="s">
        <v>603</v>
      </c>
      <c r="II38" s="66" t="s">
        <v>604</v>
      </c>
      <c r="IJ38" s="66" t="s">
        <v>605</v>
      </c>
      <c r="IK38" s="66" t="s">
        <v>606</v>
      </c>
      <c r="IL38" s="66" t="s">
        <v>607</v>
      </c>
      <c r="IM38" s="66" t="s">
        <v>608</v>
      </c>
      <c r="IN38" s="66" t="s">
        <v>609</v>
      </c>
      <c r="IO38" s="66" t="s">
        <v>610</v>
      </c>
      <c r="IP38" s="66" t="s">
        <v>611</v>
      </c>
      <c r="IQ38" s="66" t="s">
        <v>612</v>
      </c>
      <c r="IR38" s="66" t="s">
        <v>613</v>
      </c>
      <c r="IS38" s="66" t="s">
        <v>614</v>
      </c>
      <c r="IT38" s="66" t="s">
        <v>615</v>
      </c>
      <c r="IU38" s="66" t="s">
        <v>616</v>
      </c>
      <c r="IV38" s="66" t="s">
        <v>617</v>
      </c>
      <c r="IW38" s="66" t="s">
        <v>618</v>
      </c>
      <c r="IX38" s="66" t="s">
        <v>619</v>
      </c>
      <c r="IY38" s="66" t="s">
        <v>620</v>
      </c>
      <c r="IZ38" s="66" t="s">
        <v>621</v>
      </c>
      <c r="JA38" s="66" t="s">
        <v>622</v>
      </c>
      <c r="JB38" s="66" t="s">
        <v>623</v>
      </c>
      <c r="JC38" s="66" t="s">
        <v>624</v>
      </c>
      <c r="JD38" s="66" t="s">
        <v>625</v>
      </c>
      <c r="JE38" s="66" t="s">
        <v>626</v>
      </c>
      <c r="JF38" s="66" t="s">
        <v>627</v>
      </c>
      <c r="JG38" s="66" t="s">
        <v>628</v>
      </c>
      <c r="JH38" s="66" t="s">
        <v>629</v>
      </c>
      <c r="JI38" s="66" t="s">
        <v>630</v>
      </c>
      <c r="JJ38" s="66" t="s">
        <v>631</v>
      </c>
      <c r="JK38" s="66" t="s">
        <v>632</v>
      </c>
      <c r="JL38" s="66" t="s">
        <v>633</v>
      </c>
      <c r="JM38" s="66" t="s">
        <v>634</v>
      </c>
      <c r="JN38" s="66" t="s">
        <v>635</v>
      </c>
      <c r="JO38" s="66" t="s">
        <v>636</v>
      </c>
      <c r="JP38" s="66" t="s">
        <v>637</v>
      </c>
      <c r="JQ38" s="66" t="s">
        <v>638</v>
      </c>
      <c r="JR38" s="66" t="s">
        <v>639</v>
      </c>
      <c r="JS38" s="66" t="s">
        <v>640</v>
      </c>
      <c r="JT38" s="66" t="s">
        <v>641</v>
      </c>
      <c r="JU38" s="66" t="s">
        <v>642</v>
      </c>
      <c r="JV38" s="66" t="s">
        <v>643</v>
      </c>
      <c r="JW38" s="66" t="s">
        <v>644</v>
      </c>
      <c r="JX38" s="66" t="s">
        <v>645</v>
      </c>
      <c r="JY38" s="66" t="s">
        <v>646</v>
      </c>
      <c r="JZ38" s="66" t="s">
        <v>647</v>
      </c>
      <c r="KA38" s="66" t="s">
        <v>648</v>
      </c>
      <c r="KB38" s="66" t="s">
        <v>649</v>
      </c>
      <c r="KC38" s="66" t="s">
        <v>650</v>
      </c>
      <c r="KD38" s="66" t="s">
        <v>651</v>
      </c>
      <c r="KE38" s="66" t="s">
        <v>652</v>
      </c>
      <c r="KF38" s="66" t="s">
        <v>653</v>
      </c>
      <c r="KG38" s="66" t="s">
        <v>654</v>
      </c>
      <c r="KH38" s="66" t="s">
        <v>655</v>
      </c>
      <c r="KI38" s="66" t="s">
        <v>656</v>
      </c>
      <c r="KJ38" s="66" t="s">
        <v>657</v>
      </c>
      <c r="KK38" s="66" t="s">
        <v>658</v>
      </c>
      <c r="KL38" s="66" t="s">
        <v>659</v>
      </c>
      <c r="KM38" s="66" t="s">
        <v>660</v>
      </c>
      <c r="KN38" s="66" t="s">
        <v>661</v>
      </c>
      <c r="KO38" s="66" t="s">
        <v>662</v>
      </c>
      <c r="KP38" s="66" t="s">
        <v>663</v>
      </c>
      <c r="KQ38" s="66" t="s">
        <v>664</v>
      </c>
      <c r="KR38" s="66" t="s">
        <v>665</v>
      </c>
      <c r="KS38" s="66" t="s">
        <v>666</v>
      </c>
      <c r="KT38" s="66" t="s">
        <v>667</v>
      </c>
      <c r="KU38" s="66" t="s">
        <v>668</v>
      </c>
      <c r="KV38" s="66" t="s">
        <v>669</v>
      </c>
      <c r="KW38" s="66" t="s">
        <v>670</v>
      </c>
      <c r="KX38" s="66" t="s">
        <v>671</v>
      </c>
      <c r="KY38" s="66" t="s">
        <v>672</v>
      </c>
      <c r="KZ38" s="66" t="s">
        <v>673</v>
      </c>
      <c r="LA38" s="66" t="s">
        <v>674</v>
      </c>
      <c r="LB38" s="66" t="s">
        <v>675</v>
      </c>
      <c r="LC38" s="66" t="s">
        <v>676</v>
      </c>
      <c r="LD38" s="66" t="s">
        <v>677</v>
      </c>
      <c r="LE38" s="66" t="s">
        <v>678</v>
      </c>
      <c r="LF38" s="66" t="s">
        <v>679</v>
      </c>
      <c r="LG38" s="66" t="s">
        <v>680</v>
      </c>
      <c r="LH38" s="66" t="s">
        <v>681</v>
      </c>
      <c r="LI38" s="66" t="s">
        <v>682</v>
      </c>
      <c r="LJ38" s="66" t="s">
        <v>683</v>
      </c>
      <c r="LK38" s="66" t="s">
        <v>684</v>
      </c>
      <c r="LL38" s="66" t="s">
        <v>685</v>
      </c>
      <c r="LM38" s="66" t="s">
        <v>686</v>
      </c>
      <c r="LN38" s="66" t="s">
        <v>687</v>
      </c>
      <c r="LO38" s="66" t="s">
        <v>688</v>
      </c>
      <c r="LP38" s="66" t="s">
        <v>689</v>
      </c>
      <c r="LQ38" s="66" t="s">
        <v>690</v>
      </c>
      <c r="LR38" s="66" t="s">
        <v>691</v>
      </c>
      <c r="LS38" s="66" t="s">
        <v>692</v>
      </c>
      <c r="LT38" s="66" t="s">
        <v>693</v>
      </c>
      <c r="LU38" s="66" t="s">
        <v>694</v>
      </c>
      <c r="LV38" s="66" t="s">
        <v>695</v>
      </c>
      <c r="LW38" s="66" t="s">
        <v>696</v>
      </c>
      <c r="LX38" s="66" t="s">
        <v>697</v>
      </c>
      <c r="LY38" s="66" t="s">
        <v>698</v>
      </c>
      <c r="LZ38" s="66" t="s">
        <v>699</v>
      </c>
      <c r="MA38" s="66" t="s">
        <v>700</v>
      </c>
      <c r="MB38" s="66" t="s">
        <v>701</v>
      </c>
      <c r="MC38" s="66" t="s">
        <v>702</v>
      </c>
      <c r="MD38" s="66" t="s">
        <v>703</v>
      </c>
      <c r="ME38" s="66" t="s">
        <v>704</v>
      </c>
      <c r="MF38" s="66" t="s">
        <v>705</v>
      </c>
      <c r="MG38" s="66" t="s">
        <v>706</v>
      </c>
      <c r="MH38" s="66" t="s">
        <v>707</v>
      </c>
      <c r="MI38" s="66" t="s">
        <v>708</v>
      </c>
      <c r="MJ38" s="66" t="s">
        <v>709</v>
      </c>
      <c r="MK38" s="66" t="s">
        <v>710</v>
      </c>
      <c r="ML38" s="66" t="s">
        <v>711</v>
      </c>
      <c r="MM38" s="66" t="s">
        <v>712</v>
      </c>
      <c r="MN38" s="66" t="s">
        <v>713</v>
      </c>
      <c r="MO38" s="66" t="s">
        <v>714</v>
      </c>
      <c r="MP38" s="66" t="s">
        <v>715</v>
      </c>
      <c r="MQ38" s="66" t="s">
        <v>716</v>
      </c>
      <c r="MR38" s="66" t="s">
        <v>717</v>
      </c>
      <c r="MS38" s="66" t="s">
        <v>718</v>
      </c>
      <c r="MT38" s="66" t="s">
        <v>719</v>
      </c>
      <c r="MU38" s="66" t="s">
        <v>720</v>
      </c>
      <c r="MV38" s="66" t="s">
        <v>721</v>
      </c>
      <c r="MW38" s="66" t="s">
        <v>722</v>
      </c>
      <c r="MX38" s="66" t="s">
        <v>723</v>
      </c>
      <c r="MY38" s="66" t="s">
        <v>724</v>
      </c>
      <c r="MZ38" s="66" t="s">
        <v>725</v>
      </c>
      <c r="NA38" s="66" t="s">
        <v>726</v>
      </c>
      <c r="NB38" s="66" t="s">
        <v>727</v>
      </c>
      <c r="NC38" s="66" t="s">
        <v>728</v>
      </c>
      <c r="ND38" s="66" t="s">
        <v>729</v>
      </c>
      <c r="NE38" s="66" t="s">
        <v>730</v>
      </c>
      <c r="NF38" s="66" t="s">
        <v>731</v>
      </c>
      <c r="NG38" s="66" t="s">
        <v>732</v>
      </c>
      <c r="NH38" s="66" t="s">
        <v>733</v>
      </c>
      <c r="NI38" s="66" t="s">
        <v>734</v>
      </c>
      <c r="NJ38" s="66" t="s">
        <v>735</v>
      </c>
      <c r="NK38" s="66" t="s">
        <v>736</v>
      </c>
      <c r="NL38" s="66" t="s">
        <v>737</v>
      </c>
      <c r="NM38" s="66" t="s">
        <v>738</v>
      </c>
      <c r="NN38" s="66" t="s">
        <v>739</v>
      </c>
      <c r="NO38" s="66" t="s">
        <v>740</v>
      </c>
      <c r="NP38" s="66" t="s">
        <v>741</v>
      </c>
      <c r="NQ38" s="66" t="s">
        <v>742</v>
      </c>
      <c r="NR38" s="66" t="s">
        <v>743</v>
      </c>
      <c r="NS38" s="66" t="s">
        <v>744</v>
      </c>
      <c r="NT38" s="66" t="s">
        <v>745</v>
      </c>
      <c r="NU38" s="66" t="s">
        <v>746</v>
      </c>
      <c r="NV38" s="66" t="s">
        <v>747</v>
      </c>
      <c r="NW38" s="66" t="s">
        <v>748</v>
      </c>
      <c r="NX38" s="66" t="s">
        <v>749</v>
      </c>
      <c r="NY38" s="66" t="s">
        <v>750</v>
      </c>
      <c r="NZ38" s="66" t="s">
        <v>751</v>
      </c>
      <c r="OA38" s="66" t="s">
        <v>752</v>
      </c>
      <c r="OB38" s="66" t="s">
        <v>753</v>
      </c>
      <c r="OC38" s="66" t="s">
        <v>754</v>
      </c>
      <c r="OD38" s="66" t="s">
        <v>755</v>
      </c>
      <c r="OE38" s="66" t="s">
        <v>756</v>
      </c>
      <c r="OF38" s="66" t="s">
        <v>757</v>
      </c>
      <c r="OG38" s="66" t="s">
        <v>758</v>
      </c>
      <c r="OH38" s="66" t="s">
        <v>759</v>
      </c>
      <c r="OI38" s="66" t="s">
        <v>760</v>
      </c>
      <c r="OJ38" s="66" t="s">
        <v>761</v>
      </c>
      <c r="OK38" s="66" t="s">
        <v>762</v>
      </c>
      <c r="OL38" s="66" t="s">
        <v>763</v>
      </c>
      <c r="OM38" s="66" t="s">
        <v>764</v>
      </c>
      <c r="ON38" s="66" t="s">
        <v>765</v>
      </c>
      <c r="OO38" s="66" t="s">
        <v>766</v>
      </c>
      <c r="OP38" s="66" t="s">
        <v>767</v>
      </c>
      <c r="OQ38" s="66" t="s">
        <v>768</v>
      </c>
      <c r="OR38" s="66" t="s">
        <v>769</v>
      </c>
      <c r="OS38" s="66" t="s">
        <v>770</v>
      </c>
      <c r="OT38" s="66" t="s">
        <v>771</v>
      </c>
      <c r="OU38" s="66" t="s">
        <v>772</v>
      </c>
      <c r="OV38" s="66" t="s">
        <v>773</v>
      </c>
      <c r="OW38" s="66" t="s">
        <v>774</v>
      </c>
      <c r="OX38" s="66" t="s">
        <v>775</v>
      </c>
      <c r="OY38" s="66" t="s">
        <v>776</v>
      </c>
      <c r="OZ38" s="66" t="s">
        <v>777</v>
      </c>
      <c r="PA38" s="66" t="s">
        <v>778</v>
      </c>
      <c r="PB38" s="66" t="s">
        <v>779</v>
      </c>
      <c r="PC38" s="66" t="s">
        <v>780</v>
      </c>
      <c r="PD38" s="66" t="s">
        <v>781</v>
      </c>
      <c r="PE38" s="66" t="s">
        <v>782</v>
      </c>
      <c r="PF38" s="66" t="s">
        <v>783</v>
      </c>
      <c r="PG38" s="66" t="s">
        <v>784</v>
      </c>
      <c r="PH38" s="66" t="s">
        <v>785</v>
      </c>
      <c r="PI38" s="66" t="s">
        <v>786</v>
      </c>
      <c r="PJ38" s="66" t="s">
        <v>787</v>
      </c>
      <c r="PK38" s="66" t="s">
        <v>788</v>
      </c>
      <c r="PL38" s="66" t="s">
        <v>789</v>
      </c>
      <c r="PM38" s="66" t="s">
        <v>790</v>
      </c>
      <c r="PN38" s="66" t="s">
        <v>791</v>
      </c>
      <c r="PO38" s="66" t="s">
        <v>792</v>
      </c>
      <c r="PP38" s="66" t="s">
        <v>793</v>
      </c>
      <c r="PQ38" s="66" t="s">
        <v>794</v>
      </c>
      <c r="PR38" s="66" t="s">
        <v>795</v>
      </c>
      <c r="PS38" s="66" t="s">
        <v>796</v>
      </c>
      <c r="PT38" s="66" t="s">
        <v>797</v>
      </c>
      <c r="PU38" s="66" t="s">
        <v>798</v>
      </c>
      <c r="PV38" s="66" t="s">
        <v>799</v>
      </c>
      <c r="PW38" s="66" t="s">
        <v>800</v>
      </c>
      <c r="PX38" s="66" t="s">
        <v>801</v>
      </c>
      <c r="PY38" s="66" t="s">
        <v>802</v>
      </c>
      <c r="PZ38" s="66" t="s">
        <v>803</v>
      </c>
      <c r="QA38" s="66" t="s">
        <v>804</v>
      </c>
      <c r="QB38" s="66" t="s">
        <v>805</v>
      </c>
      <c r="QC38" s="66" t="s">
        <v>806</v>
      </c>
      <c r="QD38" s="66" t="s">
        <v>807</v>
      </c>
      <c r="QE38" s="66" t="s">
        <v>808</v>
      </c>
      <c r="QF38" s="66" t="s">
        <v>809</v>
      </c>
      <c r="QG38" s="66" t="s">
        <v>810</v>
      </c>
      <c r="QH38" s="66" t="s">
        <v>811</v>
      </c>
      <c r="QI38" s="66" t="s">
        <v>812</v>
      </c>
      <c r="QJ38" s="66" t="s">
        <v>813</v>
      </c>
      <c r="QK38" s="66" t="s">
        <v>814</v>
      </c>
      <c r="QL38" s="66" t="s">
        <v>815</v>
      </c>
      <c r="QM38" s="66" t="s">
        <v>816</v>
      </c>
      <c r="QN38" s="66" t="s">
        <v>817</v>
      </c>
      <c r="QO38" s="66" t="s">
        <v>818</v>
      </c>
      <c r="QP38" s="66" t="s">
        <v>819</v>
      </c>
      <c r="QQ38" s="66" t="s">
        <v>820</v>
      </c>
      <c r="QR38" s="66" t="s">
        <v>821</v>
      </c>
      <c r="QS38" s="66" t="s">
        <v>822</v>
      </c>
      <c r="QT38" s="66" t="s">
        <v>823</v>
      </c>
      <c r="QU38" s="66" t="s">
        <v>824</v>
      </c>
      <c r="QV38" s="66" t="s">
        <v>825</v>
      </c>
      <c r="QW38" s="66" t="s">
        <v>826</v>
      </c>
      <c r="QX38" s="66" t="s">
        <v>827</v>
      </c>
      <c r="QY38" s="66" t="s">
        <v>828</v>
      </c>
      <c r="QZ38" s="66" t="s">
        <v>829</v>
      </c>
      <c r="RA38" s="66" t="s">
        <v>830</v>
      </c>
      <c r="RB38" s="66" t="s">
        <v>831</v>
      </c>
      <c r="RC38" s="66" t="s">
        <v>832</v>
      </c>
      <c r="RD38" s="66" t="s">
        <v>833</v>
      </c>
      <c r="RE38" s="66" t="s">
        <v>834</v>
      </c>
      <c r="RF38" s="66" t="s">
        <v>835</v>
      </c>
      <c r="RG38" s="66" t="s">
        <v>836</v>
      </c>
      <c r="RH38" s="66" t="s">
        <v>837</v>
      </c>
      <c r="RI38" s="66" t="s">
        <v>838</v>
      </c>
      <c r="RJ38" s="66" t="s">
        <v>839</v>
      </c>
      <c r="RK38" s="66" t="s">
        <v>840</v>
      </c>
      <c r="RL38" s="66" t="s">
        <v>841</v>
      </c>
      <c r="RM38" s="66" t="s">
        <v>842</v>
      </c>
      <c r="RN38" s="66" t="s">
        <v>843</v>
      </c>
      <c r="RO38" s="66" t="s">
        <v>844</v>
      </c>
      <c r="RP38" s="66" t="s">
        <v>845</v>
      </c>
      <c r="RQ38" s="66" t="s">
        <v>846</v>
      </c>
      <c r="RR38" s="66" t="s">
        <v>847</v>
      </c>
      <c r="RS38" s="66" t="s">
        <v>848</v>
      </c>
      <c r="RT38" s="66" t="s">
        <v>849</v>
      </c>
      <c r="RU38" s="66" t="s">
        <v>850</v>
      </c>
      <c r="RV38" s="66" t="s">
        <v>851</v>
      </c>
      <c r="RW38" s="66" t="s">
        <v>852</v>
      </c>
      <c r="RX38" s="66" t="s">
        <v>853</v>
      </c>
      <c r="RY38" s="66" t="s">
        <v>854</v>
      </c>
      <c r="RZ38" s="66" t="s">
        <v>855</v>
      </c>
      <c r="SA38" s="66" t="s">
        <v>856</v>
      </c>
      <c r="SB38" s="66" t="s">
        <v>857</v>
      </c>
      <c r="SC38" s="66" t="s">
        <v>858</v>
      </c>
      <c r="SD38" s="66" t="s">
        <v>859</v>
      </c>
      <c r="SE38" s="66" t="s">
        <v>860</v>
      </c>
      <c r="SF38" s="66" t="s">
        <v>861</v>
      </c>
      <c r="SG38" s="66" t="s">
        <v>862</v>
      </c>
      <c r="SH38" s="66" t="s">
        <v>863</v>
      </c>
      <c r="SI38" s="66" t="s">
        <v>864</v>
      </c>
      <c r="SJ38" s="66" t="s">
        <v>865</v>
      </c>
      <c r="SK38" s="66" t="s">
        <v>866</v>
      </c>
      <c r="SL38" s="66" t="s">
        <v>867</v>
      </c>
      <c r="SM38" s="66" t="s">
        <v>868</v>
      </c>
      <c r="SN38" s="66" t="s">
        <v>869</v>
      </c>
      <c r="SO38" s="66" t="s">
        <v>870</v>
      </c>
      <c r="SP38" s="66" t="s">
        <v>871</v>
      </c>
      <c r="SQ38" s="66" t="s">
        <v>872</v>
      </c>
      <c r="SR38" s="66" t="s">
        <v>873</v>
      </c>
      <c r="SS38" s="66" t="s">
        <v>874</v>
      </c>
      <c r="ST38" s="66" t="s">
        <v>875</v>
      </c>
      <c r="SU38" s="66" t="s">
        <v>876</v>
      </c>
      <c r="SV38" s="66" t="s">
        <v>877</v>
      </c>
      <c r="SW38" s="66" t="s">
        <v>878</v>
      </c>
      <c r="SX38" s="66" t="s">
        <v>879</v>
      </c>
      <c r="SY38" s="66" t="s">
        <v>880</v>
      </c>
      <c r="SZ38" s="66" t="s">
        <v>881</v>
      </c>
      <c r="TA38" s="66" t="s">
        <v>882</v>
      </c>
      <c r="TB38" s="66" t="s">
        <v>883</v>
      </c>
      <c r="TC38" s="66" t="s">
        <v>884</v>
      </c>
      <c r="TD38" s="66" t="s">
        <v>885</v>
      </c>
      <c r="TE38" s="66" t="s">
        <v>886</v>
      </c>
      <c r="TF38" s="66" t="s">
        <v>887</v>
      </c>
      <c r="TG38" s="66" t="s">
        <v>888</v>
      </c>
      <c r="TH38" s="66" t="s">
        <v>889</v>
      </c>
      <c r="TI38" s="66" t="s">
        <v>890</v>
      </c>
      <c r="TJ38" s="66" t="s">
        <v>891</v>
      </c>
      <c r="TK38" s="66" t="s">
        <v>892</v>
      </c>
      <c r="TL38" s="66" t="s">
        <v>893</v>
      </c>
      <c r="TM38" s="66" t="s">
        <v>894</v>
      </c>
      <c r="TN38" s="66" t="s">
        <v>895</v>
      </c>
      <c r="TO38" s="66" t="s">
        <v>896</v>
      </c>
      <c r="TP38" s="66" t="s">
        <v>897</v>
      </c>
      <c r="TQ38" s="66" t="s">
        <v>898</v>
      </c>
      <c r="TR38" s="66" t="s">
        <v>899</v>
      </c>
      <c r="TS38" s="66" t="s">
        <v>900</v>
      </c>
      <c r="TT38" s="66" t="s">
        <v>901</v>
      </c>
      <c r="TU38" s="66" t="s">
        <v>902</v>
      </c>
      <c r="TV38" s="66" t="s">
        <v>903</v>
      </c>
      <c r="TW38" s="66" t="s">
        <v>904</v>
      </c>
      <c r="TX38" s="66" t="s">
        <v>905</v>
      </c>
      <c r="TY38" s="66" t="s">
        <v>906</v>
      </c>
      <c r="TZ38" s="66" t="s">
        <v>907</v>
      </c>
      <c r="UA38" s="66" t="s">
        <v>908</v>
      </c>
      <c r="UB38" s="66" t="s">
        <v>909</v>
      </c>
      <c r="UC38" s="66" t="s">
        <v>910</v>
      </c>
      <c r="UD38" s="66" t="s">
        <v>911</v>
      </c>
      <c r="UE38" s="66" t="s">
        <v>912</v>
      </c>
      <c r="UF38" s="66" t="s">
        <v>913</v>
      </c>
      <c r="UG38" s="66" t="s">
        <v>914</v>
      </c>
      <c r="UH38" s="66" t="s">
        <v>915</v>
      </c>
      <c r="UI38" s="66" t="s">
        <v>916</v>
      </c>
      <c r="UJ38" s="66" t="s">
        <v>917</v>
      </c>
      <c r="UK38" s="66" t="s">
        <v>918</v>
      </c>
      <c r="UL38" s="66" t="s">
        <v>919</v>
      </c>
      <c r="UM38" s="66" t="s">
        <v>920</v>
      </c>
      <c r="UN38" s="66" t="s">
        <v>921</v>
      </c>
      <c r="UO38" s="66" t="s">
        <v>922</v>
      </c>
      <c r="UP38" s="66" t="s">
        <v>923</v>
      </c>
      <c r="UQ38" s="66" t="s">
        <v>924</v>
      </c>
      <c r="UR38" s="66" t="s">
        <v>925</v>
      </c>
      <c r="US38" s="66" t="s">
        <v>926</v>
      </c>
      <c r="UT38" s="66" t="s">
        <v>927</v>
      </c>
      <c r="UU38" s="66" t="s">
        <v>928</v>
      </c>
      <c r="UV38" s="66" t="s">
        <v>929</v>
      </c>
      <c r="UW38" s="66" t="s">
        <v>930</v>
      </c>
      <c r="UX38" s="66" t="s">
        <v>931</v>
      </c>
      <c r="UY38" s="66" t="s">
        <v>932</v>
      </c>
      <c r="UZ38" s="66" t="s">
        <v>933</v>
      </c>
      <c r="VA38" s="66" t="s">
        <v>934</v>
      </c>
      <c r="VB38" s="66" t="s">
        <v>935</v>
      </c>
      <c r="VC38" s="66" t="s">
        <v>936</v>
      </c>
      <c r="VD38" s="66" t="s">
        <v>937</v>
      </c>
      <c r="VE38" s="66" t="s">
        <v>938</v>
      </c>
      <c r="VF38" s="66" t="s">
        <v>939</v>
      </c>
      <c r="VG38" s="66" t="s">
        <v>940</v>
      </c>
      <c r="VH38" s="66" t="s">
        <v>941</v>
      </c>
      <c r="VI38" s="66" t="s">
        <v>942</v>
      </c>
      <c r="VJ38" s="66" t="s">
        <v>943</v>
      </c>
      <c r="VK38" s="66" t="s">
        <v>944</v>
      </c>
      <c r="VL38" s="66" t="s">
        <v>945</v>
      </c>
      <c r="VM38" s="66" t="s">
        <v>946</v>
      </c>
      <c r="VN38" s="66" t="s">
        <v>947</v>
      </c>
      <c r="VO38" s="66" t="s">
        <v>948</v>
      </c>
      <c r="VP38" s="66" t="s">
        <v>949</v>
      </c>
      <c r="VQ38" s="66" t="s">
        <v>950</v>
      </c>
      <c r="VR38" s="66" t="s">
        <v>951</v>
      </c>
      <c r="VS38" s="66" t="s">
        <v>952</v>
      </c>
      <c r="VT38" s="66" t="s">
        <v>953</v>
      </c>
      <c r="VU38" s="66" t="s">
        <v>954</v>
      </c>
      <c r="VV38" s="66" t="s">
        <v>955</v>
      </c>
      <c r="VW38" s="66" t="s">
        <v>956</v>
      </c>
      <c r="VX38" s="66" t="s">
        <v>957</v>
      </c>
      <c r="VY38" s="66" t="s">
        <v>958</v>
      </c>
      <c r="VZ38" s="66" t="s">
        <v>959</v>
      </c>
      <c r="WA38" s="66" t="s">
        <v>960</v>
      </c>
      <c r="WB38" s="66" t="s">
        <v>961</v>
      </c>
      <c r="WC38" s="66" t="s">
        <v>962</v>
      </c>
      <c r="WD38" s="66" t="s">
        <v>963</v>
      </c>
      <c r="WE38" s="66" t="s">
        <v>964</v>
      </c>
      <c r="WF38" s="66" t="s">
        <v>965</v>
      </c>
      <c r="WG38" s="66" t="s">
        <v>966</v>
      </c>
      <c r="WH38" s="66" t="s">
        <v>967</v>
      </c>
      <c r="WI38" s="66" t="s">
        <v>968</v>
      </c>
      <c r="WJ38" s="66" t="s">
        <v>969</v>
      </c>
      <c r="WK38" s="66" t="s">
        <v>970</v>
      </c>
      <c r="WL38" s="66" t="s">
        <v>971</v>
      </c>
      <c r="WM38" s="66" t="s">
        <v>972</v>
      </c>
      <c r="WN38" s="66" t="s">
        <v>973</v>
      </c>
      <c r="WO38" s="66" t="s">
        <v>974</v>
      </c>
      <c r="WP38" s="66" t="s">
        <v>975</v>
      </c>
      <c r="WQ38" s="66" t="s">
        <v>976</v>
      </c>
      <c r="WR38" s="66" t="s">
        <v>977</v>
      </c>
      <c r="WS38" s="66" t="s">
        <v>978</v>
      </c>
      <c r="WT38" s="66" t="s">
        <v>979</v>
      </c>
      <c r="WU38" s="66" t="s">
        <v>980</v>
      </c>
      <c r="WV38" s="66" t="s">
        <v>981</v>
      </c>
      <c r="WW38" s="66" t="s">
        <v>982</v>
      </c>
      <c r="WX38" s="66" t="s">
        <v>983</v>
      </c>
      <c r="WY38" s="66" t="s">
        <v>984</v>
      </c>
      <c r="WZ38" s="66" t="s">
        <v>985</v>
      </c>
      <c r="XA38" s="66" t="s">
        <v>986</v>
      </c>
      <c r="XB38" s="66" t="s">
        <v>987</v>
      </c>
      <c r="XC38" s="66" t="s">
        <v>988</v>
      </c>
      <c r="XD38" s="66" t="s">
        <v>989</v>
      </c>
      <c r="XE38" s="66" t="s">
        <v>990</v>
      </c>
      <c r="XF38" s="66" t="s">
        <v>991</v>
      </c>
      <c r="XG38" s="66" t="s">
        <v>992</v>
      </c>
      <c r="XH38" s="66" t="s">
        <v>993</v>
      </c>
      <c r="XI38" s="66" t="s">
        <v>994</v>
      </c>
      <c r="XJ38" s="66" t="s">
        <v>995</v>
      </c>
      <c r="XK38" s="66" t="s">
        <v>996</v>
      </c>
      <c r="XL38" s="66" t="s">
        <v>997</v>
      </c>
      <c r="XM38" s="66" t="s">
        <v>998</v>
      </c>
      <c r="XN38" s="66" t="s">
        <v>999</v>
      </c>
      <c r="XO38" s="66" t="s">
        <v>1000</v>
      </c>
      <c r="XP38" s="66" t="s">
        <v>1001</v>
      </c>
      <c r="XQ38" s="66" t="s">
        <v>1002</v>
      </c>
      <c r="XR38" s="66" t="s">
        <v>1003</v>
      </c>
      <c r="XS38" s="66" t="s">
        <v>1004</v>
      </c>
      <c r="XT38" s="66" t="s">
        <v>1005</v>
      </c>
      <c r="XU38" s="66" t="s">
        <v>1006</v>
      </c>
      <c r="XV38" s="66" t="s">
        <v>1007</v>
      </c>
      <c r="XW38" s="66" t="s">
        <v>1008</v>
      </c>
      <c r="XX38" s="66" t="s">
        <v>1009</v>
      </c>
      <c r="XY38" s="66" t="s">
        <v>1010</v>
      </c>
      <c r="XZ38" s="66" t="s">
        <v>1011</v>
      </c>
      <c r="YA38" s="66" t="s">
        <v>1012</v>
      </c>
      <c r="YB38" s="66" t="s">
        <v>1013</v>
      </c>
      <c r="YC38" s="66" t="s">
        <v>1014</v>
      </c>
      <c r="YD38" s="66" t="s">
        <v>1015</v>
      </c>
      <c r="YE38" s="66" t="s">
        <v>1016</v>
      </c>
      <c r="YF38" s="66" t="s">
        <v>1017</v>
      </c>
      <c r="YG38" s="66" t="s">
        <v>1018</v>
      </c>
      <c r="YH38" s="66" t="s">
        <v>1019</v>
      </c>
      <c r="YI38" s="66" t="s">
        <v>1020</v>
      </c>
      <c r="YJ38" s="66" t="s">
        <v>1021</v>
      </c>
      <c r="YK38" s="66" t="s">
        <v>1022</v>
      </c>
      <c r="YL38" s="66" t="s">
        <v>1023</v>
      </c>
      <c r="YM38" s="66" t="s">
        <v>1024</v>
      </c>
      <c r="YN38" s="66" t="s">
        <v>1025</v>
      </c>
      <c r="YO38" s="66" t="s">
        <v>1026</v>
      </c>
      <c r="YP38" s="66" t="s">
        <v>1027</v>
      </c>
      <c r="YQ38" s="66" t="s">
        <v>1028</v>
      </c>
      <c r="YR38" s="66" t="s">
        <v>1029</v>
      </c>
      <c r="YS38" s="66" t="s">
        <v>1030</v>
      </c>
      <c r="YT38" s="66" t="s">
        <v>1031</v>
      </c>
      <c r="YU38" s="66" t="s">
        <v>1032</v>
      </c>
      <c r="YV38" s="66" t="s">
        <v>1033</v>
      </c>
      <c r="YW38" s="66" t="s">
        <v>1034</v>
      </c>
      <c r="YX38" s="66" t="s">
        <v>1035</v>
      </c>
      <c r="YY38" s="66" t="s">
        <v>1036</v>
      </c>
      <c r="YZ38" s="66" t="s">
        <v>1037</v>
      </c>
      <c r="ZA38" s="66" t="s">
        <v>1038</v>
      </c>
      <c r="ZB38" s="66" t="s">
        <v>1039</v>
      </c>
      <c r="ZC38" s="66" t="s">
        <v>1040</v>
      </c>
      <c r="ZD38" s="66" t="s">
        <v>1041</v>
      </c>
      <c r="ZE38" s="66" t="s">
        <v>1042</v>
      </c>
      <c r="ZF38" s="66" t="s">
        <v>1043</v>
      </c>
      <c r="ZG38" s="66" t="s">
        <v>1044</v>
      </c>
      <c r="ZH38" s="66" t="s">
        <v>1045</v>
      </c>
      <c r="ZI38" s="66" t="s">
        <v>1046</v>
      </c>
      <c r="ZJ38" s="66" t="s">
        <v>1047</v>
      </c>
      <c r="ZK38" s="66" t="s">
        <v>1048</v>
      </c>
      <c r="ZL38" s="66" t="s">
        <v>1049</v>
      </c>
      <c r="ZM38" s="66" t="s">
        <v>1050</v>
      </c>
      <c r="ZN38" s="66" t="s">
        <v>1051</v>
      </c>
      <c r="ZO38" s="66" t="s">
        <v>1052</v>
      </c>
      <c r="ZP38" s="66" t="s">
        <v>1053</v>
      </c>
      <c r="ZQ38" s="66" t="s">
        <v>1054</v>
      </c>
      <c r="ZR38" s="66" t="s">
        <v>1055</v>
      </c>
      <c r="ZS38" s="66" t="s">
        <v>1056</v>
      </c>
      <c r="ZT38" s="66" t="s">
        <v>1057</v>
      </c>
      <c r="ZU38" s="66" t="s">
        <v>1058</v>
      </c>
      <c r="ZV38" s="66" t="s">
        <v>1059</v>
      </c>
      <c r="ZW38" s="66" t="s">
        <v>1060</v>
      </c>
      <c r="ZX38" s="66" t="s">
        <v>1061</v>
      </c>
      <c r="ZY38" s="66" t="s">
        <v>1062</v>
      </c>
      <c r="ZZ38" s="66" t="s">
        <v>1063</v>
      </c>
      <c r="AAA38" s="66" t="s">
        <v>1064</v>
      </c>
      <c r="AAB38" s="66" t="s">
        <v>1065</v>
      </c>
      <c r="AAC38" s="66" t="s">
        <v>1066</v>
      </c>
      <c r="AAD38" s="66" t="s">
        <v>1067</v>
      </c>
      <c r="AAE38" s="66" t="s">
        <v>1068</v>
      </c>
      <c r="AAF38" s="66" t="s">
        <v>1069</v>
      </c>
      <c r="AAG38" s="66" t="s">
        <v>1070</v>
      </c>
      <c r="AAH38" s="66" t="s">
        <v>1071</v>
      </c>
      <c r="AAI38" s="66" t="s">
        <v>1072</v>
      </c>
      <c r="AAJ38" s="66" t="s">
        <v>1073</v>
      </c>
      <c r="AAK38" s="66" t="s">
        <v>1074</v>
      </c>
      <c r="AAL38" s="66" t="s">
        <v>1075</v>
      </c>
      <c r="AAM38" s="66" t="s">
        <v>1076</v>
      </c>
      <c r="AAN38" s="66" t="s">
        <v>1077</v>
      </c>
      <c r="AAO38" s="66" t="s">
        <v>1078</v>
      </c>
      <c r="AAP38" s="66" t="s">
        <v>1079</v>
      </c>
      <c r="AAQ38" s="66" t="s">
        <v>1080</v>
      </c>
      <c r="AAR38" s="66" t="s">
        <v>1081</v>
      </c>
      <c r="AAS38" s="66" t="s">
        <v>1082</v>
      </c>
      <c r="AAT38" s="66" t="s">
        <v>1083</v>
      </c>
      <c r="AAU38" s="66" t="s">
        <v>1084</v>
      </c>
      <c r="AAV38" s="66" t="s">
        <v>1085</v>
      </c>
      <c r="AAW38" s="66" t="s">
        <v>1086</v>
      </c>
      <c r="AAX38" s="66" t="s">
        <v>1087</v>
      </c>
      <c r="AAY38" s="66" t="s">
        <v>1088</v>
      </c>
      <c r="AAZ38" s="66" t="s">
        <v>1089</v>
      </c>
      <c r="ABA38" s="66" t="s">
        <v>1090</v>
      </c>
      <c r="ABB38" s="66" t="s">
        <v>1091</v>
      </c>
      <c r="ABC38" s="66" t="s">
        <v>1092</v>
      </c>
      <c r="ABD38" s="66" t="s">
        <v>1093</v>
      </c>
      <c r="ABE38" s="66" t="s">
        <v>1094</v>
      </c>
      <c r="ABF38" s="66" t="s">
        <v>1095</v>
      </c>
      <c r="ABG38" s="66" t="s">
        <v>1096</v>
      </c>
      <c r="ABH38" s="66" t="s">
        <v>1097</v>
      </c>
      <c r="ABI38" s="66" t="s">
        <v>1098</v>
      </c>
      <c r="ABJ38" s="66" t="s">
        <v>1099</v>
      </c>
      <c r="ABK38" s="66" t="s">
        <v>1100</v>
      </c>
      <c r="ABL38" s="66" t="s">
        <v>1101</v>
      </c>
      <c r="ABM38" s="66" t="s">
        <v>1102</v>
      </c>
      <c r="ABN38" s="66" t="s">
        <v>1103</v>
      </c>
      <c r="ABO38" s="66" t="s">
        <v>1104</v>
      </c>
      <c r="ABP38" s="66" t="s">
        <v>1105</v>
      </c>
      <c r="ABQ38" s="66" t="s">
        <v>1106</v>
      </c>
      <c r="ABR38" s="66" t="s">
        <v>1107</v>
      </c>
      <c r="ABS38" s="66" t="s">
        <v>1108</v>
      </c>
      <c r="ABT38" s="66" t="s">
        <v>1109</v>
      </c>
      <c r="ABU38" s="66" t="s">
        <v>1110</v>
      </c>
      <c r="ABV38" s="66" t="s">
        <v>1111</v>
      </c>
      <c r="ABW38" s="66" t="s">
        <v>1112</v>
      </c>
      <c r="ABX38" s="66" t="s">
        <v>1113</v>
      </c>
      <c r="ABY38" s="66" t="s">
        <v>1114</v>
      </c>
      <c r="ABZ38" s="66" t="s">
        <v>1115</v>
      </c>
      <c r="ACA38" s="66" t="s">
        <v>1116</v>
      </c>
      <c r="ACB38" s="66" t="s">
        <v>1117</v>
      </c>
      <c r="ACC38" s="66" t="s">
        <v>1118</v>
      </c>
      <c r="ACD38" s="66" t="s">
        <v>1119</v>
      </c>
      <c r="ACE38" s="66" t="s">
        <v>1120</v>
      </c>
      <c r="ACF38" s="66" t="s">
        <v>1121</v>
      </c>
      <c r="ACG38" s="66" t="s">
        <v>1122</v>
      </c>
      <c r="ACH38" s="66" t="s">
        <v>1123</v>
      </c>
      <c r="ACI38" s="66" t="s">
        <v>1124</v>
      </c>
      <c r="ACJ38" s="66" t="s">
        <v>1125</v>
      </c>
      <c r="ACK38" s="66" t="s">
        <v>1126</v>
      </c>
      <c r="ACL38" s="66" t="s">
        <v>1127</v>
      </c>
      <c r="ACM38" s="66" t="s">
        <v>1128</v>
      </c>
      <c r="ACN38" s="66" t="s">
        <v>1129</v>
      </c>
      <c r="ACO38" s="66" t="s">
        <v>1130</v>
      </c>
      <c r="ACP38" s="66" t="s">
        <v>1131</v>
      </c>
      <c r="ACQ38" s="66" t="s">
        <v>1132</v>
      </c>
      <c r="ACR38" s="66" t="s">
        <v>1133</v>
      </c>
      <c r="ACS38" s="66" t="s">
        <v>1134</v>
      </c>
      <c r="ACT38" s="66" t="s">
        <v>1135</v>
      </c>
      <c r="ACU38" s="66" t="s">
        <v>1136</v>
      </c>
      <c r="ACV38" s="66" t="s">
        <v>1137</v>
      </c>
      <c r="ACW38" s="66" t="s">
        <v>1138</v>
      </c>
      <c r="ACX38" s="66" t="s">
        <v>1139</v>
      </c>
      <c r="ACY38" s="66" t="s">
        <v>1140</v>
      </c>
      <c r="ACZ38" s="66" t="s">
        <v>1141</v>
      </c>
      <c r="ADA38" s="66" t="s">
        <v>1142</v>
      </c>
      <c r="ADB38" s="66" t="s">
        <v>1143</v>
      </c>
      <c r="ADC38" s="66" t="s">
        <v>1144</v>
      </c>
      <c r="ADD38" s="66" t="s">
        <v>1145</v>
      </c>
      <c r="ADE38" s="66" t="s">
        <v>1146</v>
      </c>
      <c r="ADF38" s="66" t="s">
        <v>1147</v>
      </c>
      <c r="ADG38" s="66" t="s">
        <v>1148</v>
      </c>
      <c r="ADH38" s="66" t="s">
        <v>1149</v>
      </c>
      <c r="ADI38" s="66" t="s">
        <v>1150</v>
      </c>
      <c r="ADJ38" s="66" t="s">
        <v>1151</v>
      </c>
      <c r="ADK38" s="66" t="s">
        <v>1152</v>
      </c>
      <c r="ADL38" s="66" t="s">
        <v>1153</v>
      </c>
      <c r="ADM38" s="66" t="s">
        <v>1154</v>
      </c>
      <c r="ADN38" s="66" t="s">
        <v>1155</v>
      </c>
      <c r="ADO38" s="66" t="s">
        <v>1156</v>
      </c>
      <c r="ADP38" s="66" t="s">
        <v>1157</v>
      </c>
      <c r="ADQ38" s="66" t="s">
        <v>1158</v>
      </c>
      <c r="ADR38" s="66" t="s">
        <v>1159</v>
      </c>
      <c r="ADS38" s="66" t="s">
        <v>1160</v>
      </c>
      <c r="ADT38" s="66" t="s">
        <v>1161</v>
      </c>
      <c r="ADU38" s="66" t="s">
        <v>1162</v>
      </c>
      <c r="ADV38" s="66" t="s">
        <v>1163</v>
      </c>
      <c r="ADW38" s="66" t="s">
        <v>1164</v>
      </c>
      <c r="ADX38" s="66" t="s">
        <v>1165</v>
      </c>
      <c r="ADY38" s="66" t="s">
        <v>1166</v>
      </c>
      <c r="ADZ38" s="66" t="s">
        <v>1167</v>
      </c>
      <c r="AEA38" s="66" t="s">
        <v>1168</v>
      </c>
      <c r="AEB38" s="66" t="s">
        <v>1169</v>
      </c>
      <c r="AEC38" s="66" t="s">
        <v>1170</v>
      </c>
      <c r="AED38" s="66" t="s">
        <v>1171</v>
      </c>
      <c r="AEE38" s="66" t="s">
        <v>1172</v>
      </c>
      <c r="AEF38" s="66" t="s">
        <v>1173</v>
      </c>
      <c r="AEG38" s="66" t="s">
        <v>1174</v>
      </c>
      <c r="AEH38" s="66" t="s">
        <v>1175</v>
      </c>
      <c r="AEI38" s="66" t="s">
        <v>1176</v>
      </c>
      <c r="AEJ38" s="66" t="s">
        <v>1177</v>
      </c>
      <c r="AEK38" s="66" t="s">
        <v>1178</v>
      </c>
      <c r="AEL38" s="66" t="s">
        <v>1179</v>
      </c>
      <c r="AEM38" s="66" t="s">
        <v>1180</v>
      </c>
      <c r="AEN38" s="66" t="s">
        <v>1181</v>
      </c>
      <c r="AEO38" s="66" t="s">
        <v>1182</v>
      </c>
      <c r="AEP38" s="66" t="s">
        <v>1183</v>
      </c>
      <c r="AEQ38" s="66" t="s">
        <v>1184</v>
      </c>
      <c r="AER38" s="66" t="s">
        <v>1185</v>
      </c>
      <c r="AES38" s="66" t="s">
        <v>1186</v>
      </c>
      <c r="AET38" s="66" t="s">
        <v>1187</v>
      </c>
      <c r="AEU38" s="66" t="s">
        <v>1188</v>
      </c>
      <c r="AEV38" s="66" t="s">
        <v>1189</v>
      </c>
      <c r="AEW38" s="66" t="s">
        <v>1190</v>
      </c>
      <c r="AEX38" s="66" t="s">
        <v>1191</v>
      </c>
      <c r="AEY38" s="66" t="s">
        <v>1192</v>
      </c>
      <c r="AEZ38" s="66" t="s">
        <v>1193</v>
      </c>
      <c r="AFA38" s="66" t="s">
        <v>1194</v>
      </c>
      <c r="AFB38" s="66" t="s">
        <v>1195</v>
      </c>
      <c r="AFC38" s="66" t="s">
        <v>1196</v>
      </c>
      <c r="AFD38" s="66" t="s">
        <v>1197</v>
      </c>
      <c r="AFE38" s="66" t="s">
        <v>1198</v>
      </c>
      <c r="AFF38" s="66" t="s">
        <v>1199</v>
      </c>
      <c r="AFG38" s="66" t="s">
        <v>1200</v>
      </c>
      <c r="AFH38" s="66" t="s">
        <v>1201</v>
      </c>
      <c r="AFI38" s="66" t="s">
        <v>1202</v>
      </c>
      <c r="AFJ38" s="66" t="s">
        <v>1203</v>
      </c>
      <c r="AFK38" s="66" t="s">
        <v>1204</v>
      </c>
      <c r="AFL38" s="66" t="s">
        <v>1205</v>
      </c>
      <c r="AFM38" s="66" t="s">
        <v>1206</v>
      </c>
      <c r="AFN38" s="66" t="s">
        <v>1207</v>
      </c>
      <c r="AFO38" s="66" t="s">
        <v>1208</v>
      </c>
      <c r="AFP38" s="66" t="s">
        <v>1209</v>
      </c>
      <c r="AFQ38" s="66" t="s">
        <v>1210</v>
      </c>
      <c r="AFR38" s="66" t="s">
        <v>1211</v>
      </c>
      <c r="AFS38" s="66" t="s">
        <v>1212</v>
      </c>
      <c r="AFT38" s="66" t="s">
        <v>1213</v>
      </c>
      <c r="AFU38" s="66" t="s">
        <v>1214</v>
      </c>
      <c r="AFV38" s="66" t="s">
        <v>1215</v>
      </c>
      <c r="AFW38" s="66" t="s">
        <v>1216</v>
      </c>
      <c r="AFX38" s="66" t="s">
        <v>1217</v>
      </c>
      <c r="AFY38" s="66" t="s">
        <v>1218</v>
      </c>
      <c r="AFZ38" s="66" t="s">
        <v>1219</v>
      </c>
      <c r="AGA38" s="66" t="s">
        <v>1220</v>
      </c>
      <c r="AGB38" s="66" t="s">
        <v>1221</v>
      </c>
      <c r="AGC38" s="66" t="s">
        <v>1222</v>
      </c>
      <c r="AGD38" s="66" t="s">
        <v>1223</v>
      </c>
      <c r="AGE38" s="66" t="s">
        <v>1224</v>
      </c>
      <c r="AGF38" s="66" t="s">
        <v>1225</v>
      </c>
      <c r="AGG38" s="66" t="s">
        <v>1226</v>
      </c>
      <c r="AGH38" s="66" t="s">
        <v>1227</v>
      </c>
      <c r="AGI38" s="66" t="s">
        <v>1228</v>
      </c>
      <c r="AGJ38" s="66" t="s">
        <v>1229</v>
      </c>
      <c r="AGK38" s="66" t="s">
        <v>1230</v>
      </c>
      <c r="AGL38" s="66" t="s">
        <v>1231</v>
      </c>
      <c r="AGM38" s="66" t="s">
        <v>1232</v>
      </c>
      <c r="AGN38" s="66" t="s">
        <v>1233</v>
      </c>
      <c r="AGO38" s="66" t="s">
        <v>1234</v>
      </c>
      <c r="AGP38" s="66" t="s">
        <v>1235</v>
      </c>
      <c r="AGQ38" s="66" t="s">
        <v>1236</v>
      </c>
      <c r="AGR38" s="66" t="s">
        <v>1237</v>
      </c>
      <c r="AGS38" s="66" t="s">
        <v>1238</v>
      </c>
      <c r="AGT38" s="66" t="s">
        <v>1239</v>
      </c>
      <c r="AGU38" s="66" t="s">
        <v>1240</v>
      </c>
      <c r="AGV38" s="66" t="s">
        <v>1241</v>
      </c>
      <c r="AGW38" s="66" t="s">
        <v>1242</v>
      </c>
      <c r="AGX38" s="66" t="s">
        <v>1243</v>
      </c>
      <c r="AGY38" s="66" t="s">
        <v>1244</v>
      </c>
      <c r="AGZ38" s="66" t="s">
        <v>1245</v>
      </c>
      <c r="AHA38" s="66" t="s">
        <v>1246</v>
      </c>
      <c r="AHB38" s="66" t="s">
        <v>1247</v>
      </c>
      <c r="AHC38" s="66" t="s">
        <v>1248</v>
      </c>
      <c r="AHD38" s="66" t="s">
        <v>1249</v>
      </c>
      <c r="AHE38" s="66" t="s">
        <v>1250</v>
      </c>
      <c r="AHF38" s="66" t="s">
        <v>1251</v>
      </c>
      <c r="AHG38" s="66" t="s">
        <v>1252</v>
      </c>
      <c r="AHH38" s="66" t="s">
        <v>1253</v>
      </c>
      <c r="AHI38" s="66" t="s">
        <v>1254</v>
      </c>
      <c r="AHJ38" s="66" t="s">
        <v>1255</v>
      </c>
      <c r="AHK38" s="66" t="s">
        <v>1256</v>
      </c>
      <c r="AHL38" s="66" t="s">
        <v>1257</v>
      </c>
      <c r="AHM38" s="66" t="s">
        <v>1258</v>
      </c>
      <c r="AHN38" s="66" t="s">
        <v>1259</v>
      </c>
      <c r="AHO38" s="66" t="s">
        <v>1260</v>
      </c>
      <c r="AHP38" s="66" t="s">
        <v>1261</v>
      </c>
      <c r="AHQ38" s="66" t="s">
        <v>1262</v>
      </c>
      <c r="AHR38" s="66" t="s">
        <v>1263</v>
      </c>
      <c r="AHS38" s="66" t="s">
        <v>1264</v>
      </c>
      <c r="AHT38" s="66" t="s">
        <v>1265</v>
      </c>
      <c r="AHU38" s="66" t="s">
        <v>1266</v>
      </c>
      <c r="AHV38" s="66" t="s">
        <v>1267</v>
      </c>
      <c r="AHW38" s="66" t="s">
        <v>1268</v>
      </c>
      <c r="AHX38" s="66" t="s">
        <v>1269</v>
      </c>
      <c r="AHY38" s="66" t="s">
        <v>1270</v>
      </c>
      <c r="AHZ38" s="66" t="s">
        <v>1271</v>
      </c>
      <c r="AIA38" s="66" t="s">
        <v>1272</v>
      </c>
      <c r="AIB38" s="66" t="s">
        <v>1273</v>
      </c>
      <c r="AIC38" s="66" t="s">
        <v>1274</v>
      </c>
      <c r="AID38" s="66" t="s">
        <v>1275</v>
      </c>
      <c r="AIE38" s="66" t="s">
        <v>1276</v>
      </c>
      <c r="AIF38" s="66" t="s">
        <v>1277</v>
      </c>
      <c r="AIG38" s="66" t="s">
        <v>1278</v>
      </c>
      <c r="AIH38" s="66" t="s">
        <v>1279</v>
      </c>
      <c r="AII38" s="66" t="s">
        <v>1280</v>
      </c>
      <c r="AIJ38" s="66" t="s">
        <v>1281</v>
      </c>
      <c r="AIK38" s="66" t="s">
        <v>1282</v>
      </c>
      <c r="AIL38" s="66" t="s">
        <v>1283</v>
      </c>
      <c r="AIM38" s="66" t="s">
        <v>1284</v>
      </c>
      <c r="AIN38" s="66" t="s">
        <v>1285</v>
      </c>
      <c r="AIO38" s="66" t="s">
        <v>1286</v>
      </c>
      <c r="AIP38" s="66" t="s">
        <v>1287</v>
      </c>
      <c r="AIQ38" s="66" t="s">
        <v>1288</v>
      </c>
      <c r="AIR38" s="66" t="s">
        <v>1289</v>
      </c>
      <c r="AIS38" s="66" t="s">
        <v>1290</v>
      </c>
      <c r="AIT38" s="66" t="s">
        <v>1291</v>
      </c>
      <c r="AIU38" s="66" t="s">
        <v>1292</v>
      </c>
      <c r="AIV38" s="66" t="s">
        <v>1293</v>
      </c>
      <c r="AIW38" s="66" t="s">
        <v>1294</v>
      </c>
      <c r="AIX38" s="66" t="s">
        <v>1295</v>
      </c>
      <c r="AIY38" s="66" t="s">
        <v>1296</v>
      </c>
      <c r="AIZ38" s="66" t="s">
        <v>1297</v>
      </c>
      <c r="AJA38" s="66" t="s">
        <v>1298</v>
      </c>
      <c r="AJB38" s="66" t="s">
        <v>1299</v>
      </c>
      <c r="AJC38" s="66" t="s">
        <v>1300</v>
      </c>
      <c r="AJD38" s="66" t="s">
        <v>1301</v>
      </c>
      <c r="AJE38" s="66" t="s">
        <v>1302</v>
      </c>
      <c r="AJF38" s="66" t="s">
        <v>1303</v>
      </c>
      <c r="AJG38" s="66" t="s">
        <v>1304</v>
      </c>
      <c r="AJH38" s="66" t="s">
        <v>1305</v>
      </c>
      <c r="AJI38" s="66" t="s">
        <v>1306</v>
      </c>
      <c r="AJJ38" s="66" t="s">
        <v>1307</v>
      </c>
      <c r="AJK38" s="66" t="s">
        <v>1308</v>
      </c>
      <c r="AJL38" s="66" t="s">
        <v>1309</v>
      </c>
      <c r="AJM38" s="66" t="s">
        <v>1310</v>
      </c>
      <c r="AJN38" s="66" t="s">
        <v>1311</v>
      </c>
      <c r="AJO38" s="66" t="s">
        <v>1312</v>
      </c>
      <c r="AJP38" s="66" t="s">
        <v>1313</v>
      </c>
      <c r="AJQ38" s="66" t="s">
        <v>1314</v>
      </c>
      <c r="AJR38" s="66" t="s">
        <v>1315</v>
      </c>
      <c r="AJS38" s="66" t="s">
        <v>1316</v>
      </c>
      <c r="AJT38" s="66" t="s">
        <v>1317</v>
      </c>
      <c r="AJU38" s="66" t="s">
        <v>1318</v>
      </c>
      <c r="AJV38" s="66" t="s">
        <v>1319</v>
      </c>
      <c r="AJW38" s="66" t="s">
        <v>1320</v>
      </c>
      <c r="AJX38" s="66" t="s">
        <v>1321</v>
      </c>
      <c r="AJY38" s="66" t="s">
        <v>1322</v>
      </c>
      <c r="AJZ38" s="66" t="s">
        <v>1323</v>
      </c>
      <c r="AKA38" s="66" t="s">
        <v>1324</v>
      </c>
      <c r="AKB38" s="66" t="s">
        <v>1325</v>
      </c>
      <c r="AKC38" s="66" t="s">
        <v>1326</v>
      </c>
      <c r="AKD38" s="66" t="s">
        <v>1327</v>
      </c>
      <c r="AKE38" s="66" t="s">
        <v>1328</v>
      </c>
      <c r="AKF38" s="66" t="s">
        <v>1329</v>
      </c>
      <c r="AKG38" s="66" t="s">
        <v>1330</v>
      </c>
      <c r="AKH38" s="66" t="s">
        <v>1331</v>
      </c>
      <c r="AKI38" s="66" t="s">
        <v>1332</v>
      </c>
      <c r="AKJ38" s="66" t="s">
        <v>1333</v>
      </c>
      <c r="AKK38" s="66" t="s">
        <v>1334</v>
      </c>
      <c r="AKL38" s="66" t="s">
        <v>1335</v>
      </c>
      <c r="AKM38" s="66" t="s">
        <v>1336</v>
      </c>
      <c r="AKN38" s="66" t="s">
        <v>1337</v>
      </c>
      <c r="AKO38" s="66" t="s">
        <v>1338</v>
      </c>
      <c r="AKP38" s="66" t="s">
        <v>1339</v>
      </c>
      <c r="AKQ38" s="66" t="s">
        <v>1340</v>
      </c>
      <c r="AKR38" s="66" t="s">
        <v>1341</v>
      </c>
      <c r="AKS38" s="66" t="s">
        <v>1342</v>
      </c>
      <c r="AKT38" s="66" t="s">
        <v>1343</v>
      </c>
      <c r="AKU38" s="66" t="s">
        <v>1344</v>
      </c>
      <c r="AKV38" s="66" t="s">
        <v>1345</v>
      </c>
      <c r="AKW38" s="66" t="s">
        <v>1346</v>
      </c>
      <c r="AKX38" s="66" t="s">
        <v>1347</v>
      </c>
      <c r="AKY38" s="66" t="s">
        <v>1348</v>
      </c>
      <c r="AKZ38" s="66" t="s">
        <v>1349</v>
      </c>
      <c r="ALA38" s="66" t="s">
        <v>1350</v>
      </c>
      <c r="ALB38" s="66" t="s">
        <v>1351</v>
      </c>
      <c r="ALC38" s="66" t="s">
        <v>1352</v>
      </c>
      <c r="ALD38" s="66" t="s">
        <v>1353</v>
      </c>
      <c r="ALE38" s="66" t="s">
        <v>1354</v>
      </c>
      <c r="ALF38" s="66" t="s">
        <v>1355</v>
      </c>
      <c r="ALG38" s="66" t="s">
        <v>1356</v>
      </c>
      <c r="ALH38" s="66" t="s">
        <v>1357</v>
      </c>
      <c r="ALI38" s="66" t="s">
        <v>1358</v>
      </c>
      <c r="ALJ38" s="66" t="s">
        <v>1359</v>
      </c>
      <c r="ALK38" s="66" t="s">
        <v>1360</v>
      </c>
      <c r="ALL38" s="66" t="s">
        <v>1361</v>
      </c>
      <c r="ALM38" s="66" t="s">
        <v>1362</v>
      </c>
      <c r="ALN38" s="66" t="s">
        <v>1363</v>
      </c>
      <c r="ALO38" s="66" t="s">
        <v>1364</v>
      </c>
      <c r="ALP38" s="66" t="s">
        <v>1365</v>
      </c>
      <c r="ALQ38" s="66" t="s">
        <v>1366</v>
      </c>
      <c r="ALR38" s="66" t="s">
        <v>1367</v>
      </c>
      <c r="ALS38" s="66" t="s">
        <v>1368</v>
      </c>
      <c r="ALT38" s="66" t="s">
        <v>1369</v>
      </c>
      <c r="ALU38" s="66" t="s">
        <v>1370</v>
      </c>
      <c r="ALV38" s="66" t="s">
        <v>1371</v>
      </c>
      <c r="ALW38" s="66" t="s">
        <v>1372</v>
      </c>
      <c r="ALX38" s="66" t="s">
        <v>1373</v>
      </c>
      <c r="ALY38" s="66" t="s">
        <v>1374</v>
      </c>
      <c r="ALZ38" s="66" t="s">
        <v>1375</v>
      </c>
      <c r="AMA38" s="66" t="s">
        <v>1376</v>
      </c>
      <c r="AMB38" s="66" t="s">
        <v>1377</v>
      </c>
      <c r="AMC38" s="66" t="s">
        <v>1378</v>
      </c>
      <c r="AMD38" s="66" t="s">
        <v>1379</v>
      </c>
      <c r="AME38" s="66" t="s">
        <v>1380</v>
      </c>
      <c r="AMF38" s="66" t="s">
        <v>1381</v>
      </c>
      <c r="AMG38" s="66" t="s">
        <v>1382</v>
      </c>
      <c r="AMH38" s="66" t="s">
        <v>1383</v>
      </c>
      <c r="AMI38" s="66" t="s">
        <v>1384</v>
      </c>
      <c r="AMJ38" s="66" t="s">
        <v>1385</v>
      </c>
      <c r="AMK38" s="66" t="s">
        <v>1386</v>
      </c>
      <c r="AML38" s="66" t="s">
        <v>1387</v>
      </c>
      <c r="AMM38" s="66" t="s">
        <v>1388</v>
      </c>
      <c r="AMN38" s="66" t="s">
        <v>1389</v>
      </c>
      <c r="AMO38" s="66" t="s">
        <v>1390</v>
      </c>
      <c r="AMP38" s="66" t="s">
        <v>1391</v>
      </c>
      <c r="AMQ38" s="66" t="s">
        <v>1392</v>
      </c>
      <c r="AMR38" s="66" t="s">
        <v>1393</v>
      </c>
      <c r="AMS38" s="66" t="s">
        <v>1394</v>
      </c>
      <c r="AMT38" s="66" t="s">
        <v>1395</v>
      </c>
      <c r="AMU38" s="66" t="s">
        <v>1396</v>
      </c>
      <c r="AMV38" s="66" t="s">
        <v>1397</v>
      </c>
      <c r="AMW38" s="66" t="s">
        <v>1398</v>
      </c>
      <c r="AMX38" s="66" t="s">
        <v>1399</v>
      </c>
      <c r="AMY38" s="66" t="s">
        <v>1400</v>
      </c>
      <c r="AMZ38" s="66" t="s">
        <v>1401</v>
      </c>
      <c r="ANA38" s="66" t="s">
        <v>1402</v>
      </c>
      <c r="ANB38" s="66" t="s">
        <v>1403</v>
      </c>
      <c r="ANC38" s="66" t="s">
        <v>1404</v>
      </c>
      <c r="AND38" s="66" t="s">
        <v>1405</v>
      </c>
      <c r="ANE38" s="66" t="s">
        <v>1406</v>
      </c>
      <c r="ANF38" s="66" t="s">
        <v>1407</v>
      </c>
      <c r="ANG38" s="66" t="s">
        <v>1408</v>
      </c>
      <c r="ANH38" s="66" t="s">
        <v>1409</v>
      </c>
      <c r="ANI38" s="66" t="s">
        <v>1410</v>
      </c>
      <c r="ANJ38" s="66" t="s">
        <v>1411</v>
      </c>
      <c r="ANK38" s="66" t="s">
        <v>1412</v>
      </c>
      <c r="ANL38" s="66" t="s">
        <v>1413</v>
      </c>
      <c r="ANM38" s="66" t="s">
        <v>1414</v>
      </c>
      <c r="ANN38" s="66" t="s">
        <v>1415</v>
      </c>
      <c r="ANO38" s="66" t="s">
        <v>1416</v>
      </c>
      <c r="ANP38" s="66" t="s">
        <v>1417</v>
      </c>
      <c r="ANQ38" s="66" t="s">
        <v>1418</v>
      </c>
      <c r="ANR38" s="66" t="s">
        <v>1419</v>
      </c>
      <c r="ANS38" s="66" t="s">
        <v>1420</v>
      </c>
      <c r="ANT38" s="66" t="s">
        <v>1421</v>
      </c>
      <c r="ANU38" s="66" t="s">
        <v>1422</v>
      </c>
      <c r="ANV38" s="66" t="s">
        <v>1423</v>
      </c>
      <c r="ANW38" s="66" t="s">
        <v>1424</v>
      </c>
      <c r="ANX38" s="66" t="s">
        <v>1425</v>
      </c>
      <c r="ANY38" s="66" t="s">
        <v>1426</v>
      </c>
      <c r="ANZ38" s="66" t="s">
        <v>1427</v>
      </c>
      <c r="AOA38" s="66" t="s">
        <v>1428</v>
      </c>
      <c r="AOB38" s="66" t="s">
        <v>1429</v>
      </c>
      <c r="AOC38" s="66" t="s">
        <v>1430</v>
      </c>
      <c r="AOD38" s="66" t="s">
        <v>1431</v>
      </c>
      <c r="AOE38" s="66" t="s">
        <v>1432</v>
      </c>
      <c r="AOF38" s="66" t="s">
        <v>1433</v>
      </c>
      <c r="AOG38" s="66" t="s">
        <v>1434</v>
      </c>
      <c r="AOH38" s="66" t="s">
        <v>1435</v>
      </c>
      <c r="AOI38" s="66" t="s">
        <v>1436</v>
      </c>
      <c r="AOJ38" s="66" t="s">
        <v>1437</v>
      </c>
      <c r="AOK38" s="66" t="s">
        <v>1438</v>
      </c>
      <c r="AOL38" s="66" t="s">
        <v>1439</v>
      </c>
      <c r="AOM38" s="66" t="s">
        <v>1440</v>
      </c>
      <c r="AON38" s="66" t="s">
        <v>1441</v>
      </c>
      <c r="AOO38" s="66" t="s">
        <v>1442</v>
      </c>
      <c r="AOP38" s="66" t="s">
        <v>1443</v>
      </c>
      <c r="AOQ38" s="66" t="s">
        <v>1444</v>
      </c>
      <c r="AOR38" s="66" t="s">
        <v>1445</v>
      </c>
      <c r="AOS38" s="66" t="s">
        <v>1446</v>
      </c>
      <c r="AOT38" s="66" t="s">
        <v>1447</v>
      </c>
      <c r="AOU38" s="66" t="s">
        <v>1448</v>
      </c>
      <c r="AOV38" s="66" t="s">
        <v>1449</v>
      </c>
      <c r="AOW38" s="66" t="s">
        <v>1450</v>
      </c>
      <c r="AOX38" s="66" t="s">
        <v>1451</v>
      </c>
      <c r="AOY38" s="66" t="s">
        <v>1452</v>
      </c>
      <c r="AOZ38" s="66" t="s">
        <v>1453</v>
      </c>
      <c r="APA38" s="66" t="s">
        <v>1454</v>
      </c>
      <c r="APB38" s="66" t="s">
        <v>1455</v>
      </c>
      <c r="APC38" s="66" t="s">
        <v>1456</v>
      </c>
      <c r="APD38" s="66" t="s">
        <v>1457</v>
      </c>
      <c r="APE38" s="66" t="s">
        <v>1458</v>
      </c>
      <c r="APF38" s="66" t="s">
        <v>1459</v>
      </c>
      <c r="APG38" s="66" t="s">
        <v>1460</v>
      </c>
      <c r="APH38" s="66" t="s">
        <v>1461</v>
      </c>
      <c r="API38" s="66" t="s">
        <v>1462</v>
      </c>
      <c r="APJ38" s="66" t="s">
        <v>1463</v>
      </c>
      <c r="APK38" s="66" t="s">
        <v>1464</v>
      </c>
      <c r="APL38" s="66" t="s">
        <v>1465</v>
      </c>
      <c r="APM38" s="66" t="s">
        <v>1466</v>
      </c>
      <c r="APN38" s="66" t="s">
        <v>1467</v>
      </c>
      <c r="APO38" s="66" t="s">
        <v>1468</v>
      </c>
      <c r="APP38" s="66" t="s">
        <v>1469</v>
      </c>
      <c r="APQ38" s="66" t="s">
        <v>1470</v>
      </c>
      <c r="APR38" s="66" t="s">
        <v>1471</v>
      </c>
      <c r="APS38" s="66" t="s">
        <v>1472</v>
      </c>
      <c r="APT38" s="66" t="s">
        <v>1473</v>
      </c>
      <c r="APU38" s="66" t="s">
        <v>1474</v>
      </c>
      <c r="APV38" s="66" t="s">
        <v>1475</v>
      </c>
      <c r="APW38" s="66" t="s">
        <v>1476</v>
      </c>
      <c r="APX38" s="66" t="s">
        <v>1477</v>
      </c>
      <c r="APY38" s="66" t="s">
        <v>1478</v>
      </c>
      <c r="APZ38" s="66" t="s">
        <v>1479</v>
      </c>
      <c r="AQA38" s="66" t="s">
        <v>1480</v>
      </c>
      <c r="AQB38" s="66" t="s">
        <v>1481</v>
      </c>
      <c r="AQC38" s="66" t="s">
        <v>1482</v>
      </c>
      <c r="AQD38" s="66" t="s">
        <v>1483</v>
      </c>
      <c r="AQE38" s="66" t="s">
        <v>1484</v>
      </c>
      <c r="AQF38" s="66" t="s">
        <v>1485</v>
      </c>
      <c r="AQG38" s="66" t="s">
        <v>1486</v>
      </c>
      <c r="AQH38" s="66" t="s">
        <v>1487</v>
      </c>
      <c r="AQI38" s="66" t="s">
        <v>1488</v>
      </c>
      <c r="AQJ38" s="66" t="s">
        <v>1489</v>
      </c>
      <c r="AQK38" s="66" t="s">
        <v>1490</v>
      </c>
      <c r="AQL38" s="66" t="s">
        <v>1491</v>
      </c>
      <c r="AQM38" s="66" t="s">
        <v>1492</v>
      </c>
      <c r="AQN38" s="66" t="s">
        <v>1493</v>
      </c>
      <c r="AQO38" s="66" t="s">
        <v>1494</v>
      </c>
      <c r="AQP38" s="66" t="s">
        <v>1495</v>
      </c>
      <c r="AQQ38" s="66" t="s">
        <v>1496</v>
      </c>
      <c r="AQR38" s="66" t="s">
        <v>1497</v>
      </c>
      <c r="AQS38" s="66" t="s">
        <v>1498</v>
      </c>
      <c r="AQT38" s="66" t="s">
        <v>1499</v>
      </c>
      <c r="AQU38" s="66" t="s">
        <v>1500</v>
      </c>
      <c r="AQV38" s="66" t="s">
        <v>1501</v>
      </c>
      <c r="AQW38" s="66" t="s">
        <v>1502</v>
      </c>
      <c r="AQX38" s="66" t="s">
        <v>1503</v>
      </c>
      <c r="AQY38" s="66" t="s">
        <v>1504</v>
      </c>
      <c r="AQZ38" s="66" t="s">
        <v>1505</v>
      </c>
      <c r="ARA38" s="66" t="s">
        <v>1506</v>
      </c>
      <c r="ARB38" s="66" t="s">
        <v>1507</v>
      </c>
      <c r="ARC38" s="66" t="s">
        <v>1508</v>
      </c>
      <c r="ARD38" s="66" t="s">
        <v>1509</v>
      </c>
      <c r="ARE38" s="66" t="s">
        <v>1510</v>
      </c>
      <c r="ARF38" s="66" t="s">
        <v>1511</v>
      </c>
      <c r="ARG38" s="66" t="s">
        <v>1512</v>
      </c>
      <c r="ARH38" s="66" t="s">
        <v>1513</v>
      </c>
      <c r="ARI38" s="66" t="s">
        <v>1514</v>
      </c>
      <c r="ARJ38" s="66" t="s">
        <v>1515</v>
      </c>
      <c r="ARK38" s="66" t="s">
        <v>1516</v>
      </c>
      <c r="ARL38" s="66" t="s">
        <v>1517</v>
      </c>
      <c r="ARM38" s="66" t="s">
        <v>1518</v>
      </c>
      <c r="ARN38" s="66" t="s">
        <v>1519</v>
      </c>
      <c r="ARO38" s="66" t="s">
        <v>1520</v>
      </c>
      <c r="ARP38" s="66" t="s">
        <v>1521</v>
      </c>
      <c r="ARQ38" s="66" t="s">
        <v>1522</v>
      </c>
      <c r="ARR38" s="66" t="s">
        <v>1523</v>
      </c>
      <c r="ARS38" s="66" t="s">
        <v>1524</v>
      </c>
      <c r="ART38" s="66" t="s">
        <v>1525</v>
      </c>
      <c r="ARU38" s="66" t="s">
        <v>1526</v>
      </c>
      <c r="ARV38" s="66" t="s">
        <v>1527</v>
      </c>
      <c r="ARW38" s="66" t="s">
        <v>1528</v>
      </c>
      <c r="ARX38" s="66" t="s">
        <v>1529</v>
      </c>
      <c r="ARY38" s="66" t="s">
        <v>1530</v>
      </c>
      <c r="ARZ38" s="66" t="s">
        <v>1531</v>
      </c>
      <c r="ASA38" s="66" t="s">
        <v>1532</v>
      </c>
      <c r="ASB38" s="66" t="s">
        <v>1533</v>
      </c>
      <c r="ASC38" s="66" t="s">
        <v>1534</v>
      </c>
      <c r="ASD38" s="66" t="s">
        <v>1535</v>
      </c>
      <c r="ASE38" s="66" t="s">
        <v>1536</v>
      </c>
      <c r="ASF38" s="66" t="s">
        <v>1537</v>
      </c>
      <c r="ASG38" s="66" t="s">
        <v>1538</v>
      </c>
      <c r="ASH38" s="66" t="s">
        <v>1539</v>
      </c>
      <c r="ASI38" s="66" t="s">
        <v>1540</v>
      </c>
      <c r="ASJ38" s="66" t="s">
        <v>1541</v>
      </c>
      <c r="ASK38" s="66" t="s">
        <v>1542</v>
      </c>
      <c r="ASL38" s="66" t="s">
        <v>1543</v>
      </c>
      <c r="ASM38" s="66" t="s">
        <v>1544</v>
      </c>
      <c r="ASN38" s="66" t="s">
        <v>1545</v>
      </c>
      <c r="ASO38" s="66" t="s">
        <v>1546</v>
      </c>
      <c r="ASP38" s="66" t="s">
        <v>1547</v>
      </c>
      <c r="ASQ38" s="66" t="s">
        <v>1548</v>
      </c>
      <c r="ASR38" s="66" t="s">
        <v>1549</v>
      </c>
      <c r="ASS38" s="66" t="s">
        <v>1550</v>
      </c>
      <c r="AST38" s="66" t="s">
        <v>1551</v>
      </c>
      <c r="ASU38" s="66" t="s">
        <v>1552</v>
      </c>
      <c r="ASV38" s="66" t="s">
        <v>1553</v>
      </c>
      <c r="ASW38" s="66" t="s">
        <v>1554</v>
      </c>
      <c r="ASX38" s="66" t="s">
        <v>1555</v>
      </c>
      <c r="ASY38" s="66" t="s">
        <v>1556</v>
      </c>
      <c r="ASZ38" s="66" t="s">
        <v>1557</v>
      </c>
      <c r="ATA38" s="66" t="s">
        <v>1558</v>
      </c>
      <c r="ATB38" s="66" t="s">
        <v>1559</v>
      </c>
      <c r="ATC38" s="66" t="s">
        <v>1560</v>
      </c>
      <c r="ATD38" s="66" t="s">
        <v>1561</v>
      </c>
      <c r="ATE38" s="66" t="s">
        <v>1562</v>
      </c>
      <c r="ATF38" s="66" t="s">
        <v>1563</v>
      </c>
      <c r="ATG38" s="66" t="s">
        <v>1564</v>
      </c>
      <c r="ATH38" s="66" t="s">
        <v>1565</v>
      </c>
      <c r="ATI38" s="66" t="s">
        <v>1566</v>
      </c>
      <c r="ATJ38" s="66" t="s">
        <v>1567</v>
      </c>
      <c r="ATK38" s="66" t="s">
        <v>1568</v>
      </c>
      <c r="ATL38" s="66" t="s">
        <v>1569</v>
      </c>
      <c r="ATM38" s="66" t="s">
        <v>1570</v>
      </c>
      <c r="ATN38" s="66" t="s">
        <v>1571</v>
      </c>
      <c r="ATO38" s="66" t="s">
        <v>1572</v>
      </c>
      <c r="ATP38" s="66" t="s">
        <v>1573</v>
      </c>
      <c r="ATQ38" s="66" t="s">
        <v>1574</v>
      </c>
      <c r="ATR38" s="66" t="s">
        <v>1575</v>
      </c>
      <c r="ATS38" s="66" t="s">
        <v>1576</v>
      </c>
      <c r="ATT38" s="66" t="s">
        <v>1577</v>
      </c>
      <c r="ATU38" s="66" t="s">
        <v>1578</v>
      </c>
      <c r="ATV38" s="66" t="s">
        <v>1579</v>
      </c>
      <c r="ATW38" s="66" t="s">
        <v>1580</v>
      </c>
      <c r="ATX38" s="66" t="s">
        <v>1581</v>
      </c>
      <c r="ATY38" s="66" t="s">
        <v>1582</v>
      </c>
      <c r="ATZ38" s="66" t="s">
        <v>1583</v>
      </c>
      <c r="AUA38" s="66" t="s">
        <v>1584</v>
      </c>
      <c r="AUB38" s="66" t="s">
        <v>1585</v>
      </c>
      <c r="AUC38" s="66" t="s">
        <v>1586</v>
      </c>
      <c r="AUD38" s="66" t="s">
        <v>1587</v>
      </c>
      <c r="AUE38" s="66" t="s">
        <v>1588</v>
      </c>
      <c r="AUF38" s="66" t="s">
        <v>1589</v>
      </c>
      <c r="AUG38" s="66" t="s">
        <v>1590</v>
      </c>
      <c r="AUH38" s="66" t="s">
        <v>1591</v>
      </c>
      <c r="AUI38" s="66" t="s">
        <v>1592</v>
      </c>
      <c r="AUJ38" s="66" t="s">
        <v>1593</v>
      </c>
      <c r="AUK38" s="66" t="s">
        <v>1594</v>
      </c>
      <c r="AUL38" s="66" t="s">
        <v>1595</v>
      </c>
      <c r="AUM38" s="66" t="s">
        <v>1596</v>
      </c>
      <c r="AUN38" s="66" t="s">
        <v>1597</v>
      </c>
      <c r="AUO38" s="66" t="s">
        <v>1598</v>
      </c>
      <c r="AUP38" s="66" t="s">
        <v>1599</v>
      </c>
      <c r="AUQ38" s="66" t="s">
        <v>1600</v>
      </c>
      <c r="AUR38" s="66" t="s">
        <v>1601</v>
      </c>
      <c r="AUS38" s="66" t="s">
        <v>1602</v>
      </c>
      <c r="AUT38" s="66" t="s">
        <v>1603</v>
      </c>
      <c r="AUU38" s="66" t="s">
        <v>1604</v>
      </c>
      <c r="AUV38" s="66" t="s">
        <v>1605</v>
      </c>
      <c r="AUW38" s="66" t="s">
        <v>1606</v>
      </c>
      <c r="AUX38" s="66" t="s">
        <v>1607</v>
      </c>
      <c r="AUY38" s="66" t="s">
        <v>1608</v>
      </c>
      <c r="AUZ38" s="66" t="s">
        <v>1609</v>
      </c>
      <c r="AVA38" s="66" t="s">
        <v>1610</v>
      </c>
      <c r="AVB38" s="66" t="s">
        <v>1611</v>
      </c>
      <c r="AVC38" s="66" t="s">
        <v>1612</v>
      </c>
      <c r="AVD38" s="66" t="s">
        <v>1613</v>
      </c>
      <c r="AVE38" s="66" t="s">
        <v>1614</v>
      </c>
      <c r="AVF38" s="66" t="s">
        <v>1615</v>
      </c>
      <c r="AVG38" s="66" t="s">
        <v>1616</v>
      </c>
      <c r="AVH38" s="66" t="s">
        <v>1617</v>
      </c>
      <c r="AVI38" s="66" t="s">
        <v>1618</v>
      </c>
      <c r="AVJ38" s="66" t="s">
        <v>1619</v>
      </c>
      <c r="AVK38" s="66" t="s">
        <v>1620</v>
      </c>
      <c r="AVL38" s="66" t="s">
        <v>1621</v>
      </c>
      <c r="AVM38" s="66" t="s">
        <v>1622</v>
      </c>
      <c r="AVN38" s="66" t="s">
        <v>1623</v>
      </c>
      <c r="AVO38" s="66" t="s">
        <v>1624</v>
      </c>
      <c r="AVP38" s="66" t="s">
        <v>1625</v>
      </c>
      <c r="AVQ38" s="66" t="s">
        <v>1626</v>
      </c>
      <c r="AVR38" s="66" t="s">
        <v>1627</v>
      </c>
      <c r="AVS38" s="66" t="s">
        <v>1628</v>
      </c>
      <c r="AVT38" s="66" t="s">
        <v>1629</v>
      </c>
      <c r="AVU38" s="66" t="s">
        <v>1630</v>
      </c>
      <c r="AVV38" s="66" t="s">
        <v>1631</v>
      </c>
      <c r="AVW38" s="66" t="s">
        <v>1632</v>
      </c>
      <c r="AVX38" s="66" t="s">
        <v>1633</v>
      </c>
      <c r="AVY38" s="66" t="s">
        <v>1634</v>
      </c>
      <c r="AVZ38" s="66" t="s">
        <v>1635</v>
      </c>
      <c r="AWA38" s="66" t="s">
        <v>1636</v>
      </c>
      <c r="AWB38" s="66" t="s">
        <v>1637</v>
      </c>
      <c r="AWC38" s="66" t="s">
        <v>1638</v>
      </c>
      <c r="AWD38" s="66" t="s">
        <v>1639</v>
      </c>
      <c r="AWE38" s="66" t="s">
        <v>1640</v>
      </c>
      <c r="AWF38" s="66" t="s">
        <v>1641</v>
      </c>
      <c r="AWG38" s="66" t="s">
        <v>1642</v>
      </c>
      <c r="AWH38" s="66" t="s">
        <v>1643</v>
      </c>
      <c r="AWI38" s="66" t="s">
        <v>1644</v>
      </c>
      <c r="AWJ38" s="66" t="s">
        <v>1645</v>
      </c>
      <c r="AWK38" s="66" t="s">
        <v>1646</v>
      </c>
      <c r="AWL38" s="66" t="s">
        <v>1647</v>
      </c>
      <c r="AWM38" s="66" t="s">
        <v>1648</v>
      </c>
      <c r="AWN38" s="66" t="s">
        <v>1649</v>
      </c>
      <c r="AWO38" s="66" t="s">
        <v>1650</v>
      </c>
      <c r="AWP38" s="66" t="s">
        <v>1651</v>
      </c>
      <c r="AWQ38" s="66" t="s">
        <v>1652</v>
      </c>
      <c r="AWR38" s="66" t="s">
        <v>1653</v>
      </c>
      <c r="AWS38" s="66" t="s">
        <v>1654</v>
      </c>
      <c r="AWT38" s="66" t="s">
        <v>1655</v>
      </c>
      <c r="AWU38" s="66" t="s">
        <v>1656</v>
      </c>
      <c r="AWV38" s="66" t="s">
        <v>1657</v>
      </c>
      <c r="AWW38" s="66" t="s">
        <v>1658</v>
      </c>
      <c r="AWX38" s="66" t="s">
        <v>1659</v>
      </c>
      <c r="AWY38" s="66" t="s">
        <v>1660</v>
      </c>
      <c r="AWZ38" s="66" t="s">
        <v>1661</v>
      </c>
      <c r="AXA38" s="66" t="s">
        <v>1662</v>
      </c>
      <c r="AXB38" s="66" t="s">
        <v>1663</v>
      </c>
      <c r="AXC38" s="66" t="s">
        <v>1664</v>
      </c>
      <c r="AXD38" s="66" t="s">
        <v>1665</v>
      </c>
      <c r="AXE38" s="66" t="s">
        <v>1666</v>
      </c>
      <c r="AXF38" s="66" t="s">
        <v>1667</v>
      </c>
      <c r="AXG38" s="66" t="s">
        <v>1668</v>
      </c>
      <c r="AXH38" s="66" t="s">
        <v>1669</v>
      </c>
      <c r="AXI38" s="66" t="s">
        <v>1670</v>
      </c>
      <c r="AXJ38" s="66" t="s">
        <v>1671</v>
      </c>
      <c r="AXK38" s="66" t="s">
        <v>1672</v>
      </c>
      <c r="AXL38" s="66" t="s">
        <v>1673</v>
      </c>
      <c r="AXM38" s="66" t="s">
        <v>1674</v>
      </c>
      <c r="AXN38" s="66" t="s">
        <v>1675</v>
      </c>
      <c r="AXO38" s="66" t="s">
        <v>1676</v>
      </c>
      <c r="AXP38" s="66" t="s">
        <v>1677</v>
      </c>
      <c r="AXQ38" s="66" t="s">
        <v>1678</v>
      </c>
      <c r="AXR38" s="66" t="s">
        <v>1679</v>
      </c>
      <c r="AXS38" s="66" t="s">
        <v>1680</v>
      </c>
      <c r="AXT38" s="66" t="s">
        <v>1681</v>
      </c>
      <c r="AXU38" s="66" t="s">
        <v>1682</v>
      </c>
      <c r="AXV38" s="66" t="s">
        <v>1683</v>
      </c>
      <c r="AXW38" s="66" t="s">
        <v>1684</v>
      </c>
      <c r="AXX38" s="66" t="s">
        <v>1685</v>
      </c>
      <c r="AXY38" s="66" t="s">
        <v>1686</v>
      </c>
      <c r="AXZ38" s="66" t="s">
        <v>1687</v>
      </c>
      <c r="AYA38" s="66" t="s">
        <v>1688</v>
      </c>
      <c r="AYB38" s="66" t="s">
        <v>1689</v>
      </c>
      <c r="AYC38" s="66" t="s">
        <v>1690</v>
      </c>
      <c r="AYD38" s="66" t="s">
        <v>1691</v>
      </c>
      <c r="AYE38" s="66" t="s">
        <v>1692</v>
      </c>
      <c r="AYF38" s="66" t="s">
        <v>1693</v>
      </c>
      <c r="AYG38" s="66" t="s">
        <v>1694</v>
      </c>
      <c r="AYH38" s="66" t="s">
        <v>1695</v>
      </c>
      <c r="AYI38" s="66" t="s">
        <v>1696</v>
      </c>
      <c r="AYJ38" s="66" t="s">
        <v>1697</v>
      </c>
      <c r="AYK38" s="66" t="s">
        <v>1698</v>
      </c>
      <c r="AYL38" s="66" t="s">
        <v>1699</v>
      </c>
      <c r="AYM38" s="66" t="s">
        <v>1700</v>
      </c>
      <c r="AYN38" s="66" t="s">
        <v>1701</v>
      </c>
      <c r="AYO38" s="66" t="s">
        <v>1702</v>
      </c>
      <c r="AYP38" s="66" t="s">
        <v>1703</v>
      </c>
      <c r="AYQ38" s="66" t="s">
        <v>1704</v>
      </c>
      <c r="AYR38" s="66" t="s">
        <v>1705</v>
      </c>
      <c r="AYS38" s="66" t="s">
        <v>1706</v>
      </c>
      <c r="AYT38" s="66" t="s">
        <v>1707</v>
      </c>
      <c r="AYU38" s="66" t="s">
        <v>1708</v>
      </c>
      <c r="AYV38" s="66" t="s">
        <v>1709</v>
      </c>
      <c r="AYW38" s="66" t="s">
        <v>1710</v>
      </c>
      <c r="AYX38" s="66" t="s">
        <v>1711</v>
      </c>
      <c r="AYY38" s="66" t="s">
        <v>1712</v>
      </c>
      <c r="AYZ38" s="66" t="s">
        <v>1713</v>
      </c>
      <c r="AZA38" s="66" t="s">
        <v>1714</v>
      </c>
      <c r="AZB38" s="66" t="s">
        <v>1715</v>
      </c>
      <c r="AZC38" s="66" t="s">
        <v>1716</v>
      </c>
      <c r="AZD38" s="66" t="s">
        <v>1717</v>
      </c>
      <c r="AZE38" s="66" t="s">
        <v>1718</v>
      </c>
      <c r="AZF38" s="66" t="s">
        <v>1719</v>
      </c>
      <c r="AZG38" s="66" t="s">
        <v>1720</v>
      </c>
      <c r="AZH38" s="66" t="s">
        <v>1721</v>
      </c>
      <c r="AZI38" s="66" t="s">
        <v>1722</v>
      </c>
      <c r="AZJ38" s="66" t="s">
        <v>1723</v>
      </c>
      <c r="AZK38" s="66" t="s">
        <v>1724</v>
      </c>
      <c r="AZL38" s="66" t="s">
        <v>1725</v>
      </c>
      <c r="AZM38" s="66" t="s">
        <v>1726</v>
      </c>
      <c r="AZN38" s="66" t="s">
        <v>1727</v>
      </c>
      <c r="AZO38" s="66" t="s">
        <v>1728</v>
      </c>
      <c r="AZP38" s="66" t="s">
        <v>1729</v>
      </c>
      <c r="AZQ38" s="66" t="s">
        <v>1730</v>
      </c>
      <c r="AZR38" s="66" t="s">
        <v>1731</v>
      </c>
      <c r="AZS38" s="66" t="s">
        <v>1732</v>
      </c>
      <c r="AZT38" s="66" t="s">
        <v>1733</v>
      </c>
      <c r="AZU38" s="66" t="s">
        <v>1734</v>
      </c>
      <c r="AZV38" s="66" t="s">
        <v>1735</v>
      </c>
      <c r="AZW38" s="66" t="s">
        <v>1736</v>
      </c>
      <c r="AZX38" s="66" t="s">
        <v>1737</v>
      </c>
      <c r="AZY38" s="66" t="s">
        <v>1738</v>
      </c>
      <c r="AZZ38" s="66" t="s">
        <v>1739</v>
      </c>
      <c r="BAA38" s="66" t="s">
        <v>1740</v>
      </c>
      <c r="BAB38" s="66" t="s">
        <v>1741</v>
      </c>
      <c r="BAC38" s="66" t="s">
        <v>1742</v>
      </c>
      <c r="BAD38" s="66" t="s">
        <v>1743</v>
      </c>
      <c r="BAE38" s="66" t="s">
        <v>1744</v>
      </c>
      <c r="BAF38" s="66" t="s">
        <v>1745</v>
      </c>
      <c r="BAG38" s="66" t="s">
        <v>1746</v>
      </c>
      <c r="BAH38" s="66" t="s">
        <v>1747</v>
      </c>
      <c r="BAI38" s="66" t="s">
        <v>1748</v>
      </c>
      <c r="BAJ38" s="66" t="s">
        <v>1749</v>
      </c>
      <c r="BAK38" s="66" t="s">
        <v>1750</v>
      </c>
      <c r="BAL38" s="66" t="s">
        <v>1751</v>
      </c>
      <c r="BAM38" s="66" t="s">
        <v>1752</v>
      </c>
      <c r="BAN38" s="66" t="s">
        <v>1753</v>
      </c>
      <c r="BAO38" s="66" t="s">
        <v>1754</v>
      </c>
      <c r="BAP38" s="66" t="s">
        <v>1755</v>
      </c>
      <c r="BAQ38" s="66" t="s">
        <v>1756</v>
      </c>
      <c r="BAR38" s="66" t="s">
        <v>1757</v>
      </c>
      <c r="BAS38" s="66" t="s">
        <v>1758</v>
      </c>
      <c r="BAT38" s="66" t="s">
        <v>1759</v>
      </c>
      <c r="BAU38" s="66" t="s">
        <v>1760</v>
      </c>
      <c r="BAV38" s="66" t="s">
        <v>1761</v>
      </c>
      <c r="BAW38" s="66" t="s">
        <v>1762</v>
      </c>
      <c r="BAX38" s="66" t="s">
        <v>1763</v>
      </c>
      <c r="BAY38" s="66" t="s">
        <v>1764</v>
      </c>
      <c r="BAZ38" s="66" t="s">
        <v>1765</v>
      </c>
      <c r="BBA38" s="66" t="s">
        <v>1766</v>
      </c>
      <c r="BBB38" s="66" t="s">
        <v>1767</v>
      </c>
      <c r="BBC38" s="66" t="s">
        <v>1768</v>
      </c>
      <c r="BBD38" s="66" t="s">
        <v>1769</v>
      </c>
      <c r="BBE38" s="66" t="s">
        <v>1770</v>
      </c>
      <c r="BBF38" s="66" t="s">
        <v>1771</v>
      </c>
      <c r="BBG38" s="66" t="s">
        <v>1772</v>
      </c>
      <c r="BBH38" s="66" t="s">
        <v>1773</v>
      </c>
      <c r="BBI38" s="66" t="s">
        <v>1774</v>
      </c>
      <c r="BBJ38" s="66" t="s">
        <v>1775</v>
      </c>
      <c r="BBK38" s="66" t="s">
        <v>1776</v>
      </c>
      <c r="BBL38" s="66" t="s">
        <v>1777</v>
      </c>
      <c r="BBM38" s="66" t="s">
        <v>1778</v>
      </c>
      <c r="BBN38" s="66" t="s">
        <v>1779</v>
      </c>
      <c r="BBO38" s="66" t="s">
        <v>1780</v>
      </c>
      <c r="BBP38" s="66" t="s">
        <v>1781</v>
      </c>
      <c r="BBQ38" s="66" t="s">
        <v>1782</v>
      </c>
      <c r="BBR38" s="66" t="s">
        <v>1783</v>
      </c>
      <c r="BBS38" s="66" t="s">
        <v>1784</v>
      </c>
      <c r="BBT38" s="66" t="s">
        <v>1785</v>
      </c>
      <c r="BBU38" s="66" t="s">
        <v>1786</v>
      </c>
      <c r="BBV38" s="66" t="s">
        <v>1787</v>
      </c>
      <c r="BBW38" s="66" t="s">
        <v>1788</v>
      </c>
      <c r="BBX38" s="66" t="s">
        <v>1789</v>
      </c>
      <c r="BBY38" s="66" t="s">
        <v>1790</v>
      </c>
      <c r="BBZ38" s="66" t="s">
        <v>1791</v>
      </c>
      <c r="BCA38" s="66" t="s">
        <v>1792</v>
      </c>
      <c r="BCB38" s="66" t="s">
        <v>1793</v>
      </c>
      <c r="BCC38" s="66" t="s">
        <v>1794</v>
      </c>
      <c r="BCD38" s="66" t="s">
        <v>1795</v>
      </c>
      <c r="BCE38" s="66" t="s">
        <v>1796</v>
      </c>
      <c r="BCF38" s="66" t="s">
        <v>1797</v>
      </c>
      <c r="BCG38" s="66" t="s">
        <v>1798</v>
      </c>
      <c r="BCH38" s="66" t="s">
        <v>1799</v>
      </c>
      <c r="BCI38" s="66" t="s">
        <v>1800</v>
      </c>
      <c r="BCJ38" s="66" t="s">
        <v>1801</v>
      </c>
      <c r="BCK38" s="66" t="s">
        <v>1802</v>
      </c>
      <c r="BCL38" s="66" t="s">
        <v>1803</v>
      </c>
      <c r="BCM38" s="66" t="s">
        <v>1804</v>
      </c>
      <c r="BCN38" s="66" t="s">
        <v>1805</v>
      </c>
      <c r="BCO38" s="66" t="s">
        <v>1806</v>
      </c>
      <c r="BCP38" s="66" t="s">
        <v>1807</v>
      </c>
      <c r="BCQ38" s="66" t="s">
        <v>1808</v>
      </c>
      <c r="BCR38" s="66" t="s">
        <v>1809</v>
      </c>
      <c r="BCS38" s="66" t="s">
        <v>1810</v>
      </c>
      <c r="BCT38" s="66" t="s">
        <v>1811</v>
      </c>
      <c r="BCU38" s="66" t="s">
        <v>1812</v>
      </c>
      <c r="BCV38" s="66" t="s">
        <v>1813</v>
      </c>
      <c r="BCW38" s="66" t="s">
        <v>1814</v>
      </c>
      <c r="BCX38" s="66" t="s">
        <v>1815</v>
      </c>
      <c r="BCY38" s="66" t="s">
        <v>1816</v>
      </c>
      <c r="BCZ38" s="66" t="s">
        <v>1817</v>
      </c>
      <c r="BDA38" s="66" t="s">
        <v>1818</v>
      </c>
      <c r="BDB38" s="66" t="s">
        <v>1819</v>
      </c>
      <c r="BDC38" s="66" t="s">
        <v>1820</v>
      </c>
      <c r="BDD38" s="66" t="s">
        <v>1821</v>
      </c>
      <c r="BDE38" s="66" t="s">
        <v>1822</v>
      </c>
      <c r="BDF38" s="66" t="s">
        <v>1823</v>
      </c>
      <c r="BDG38" s="66" t="s">
        <v>1824</v>
      </c>
      <c r="BDH38" s="66" t="s">
        <v>1825</v>
      </c>
      <c r="BDI38" s="66" t="s">
        <v>1826</v>
      </c>
      <c r="BDJ38" s="66" t="s">
        <v>1827</v>
      </c>
      <c r="BDK38" s="66" t="s">
        <v>1828</v>
      </c>
      <c r="BDL38" s="66" t="s">
        <v>1829</v>
      </c>
      <c r="BDM38" s="66" t="s">
        <v>1830</v>
      </c>
      <c r="BDN38" s="66" t="s">
        <v>1831</v>
      </c>
      <c r="BDO38" s="66" t="s">
        <v>1832</v>
      </c>
      <c r="BDP38" s="66" t="s">
        <v>1833</v>
      </c>
      <c r="BDQ38" s="66" t="s">
        <v>1834</v>
      </c>
      <c r="BDR38" s="66" t="s">
        <v>1835</v>
      </c>
      <c r="BDS38" s="66" t="s">
        <v>1836</v>
      </c>
      <c r="BDT38" s="66" t="s">
        <v>1837</v>
      </c>
      <c r="BDU38" s="66" t="s">
        <v>1838</v>
      </c>
      <c r="BDV38" s="66" t="s">
        <v>1839</v>
      </c>
      <c r="BDW38" s="66" t="s">
        <v>1840</v>
      </c>
      <c r="BDX38" s="66" t="s">
        <v>1841</v>
      </c>
      <c r="BDY38" s="66" t="s">
        <v>1842</v>
      </c>
      <c r="BDZ38" s="66" t="s">
        <v>1843</v>
      </c>
      <c r="BEA38" s="66" t="s">
        <v>1844</v>
      </c>
      <c r="BEB38" s="66" t="s">
        <v>1845</v>
      </c>
      <c r="BEC38" s="66" t="s">
        <v>1846</v>
      </c>
      <c r="BED38" s="66" t="s">
        <v>1847</v>
      </c>
      <c r="BEE38" s="66" t="s">
        <v>1848</v>
      </c>
      <c r="BEF38" s="66" t="s">
        <v>1849</v>
      </c>
      <c r="BEG38" s="66" t="s">
        <v>1850</v>
      </c>
      <c r="BEH38" s="66" t="s">
        <v>1851</v>
      </c>
      <c r="BEI38" s="66" t="s">
        <v>1852</v>
      </c>
      <c r="BEJ38" s="66" t="s">
        <v>1853</v>
      </c>
      <c r="BEK38" s="66" t="s">
        <v>1854</v>
      </c>
      <c r="BEL38" s="66" t="s">
        <v>1855</v>
      </c>
      <c r="BEM38" s="66" t="s">
        <v>1856</v>
      </c>
      <c r="BEN38" s="66" t="s">
        <v>1857</v>
      </c>
      <c r="BEO38" s="66" t="s">
        <v>1858</v>
      </c>
      <c r="BEP38" s="66" t="s">
        <v>1859</v>
      </c>
      <c r="BEQ38" s="66" t="s">
        <v>1860</v>
      </c>
      <c r="BER38" s="66" t="s">
        <v>1861</v>
      </c>
      <c r="BES38" s="66" t="s">
        <v>1862</v>
      </c>
      <c r="BET38" s="66" t="s">
        <v>1863</v>
      </c>
      <c r="BEU38" s="66" t="s">
        <v>1864</v>
      </c>
      <c r="BEV38" s="66" t="s">
        <v>1865</v>
      </c>
      <c r="BEW38" s="66" t="s">
        <v>1866</v>
      </c>
      <c r="BEX38" s="66" t="s">
        <v>1867</v>
      </c>
      <c r="BEY38" s="66" t="s">
        <v>1868</v>
      </c>
      <c r="BEZ38" s="66" t="s">
        <v>1869</v>
      </c>
      <c r="BFA38" s="66" t="s">
        <v>1870</v>
      </c>
      <c r="BFB38" s="66" t="s">
        <v>1871</v>
      </c>
      <c r="BFC38" s="66" t="s">
        <v>1872</v>
      </c>
      <c r="BFD38" s="66" t="s">
        <v>1873</v>
      </c>
      <c r="BFE38" s="66" t="s">
        <v>1874</v>
      </c>
      <c r="BFF38" s="66" t="s">
        <v>1875</v>
      </c>
      <c r="BFG38" s="66" t="s">
        <v>1876</v>
      </c>
      <c r="BFH38" s="66" t="s">
        <v>1877</v>
      </c>
      <c r="BFI38" s="66" t="s">
        <v>1878</v>
      </c>
      <c r="BFJ38" s="66" t="s">
        <v>1879</v>
      </c>
      <c r="BFK38" s="66" t="s">
        <v>1880</v>
      </c>
      <c r="BFL38" s="66" t="s">
        <v>1881</v>
      </c>
      <c r="BFM38" s="66" t="s">
        <v>1882</v>
      </c>
      <c r="BFN38" s="66" t="s">
        <v>1883</v>
      </c>
      <c r="BFO38" s="66" t="s">
        <v>1884</v>
      </c>
      <c r="BFP38" s="66" t="s">
        <v>1885</v>
      </c>
      <c r="BFQ38" s="66" t="s">
        <v>1886</v>
      </c>
      <c r="BFR38" s="66" t="s">
        <v>1887</v>
      </c>
      <c r="BFS38" s="66" t="s">
        <v>1888</v>
      </c>
      <c r="BFT38" s="66" t="s">
        <v>1889</v>
      </c>
      <c r="BFU38" s="66" t="s">
        <v>1890</v>
      </c>
      <c r="BFV38" s="66" t="s">
        <v>1891</v>
      </c>
      <c r="BFW38" s="66" t="s">
        <v>1892</v>
      </c>
      <c r="BFX38" s="66" t="s">
        <v>1893</v>
      </c>
      <c r="BFY38" s="66" t="s">
        <v>1894</v>
      </c>
      <c r="BFZ38" s="66" t="s">
        <v>1895</v>
      </c>
      <c r="BGA38" s="66" t="s">
        <v>1896</v>
      </c>
      <c r="BGB38" s="66" t="s">
        <v>1897</v>
      </c>
      <c r="BGC38" s="66" t="s">
        <v>1898</v>
      </c>
      <c r="BGD38" s="66" t="s">
        <v>1899</v>
      </c>
      <c r="BGE38" s="66" t="s">
        <v>1900</v>
      </c>
      <c r="BGF38" s="66" t="s">
        <v>1901</v>
      </c>
      <c r="BGG38" s="66" t="s">
        <v>1902</v>
      </c>
      <c r="BGH38" s="66" t="s">
        <v>1903</v>
      </c>
      <c r="BGI38" s="66" t="s">
        <v>1904</v>
      </c>
      <c r="BGJ38" s="66" t="s">
        <v>1905</v>
      </c>
      <c r="BGK38" s="66" t="s">
        <v>1906</v>
      </c>
      <c r="BGL38" s="66" t="s">
        <v>1907</v>
      </c>
      <c r="BGM38" s="66" t="s">
        <v>1908</v>
      </c>
      <c r="BGN38" s="66" t="s">
        <v>1909</v>
      </c>
      <c r="BGO38" s="66" t="s">
        <v>1910</v>
      </c>
      <c r="BGP38" s="66" t="s">
        <v>1911</v>
      </c>
      <c r="BGQ38" s="66" t="s">
        <v>1912</v>
      </c>
      <c r="BGR38" s="66" t="s">
        <v>1913</v>
      </c>
      <c r="BGS38" s="66" t="s">
        <v>1914</v>
      </c>
      <c r="BGT38" s="66" t="s">
        <v>1915</v>
      </c>
      <c r="BGU38" s="66" t="s">
        <v>1916</v>
      </c>
      <c r="BGV38" s="66" t="s">
        <v>1917</v>
      </c>
      <c r="BGW38" s="66" t="s">
        <v>1918</v>
      </c>
      <c r="BGX38" s="66" t="s">
        <v>1919</v>
      </c>
      <c r="BGY38" s="66" t="s">
        <v>1920</v>
      </c>
      <c r="BGZ38" s="66" t="s">
        <v>1921</v>
      </c>
      <c r="BHA38" s="66" t="s">
        <v>1922</v>
      </c>
      <c r="BHB38" s="66" t="s">
        <v>1923</v>
      </c>
      <c r="BHC38" s="66" t="s">
        <v>1924</v>
      </c>
      <c r="BHD38" s="66" t="s">
        <v>1925</v>
      </c>
      <c r="BHE38" s="66" t="s">
        <v>1926</v>
      </c>
      <c r="BHF38" s="66" t="s">
        <v>1927</v>
      </c>
      <c r="BHG38" s="66" t="s">
        <v>1928</v>
      </c>
      <c r="BHH38" s="66" t="s">
        <v>1929</v>
      </c>
      <c r="BHI38" s="66" t="s">
        <v>1930</v>
      </c>
      <c r="BHJ38" s="66" t="s">
        <v>1931</v>
      </c>
      <c r="BHK38" s="66" t="s">
        <v>1932</v>
      </c>
      <c r="BHL38" s="66" t="s">
        <v>1933</v>
      </c>
      <c r="BHM38" s="66" t="s">
        <v>1934</v>
      </c>
      <c r="BHN38" s="66" t="s">
        <v>1935</v>
      </c>
      <c r="BHO38" s="66" t="s">
        <v>1936</v>
      </c>
      <c r="BHP38" s="66" t="s">
        <v>1937</v>
      </c>
      <c r="BHQ38" s="66" t="s">
        <v>1938</v>
      </c>
      <c r="BHR38" s="66" t="s">
        <v>1939</v>
      </c>
      <c r="BHS38" s="66" t="s">
        <v>1940</v>
      </c>
      <c r="BHT38" s="66" t="s">
        <v>1941</v>
      </c>
      <c r="BHU38" s="66" t="s">
        <v>1942</v>
      </c>
      <c r="BHV38" s="66" t="s">
        <v>1943</v>
      </c>
      <c r="BHW38" s="66" t="s">
        <v>1944</v>
      </c>
      <c r="BHX38" s="66" t="s">
        <v>1945</v>
      </c>
      <c r="BHY38" s="66" t="s">
        <v>1946</v>
      </c>
      <c r="BHZ38" s="66" t="s">
        <v>1947</v>
      </c>
      <c r="BIA38" s="66" t="s">
        <v>1948</v>
      </c>
      <c r="BIB38" s="66" t="s">
        <v>1949</v>
      </c>
      <c r="BIC38" s="66" t="s">
        <v>1950</v>
      </c>
      <c r="BID38" s="66" t="s">
        <v>1951</v>
      </c>
      <c r="BIE38" s="66" t="s">
        <v>1952</v>
      </c>
      <c r="BIF38" s="66" t="s">
        <v>1953</v>
      </c>
      <c r="BIG38" s="66" t="s">
        <v>1954</v>
      </c>
      <c r="BIH38" s="66" t="s">
        <v>1955</v>
      </c>
      <c r="BII38" s="66" t="s">
        <v>1956</v>
      </c>
      <c r="BIJ38" s="66" t="s">
        <v>1957</v>
      </c>
      <c r="BIK38" s="66" t="s">
        <v>1958</v>
      </c>
      <c r="BIL38" s="66" t="s">
        <v>1959</v>
      </c>
      <c r="BIM38" s="66" t="s">
        <v>1960</v>
      </c>
      <c r="BIN38" s="66" t="s">
        <v>1961</v>
      </c>
      <c r="BIO38" s="66" t="s">
        <v>1962</v>
      </c>
      <c r="BIP38" s="66" t="s">
        <v>1963</v>
      </c>
      <c r="BIQ38" s="66" t="s">
        <v>1964</v>
      </c>
      <c r="BIR38" s="66" t="s">
        <v>1965</v>
      </c>
      <c r="BIS38" s="66" t="s">
        <v>1966</v>
      </c>
      <c r="BIT38" s="66" t="s">
        <v>1967</v>
      </c>
      <c r="BIU38" s="66" t="s">
        <v>1968</v>
      </c>
      <c r="BIV38" s="66" t="s">
        <v>1969</v>
      </c>
      <c r="BIW38" s="66" t="s">
        <v>1970</v>
      </c>
      <c r="BIX38" s="66" t="s">
        <v>1971</v>
      </c>
      <c r="BIY38" s="66" t="s">
        <v>1972</v>
      </c>
      <c r="BIZ38" s="66" t="s">
        <v>1973</v>
      </c>
      <c r="BJA38" s="66" t="s">
        <v>1974</v>
      </c>
      <c r="BJB38" s="66" t="s">
        <v>1975</v>
      </c>
      <c r="BJC38" s="66" t="s">
        <v>1976</v>
      </c>
      <c r="BJD38" s="66" t="s">
        <v>1977</v>
      </c>
      <c r="BJE38" s="66" t="s">
        <v>1978</v>
      </c>
      <c r="BJF38" s="66" t="s">
        <v>1979</v>
      </c>
      <c r="BJG38" s="66" t="s">
        <v>1980</v>
      </c>
      <c r="BJH38" s="66" t="s">
        <v>1981</v>
      </c>
      <c r="BJI38" s="66" t="s">
        <v>1982</v>
      </c>
      <c r="BJJ38" s="66" t="s">
        <v>1983</v>
      </c>
      <c r="BJK38" s="66" t="s">
        <v>1984</v>
      </c>
      <c r="BJL38" s="66" t="s">
        <v>1985</v>
      </c>
      <c r="BJM38" s="66" t="s">
        <v>1986</v>
      </c>
      <c r="BJN38" s="66" t="s">
        <v>1987</v>
      </c>
      <c r="BJO38" s="66" t="s">
        <v>1988</v>
      </c>
      <c r="BJP38" s="66" t="s">
        <v>1989</v>
      </c>
      <c r="BJQ38" s="66" t="s">
        <v>1990</v>
      </c>
      <c r="BJR38" s="66" t="s">
        <v>1991</v>
      </c>
      <c r="BJS38" s="66" t="s">
        <v>1992</v>
      </c>
      <c r="BJT38" s="66" t="s">
        <v>1993</v>
      </c>
      <c r="BJU38" s="66" t="s">
        <v>1994</v>
      </c>
      <c r="BJV38" s="66" t="s">
        <v>1995</v>
      </c>
      <c r="BJW38" s="66" t="s">
        <v>1996</v>
      </c>
      <c r="BJX38" s="66" t="s">
        <v>1997</v>
      </c>
      <c r="BJY38" s="66" t="s">
        <v>1998</v>
      </c>
      <c r="BJZ38" s="66" t="s">
        <v>1999</v>
      </c>
      <c r="BKA38" s="66" t="s">
        <v>2000</v>
      </c>
      <c r="BKB38" s="66" t="s">
        <v>2001</v>
      </c>
      <c r="BKC38" s="66" t="s">
        <v>2002</v>
      </c>
      <c r="BKD38" s="66" t="s">
        <v>2003</v>
      </c>
      <c r="BKE38" s="66" t="s">
        <v>2004</v>
      </c>
      <c r="BKF38" s="66" t="s">
        <v>2005</v>
      </c>
      <c r="BKG38" s="66" t="s">
        <v>2006</v>
      </c>
      <c r="BKH38" s="66" t="s">
        <v>2007</v>
      </c>
      <c r="BKI38" s="66" t="s">
        <v>2008</v>
      </c>
      <c r="BKJ38" s="66" t="s">
        <v>2009</v>
      </c>
      <c r="BKK38" s="66" t="s">
        <v>2010</v>
      </c>
      <c r="BKL38" s="66" t="s">
        <v>2011</v>
      </c>
      <c r="BKM38" s="66" t="s">
        <v>2012</v>
      </c>
      <c r="BKN38" s="66" t="s">
        <v>2013</v>
      </c>
      <c r="BKO38" s="66" t="s">
        <v>2014</v>
      </c>
      <c r="BKP38" s="66" t="s">
        <v>2015</v>
      </c>
      <c r="BKQ38" s="66" t="s">
        <v>2016</v>
      </c>
      <c r="BKR38" s="66" t="s">
        <v>2017</v>
      </c>
      <c r="BKS38" s="66" t="s">
        <v>2018</v>
      </c>
      <c r="BKT38" s="66" t="s">
        <v>2019</v>
      </c>
      <c r="BKU38" s="66" t="s">
        <v>2020</v>
      </c>
      <c r="BKV38" s="66" t="s">
        <v>2021</v>
      </c>
      <c r="BKW38" s="66" t="s">
        <v>2022</v>
      </c>
      <c r="BKX38" s="66" t="s">
        <v>2023</v>
      </c>
      <c r="BKY38" s="66" t="s">
        <v>2024</v>
      </c>
      <c r="BKZ38" s="66" t="s">
        <v>2025</v>
      </c>
      <c r="BLA38" s="66" t="s">
        <v>2026</v>
      </c>
      <c r="BLB38" s="66" t="s">
        <v>2027</v>
      </c>
      <c r="BLC38" s="66" t="s">
        <v>2028</v>
      </c>
      <c r="BLD38" s="66" t="s">
        <v>2029</v>
      </c>
      <c r="BLE38" s="66" t="s">
        <v>2030</v>
      </c>
      <c r="BLF38" s="66" t="s">
        <v>2031</v>
      </c>
      <c r="BLG38" s="66" t="s">
        <v>2032</v>
      </c>
      <c r="BLH38" s="66" t="s">
        <v>2033</v>
      </c>
      <c r="BLI38" s="66" t="s">
        <v>2034</v>
      </c>
      <c r="BLJ38" s="66" t="s">
        <v>2035</v>
      </c>
      <c r="BLK38" s="66" t="s">
        <v>2036</v>
      </c>
      <c r="BLL38" s="66" t="s">
        <v>2037</v>
      </c>
      <c r="BLM38" s="66" t="s">
        <v>2038</v>
      </c>
      <c r="BLN38" s="66" t="s">
        <v>2039</v>
      </c>
      <c r="BLO38" s="66" t="s">
        <v>2040</v>
      </c>
      <c r="BLP38" s="66" t="s">
        <v>2041</v>
      </c>
      <c r="BLQ38" s="66" t="s">
        <v>2042</v>
      </c>
      <c r="BLR38" s="66" t="s">
        <v>2043</v>
      </c>
      <c r="BLS38" s="66" t="s">
        <v>2044</v>
      </c>
      <c r="BLT38" s="66" t="s">
        <v>2045</v>
      </c>
      <c r="BLU38" s="66" t="s">
        <v>2046</v>
      </c>
      <c r="BLV38" s="66" t="s">
        <v>2047</v>
      </c>
      <c r="BLW38" s="66" t="s">
        <v>2048</v>
      </c>
      <c r="BLX38" s="66" t="s">
        <v>2049</v>
      </c>
      <c r="BLY38" s="66" t="s">
        <v>2050</v>
      </c>
      <c r="BLZ38" s="66" t="s">
        <v>2051</v>
      </c>
      <c r="BMA38" s="66" t="s">
        <v>2052</v>
      </c>
      <c r="BMB38" s="66" t="s">
        <v>2053</v>
      </c>
      <c r="BMC38" s="66" t="s">
        <v>2054</v>
      </c>
      <c r="BMD38" s="66" t="s">
        <v>2055</v>
      </c>
      <c r="BME38" s="66" t="s">
        <v>2056</v>
      </c>
      <c r="BMF38" s="66" t="s">
        <v>2057</v>
      </c>
      <c r="BMG38" s="66" t="s">
        <v>2058</v>
      </c>
      <c r="BMH38" s="66" t="s">
        <v>2059</v>
      </c>
      <c r="BMI38" s="66" t="s">
        <v>2060</v>
      </c>
      <c r="BMJ38" s="66" t="s">
        <v>2061</v>
      </c>
      <c r="BMK38" s="66" t="s">
        <v>2062</v>
      </c>
      <c r="BML38" s="66" t="s">
        <v>2063</v>
      </c>
      <c r="BMM38" s="66" t="s">
        <v>2064</v>
      </c>
      <c r="BMN38" s="66" t="s">
        <v>2065</v>
      </c>
      <c r="BMO38" s="66" t="s">
        <v>2066</v>
      </c>
      <c r="BMP38" s="66" t="s">
        <v>2067</v>
      </c>
      <c r="BMQ38" s="66" t="s">
        <v>2068</v>
      </c>
      <c r="BMR38" s="66" t="s">
        <v>2069</v>
      </c>
      <c r="BMS38" s="66" t="s">
        <v>2070</v>
      </c>
      <c r="BMT38" s="66" t="s">
        <v>2071</v>
      </c>
      <c r="BMU38" s="66" t="s">
        <v>2072</v>
      </c>
      <c r="BMV38" s="66" t="s">
        <v>2073</v>
      </c>
      <c r="BMW38" s="66" t="s">
        <v>2074</v>
      </c>
      <c r="BMX38" s="66" t="s">
        <v>2075</v>
      </c>
      <c r="BMY38" s="66" t="s">
        <v>2076</v>
      </c>
      <c r="BMZ38" s="66" t="s">
        <v>2077</v>
      </c>
      <c r="BNA38" s="66" t="s">
        <v>2078</v>
      </c>
      <c r="BNB38" s="66" t="s">
        <v>2079</v>
      </c>
      <c r="BNC38" s="66" t="s">
        <v>2080</v>
      </c>
      <c r="BND38" s="66" t="s">
        <v>2081</v>
      </c>
      <c r="BNE38" s="66" t="s">
        <v>2082</v>
      </c>
      <c r="BNF38" s="66" t="s">
        <v>2083</v>
      </c>
      <c r="BNG38" s="66" t="s">
        <v>2084</v>
      </c>
      <c r="BNH38" s="66" t="s">
        <v>2085</v>
      </c>
      <c r="BNI38" s="66" t="s">
        <v>2086</v>
      </c>
      <c r="BNJ38" s="66" t="s">
        <v>2087</v>
      </c>
      <c r="BNK38" s="66" t="s">
        <v>2088</v>
      </c>
      <c r="BNL38" s="66" t="s">
        <v>2089</v>
      </c>
      <c r="BNM38" s="66" t="s">
        <v>2090</v>
      </c>
      <c r="BNN38" s="66" t="s">
        <v>2091</v>
      </c>
      <c r="BNO38" s="66" t="s">
        <v>2092</v>
      </c>
      <c r="BNP38" s="66" t="s">
        <v>2093</v>
      </c>
      <c r="BNQ38" s="66" t="s">
        <v>2094</v>
      </c>
      <c r="BNR38" s="66" t="s">
        <v>2095</v>
      </c>
      <c r="BNS38" s="66" t="s">
        <v>2096</v>
      </c>
      <c r="BNT38" s="66" t="s">
        <v>2097</v>
      </c>
      <c r="BNU38" s="66" t="s">
        <v>2098</v>
      </c>
      <c r="BNV38" s="66" t="s">
        <v>2099</v>
      </c>
      <c r="BNW38" s="66" t="s">
        <v>2100</v>
      </c>
      <c r="BNX38" s="66" t="s">
        <v>2101</v>
      </c>
      <c r="BNY38" s="66" t="s">
        <v>2102</v>
      </c>
      <c r="BNZ38" s="66" t="s">
        <v>2103</v>
      </c>
      <c r="BOA38" s="66" t="s">
        <v>2104</v>
      </c>
      <c r="BOB38" s="66" t="s">
        <v>2105</v>
      </c>
      <c r="BOC38" s="66" t="s">
        <v>2106</v>
      </c>
      <c r="BOD38" s="66" t="s">
        <v>2107</v>
      </c>
      <c r="BOE38" s="66" t="s">
        <v>2108</v>
      </c>
      <c r="BOF38" s="66" t="s">
        <v>2109</v>
      </c>
      <c r="BOG38" s="66" t="s">
        <v>2110</v>
      </c>
      <c r="BOH38" s="66" t="s">
        <v>2111</v>
      </c>
      <c r="BOI38" s="66" t="s">
        <v>2112</v>
      </c>
      <c r="BOJ38" s="66" t="s">
        <v>2113</v>
      </c>
      <c r="BOK38" s="66" t="s">
        <v>2114</v>
      </c>
      <c r="BOL38" s="66" t="s">
        <v>2115</v>
      </c>
      <c r="BOM38" s="66" t="s">
        <v>2116</v>
      </c>
      <c r="BON38" s="66" t="s">
        <v>2117</v>
      </c>
      <c r="BOO38" s="66" t="s">
        <v>2118</v>
      </c>
      <c r="BOP38" s="66" t="s">
        <v>2119</v>
      </c>
      <c r="BOQ38" s="66" t="s">
        <v>2120</v>
      </c>
      <c r="BOR38" s="66" t="s">
        <v>2121</v>
      </c>
      <c r="BOS38" s="66" t="s">
        <v>2122</v>
      </c>
      <c r="BOT38" s="66" t="s">
        <v>2123</v>
      </c>
      <c r="BOU38" s="66" t="s">
        <v>2124</v>
      </c>
      <c r="BOV38" s="66" t="s">
        <v>2125</v>
      </c>
      <c r="BOW38" s="66" t="s">
        <v>2126</v>
      </c>
      <c r="BOX38" s="66" t="s">
        <v>2127</v>
      </c>
      <c r="BOY38" s="66" t="s">
        <v>2128</v>
      </c>
      <c r="BOZ38" s="66" t="s">
        <v>2129</v>
      </c>
      <c r="BPA38" s="66" t="s">
        <v>2130</v>
      </c>
      <c r="BPB38" s="66" t="s">
        <v>2131</v>
      </c>
      <c r="BPC38" s="66" t="s">
        <v>2132</v>
      </c>
      <c r="BPD38" s="66" t="s">
        <v>2133</v>
      </c>
      <c r="BPE38" s="66" t="s">
        <v>2134</v>
      </c>
      <c r="BPF38" s="66" t="s">
        <v>2135</v>
      </c>
      <c r="BPG38" s="66" t="s">
        <v>2136</v>
      </c>
      <c r="BPH38" s="66" t="s">
        <v>2137</v>
      </c>
      <c r="BPI38" s="66" t="s">
        <v>2138</v>
      </c>
      <c r="BPJ38" s="66" t="s">
        <v>2139</v>
      </c>
      <c r="BPK38" s="66" t="s">
        <v>2140</v>
      </c>
      <c r="BPL38" s="66" t="s">
        <v>2141</v>
      </c>
      <c r="BPM38" s="66" t="s">
        <v>2142</v>
      </c>
      <c r="BPN38" s="66" t="s">
        <v>2143</v>
      </c>
      <c r="BPO38" s="66" t="s">
        <v>2144</v>
      </c>
      <c r="BPP38" s="66" t="s">
        <v>2145</v>
      </c>
      <c r="BPQ38" s="66" t="s">
        <v>2146</v>
      </c>
      <c r="BPR38" s="66" t="s">
        <v>2147</v>
      </c>
      <c r="BPS38" s="66" t="s">
        <v>2148</v>
      </c>
      <c r="BPT38" s="66" t="s">
        <v>2149</v>
      </c>
      <c r="BPU38" s="66" t="s">
        <v>2150</v>
      </c>
      <c r="BPV38" s="66" t="s">
        <v>2151</v>
      </c>
      <c r="BPW38" s="66" t="s">
        <v>2152</v>
      </c>
      <c r="BPX38" s="66" t="s">
        <v>2153</v>
      </c>
      <c r="BPY38" s="66" t="s">
        <v>2154</v>
      </c>
      <c r="BPZ38" s="66" t="s">
        <v>2155</v>
      </c>
      <c r="BQA38" s="66" t="s">
        <v>2156</v>
      </c>
      <c r="BQB38" s="66" t="s">
        <v>2157</v>
      </c>
      <c r="BQC38" s="66" t="s">
        <v>2158</v>
      </c>
      <c r="BQD38" s="66" t="s">
        <v>2159</v>
      </c>
      <c r="BQE38" s="66" t="s">
        <v>2160</v>
      </c>
      <c r="BQF38" s="66" t="s">
        <v>2161</v>
      </c>
      <c r="BQG38" s="66" t="s">
        <v>2162</v>
      </c>
      <c r="BQH38" s="66" t="s">
        <v>2163</v>
      </c>
      <c r="BQI38" s="66" t="s">
        <v>2164</v>
      </c>
      <c r="BQJ38" s="66" t="s">
        <v>2165</v>
      </c>
      <c r="BQK38" s="66" t="s">
        <v>2166</v>
      </c>
      <c r="BQL38" s="66" t="s">
        <v>2167</v>
      </c>
      <c r="BQM38" s="66" t="s">
        <v>2168</v>
      </c>
      <c r="BQN38" s="66" t="s">
        <v>2169</v>
      </c>
      <c r="BQO38" s="66" t="s">
        <v>2170</v>
      </c>
      <c r="BQP38" s="66" t="s">
        <v>2171</v>
      </c>
      <c r="BQQ38" s="66" t="s">
        <v>2172</v>
      </c>
      <c r="BQR38" s="66" t="s">
        <v>2173</v>
      </c>
      <c r="BQS38" s="66" t="s">
        <v>2174</v>
      </c>
      <c r="BQT38" s="66" t="s">
        <v>2175</v>
      </c>
      <c r="BQU38" s="66" t="s">
        <v>2176</v>
      </c>
      <c r="BQV38" s="66" t="s">
        <v>2177</v>
      </c>
      <c r="BQW38" s="66" t="s">
        <v>2178</v>
      </c>
      <c r="BQX38" s="66" t="s">
        <v>2179</v>
      </c>
      <c r="BQY38" s="66" t="s">
        <v>2180</v>
      </c>
      <c r="BQZ38" s="66" t="s">
        <v>2181</v>
      </c>
      <c r="BRA38" s="66" t="s">
        <v>2182</v>
      </c>
      <c r="BRB38" s="66" t="s">
        <v>2183</v>
      </c>
      <c r="BRC38" s="66" t="s">
        <v>2184</v>
      </c>
      <c r="BRD38" s="66" t="s">
        <v>2185</v>
      </c>
      <c r="BRE38" s="66" t="s">
        <v>2186</v>
      </c>
      <c r="BRF38" s="66" t="s">
        <v>2187</v>
      </c>
      <c r="BRG38" s="66" t="s">
        <v>2188</v>
      </c>
      <c r="BRH38" s="66" t="s">
        <v>2189</v>
      </c>
      <c r="BRI38" s="66" t="s">
        <v>2190</v>
      </c>
      <c r="BRJ38" s="66" t="s">
        <v>2191</v>
      </c>
      <c r="BRK38" s="66" t="s">
        <v>2192</v>
      </c>
      <c r="BRL38" s="66" t="s">
        <v>2193</v>
      </c>
      <c r="BRM38" s="66" t="s">
        <v>2194</v>
      </c>
      <c r="BRN38" s="66" t="s">
        <v>2195</v>
      </c>
      <c r="BRO38" s="66" t="s">
        <v>2196</v>
      </c>
      <c r="BRP38" s="66" t="s">
        <v>2197</v>
      </c>
      <c r="BRQ38" s="66" t="s">
        <v>2198</v>
      </c>
      <c r="BRR38" s="66" t="s">
        <v>2199</v>
      </c>
      <c r="BRS38" s="66" t="s">
        <v>2200</v>
      </c>
      <c r="BRT38" s="66" t="s">
        <v>2201</v>
      </c>
      <c r="BRU38" s="66" t="s">
        <v>2202</v>
      </c>
      <c r="BRV38" s="66" t="s">
        <v>2203</v>
      </c>
      <c r="BRW38" s="66" t="s">
        <v>2204</v>
      </c>
      <c r="BRX38" s="66" t="s">
        <v>2205</v>
      </c>
      <c r="BRY38" s="66" t="s">
        <v>2206</v>
      </c>
      <c r="BRZ38" s="66" t="s">
        <v>2207</v>
      </c>
      <c r="BSA38" s="66" t="s">
        <v>2208</v>
      </c>
      <c r="BSB38" s="66" t="s">
        <v>2209</v>
      </c>
      <c r="BSC38" s="66" t="s">
        <v>2210</v>
      </c>
      <c r="BSD38" s="66" t="s">
        <v>2211</v>
      </c>
      <c r="BSE38" s="66" t="s">
        <v>2212</v>
      </c>
      <c r="BSF38" s="66" t="s">
        <v>2213</v>
      </c>
      <c r="BSG38" s="66" t="s">
        <v>2214</v>
      </c>
      <c r="BSH38" s="66" t="s">
        <v>2215</v>
      </c>
      <c r="BSI38" s="66" t="s">
        <v>2216</v>
      </c>
      <c r="BSJ38" s="66" t="s">
        <v>2217</v>
      </c>
      <c r="BSK38" s="66" t="s">
        <v>2218</v>
      </c>
      <c r="BSL38" s="66" t="s">
        <v>2219</v>
      </c>
      <c r="BSM38" s="66" t="s">
        <v>2220</v>
      </c>
      <c r="BSN38" s="66" t="s">
        <v>2221</v>
      </c>
      <c r="BSO38" s="66" t="s">
        <v>2222</v>
      </c>
      <c r="BSP38" s="66" t="s">
        <v>2223</v>
      </c>
      <c r="BSQ38" s="66" t="s">
        <v>2224</v>
      </c>
      <c r="BSR38" s="66" t="s">
        <v>2225</v>
      </c>
      <c r="BSS38" s="66" t="s">
        <v>2226</v>
      </c>
      <c r="BST38" s="66" t="s">
        <v>2227</v>
      </c>
      <c r="BSU38" s="66" t="s">
        <v>2228</v>
      </c>
      <c r="BSV38" s="66" t="s">
        <v>2229</v>
      </c>
      <c r="BSW38" s="66" t="s">
        <v>2230</v>
      </c>
      <c r="BSX38" s="66" t="s">
        <v>2231</v>
      </c>
      <c r="BSY38" s="66" t="s">
        <v>2232</v>
      </c>
      <c r="BSZ38" s="66" t="s">
        <v>2233</v>
      </c>
      <c r="BTA38" s="66" t="s">
        <v>2234</v>
      </c>
      <c r="BTB38" s="66" t="s">
        <v>2235</v>
      </c>
      <c r="BTC38" s="66" t="s">
        <v>2236</v>
      </c>
      <c r="BTD38" s="66" t="s">
        <v>2237</v>
      </c>
      <c r="BTE38" s="66" t="s">
        <v>2238</v>
      </c>
      <c r="BTF38" s="66" t="s">
        <v>2239</v>
      </c>
      <c r="BTG38" s="66" t="s">
        <v>2240</v>
      </c>
      <c r="BTH38" s="66" t="s">
        <v>2241</v>
      </c>
      <c r="BTI38" s="66" t="s">
        <v>2242</v>
      </c>
      <c r="BTJ38" s="66" t="s">
        <v>2243</v>
      </c>
      <c r="BTK38" s="66" t="s">
        <v>2244</v>
      </c>
      <c r="BTL38" s="66" t="s">
        <v>2245</v>
      </c>
      <c r="BTM38" s="66" t="s">
        <v>2246</v>
      </c>
      <c r="BTN38" s="66" t="s">
        <v>2247</v>
      </c>
      <c r="BTO38" s="66" t="s">
        <v>2248</v>
      </c>
      <c r="BTP38" s="66" t="s">
        <v>2249</v>
      </c>
      <c r="BTQ38" s="66" t="s">
        <v>2250</v>
      </c>
      <c r="BTR38" s="66" t="s">
        <v>2251</v>
      </c>
      <c r="BTS38" s="66" t="s">
        <v>2252</v>
      </c>
      <c r="BTT38" s="66" t="s">
        <v>2253</v>
      </c>
      <c r="BTU38" s="66" t="s">
        <v>2254</v>
      </c>
      <c r="BTV38" s="66" t="s">
        <v>2255</v>
      </c>
      <c r="BTW38" s="66" t="s">
        <v>2256</v>
      </c>
      <c r="BTX38" s="66" t="s">
        <v>2257</v>
      </c>
      <c r="BTY38" s="66" t="s">
        <v>2258</v>
      </c>
      <c r="BTZ38" s="66" t="s">
        <v>2259</v>
      </c>
      <c r="BUA38" s="66" t="s">
        <v>2260</v>
      </c>
      <c r="BUB38" s="66" t="s">
        <v>2261</v>
      </c>
      <c r="BUC38" s="66" t="s">
        <v>2262</v>
      </c>
      <c r="BUD38" s="66" t="s">
        <v>2263</v>
      </c>
      <c r="BUE38" s="66" t="s">
        <v>2264</v>
      </c>
      <c r="BUF38" s="66" t="s">
        <v>2265</v>
      </c>
      <c r="BUG38" s="66" t="s">
        <v>2266</v>
      </c>
      <c r="BUH38" s="66" t="s">
        <v>2267</v>
      </c>
      <c r="BUI38" s="66" t="s">
        <v>2268</v>
      </c>
      <c r="BUJ38" s="66" t="s">
        <v>2269</v>
      </c>
      <c r="BUK38" s="66" t="s">
        <v>2270</v>
      </c>
      <c r="BUL38" s="66" t="s">
        <v>2271</v>
      </c>
      <c r="BUM38" s="66" t="s">
        <v>2272</v>
      </c>
      <c r="BUN38" s="66" t="s">
        <v>2273</v>
      </c>
      <c r="BUO38" s="66" t="s">
        <v>2274</v>
      </c>
      <c r="BUP38" s="66" t="s">
        <v>2275</v>
      </c>
      <c r="BUQ38" s="66" t="s">
        <v>2276</v>
      </c>
      <c r="BUR38" s="66" t="s">
        <v>2277</v>
      </c>
      <c r="BUS38" s="66" t="s">
        <v>2278</v>
      </c>
      <c r="BUT38" s="66" t="s">
        <v>2279</v>
      </c>
      <c r="BUU38" s="66" t="s">
        <v>2280</v>
      </c>
      <c r="BUV38" s="66" t="s">
        <v>2281</v>
      </c>
      <c r="BUW38" s="66" t="s">
        <v>2282</v>
      </c>
      <c r="BUX38" s="66" t="s">
        <v>2283</v>
      </c>
      <c r="BUY38" s="66" t="s">
        <v>2284</v>
      </c>
      <c r="BUZ38" s="66" t="s">
        <v>2285</v>
      </c>
      <c r="BVA38" s="66" t="s">
        <v>2286</v>
      </c>
      <c r="BVB38" s="66" t="s">
        <v>2287</v>
      </c>
      <c r="BVC38" s="66" t="s">
        <v>2288</v>
      </c>
      <c r="BVD38" s="66" t="s">
        <v>2289</v>
      </c>
      <c r="BVE38" s="66" t="s">
        <v>2290</v>
      </c>
      <c r="BVF38" s="66" t="s">
        <v>2291</v>
      </c>
      <c r="BVG38" s="66" t="s">
        <v>2292</v>
      </c>
      <c r="BVH38" s="66" t="s">
        <v>2293</v>
      </c>
      <c r="BVI38" s="66" t="s">
        <v>2294</v>
      </c>
      <c r="BVJ38" s="66" t="s">
        <v>2295</v>
      </c>
      <c r="BVK38" s="66" t="s">
        <v>2296</v>
      </c>
      <c r="BVL38" s="66" t="s">
        <v>2297</v>
      </c>
      <c r="BVM38" s="66" t="s">
        <v>2298</v>
      </c>
      <c r="BVN38" s="66" t="s">
        <v>2299</v>
      </c>
      <c r="BVO38" s="66" t="s">
        <v>2300</v>
      </c>
      <c r="BVP38" s="66" t="s">
        <v>2301</v>
      </c>
      <c r="BVQ38" s="66" t="s">
        <v>2302</v>
      </c>
      <c r="BVR38" s="66" t="s">
        <v>2303</v>
      </c>
      <c r="BVS38" s="66" t="s">
        <v>2304</v>
      </c>
      <c r="BVT38" s="66" t="s">
        <v>2305</v>
      </c>
      <c r="BVU38" s="66" t="s">
        <v>2306</v>
      </c>
      <c r="BVV38" s="66" t="s">
        <v>2307</v>
      </c>
      <c r="BVW38" s="66" t="s">
        <v>2308</v>
      </c>
      <c r="BVX38" s="66" t="s">
        <v>2309</v>
      </c>
      <c r="BVY38" s="66" t="s">
        <v>2310</v>
      </c>
      <c r="BVZ38" s="66" t="s">
        <v>2311</v>
      </c>
      <c r="BWA38" s="66" t="s">
        <v>2312</v>
      </c>
      <c r="BWB38" s="66" t="s">
        <v>2313</v>
      </c>
      <c r="BWC38" s="66" t="s">
        <v>2314</v>
      </c>
      <c r="BWD38" s="66" t="s">
        <v>2315</v>
      </c>
      <c r="BWE38" s="66" t="s">
        <v>2316</v>
      </c>
      <c r="BWF38" s="66" t="s">
        <v>2317</v>
      </c>
      <c r="BWG38" s="66" t="s">
        <v>2318</v>
      </c>
      <c r="BWH38" s="66" t="s">
        <v>2319</v>
      </c>
      <c r="BWI38" s="66" t="s">
        <v>2320</v>
      </c>
      <c r="BWJ38" s="66" t="s">
        <v>2321</v>
      </c>
      <c r="BWK38" s="66" t="s">
        <v>2322</v>
      </c>
      <c r="BWL38" s="66" t="s">
        <v>2323</v>
      </c>
      <c r="BWM38" s="66" t="s">
        <v>2324</v>
      </c>
      <c r="BWN38" s="66" t="s">
        <v>2325</v>
      </c>
      <c r="BWO38" s="66" t="s">
        <v>2326</v>
      </c>
      <c r="BWP38" s="66" t="s">
        <v>2327</v>
      </c>
      <c r="BWQ38" s="66" t="s">
        <v>2328</v>
      </c>
      <c r="BWR38" s="66" t="s">
        <v>2329</v>
      </c>
      <c r="BWS38" s="66" t="s">
        <v>2330</v>
      </c>
      <c r="BWT38" s="66" t="s">
        <v>2331</v>
      </c>
      <c r="BWU38" s="66" t="s">
        <v>2332</v>
      </c>
      <c r="BWV38" s="66" t="s">
        <v>2333</v>
      </c>
      <c r="BWW38" s="66" t="s">
        <v>2334</v>
      </c>
      <c r="BWX38" s="66" t="s">
        <v>2335</v>
      </c>
      <c r="BWY38" s="66" t="s">
        <v>2336</v>
      </c>
      <c r="BWZ38" s="66" t="s">
        <v>2337</v>
      </c>
      <c r="BXA38" s="66" t="s">
        <v>2338</v>
      </c>
      <c r="BXB38" s="66" t="s">
        <v>2339</v>
      </c>
      <c r="BXC38" s="66" t="s">
        <v>2340</v>
      </c>
      <c r="BXD38" s="66" t="s">
        <v>2341</v>
      </c>
      <c r="BXE38" s="66" t="s">
        <v>2342</v>
      </c>
      <c r="BXF38" s="66" t="s">
        <v>2343</v>
      </c>
      <c r="BXG38" s="66" t="s">
        <v>2344</v>
      </c>
      <c r="BXH38" s="66" t="s">
        <v>2345</v>
      </c>
      <c r="BXI38" s="66" t="s">
        <v>2346</v>
      </c>
      <c r="BXJ38" s="66" t="s">
        <v>2347</v>
      </c>
      <c r="BXK38" s="66" t="s">
        <v>2348</v>
      </c>
      <c r="BXL38" s="66" t="s">
        <v>2349</v>
      </c>
      <c r="BXM38" s="66" t="s">
        <v>2350</v>
      </c>
      <c r="BXN38" s="66" t="s">
        <v>2351</v>
      </c>
      <c r="BXO38" s="66" t="s">
        <v>2352</v>
      </c>
      <c r="BXP38" s="66" t="s">
        <v>2353</v>
      </c>
      <c r="BXQ38" s="66" t="s">
        <v>2354</v>
      </c>
      <c r="BXR38" s="66" t="s">
        <v>2355</v>
      </c>
      <c r="BXS38" s="66" t="s">
        <v>2356</v>
      </c>
      <c r="BXT38" s="66" t="s">
        <v>2357</v>
      </c>
      <c r="BXU38" s="66" t="s">
        <v>2358</v>
      </c>
      <c r="BXV38" s="66" t="s">
        <v>2359</v>
      </c>
      <c r="BXW38" s="66" t="s">
        <v>2360</v>
      </c>
      <c r="BXX38" s="66" t="s">
        <v>2361</v>
      </c>
      <c r="BXY38" s="66" t="s">
        <v>2362</v>
      </c>
      <c r="BXZ38" s="66" t="s">
        <v>2363</v>
      </c>
      <c r="BYA38" s="66" t="s">
        <v>2364</v>
      </c>
      <c r="BYB38" s="66" t="s">
        <v>2365</v>
      </c>
      <c r="BYC38" s="66" t="s">
        <v>2366</v>
      </c>
      <c r="BYD38" s="66" t="s">
        <v>2367</v>
      </c>
      <c r="BYE38" s="66" t="s">
        <v>2368</v>
      </c>
      <c r="BYF38" s="66" t="s">
        <v>2369</v>
      </c>
      <c r="BYG38" s="66" t="s">
        <v>2370</v>
      </c>
      <c r="BYH38" s="66" t="s">
        <v>2371</v>
      </c>
      <c r="BYI38" s="66" t="s">
        <v>2372</v>
      </c>
      <c r="BYJ38" s="66" t="s">
        <v>2373</v>
      </c>
      <c r="BYK38" s="66" t="s">
        <v>2374</v>
      </c>
      <c r="BYL38" s="66" t="s">
        <v>2375</v>
      </c>
      <c r="BYM38" s="66" t="s">
        <v>2376</v>
      </c>
      <c r="BYN38" s="66" t="s">
        <v>2377</v>
      </c>
      <c r="BYO38" s="66" t="s">
        <v>2378</v>
      </c>
      <c r="BYP38" s="66" t="s">
        <v>2379</v>
      </c>
      <c r="BYQ38" s="66" t="s">
        <v>2380</v>
      </c>
      <c r="BYR38" s="66" t="s">
        <v>2381</v>
      </c>
      <c r="BYS38" s="66" t="s">
        <v>2382</v>
      </c>
      <c r="BYT38" s="66" t="s">
        <v>2383</v>
      </c>
      <c r="BYU38" s="66" t="s">
        <v>2384</v>
      </c>
      <c r="BYV38" s="66" t="s">
        <v>2385</v>
      </c>
      <c r="BYW38" s="66" t="s">
        <v>2386</v>
      </c>
      <c r="BYX38" s="66" t="s">
        <v>2387</v>
      </c>
      <c r="BYY38" s="66" t="s">
        <v>2388</v>
      </c>
      <c r="BYZ38" s="66" t="s">
        <v>2389</v>
      </c>
      <c r="BZA38" s="66" t="s">
        <v>2390</v>
      </c>
      <c r="BZB38" s="66" t="s">
        <v>2391</v>
      </c>
      <c r="BZC38" s="66" t="s">
        <v>2392</v>
      </c>
      <c r="BZD38" s="66" t="s">
        <v>2393</v>
      </c>
      <c r="BZE38" s="66" t="s">
        <v>2394</v>
      </c>
      <c r="BZF38" s="66" t="s">
        <v>2395</v>
      </c>
      <c r="BZG38" s="66" t="s">
        <v>2396</v>
      </c>
      <c r="BZH38" s="66" t="s">
        <v>2397</v>
      </c>
      <c r="BZI38" s="66" t="s">
        <v>2398</v>
      </c>
      <c r="BZJ38" s="66" t="s">
        <v>2399</v>
      </c>
      <c r="BZK38" s="66" t="s">
        <v>2400</v>
      </c>
      <c r="BZL38" s="66" t="s">
        <v>2401</v>
      </c>
      <c r="BZM38" s="66" t="s">
        <v>2402</v>
      </c>
      <c r="BZN38" s="66" t="s">
        <v>2403</v>
      </c>
      <c r="BZO38" s="66" t="s">
        <v>2404</v>
      </c>
      <c r="BZP38" s="66" t="s">
        <v>2405</v>
      </c>
      <c r="BZQ38" s="66" t="s">
        <v>2406</v>
      </c>
      <c r="BZR38" s="66" t="s">
        <v>2407</v>
      </c>
      <c r="BZS38" s="66" t="s">
        <v>2408</v>
      </c>
      <c r="BZT38" s="66" t="s">
        <v>2409</v>
      </c>
      <c r="BZU38" s="66" t="s">
        <v>2410</v>
      </c>
      <c r="BZV38" s="66" t="s">
        <v>2411</v>
      </c>
      <c r="BZW38" s="66" t="s">
        <v>2412</v>
      </c>
      <c r="BZX38" s="66" t="s">
        <v>2413</v>
      </c>
      <c r="BZY38" s="66" t="s">
        <v>2414</v>
      </c>
      <c r="BZZ38" s="66" t="s">
        <v>2415</v>
      </c>
      <c r="CAA38" s="66" t="s">
        <v>2416</v>
      </c>
      <c r="CAB38" s="66" t="s">
        <v>2417</v>
      </c>
      <c r="CAC38" s="66" t="s">
        <v>2418</v>
      </c>
      <c r="CAD38" s="66" t="s">
        <v>2419</v>
      </c>
      <c r="CAE38" s="66" t="s">
        <v>2420</v>
      </c>
      <c r="CAF38" s="66" t="s">
        <v>2421</v>
      </c>
      <c r="CAG38" s="66" t="s">
        <v>2422</v>
      </c>
      <c r="CAH38" s="66" t="s">
        <v>2423</v>
      </c>
      <c r="CAI38" s="66" t="s">
        <v>2424</v>
      </c>
      <c r="CAJ38" s="66" t="s">
        <v>2425</v>
      </c>
      <c r="CAK38" s="66" t="s">
        <v>2426</v>
      </c>
      <c r="CAL38" s="66" t="s">
        <v>2427</v>
      </c>
      <c r="CAM38" s="66" t="s">
        <v>2428</v>
      </c>
      <c r="CAN38" s="66" t="s">
        <v>2429</v>
      </c>
      <c r="CAO38" s="66" t="s">
        <v>2430</v>
      </c>
      <c r="CAP38" s="66" t="s">
        <v>2431</v>
      </c>
      <c r="CAQ38" s="66" t="s">
        <v>2432</v>
      </c>
      <c r="CAR38" s="66" t="s">
        <v>2433</v>
      </c>
      <c r="CAS38" s="66" t="s">
        <v>2434</v>
      </c>
      <c r="CAT38" s="66" t="s">
        <v>2435</v>
      </c>
      <c r="CAU38" s="66" t="s">
        <v>2436</v>
      </c>
      <c r="CAV38" s="66" t="s">
        <v>2437</v>
      </c>
      <c r="CAW38" s="66" t="s">
        <v>2438</v>
      </c>
      <c r="CAX38" s="66" t="s">
        <v>2439</v>
      </c>
      <c r="CAY38" s="66" t="s">
        <v>2440</v>
      </c>
      <c r="CAZ38" s="66" t="s">
        <v>2441</v>
      </c>
      <c r="CBA38" s="66" t="s">
        <v>2442</v>
      </c>
      <c r="CBB38" s="66" t="s">
        <v>2443</v>
      </c>
      <c r="CBC38" s="66" t="s">
        <v>2444</v>
      </c>
      <c r="CBD38" s="66" t="s">
        <v>2445</v>
      </c>
      <c r="CBE38" s="66" t="s">
        <v>2446</v>
      </c>
      <c r="CBF38" s="66" t="s">
        <v>2447</v>
      </c>
      <c r="CBG38" s="66" t="s">
        <v>2448</v>
      </c>
      <c r="CBH38" s="66" t="s">
        <v>2449</v>
      </c>
      <c r="CBI38" s="66" t="s">
        <v>2450</v>
      </c>
      <c r="CBJ38" s="66" t="s">
        <v>2451</v>
      </c>
      <c r="CBK38" s="66" t="s">
        <v>2452</v>
      </c>
      <c r="CBL38" s="66" t="s">
        <v>2453</v>
      </c>
      <c r="CBM38" s="66" t="s">
        <v>2454</v>
      </c>
      <c r="CBN38" s="66" t="s">
        <v>2455</v>
      </c>
      <c r="CBO38" s="66" t="s">
        <v>2456</v>
      </c>
      <c r="CBP38" s="66" t="s">
        <v>2457</v>
      </c>
      <c r="CBQ38" s="66" t="s">
        <v>2458</v>
      </c>
      <c r="CBR38" s="66" t="s">
        <v>2459</v>
      </c>
      <c r="CBS38" s="66" t="s">
        <v>2460</v>
      </c>
      <c r="CBT38" s="66" t="s">
        <v>2461</v>
      </c>
      <c r="CBU38" s="66" t="s">
        <v>2462</v>
      </c>
      <c r="CBV38" s="66" t="s">
        <v>2463</v>
      </c>
      <c r="CBW38" s="66" t="s">
        <v>2464</v>
      </c>
      <c r="CBX38" s="66" t="s">
        <v>2465</v>
      </c>
      <c r="CBY38" s="66" t="s">
        <v>2466</v>
      </c>
      <c r="CBZ38" s="66" t="s">
        <v>2467</v>
      </c>
      <c r="CCA38" s="66" t="s">
        <v>2468</v>
      </c>
      <c r="CCB38" s="66" t="s">
        <v>2469</v>
      </c>
      <c r="CCC38" s="66" t="s">
        <v>2470</v>
      </c>
      <c r="CCD38" s="66" t="s">
        <v>2471</v>
      </c>
      <c r="CCE38" s="66" t="s">
        <v>2472</v>
      </c>
      <c r="CCF38" s="66" t="s">
        <v>2473</v>
      </c>
      <c r="CCG38" s="66" t="s">
        <v>2474</v>
      </c>
      <c r="CCH38" s="66" t="s">
        <v>2475</v>
      </c>
      <c r="CCI38" s="66" t="s">
        <v>2476</v>
      </c>
      <c r="CCJ38" s="66" t="s">
        <v>2477</v>
      </c>
      <c r="CCK38" s="66" t="s">
        <v>2478</v>
      </c>
      <c r="CCL38" s="66" t="s">
        <v>2479</v>
      </c>
      <c r="CCM38" s="66" t="s">
        <v>2480</v>
      </c>
      <c r="CCN38" s="66" t="s">
        <v>2481</v>
      </c>
      <c r="CCO38" s="66" t="s">
        <v>2482</v>
      </c>
      <c r="CCP38" s="66" t="s">
        <v>2483</v>
      </c>
      <c r="CCQ38" s="66" t="s">
        <v>2484</v>
      </c>
      <c r="CCR38" s="66" t="s">
        <v>2485</v>
      </c>
      <c r="CCS38" s="66" t="s">
        <v>2486</v>
      </c>
      <c r="CCT38" s="66" t="s">
        <v>2487</v>
      </c>
      <c r="CCU38" s="66" t="s">
        <v>2488</v>
      </c>
      <c r="CCV38" s="66" t="s">
        <v>2489</v>
      </c>
      <c r="CCW38" s="66" t="s">
        <v>2490</v>
      </c>
      <c r="CCX38" s="66" t="s">
        <v>2491</v>
      </c>
      <c r="CCY38" s="66" t="s">
        <v>2492</v>
      </c>
      <c r="CCZ38" s="66" t="s">
        <v>2493</v>
      </c>
      <c r="CDA38" s="66" t="s">
        <v>2494</v>
      </c>
      <c r="CDB38" s="66" t="s">
        <v>2495</v>
      </c>
      <c r="CDC38" s="66" t="s">
        <v>2496</v>
      </c>
      <c r="CDD38" s="66" t="s">
        <v>2497</v>
      </c>
      <c r="CDE38" s="66" t="s">
        <v>2498</v>
      </c>
      <c r="CDF38" s="66" t="s">
        <v>2499</v>
      </c>
      <c r="CDG38" s="66" t="s">
        <v>2500</v>
      </c>
      <c r="CDH38" s="66" t="s">
        <v>2501</v>
      </c>
      <c r="CDI38" s="66" t="s">
        <v>2502</v>
      </c>
      <c r="CDJ38" s="66" t="s">
        <v>2503</v>
      </c>
      <c r="CDK38" s="66" t="s">
        <v>2504</v>
      </c>
      <c r="CDL38" s="66" t="s">
        <v>2505</v>
      </c>
      <c r="CDM38" s="66" t="s">
        <v>2506</v>
      </c>
      <c r="CDN38" s="66" t="s">
        <v>2507</v>
      </c>
      <c r="CDO38" s="66" t="s">
        <v>2508</v>
      </c>
      <c r="CDP38" s="66" t="s">
        <v>2509</v>
      </c>
      <c r="CDQ38" s="66" t="s">
        <v>2510</v>
      </c>
      <c r="CDR38" s="66" t="s">
        <v>2511</v>
      </c>
      <c r="CDS38" s="66" t="s">
        <v>2512</v>
      </c>
      <c r="CDT38" s="66" t="s">
        <v>2513</v>
      </c>
      <c r="CDU38" s="66" t="s">
        <v>2514</v>
      </c>
      <c r="CDV38" s="66" t="s">
        <v>2515</v>
      </c>
      <c r="CDW38" s="66" t="s">
        <v>2516</v>
      </c>
      <c r="CDX38" s="66" t="s">
        <v>2517</v>
      </c>
      <c r="CDY38" s="66" t="s">
        <v>2518</v>
      </c>
      <c r="CDZ38" s="66" t="s">
        <v>2519</v>
      </c>
      <c r="CEA38" s="66" t="s">
        <v>2520</v>
      </c>
      <c r="CEB38" s="66" t="s">
        <v>2521</v>
      </c>
      <c r="CEC38" s="66" t="s">
        <v>2522</v>
      </c>
      <c r="CED38" s="66" t="s">
        <v>2523</v>
      </c>
      <c r="CEE38" s="66" t="s">
        <v>2524</v>
      </c>
      <c r="CEF38" s="66" t="s">
        <v>2525</v>
      </c>
      <c r="CEG38" s="66" t="s">
        <v>2526</v>
      </c>
      <c r="CEH38" s="66" t="s">
        <v>2527</v>
      </c>
      <c r="CEI38" s="66" t="s">
        <v>2528</v>
      </c>
      <c r="CEJ38" s="66" t="s">
        <v>2529</v>
      </c>
      <c r="CEK38" s="66" t="s">
        <v>2530</v>
      </c>
      <c r="CEL38" s="66" t="s">
        <v>2531</v>
      </c>
      <c r="CEM38" s="66" t="s">
        <v>2532</v>
      </c>
      <c r="CEN38" s="66" t="s">
        <v>2533</v>
      </c>
      <c r="CEO38" s="66" t="s">
        <v>2534</v>
      </c>
      <c r="CEP38" s="66" t="s">
        <v>2535</v>
      </c>
      <c r="CEQ38" s="66" t="s">
        <v>2536</v>
      </c>
      <c r="CER38" s="66" t="s">
        <v>2537</v>
      </c>
      <c r="CES38" s="66" t="s">
        <v>2538</v>
      </c>
      <c r="CET38" s="66" t="s">
        <v>2539</v>
      </c>
      <c r="CEU38" s="66" t="s">
        <v>2540</v>
      </c>
      <c r="CEV38" s="66" t="s">
        <v>2541</v>
      </c>
      <c r="CEW38" s="66" t="s">
        <v>2542</v>
      </c>
      <c r="CEX38" s="66" t="s">
        <v>2543</v>
      </c>
      <c r="CEY38" s="66" t="s">
        <v>2544</v>
      </c>
      <c r="CEZ38" s="66" t="s">
        <v>2545</v>
      </c>
      <c r="CFA38" s="66" t="s">
        <v>2546</v>
      </c>
      <c r="CFB38" s="66" t="s">
        <v>2547</v>
      </c>
      <c r="CFC38" s="66" t="s">
        <v>2548</v>
      </c>
      <c r="CFD38" s="66" t="s">
        <v>2549</v>
      </c>
      <c r="CFE38" s="66" t="s">
        <v>2550</v>
      </c>
      <c r="CFF38" s="66" t="s">
        <v>2551</v>
      </c>
      <c r="CFG38" s="66" t="s">
        <v>2552</v>
      </c>
      <c r="CFH38" s="66" t="s">
        <v>2553</v>
      </c>
      <c r="CFI38" s="66" t="s">
        <v>2554</v>
      </c>
      <c r="CFJ38" s="66" t="s">
        <v>2555</v>
      </c>
      <c r="CFK38" s="66" t="s">
        <v>2556</v>
      </c>
      <c r="CFL38" s="66" t="s">
        <v>2557</v>
      </c>
      <c r="CFM38" s="66" t="s">
        <v>2558</v>
      </c>
      <c r="CFN38" s="66" t="s">
        <v>2559</v>
      </c>
      <c r="CFO38" s="66" t="s">
        <v>2560</v>
      </c>
      <c r="CFP38" s="66" t="s">
        <v>2561</v>
      </c>
      <c r="CFQ38" s="66" t="s">
        <v>2562</v>
      </c>
      <c r="CFR38" s="66" t="s">
        <v>2563</v>
      </c>
      <c r="CFS38" s="66" t="s">
        <v>2564</v>
      </c>
      <c r="CFT38" s="66" t="s">
        <v>2565</v>
      </c>
      <c r="CFU38" s="66" t="s">
        <v>2566</v>
      </c>
      <c r="CFV38" s="66" t="s">
        <v>2567</v>
      </c>
      <c r="CFW38" s="66" t="s">
        <v>2568</v>
      </c>
      <c r="CFX38" s="66" t="s">
        <v>2569</v>
      </c>
      <c r="CFY38" s="66" t="s">
        <v>2570</v>
      </c>
      <c r="CFZ38" s="66" t="s">
        <v>2571</v>
      </c>
      <c r="CGA38" s="66" t="s">
        <v>2572</v>
      </c>
      <c r="CGB38" s="66" t="s">
        <v>2573</v>
      </c>
      <c r="CGC38" s="66" t="s">
        <v>2574</v>
      </c>
      <c r="CGD38" s="66" t="s">
        <v>2575</v>
      </c>
      <c r="CGE38" s="66" t="s">
        <v>2576</v>
      </c>
      <c r="CGF38" s="66" t="s">
        <v>2577</v>
      </c>
      <c r="CGG38" s="66" t="s">
        <v>2578</v>
      </c>
      <c r="CGH38" s="66" t="s">
        <v>2579</v>
      </c>
      <c r="CGI38" s="66" t="s">
        <v>2580</v>
      </c>
      <c r="CGJ38" s="66" t="s">
        <v>2581</v>
      </c>
      <c r="CGK38" s="66" t="s">
        <v>2582</v>
      </c>
      <c r="CGL38" s="66" t="s">
        <v>2583</v>
      </c>
      <c r="CGM38" s="66" t="s">
        <v>2584</v>
      </c>
      <c r="CGN38" s="66" t="s">
        <v>2585</v>
      </c>
      <c r="CGO38" s="66" t="s">
        <v>2586</v>
      </c>
      <c r="CGP38" s="66" t="s">
        <v>2587</v>
      </c>
      <c r="CGQ38" s="66" t="s">
        <v>2588</v>
      </c>
      <c r="CGR38" s="66" t="s">
        <v>2589</v>
      </c>
      <c r="CGS38" s="66" t="s">
        <v>2590</v>
      </c>
      <c r="CGT38" s="66" t="s">
        <v>2591</v>
      </c>
      <c r="CGU38" s="66" t="s">
        <v>2592</v>
      </c>
      <c r="CGV38" s="66" t="s">
        <v>2593</v>
      </c>
      <c r="CGW38" s="66" t="s">
        <v>2594</v>
      </c>
      <c r="CGX38" s="66" t="s">
        <v>2595</v>
      </c>
      <c r="CGY38" s="66" t="s">
        <v>2596</v>
      </c>
      <c r="CGZ38" s="66" t="s">
        <v>2597</v>
      </c>
      <c r="CHA38" s="66" t="s">
        <v>2598</v>
      </c>
      <c r="CHB38" s="66" t="s">
        <v>2599</v>
      </c>
      <c r="CHC38" s="66" t="s">
        <v>2600</v>
      </c>
      <c r="CHD38" s="66" t="s">
        <v>2601</v>
      </c>
      <c r="CHE38" s="66" t="s">
        <v>2602</v>
      </c>
      <c r="CHF38" s="66" t="s">
        <v>2603</v>
      </c>
      <c r="CHG38" s="66" t="s">
        <v>2604</v>
      </c>
      <c r="CHH38" s="66" t="s">
        <v>2605</v>
      </c>
      <c r="CHI38" s="66" t="s">
        <v>2606</v>
      </c>
      <c r="CHJ38" s="66" t="s">
        <v>2607</v>
      </c>
      <c r="CHK38" s="66" t="s">
        <v>2608</v>
      </c>
      <c r="CHL38" s="66" t="s">
        <v>2609</v>
      </c>
      <c r="CHM38" s="66" t="s">
        <v>2610</v>
      </c>
      <c r="CHN38" s="66" t="s">
        <v>2611</v>
      </c>
      <c r="CHO38" s="66" t="s">
        <v>2612</v>
      </c>
      <c r="CHP38" s="66" t="s">
        <v>2613</v>
      </c>
      <c r="CHQ38" s="66" t="s">
        <v>2614</v>
      </c>
      <c r="CHR38" s="66" t="s">
        <v>2615</v>
      </c>
      <c r="CHS38" s="66" t="s">
        <v>2616</v>
      </c>
      <c r="CHT38" s="66" t="s">
        <v>2617</v>
      </c>
      <c r="CHU38" s="66" t="s">
        <v>2618</v>
      </c>
      <c r="CHV38" s="66" t="s">
        <v>2619</v>
      </c>
      <c r="CHW38" s="66" t="s">
        <v>2620</v>
      </c>
      <c r="CHX38" s="66" t="s">
        <v>2621</v>
      </c>
      <c r="CHY38" s="66" t="s">
        <v>2622</v>
      </c>
      <c r="CHZ38" s="66" t="s">
        <v>2623</v>
      </c>
      <c r="CIA38" s="66" t="s">
        <v>2624</v>
      </c>
      <c r="CIB38" s="66" t="s">
        <v>2625</v>
      </c>
      <c r="CIC38" s="66" t="s">
        <v>2626</v>
      </c>
      <c r="CID38" s="66" t="s">
        <v>2627</v>
      </c>
      <c r="CIE38" s="66" t="s">
        <v>2628</v>
      </c>
      <c r="CIF38" s="66" t="s">
        <v>2629</v>
      </c>
      <c r="CIG38" s="66" t="s">
        <v>2630</v>
      </c>
      <c r="CIH38" s="66" t="s">
        <v>2631</v>
      </c>
      <c r="CII38" s="66" t="s">
        <v>2632</v>
      </c>
      <c r="CIJ38" s="66" t="s">
        <v>2633</v>
      </c>
      <c r="CIK38" s="66" t="s">
        <v>2634</v>
      </c>
      <c r="CIL38" s="66" t="s">
        <v>2635</v>
      </c>
      <c r="CIM38" s="66" t="s">
        <v>2636</v>
      </c>
      <c r="CIN38" s="66" t="s">
        <v>2637</v>
      </c>
      <c r="CIO38" s="66" t="s">
        <v>2638</v>
      </c>
      <c r="CIP38" s="66" t="s">
        <v>2639</v>
      </c>
      <c r="CIQ38" s="66" t="s">
        <v>2640</v>
      </c>
      <c r="CIR38" s="66" t="s">
        <v>2641</v>
      </c>
      <c r="CIS38" s="66" t="s">
        <v>2642</v>
      </c>
      <c r="CIT38" s="66" t="s">
        <v>2643</v>
      </c>
      <c r="CIU38" s="66" t="s">
        <v>2644</v>
      </c>
      <c r="CIV38" s="66" t="s">
        <v>2645</v>
      </c>
      <c r="CIW38" s="66" t="s">
        <v>2646</v>
      </c>
      <c r="CIX38" s="66" t="s">
        <v>2647</v>
      </c>
      <c r="CIY38" s="66" t="s">
        <v>2648</v>
      </c>
      <c r="CIZ38" s="66" t="s">
        <v>2649</v>
      </c>
      <c r="CJA38" s="66" t="s">
        <v>2650</v>
      </c>
      <c r="CJB38" s="66" t="s">
        <v>2651</v>
      </c>
      <c r="CJC38" s="66" t="s">
        <v>2652</v>
      </c>
      <c r="CJD38" s="66" t="s">
        <v>2653</v>
      </c>
      <c r="CJE38" s="66" t="s">
        <v>2654</v>
      </c>
      <c r="CJF38" s="66" t="s">
        <v>2655</v>
      </c>
      <c r="CJG38" s="66" t="s">
        <v>2656</v>
      </c>
      <c r="CJH38" s="66" t="s">
        <v>2657</v>
      </c>
      <c r="CJI38" s="66" t="s">
        <v>2658</v>
      </c>
      <c r="CJJ38" s="66" t="s">
        <v>2659</v>
      </c>
      <c r="CJK38" s="66" t="s">
        <v>2660</v>
      </c>
      <c r="CJL38" s="66" t="s">
        <v>2661</v>
      </c>
      <c r="CJM38" s="66" t="s">
        <v>2662</v>
      </c>
      <c r="CJN38" s="66" t="s">
        <v>2663</v>
      </c>
      <c r="CJO38" s="66" t="s">
        <v>2664</v>
      </c>
      <c r="CJP38" s="66" t="s">
        <v>2665</v>
      </c>
      <c r="CJQ38" s="66" t="s">
        <v>2666</v>
      </c>
      <c r="CJR38" s="66" t="s">
        <v>2667</v>
      </c>
      <c r="CJS38" s="66" t="s">
        <v>2668</v>
      </c>
      <c r="CJT38" s="66" t="s">
        <v>2669</v>
      </c>
      <c r="CJU38" s="66" t="s">
        <v>2670</v>
      </c>
      <c r="CJV38" s="66" t="s">
        <v>2671</v>
      </c>
      <c r="CJW38" s="66" t="s">
        <v>2672</v>
      </c>
      <c r="CJX38" s="66" t="s">
        <v>2673</v>
      </c>
      <c r="CJY38" s="66" t="s">
        <v>2674</v>
      </c>
      <c r="CJZ38" s="66" t="s">
        <v>2675</v>
      </c>
      <c r="CKA38" s="66" t="s">
        <v>2676</v>
      </c>
      <c r="CKB38" s="66" t="s">
        <v>2677</v>
      </c>
      <c r="CKC38" s="66" t="s">
        <v>2678</v>
      </c>
      <c r="CKD38" s="66" t="s">
        <v>2679</v>
      </c>
      <c r="CKE38" s="66" t="s">
        <v>2680</v>
      </c>
      <c r="CKF38" s="66" t="s">
        <v>2681</v>
      </c>
      <c r="CKG38" s="66" t="s">
        <v>2682</v>
      </c>
      <c r="CKH38" s="66" t="s">
        <v>2683</v>
      </c>
      <c r="CKI38" s="66" t="s">
        <v>2684</v>
      </c>
      <c r="CKJ38" s="66" t="s">
        <v>2685</v>
      </c>
      <c r="CKK38" s="66" t="s">
        <v>2686</v>
      </c>
      <c r="CKL38" s="66" t="s">
        <v>2687</v>
      </c>
      <c r="CKM38" s="66" t="s">
        <v>2688</v>
      </c>
      <c r="CKN38" s="66" t="s">
        <v>2689</v>
      </c>
      <c r="CKO38" s="66" t="s">
        <v>2690</v>
      </c>
      <c r="CKP38" s="66" t="s">
        <v>2691</v>
      </c>
      <c r="CKQ38" s="66" t="s">
        <v>2692</v>
      </c>
      <c r="CKR38" s="66" t="s">
        <v>2693</v>
      </c>
      <c r="CKS38" s="66" t="s">
        <v>2694</v>
      </c>
      <c r="CKT38" s="66" t="s">
        <v>2695</v>
      </c>
      <c r="CKU38" s="66" t="s">
        <v>2696</v>
      </c>
      <c r="CKV38" s="66" t="s">
        <v>2697</v>
      </c>
      <c r="CKW38" s="66" t="s">
        <v>2698</v>
      </c>
      <c r="CKX38" s="66" t="s">
        <v>2699</v>
      </c>
      <c r="CKY38" s="66" t="s">
        <v>2700</v>
      </c>
      <c r="CKZ38" s="66" t="s">
        <v>2701</v>
      </c>
      <c r="CLA38" s="66" t="s">
        <v>2702</v>
      </c>
      <c r="CLB38" s="66" t="s">
        <v>2703</v>
      </c>
      <c r="CLC38" s="66" t="s">
        <v>2704</v>
      </c>
      <c r="CLD38" s="66" t="s">
        <v>2705</v>
      </c>
      <c r="CLE38" s="66" t="s">
        <v>2706</v>
      </c>
      <c r="CLF38" s="66" t="s">
        <v>2707</v>
      </c>
      <c r="CLG38" s="66" t="s">
        <v>2708</v>
      </c>
      <c r="CLH38" s="66" t="s">
        <v>2709</v>
      </c>
      <c r="CLI38" s="66" t="s">
        <v>2710</v>
      </c>
      <c r="CLJ38" s="66" t="s">
        <v>2711</v>
      </c>
      <c r="CLK38" s="66" t="s">
        <v>2712</v>
      </c>
      <c r="CLL38" s="66" t="s">
        <v>2713</v>
      </c>
      <c r="CLM38" s="66" t="s">
        <v>2714</v>
      </c>
      <c r="CLN38" s="66" t="s">
        <v>2715</v>
      </c>
      <c r="CLO38" s="66" t="s">
        <v>2716</v>
      </c>
      <c r="CLP38" s="66" t="s">
        <v>2717</v>
      </c>
      <c r="CLQ38" s="66" t="s">
        <v>2718</v>
      </c>
      <c r="CLR38" s="66" t="s">
        <v>2719</v>
      </c>
      <c r="CLS38" s="66" t="s">
        <v>2720</v>
      </c>
      <c r="CLT38" s="66" t="s">
        <v>2721</v>
      </c>
      <c r="CLU38" s="66" t="s">
        <v>2722</v>
      </c>
      <c r="CLV38" s="66" t="s">
        <v>2723</v>
      </c>
      <c r="CLW38" s="66" t="s">
        <v>2724</v>
      </c>
      <c r="CLX38" s="66" t="s">
        <v>2725</v>
      </c>
      <c r="CLY38" s="66" t="s">
        <v>2726</v>
      </c>
      <c r="CLZ38" s="66" t="s">
        <v>2727</v>
      </c>
      <c r="CMA38" s="66" t="s">
        <v>2728</v>
      </c>
      <c r="CMB38" s="66" t="s">
        <v>2729</v>
      </c>
      <c r="CMC38" s="66" t="s">
        <v>2730</v>
      </c>
      <c r="CMD38" s="66" t="s">
        <v>2731</v>
      </c>
      <c r="CME38" s="66" t="s">
        <v>2732</v>
      </c>
      <c r="CMF38" s="66" t="s">
        <v>2733</v>
      </c>
      <c r="CMG38" s="66" t="s">
        <v>2734</v>
      </c>
      <c r="CMH38" s="66" t="s">
        <v>2735</v>
      </c>
      <c r="CMI38" s="66" t="s">
        <v>2736</v>
      </c>
      <c r="CMJ38" s="66" t="s">
        <v>2737</v>
      </c>
      <c r="CMK38" s="66" t="s">
        <v>2738</v>
      </c>
      <c r="CML38" s="66" t="s">
        <v>2739</v>
      </c>
      <c r="CMM38" s="66" t="s">
        <v>2740</v>
      </c>
      <c r="CMN38" s="66" t="s">
        <v>2741</v>
      </c>
      <c r="CMO38" s="66" t="s">
        <v>2742</v>
      </c>
      <c r="CMP38" s="66" t="s">
        <v>2743</v>
      </c>
      <c r="CMQ38" s="66" t="s">
        <v>2744</v>
      </c>
      <c r="CMR38" s="66" t="s">
        <v>2745</v>
      </c>
      <c r="CMS38" s="66" t="s">
        <v>2746</v>
      </c>
      <c r="CMT38" s="66" t="s">
        <v>2747</v>
      </c>
      <c r="CMU38" s="66" t="s">
        <v>2748</v>
      </c>
      <c r="CMV38" s="66" t="s">
        <v>2749</v>
      </c>
      <c r="CMW38" s="66" t="s">
        <v>2750</v>
      </c>
      <c r="CMX38" s="66" t="s">
        <v>2751</v>
      </c>
      <c r="CMY38" s="66" t="s">
        <v>2752</v>
      </c>
      <c r="CMZ38" s="66" t="s">
        <v>2753</v>
      </c>
      <c r="CNA38" s="66" t="s">
        <v>2754</v>
      </c>
      <c r="CNB38" s="66" t="s">
        <v>2755</v>
      </c>
      <c r="CNC38" s="66" t="s">
        <v>2756</v>
      </c>
      <c r="CND38" s="66" t="s">
        <v>2757</v>
      </c>
      <c r="CNE38" s="66" t="s">
        <v>2758</v>
      </c>
      <c r="CNF38" s="66" t="s">
        <v>2759</v>
      </c>
      <c r="CNG38" s="66" t="s">
        <v>2760</v>
      </c>
      <c r="CNH38" s="66" t="s">
        <v>2761</v>
      </c>
      <c r="CNI38" s="66" t="s">
        <v>2762</v>
      </c>
      <c r="CNJ38" s="66" t="s">
        <v>2763</v>
      </c>
      <c r="CNK38" s="66" t="s">
        <v>2764</v>
      </c>
      <c r="CNL38" s="66" t="s">
        <v>2765</v>
      </c>
      <c r="CNM38" s="66" t="s">
        <v>2766</v>
      </c>
      <c r="CNN38" s="66" t="s">
        <v>2767</v>
      </c>
      <c r="CNO38" s="66" t="s">
        <v>2768</v>
      </c>
      <c r="CNP38" s="66" t="s">
        <v>2769</v>
      </c>
      <c r="CNQ38" s="66" t="s">
        <v>2770</v>
      </c>
      <c r="CNR38" s="66" t="s">
        <v>2771</v>
      </c>
      <c r="CNS38" s="66" t="s">
        <v>2772</v>
      </c>
      <c r="CNT38" s="66" t="s">
        <v>2773</v>
      </c>
      <c r="CNU38" s="66" t="s">
        <v>2774</v>
      </c>
      <c r="CNV38" s="66" t="s">
        <v>2775</v>
      </c>
      <c r="CNW38" s="66" t="s">
        <v>2776</v>
      </c>
      <c r="CNX38" s="66" t="s">
        <v>2777</v>
      </c>
      <c r="CNY38" s="66" t="s">
        <v>2778</v>
      </c>
      <c r="CNZ38" s="66" t="s">
        <v>2779</v>
      </c>
      <c r="COA38" s="66" t="s">
        <v>2780</v>
      </c>
      <c r="COB38" s="66" t="s">
        <v>2781</v>
      </c>
      <c r="COC38" s="66" t="s">
        <v>2782</v>
      </c>
      <c r="COD38" s="66" t="s">
        <v>2783</v>
      </c>
      <c r="COE38" s="66" t="s">
        <v>2784</v>
      </c>
      <c r="COF38" s="66" t="s">
        <v>2785</v>
      </c>
      <c r="COG38" s="66" t="s">
        <v>2786</v>
      </c>
      <c r="COH38" s="66" t="s">
        <v>2787</v>
      </c>
      <c r="COI38" s="66" t="s">
        <v>2788</v>
      </c>
      <c r="COJ38" s="66" t="s">
        <v>2789</v>
      </c>
      <c r="COK38" s="66" t="s">
        <v>2790</v>
      </c>
      <c r="COL38" s="66" t="s">
        <v>2791</v>
      </c>
      <c r="COM38" s="66" t="s">
        <v>2792</v>
      </c>
      <c r="CON38" s="66" t="s">
        <v>2793</v>
      </c>
      <c r="COO38" s="66" t="s">
        <v>2794</v>
      </c>
      <c r="COP38" s="66" t="s">
        <v>2795</v>
      </c>
      <c r="COQ38" s="66" t="s">
        <v>2796</v>
      </c>
      <c r="COR38" s="66" t="s">
        <v>2797</v>
      </c>
      <c r="COS38" s="66" t="s">
        <v>2798</v>
      </c>
      <c r="COT38" s="66" t="s">
        <v>2799</v>
      </c>
      <c r="COU38" s="66" t="s">
        <v>2800</v>
      </c>
      <c r="COV38" s="66" t="s">
        <v>2801</v>
      </c>
      <c r="COW38" s="66" t="s">
        <v>2802</v>
      </c>
      <c r="COX38" s="66" t="s">
        <v>2803</v>
      </c>
      <c r="COY38" s="66" t="s">
        <v>2804</v>
      </c>
      <c r="COZ38" s="66" t="s">
        <v>2805</v>
      </c>
      <c r="CPA38" s="66" t="s">
        <v>2806</v>
      </c>
      <c r="CPB38" s="66" t="s">
        <v>2807</v>
      </c>
      <c r="CPC38" s="66" t="s">
        <v>2808</v>
      </c>
      <c r="CPD38" s="66" t="s">
        <v>2809</v>
      </c>
      <c r="CPE38" s="66" t="s">
        <v>2810</v>
      </c>
      <c r="CPF38" s="66" t="s">
        <v>2811</v>
      </c>
      <c r="CPG38" s="66" t="s">
        <v>2812</v>
      </c>
      <c r="CPH38" s="66" t="s">
        <v>2813</v>
      </c>
      <c r="CPI38" s="66" t="s">
        <v>2814</v>
      </c>
      <c r="CPJ38" s="66" t="s">
        <v>2815</v>
      </c>
      <c r="CPK38" s="66" t="s">
        <v>2816</v>
      </c>
      <c r="CPL38" s="66" t="s">
        <v>2817</v>
      </c>
      <c r="CPM38" s="66" t="s">
        <v>2818</v>
      </c>
      <c r="CPN38" s="66" t="s">
        <v>2819</v>
      </c>
      <c r="CPO38" s="66" t="s">
        <v>2820</v>
      </c>
      <c r="CPP38" s="66" t="s">
        <v>2821</v>
      </c>
      <c r="CPQ38" s="66" t="s">
        <v>2822</v>
      </c>
      <c r="CPR38" s="66" t="s">
        <v>2823</v>
      </c>
      <c r="CPS38" s="66" t="s">
        <v>2824</v>
      </c>
      <c r="CPT38" s="66" t="s">
        <v>2825</v>
      </c>
      <c r="CPU38" s="66" t="s">
        <v>2826</v>
      </c>
      <c r="CPV38" s="66" t="s">
        <v>2827</v>
      </c>
      <c r="CPW38" s="66" t="s">
        <v>2828</v>
      </c>
      <c r="CPX38" s="66" t="s">
        <v>2829</v>
      </c>
      <c r="CPY38" s="66" t="s">
        <v>2830</v>
      </c>
      <c r="CPZ38" s="66" t="s">
        <v>2831</v>
      </c>
      <c r="CQA38" s="66" t="s">
        <v>2832</v>
      </c>
      <c r="CQB38" s="66" t="s">
        <v>2833</v>
      </c>
      <c r="CQC38" s="66" t="s">
        <v>2834</v>
      </c>
      <c r="CQD38" s="66" t="s">
        <v>2835</v>
      </c>
      <c r="CQE38" s="66" t="s">
        <v>2836</v>
      </c>
      <c r="CQF38" s="66" t="s">
        <v>2837</v>
      </c>
      <c r="CQG38" s="66" t="s">
        <v>2838</v>
      </c>
      <c r="CQH38" s="66" t="s">
        <v>2839</v>
      </c>
      <c r="CQI38" s="66" t="s">
        <v>2840</v>
      </c>
      <c r="CQJ38" s="66" t="s">
        <v>2841</v>
      </c>
      <c r="CQK38" s="66" t="s">
        <v>2842</v>
      </c>
      <c r="CQL38" s="66" t="s">
        <v>2843</v>
      </c>
      <c r="CQM38" s="66" t="s">
        <v>2844</v>
      </c>
      <c r="CQN38" s="66" t="s">
        <v>2845</v>
      </c>
      <c r="CQO38" s="66" t="s">
        <v>2846</v>
      </c>
      <c r="CQP38" s="66" t="s">
        <v>2847</v>
      </c>
      <c r="CQQ38" s="66" t="s">
        <v>2848</v>
      </c>
      <c r="CQR38" s="66" t="s">
        <v>2849</v>
      </c>
      <c r="CQS38" s="66" t="s">
        <v>2850</v>
      </c>
      <c r="CQT38" s="66" t="s">
        <v>2851</v>
      </c>
      <c r="CQU38" s="66" t="s">
        <v>2852</v>
      </c>
      <c r="CQV38" s="66" t="s">
        <v>2853</v>
      </c>
      <c r="CQW38" s="66" t="s">
        <v>2854</v>
      </c>
      <c r="CQX38" s="66" t="s">
        <v>2855</v>
      </c>
      <c r="CQY38" s="66" t="s">
        <v>2856</v>
      </c>
      <c r="CQZ38" s="66" t="s">
        <v>2857</v>
      </c>
      <c r="CRA38" s="66" t="s">
        <v>2858</v>
      </c>
      <c r="CRB38" s="66" t="s">
        <v>2859</v>
      </c>
      <c r="CRC38" s="66" t="s">
        <v>2860</v>
      </c>
      <c r="CRD38" s="66" t="s">
        <v>2861</v>
      </c>
      <c r="CRE38" s="66" t="s">
        <v>2862</v>
      </c>
      <c r="CRF38" s="66" t="s">
        <v>2863</v>
      </c>
      <c r="CRG38" s="66" t="s">
        <v>2864</v>
      </c>
      <c r="CRH38" s="66" t="s">
        <v>2865</v>
      </c>
      <c r="CRI38" s="66" t="s">
        <v>2866</v>
      </c>
      <c r="CRJ38" s="66" t="s">
        <v>2867</v>
      </c>
      <c r="CRK38" s="66" t="s">
        <v>2868</v>
      </c>
      <c r="CRL38" s="66" t="s">
        <v>2869</v>
      </c>
      <c r="CRM38" s="66" t="s">
        <v>2870</v>
      </c>
      <c r="CRN38" s="66" t="s">
        <v>2871</v>
      </c>
      <c r="CRO38" s="66" t="s">
        <v>2872</v>
      </c>
      <c r="CRP38" s="66" t="s">
        <v>2873</v>
      </c>
      <c r="CRQ38" s="66" t="s">
        <v>2874</v>
      </c>
      <c r="CRR38" s="66" t="s">
        <v>2875</v>
      </c>
      <c r="CRS38" s="66" t="s">
        <v>2876</v>
      </c>
      <c r="CRT38" s="66" t="s">
        <v>2877</v>
      </c>
      <c r="CRU38" s="66" t="s">
        <v>2878</v>
      </c>
      <c r="CRV38" s="66" t="s">
        <v>2879</v>
      </c>
      <c r="CRW38" s="66" t="s">
        <v>2880</v>
      </c>
      <c r="CRX38" s="66" t="s">
        <v>2881</v>
      </c>
      <c r="CRY38" s="66" t="s">
        <v>2882</v>
      </c>
      <c r="CRZ38" s="66" t="s">
        <v>2883</v>
      </c>
      <c r="CSA38" s="66" t="s">
        <v>2884</v>
      </c>
      <c r="CSB38" s="66" t="s">
        <v>2885</v>
      </c>
      <c r="CSC38" s="66" t="s">
        <v>2886</v>
      </c>
      <c r="CSD38" s="66" t="s">
        <v>2887</v>
      </c>
      <c r="CSE38" s="66" t="s">
        <v>2888</v>
      </c>
      <c r="CSF38" s="66" t="s">
        <v>2889</v>
      </c>
      <c r="CSG38" s="66" t="s">
        <v>2890</v>
      </c>
      <c r="CSH38" s="66" t="s">
        <v>2891</v>
      </c>
      <c r="CSI38" s="66" t="s">
        <v>2892</v>
      </c>
      <c r="CSJ38" s="66" t="s">
        <v>2893</v>
      </c>
      <c r="CSK38" s="66" t="s">
        <v>2894</v>
      </c>
      <c r="CSL38" s="66" t="s">
        <v>2895</v>
      </c>
      <c r="CSM38" s="66" t="s">
        <v>2896</v>
      </c>
      <c r="CSN38" s="66" t="s">
        <v>2897</v>
      </c>
      <c r="CSO38" s="66" t="s">
        <v>2898</v>
      </c>
      <c r="CSP38" s="66" t="s">
        <v>2899</v>
      </c>
      <c r="CSQ38" s="66" t="s">
        <v>2900</v>
      </c>
      <c r="CSR38" s="66" t="s">
        <v>2901</v>
      </c>
      <c r="CSS38" s="66" t="s">
        <v>2902</v>
      </c>
      <c r="CST38" s="66" t="s">
        <v>2903</v>
      </c>
      <c r="CSU38" s="66" t="s">
        <v>2904</v>
      </c>
      <c r="CSV38" s="66" t="s">
        <v>2905</v>
      </c>
      <c r="CSW38" s="66" t="s">
        <v>2906</v>
      </c>
      <c r="CSX38" s="66" t="s">
        <v>2907</v>
      </c>
      <c r="CSY38" s="66" t="s">
        <v>2908</v>
      </c>
      <c r="CSZ38" s="66" t="s">
        <v>2909</v>
      </c>
      <c r="CTA38" s="66" t="s">
        <v>2910</v>
      </c>
      <c r="CTB38" s="66" t="s">
        <v>2911</v>
      </c>
      <c r="CTC38" s="66" t="s">
        <v>2912</v>
      </c>
      <c r="CTD38" s="66" t="s">
        <v>2913</v>
      </c>
      <c r="CTE38" s="66" t="s">
        <v>2914</v>
      </c>
      <c r="CTF38" s="66" t="s">
        <v>2915</v>
      </c>
      <c r="CTG38" s="66" t="s">
        <v>2916</v>
      </c>
      <c r="CTH38" s="66" t="s">
        <v>2917</v>
      </c>
      <c r="CTI38" s="66" t="s">
        <v>2918</v>
      </c>
      <c r="CTJ38" s="66" t="s">
        <v>2919</v>
      </c>
      <c r="CTK38" s="66" t="s">
        <v>2920</v>
      </c>
      <c r="CTL38" s="66" t="s">
        <v>2921</v>
      </c>
      <c r="CTM38" s="66" t="s">
        <v>2922</v>
      </c>
      <c r="CTN38" s="66" t="s">
        <v>2923</v>
      </c>
      <c r="CTO38" s="66" t="s">
        <v>2924</v>
      </c>
      <c r="CTP38" s="66" t="s">
        <v>2925</v>
      </c>
      <c r="CTQ38" s="66" t="s">
        <v>2926</v>
      </c>
      <c r="CTR38" s="66" t="s">
        <v>2927</v>
      </c>
      <c r="CTS38" s="66" t="s">
        <v>2928</v>
      </c>
      <c r="CTT38" s="66" t="s">
        <v>2929</v>
      </c>
      <c r="CTU38" s="66" t="s">
        <v>2930</v>
      </c>
      <c r="CTV38" s="66" t="s">
        <v>2931</v>
      </c>
      <c r="CTW38" s="66" t="s">
        <v>2932</v>
      </c>
      <c r="CTX38" s="66" t="s">
        <v>2933</v>
      </c>
      <c r="CTY38" s="66" t="s">
        <v>2934</v>
      </c>
      <c r="CTZ38" s="66" t="s">
        <v>2935</v>
      </c>
      <c r="CUA38" s="66" t="s">
        <v>2936</v>
      </c>
      <c r="CUB38" s="66" t="s">
        <v>2937</v>
      </c>
      <c r="CUC38" s="66" t="s">
        <v>2938</v>
      </c>
      <c r="CUD38" s="66" t="s">
        <v>2939</v>
      </c>
      <c r="CUE38" s="66" t="s">
        <v>2940</v>
      </c>
      <c r="CUF38" s="66" t="s">
        <v>2941</v>
      </c>
      <c r="CUG38" s="66" t="s">
        <v>2942</v>
      </c>
      <c r="CUH38" s="66" t="s">
        <v>2943</v>
      </c>
      <c r="CUI38" s="66" t="s">
        <v>2944</v>
      </c>
      <c r="CUJ38" s="66" t="s">
        <v>2945</v>
      </c>
      <c r="CUK38" s="66" t="s">
        <v>2946</v>
      </c>
      <c r="CUL38" s="66" t="s">
        <v>2947</v>
      </c>
      <c r="CUM38" s="66" t="s">
        <v>2948</v>
      </c>
      <c r="CUN38" s="66" t="s">
        <v>2949</v>
      </c>
      <c r="CUO38" s="66" t="s">
        <v>2950</v>
      </c>
      <c r="CUP38" s="66" t="s">
        <v>2951</v>
      </c>
      <c r="CUQ38" s="66" t="s">
        <v>2952</v>
      </c>
      <c r="CUR38" s="66" t="s">
        <v>2953</v>
      </c>
      <c r="CUS38" s="66" t="s">
        <v>2954</v>
      </c>
      <c r="CUT38" s="66" t="s">
        <v>2955</v>
      </c>
      <c r="CUU38" s="66" t="s">
        <v>2956</v>
      </c>
      <c r="CUV38" s="66" t="s">
        <v>2957</v>
      </c>
      <c r="CUW38" s="66" t="s">
        <v>2958</v>
      </c>
      <c r="CUX38" s="66" t="s">
        <v>2959</v>
      </c>
      <c r="CUY38" s="66" t="s">
        <v>2960</v>
      </c>
      <c r="CUZ38" s="66" t="s">
        <v>2961</v>
      </c>
      <c r="CVA38" s="66" t="s">
        <v>2962</v>
      </c>
      <c r="CVB38" s="66" t="s">
        <v>2963</v>
      </c>
      <c r="CVC38" s="66" t="s">
        <v>2964</v>
      </c>
      <c r="CVD38" s="66" t="s">
        <v>2965</v>
      </c>
      <c r="CVE38" s="66" t="s">
        <v>2966</v>
      </c>
      <c r="CVF38" s="66" t="s">
        <v>2967</v>
      </c>
      <c r="CVG38" s="66" t="s">
        <v>2968</v>
      </c>
      <c r="CVH38" s="66" t="s">
        <v>2969</v>
      </c>
      <c r="CVI38" s="66" t="s">
        <v>2970</v>
      </c>
      <c r="CVJ38" s="66" t="s">
        <v>2971</v>
      </c>
      <c r="CVK38" s="66" t="s">
        <v>2972</v>
      </c>
      <c r="CVL38" s="66" t="s">
        <v>2973</v>
      </c>
      <c r="CVM38" s="66" t="s">
        <v>2974</v>
      </c>
      <c r="CVN38" s="66" t="s">
        <v>2975</v>
      </c>
      <c r="CVO38" s="66" t="s">
        <v>2976</v>
      </c>
      <c r="CVP38" s="66" t="s">
        <v>2977</v>
      </c>
      <c r="CVQ38" s="66" t="s">
        <v>2978</v>
      </c>
      <c r="CVR38" s="66" t="s">
        <v>2979</v>
      </c>
      <c r="CVS38" s="66" t="s">
        <v>2980</v>
      </c>
      <c r="CVT38" s="66" t="s">
        <v>2981</v>
      </c>
      <c r="CVU38" s="66" t="s">
        <v>2982</v>
      </c>
      <c r="CVV38" s="66" t="s">
        <v>2983</v>
      </c>
      <c r="CVW38" s="66" t="s">
        <v>2984</v>
      </c>
      <c r="CVX38" s="66" t="s">
        <v>2985</v>
      </c>
      <c r="CVY38" s="66" t="s">
        <v>2986</v>
      </c>
      <c r="CVZ38" s="66" t="s">
        <v>2987</v>
      </c>
      <c r="CWA38" s="66" t="s">
        <v>2988</v>
      </c>
      <c r="CWB38" s="66" t="s">
        <v>2989</v>
      </c>
      <c r="CWC38" s="66" t="s">
        <v>2990</v>
      </c>
      <c r="CWD38" s="66" t="s">
        <v>2991</v>
      </c>
      <c r="CWE38" s="66" t="s">
        <v>2992</v>
      </c>
      <c r="CWF38" s="66" t="s">
        <v>2993</v>
      </c>
      <c r="CWG38" s="66" t="s">
        <v>2994</v>
      </c>
      <c r="CWH38" s="66" t="s">
        <v>2995</v>
      </c>
      <c r="CWI38" s="66" t="s">
        <v>2996</v>
      </c>
      <c r="CWJ38" s="66" t="s">
        <v>2997</v>
      </c>
      <c r="CWK38" s="66" t="s">
        <v>2998</v>
      </c>
      <c r="CWL38" s="66" t="s">
        <v>2999</v>
      </c>
      <c r="CWM38" s="66" t="s">
        <v>3000</v>
      </c>
      <c r="CWN38" s="66" t="s">
        <v>3001</v>
      </c>
      <c r="CWO38" s="66" t="s">
        <v>3002</v>
      </c>
      <c r="CWP38" s="66" t="s">
        <v>3003</v>
      </c>
      <c r="CWQ38" s="66" t="s">
        <v>3004</v>
      </c>
      <c r="CWR38" s="66" t="s">
        <v>3005</v>
      </c>
      <c r="CWS38" s="66" t="s">
        <v>3006</v>
      </c>
      <c r="CWT38" s="66" t="s">
        <v>3007</v>
      </c>
      <c r="CWU38" s="66" t="s">
        <v>3008</v>
      </c>
      <c r="CWV38" s="66" t="s">
        <v>3009</v>
      </c>
      <c r="CWW38" s="66" t="s">
        <v>3010</v>
      </c>
      <c r="CWX38" s="66" t="s">
        <v>3011</v>
      </c>
      <c r="CWY38" s="66" t="s">
        <v>3012</v>
      </c>
      <c r="CWZ38" s="66" t="s">
        <v>3013</v>
      </c>
      <c r="CXA38" s="66" t="s">
        <v>3014</v>
      </c>
      <c r="CXB38" s="66" t="s">
        <v>3015</v>
      </c>
      <c r="CXC38" s="66" t="s">
        <v>3016</v>
      </c>
      <c r="CXD38" s="66" t="s">
        <v>3017</v>
      </c>
      <c r="CXE38" s="66" t="s">
        <v>3018</v>
      </c>
      <c r="CXF38" s="66" t="s">
        <v>3019</v>
      </c>
      <c r="CXG38" s="66" t="s">
        <v>3020</v>
      </c>
      <c r="CXH38" s="66" t="s">
        <v>3021</v>
      </c>
      <c r="CXI38" s="66" t="s">
        <v>3022</v>
      </c>
      <c r="CXJ38" s="66" t="s">
        <v>3023</v>
      </c>
      <c r="CXK38" s="66" t="s">
        <v>3024</v>
      </c>
      <c r="CXL38" s="66" t="s">
        <v>3025</v>
      </c>
      <c r="CXM38" s="66" t="s">
        <v>3026</v>
      </c>
      <c r="CXN38" s="66" t="s">
        <v>3027</v>
      </c>
      <c r="CXO38" s="66" t="s">
        <v>3028</v>
      </c>
      <c r="CXP38" s="66" t="s">
        <v>3029</v>
      </c>
      <c r="CXQ38" s="66" t="s">
        <v>3030</v>
      </c>
      <c r="CXR38" s="66" t="s">
        <v>3031</v>
      </c>
      <c r="CXS38" s="66" t="s">
        <v>3032</v>
      </c>
      <c r="CXT38" s="66" t="s">
        <v>3033</v>
      </c>
      <c r="CXU38" s="66" t="s">
        <v>3034</v>
      </c>
      <c r="CXV38" s="66" t="s">
        <v>3035</v>
      </c>
      <c r="CXW38" s="66" t="s">
        <v>3036</v>
      </c>
      <c r="CXX38" s="66" t="s">
        <v>3037</v>
      </c>
      <c r="CXY38" s="66" t="s">
        <v>3038</v>
      </c>
      <c r="CXZ38" s="66" t="s">
        <v>3039</v>
      </c>
      <c r="CYA38" s="66" t="s">
        <v>3040</v>
      </c>
      <c r="CYB38" s="66" t="s">
        <v>3041</v>
      </c>
      <c r="CYC38" s="66" t="s">
        <v>3042</v>
      </c>
      <c r="CYD38" s="66" t="s">
        <v>3043</v>
      </c>
      <c r="CYE38" s="66" t="s">
        <v>3044</v>
      </c>
      <c r="CYF38" s="66" t="s">
        <v>3045</v>
      </c>
      <c r="CYG38" s="66" t="s">
        <v>3046</v>
      </c>
      <c r="CYH38" s="66" t="s">
        <v>3047</v>
      </c>
      <c r="CYI38" s="66" t="s">
        <v>3048</v>
      </c>
      <c r="CYJ38" s="66" t="s">
        <v>3049</v>
      </c>
      <c r="CYK38" s="66" t="s">
        <v>3050</v>
      </c>
      <c r="CYL38" s="66" t="s">
        <v>3051</v>
      </c>
      <c r="CYM38" s="66" t="s">
        <v>3052</v>
      </c>
      <c r="CYN38" s="66" t="s">
        <v>3053</v>
      </c>
      <c r="CYO38" s="66" t="s">
        <v>3054</v>
      </c>
      <c r="CYP38" s="66" t="s">
        <v>3055</v>
      </c>
      <c r="CYQ38" s="66" t="s">
        <v>3056</v>
      </c>
      <c r="CYR38" s="66" t="s">
        <v>3057</v>
      </c>
      <c r="CYS38" s="66" t="s">
        <v>3058</v>
      </c>
      <c r="CYT38" s="66" t="s">
        <v>3059</v>
      </c>
      <c r="CYU38" s="66" t="s">
        <v>3060</v>
      </c>
      <c r="CYV38" s="66" t="s">
        <v>3061</v>
      </c>
      <c r="CYW38" s="66" t="s">
        <v>3062</v>
      </c>
      <c r="CYX38" s="66" t="s">
        <v>3063</v>
      </c>
      <c r="CYY38" s="66" t="s">
        <v>3064</v>
      </c>
      <c r="CYZ38" s="66" t="s">
        <v>3065</v>
      </c>
      <c r="CZA38" s="66" t="s">
        <v>3066</v>
      </c>
      <c r="CZB38" s="66" t="s">
        <v>3067</v>
      </c>
      <c r="CZC38" s="66" t="s">
        <v>3068</v>
      </c>
      <c r="CZD38" s="66" t="s">
        <v>3069</v>
      </c>
      <c r="CZE38" s="66" t="s">
        <v>3070</v>
      </c>
      <c r="CZF38" s="66" t="s">
        <v>3071</v>
      </c>
      <c r="CZG38" s="66" t="s">
        <v>3072</v>
      </c>
      <c r="CZH38" s="66" t="s">
        <v>3073</v>
      </c>
      <c r="CZI38" s="66" t="s">
        <v>3074</v>
      </c>
      <c r="CZJ38" s="66" t="s">
        <v>3075</v>
      </c>
      <c r="CZK38" s="66" t="s">
        <v>3076</v>
      </c>
      <c r="CZL38" s="66" t="s">
        <v>3077</v>
      </c>
      <c r="CZM38" s="66" t="s">
        <v>3078</v>
      </c>
      <c r="CZN38" s="66" t="s">
        <v>3079</v>
      </c>
      <c r="CZO38" s="66" t="s">
        <v>3080</v>
      </c>
      <c r="CZP38" s="66" t="s">
        <v>3081</v>
      </c>
      <c r="CZQ38" s="66" t="s">
        <v>3082</v>
      </c>
      <c r="CZR38" s="66" t="s">
        <v>3083</v>
      </c>
      <c r="CZS38" s="66" t="s">
        <v>3084</v>
      </c>
      <c r="CZT38" s="66" t="s">
        <v>3085</v>
      </c>
      <c r="CZU38" s="66" t="s">
        <v>3086</v>
      </c>
      <c r="CZV38" s="66" t="s">
        <v>3087</v>
      </c>
      <c r="CZW38" s="66" t="s">
        <v>3088</v>
      </c>
      <c r="CZX38" s="66" t="s">
        <v>3089</v>
      </c>
      <c r="CZY38" s="66" t="s">
        <v>3090</v>
      </c>
      <c r="CZZ38" s="66" t="s">
        <v>3091</v>
      </c>
      <c r="DAA38" s="66" t="s">
        <v>3092</v>
      </c>
      <c r="DAB38" s="66" t="s">
        <v>3093</v>
      </c>
      <c r="DAC38" s="66" t="s">
        <v>3094</v>
      </c>
      <c r="DAD38" s="66" t="s">
        <v>3095</v>
      </c>
      <c r="DAE38" s="66" t="s">
        <v>3096</v>
      </c>
      <c r="DAF38" s="66" t="s">
        <v>3097</v>
      </c>
      <c r="DAG38" s="66" t="s">
        <v>3098</v>
      </c>
      <c r="DAH38" s="66" t="s">
        <v>3099</v>
      </c>
      <c r="DAI38" s="66" t="s">
        <v>3100</v>
      </c>
      <c r="DAJ38" s="66" t="s">
        <v>3101</v>
      </c>
      <c r="DAK38" s="66" t="s">
        <v>3102</v>
      </c>
      <c r="DAL38" s="66" t="s">
        <v>3103</v>
      </c>
      <c r="DAM38" s="66" t="s">
        <v>3104</v>
      </c>
      <c r="DAN38" s="66" t="s">
        <v>3105</v>
      </c>
      <c r="DAO38" s="66" t="s">
        <v>3106</v>
      </c>
      <c r="DAP38" s="66" t="s">
        <v>3107</v>
      </c>
      <c r="DAQ38" s="66" t="s">
        <v>3108</v>
      </c>
      <c r="DAR38" s="66" t="s">
        <v>3109</v>
      </c>
      <c r="DAS38" s="66" t="s">
        <v>3110</v>
      </c>
      <c r="DAT38" s="66" t="s">
        <v>3111</v>
      </c>
      <c r="DAU38" s="66" t="s">
        <v>3112</v>
      </c>
      <c r="DAV38" s="66" t="s">
        <v>3113</v>
      </c>
      <c r="DAW38" s="66" t="s">
        <v>3114</v>
      </c>
      <c r="DAX38" s="66" t="s">
        <v>3115</v>
      </c>
      <c r="DAY38" s="66" t="s">
        <v>3116</v>
      </c>
      <c r="DAZ38" s="66" t="s">
        <v>3117</v>
      </c>
      <c r="DBA38" s="66" t="s">
        <v>3118</v>
      </c>
      <c r="DBB38" s="66" t="s">
        <v>3119</v>
      </c>
      <c r="DBC38" s="66" t="s">
        <v>3120</v>
      </c>
      <c r="DBD38" s="66" t="s">
        <v>3121</v>
      </c>
      <c r="DBE38" s="66" t="s">
        <v>3122</v>
      </c>
      <c r="DBF38" s="66" t="s">
        <v>3123</v>
      </c>
      <c r="DBG38" s="66" t="s">
        <v>3124</v>
      </c>
      <c r="DBH38" s="66" t="s">
        <v>3125</v>
      </c>
      <c r="DBI38" s="66" t="s">
        <v>3126</v>
      </c>
      <c r="DBJ38" s="66" t="s">
        <v>3127</v>
      </c>
      <c r="DBK38" s="66" t="s">
        <v>3128</v>
      </c>
      <c r="DBL38" s="66" t="s">
        <v>3129</v>
      </c>
      <c r="DBM38" s="66" t="s">
        <v>3130</v>
      </c>
      <c r="DBN38" s="66" t="s">
        <v>3131</v>
      </c>
      <c r="DBO38" s="66" t="s">
        <v>3132</v>
      </c>
      <c r="DBP38" s="66" t="s">
        <v>3133</v>
      </c>
      <c r="DBQ38" s="66" t="s">
        <v>3134</v>
      </c>
      <c r="DBR38" s="66" t="s">
        <v>3135</v>
      </c>
      <c r="DBS38" s="66" t="s">
        <v>3136</v>
      </c>
      <c r="DBT38" s="66" t="s">
        <v>3137</v>
      </c>
      <c r="DBU38" s="66" t="s">
        <v>3138</v>
      </c>
      <c r="DBV38" s="66" t="s">
        <v>3139</v>
      </c>
      <c r="DBW38" s="66" t="s">
        <v>3140</v>
      </c>
      <c r="DBX38" s="66" t="s">
        <v>3141</v>
      </c>
      <c r="DBY38" s="66" t="s">
        <v>3142</v>
      </c>
      <c r="DBZ38" s="66" t="s">
        <v>3143</v>
      </c>
      <c r="DCA38" s="66" t="s">
        <v>3144</v>
      </c>
      <c r="DCB38" s="66" t="s">
        <v>3145</v>
      </c>
      <c r="DCC38" s="66" t="s">
        <v>3146</v>
      </c>
      <c r="DCD38" s="66" t="s">
        <v>3147</v>
      </c>
      <c r="DCE38" s="66" t="s">
        <v>3148</v>
      </c>
      <c r="DCF38" s="66" t="s">
        <v>3149</v>
      </c>
      <c r="DCG38" s="66" t="s">
        <v>3150</v>
      </c>
      <c r="DCH38" s="66" t="s">
        <v>3151</v>
      </c>
      <c r="DCI38" s="66" t="s">
        <v>3152</v>
      </c>
      <c r="DCJ38" s="66" t="s">
        <v>3153</v>
      </c>
      <c r="DCK38" s="66" t="s">
        <v>3154</v>
      </c>
      <c r="DCL38" s="66" t="s">
        <v>3155</v>
      </c>
      <c r="DCM38" s="66" t="s">
        <v>3156</v>
      </c>
      <c r="DCN38" s="66" t="s">
        <v>3157</v>
      </c>
      <c r="DCO38" s="66" t="s">
        <v>3158</v>
      </c>
      <c r="DCP38" s="66" t="s">
        <v>3159</v>
      </c>
      <c r="DCQ38" s="66" t="s">
        <v>3160</v>
      </c>
      <c r="DCR38" s="66" t="s">
        <v>3161</v>
      </c>
      <c r="DCS38" s="66" t="s">
        <v>3162</v>
      </c>
      <c r="DCT38" s="66" t="s">
        <v>3163</v>
      </c>
      <c r="DCU38" s="66" t="s">
        <v>3164</v>
      </c>
      <c r="DCV38" s="66" t="s">
        <v>3165</v>
      </c>
      <c r="DCW38" s="66" t="s">
        <v>3166</v>
      </c>
      <c r="DCX38" s="66" t="s">
        <v>3167</v>
      </c>
      <c r="DCY38" s="66" t="s">
        <v>3168</v>
      </c>
      <c r="DCZ38" s="66" t="s">
        <v>3169</v>
      </c>
      <c r="DDA38" s="66" t="s">
        <v>3170</v>
      </c>
      <c r="DDB38" s="66" t="s">
        <v>3171</v>
      </c>
      <c r="DDC38" s="66" t="s">
        <v>3172</v>
      </c>
      <c r="DDD38" s="66" t="s">
        <v>3173</v>
      </c>
      <c r="DDE38" s="66" t="s">
        <v>3174</v>
      </c>
      <c r="DDF38" s="66" t="s">
        <v>3175</v>
      </c>
      <c r="DDG38" s="66" t="s">
        <v>3176</v>
      </c>
      <c r="DDH38" s="66" t="s">
        <v>3177</v>
      </c>
      <c r="DDI38" s="66" t="s">
        <v>3178</v>
      </c>
      <c r="DDJ38" s="66" t="s">
        <v>3179</v>
      </c>
      <c r="DDK38" s="66" t="s">
        <v>3180</v>
      </c>
      <c r="DDL38" s="66" t="s">
        <v>3181</v>
      </c>
      <c r="DDM38" s="66" t="s">
        <v>3182</v>
      </c>
      <c r="DDN38" s="66" t="s">
        <v>3183</v>
      </c>
      <c r="DDO38" s="66" t="s">
        <v>3184</v>
      </c>
      <c r="DDP38" s="66" t="s">
        <v>3185</v>
      </c>
      <c r="DDQ38" s="66" t="s">
        <v>3186</v>
      </c>
      <c r="DDR38" s="66" t="s">
        <v>3187</v>
      </c>
      <c r="DDS38" s="66" t="s">
        <v>3188</v>
      </c>
      <c r="DDT38" s="66" t="s">
        <v>3189</v>
      </c>
      <c r="DDU38" s="66" t="s">
        <v>3190</v>
      </c>
      <c r="DDV38" s="66" t="s">
        <v>3191</v>
      </c>
      <c r="DDW38" s="66" t="s">
        <v>3192</v>
      </c>
      <c r="DDX38" s="66" t="s">
        <v>3193</v>
      </c>
      <c r="DDY38" s="66" t="s">
        <v>3194</v>
      </c>
      <c r="DDZ38" s="66" t="s">
        <v>3195</v>
      </c>
      <c r="DEA38" s="66" t="s">
        <v>3196</v>
      </c>
      <c r="DEB38" s="66" t="s">
        <v>3197</v>
      </c>
      <c r="DEC38" s="66" t="s">
        <v>3198</v>
      </c>
      <c r="DED38" s="66" t="s">
        <v>3199</v>
      </c>
      <c r="DEE38" s="66" t="s">
        <v>3200</v>
      </c>
      <c r="DEF38" s="66" t="s">
        <v>3201</v>
      </c>
      <c r="DEG38" s="66" t="s">
        <v>3202</v>
      </c>
      <c r="DEH38" s="66" t="s">
        <v>3203</v>
      </c>
      <c r="DEI38" s="66" t="s">
        <v>3204</v>
      </c>
      <c r="DEJ38" s="66" t="s">
        <v>3205</v>
      </c>
      <c r="DEK38" s="66" t="s">
        <v>3206</v>
      </c>
      <c r="DEL38" s="66" t="s">
        <v>3207</v>
      </c>
      <c r="DEM38" s="66" t="s">
        <v>3208</v>
      </c>
      <c r="DEN38" s="66" t="s">
        <v>3209</v>
      </c>
      <c r="DEO38" s="66" t="s">
        <v>3210</v>
      </c>
      <c r="DEP38" s="66" t="s">
        <v>3211</v>
      </c>
      <c r="DEQ38" s="66" t="s">
        <v>3212</v>
      </c>
      <c r="DER38" s="66" t="s">
        <v>3213</v>
      </c>
      <c r="DES38" s="66" t="s">
        <v>3214</v>
      </c>
      <c r="DET38" s="66" t="s">
        <v>3215</v>
      </c>
      <c r="DEU38" s="66" t="s">
        <v>3216</v>
      </c>
      <c r="DEV38" s="66" t="s">
        <v>3217</v>
      </c>
      <c r="DEW38" s="66" t="s">
        <v>3218</v>
      </c>
      <c r="DEX38" s="66" t="s">
        <v>3219</v>
      </c>
      <c r="DEY38" s="66" t="s">
        <v>3220</v>
      </c>
      <c r="DEZ38" s="66" t="s">
        <v>3221</v>
      </c>
      <c r="DFA38" s="66" t="s">
        <v>3222</v>
      </c>
      <c r="DFB38" s="66" t="s">
        <v>3223</v>
      </c>
      <c r="DFC38" s="66" t="s">
        <v>3224</v>
      </c>
      <c r="DFD38" s="66" t="s">
        <v>3225</v>
      </c>
      <c r="DFE38" s="66" t="s">
        <v>3226</v>
      </c>
      <c r="DFF38" s="66" t="s">
        <v>3227</v>
      </c>
      <c r="DFG38" s="66" t="s">
        <v>3228</v>
      </c>
      <c r="DFH38" s="66" t="s">
        <v>3229</v>
      </c>
      <c r="DFI38" s="66" t="s">
        <v>3230</v>
      </c>
      <c r="DFJ38" s="66" t="s">
        <v>3231</v>
      </c>
      <c r="DFK38" s="66" t="s">
        <v>3232</v>
      </c>
      <c r="DFL38" s="66" t="s">
        <v>3233</v>
      </c>
      <c r="DFM38" s="66" t="s">
        <v>3234</v>
      </c>
      <c r="DFN38" s="66" t="s">
        <v>3235</v>
      </c>
      <c r="DFO38" s="66" t="s">
        <v>3236</v>
      </c>
      <c r="DFP38" s="66" t="s">
        <v>3237</v>
      </c>
      <c r="DFQ38" s="66" t="s">
        <v>3238</v>
      </c>
      <c r="DFR38" s="66" t="s">
        <v>3239</v>
      </c>
      <c r="DFS38" s="66" t="s">
        <v>3240</v>
      </c>
      <c r="DFT38" s="66" t="s">
        <v>3241</v>
      </c>
      <c r="DFU38" s="66" t="s">
        <v>3242</v>
      </c>
      <c r="DFV38" s="66" t="s">
        <v>3243</v>
      </c>
      <c r="DFW38" s="66" t="s">
        <v>3244</v>
      </c>
      <c r="DFX38" s="66" t="s">
        <v>3245</v>
      </c>
      <c r="DFY38" s="66" t="s">
        <v>3246</v>
      </c>
      <c r="DFZ38" s="66" t="s">
        <v>3247</v>
      </c>
      <c r="DGA38" s="66" t="s">
        <v>3248</v>
      </c>
      <c r="DGB38" s="66" t="s">
        <v>3249</v>
      </c>
      <c r="DGC38" s="66" t="s">
        <v>3250</v>
      </c>
      <c r="DGD38" s="66" t="s">
        <v>3251</v>
      </c>
      <c r="DGE38" s="66" t="s">
        <v>3252</v>
      </c>
      <c r="DGF38" s="66" t="s">
        <v>3253</v>
      </c>
      <c r="DGG38" s="66" t="s">
        <v>3254</v>
      </c>
      <c r="DGH38" s="66" t="s">
        <v>3255</v>
      </c>
      <c r="DGI38" s="66" t="s">
        <v>3256</v>
      </c>
      <c r="DGJ38" s="66" t="s">
        <v>3257</v>
      </c>
      <c r="DGK38" s="66" t="s">
        <v>3258</v>
      </c>
      <c r="DGL38" s="66" t="s">
        <v>3259</v>
      </c>
      <c r="DGM38" s="66" t="s">
        <v>3260</v>
      </c>
      <c r="DGN38" s="66" t="s">
        <v>3261</v>
      </c>
      <c r="DGO38" s="66" t="s">
        <v>3262</v>
      </c>
      <c r="DGP38" s="66" t="s">
        <v>3263</v>
      </c>
      <c r="DGQ38" s="66" t="s">
        <v>3264</v>
      </c>
      <c r="DGR38" s="66" t="s">
        <v>3265</v>
      </c>
      <c r="DGS38" s="66" t="s">
        <v>3266</v>
      </c>
      <c r="DGT38" s="66" t="s">
        <v>3267</v>
      </c>
      <c r="DGU38" s="66" t="s">
        <v>3268</v>
      </c>
      <c r="DGV38" s="66" t="s">
        <v>3269</v>
      </c>
      <c r="DGW38" s="66" t="s">
        <v>3270</v>
      </c>
      <c r="DGX38" s="66" t="s">
        <v>3271</v>
      </c>
      <c r="DGY38" s="66" t="s">
        <v>3272</v>
      </c>
      <c r="DGZ38" s="66" t="s">
        <v>3273</v>
      </c>
      <c r="DHA38" s="66" t="s">
        <v>3274</v>
      </c>
      <c r="DHB38" s="66" t="s">
        <v>3275</v>
      </c>
      <c r="DHC38" s="66" t="s">
        <v>3276</v>
      </c>
      <c r="DHD38" s="66" t="s">
        <v>3277</v>
      </c>
      <c r="DHE38" s="66" t="s">
        <v>3278</v>
      </c>
      <c r="DHF38" s="66" t="s">
        <v>3279</v>
      </c>
      <c r="DHG38" s="66" t="s">
        <v>3280</v>
      </c>
      <c r="DHH38" s="66" t="s">
        <v>3281</v>
      </c>
      <c r="DHI38" s="66" t="s">
        <v>3282</v>
      </c>
      <c r="DHJ38" s="66" t="s">
        <v>3283</v>
      </c>
      <c r="DHK38" s="66" t="s">
        <v>3284</v>
      </c>
      <c r="DHL38" s="66" t="s">
        <v>3285</v>
      </c>
      <c r="DHM38" s="66" t="s">
        <v>3286</v>
      </c>
      <c r="DHN38" s="66" t="s">
        <v>3287</v>
      </c>
      <c r="DHO38" s="66" t="s">
        <v>3288</v>
      </c>
      <c r="DHP38" s="66" t="s">
        <v>3289</v>
      </c>
      <c r="DHQ38" s="66" t="s">
        <v>3290</v>
      </c>
      <c r="DHR38" s="66" t="s">
        <v>3291</v>
      </c>
      <c r="DHS38" s="66" t="s">
        <v>3292</v>
      </c>
      <c r="DHT38" s="66" t="s">
        <v>3293</v>
      </c>
      <c r="DHU38" s="66" t="s">
        <v>3294</v>
      </c>
      <c r="DHV38" s="66" t="s">
        <v>3295</v>
      </c>
      <c r="DHW38" s="66" t="s">
        <v>3296</v>
      </c>
      <c r="DHX38" s="66" t="s">
        <v>3297</v>
      </c>
      <c r="DHY38" s="66" t="s">
        <v>3298</v>
      </c>
      <c r="DHZ38" s="66" t="s">
        <v>3299</v>
      </c>
      <c r="DIA38" s="66" t="s">
        <v>3300</v>
      </c>
      <c r="DIB38" s="66" t="s">
        <v>3301</v>
      </c>
      <c r="DIC38" s="66" t="s">
        <v>3302</v>
      </c>
      <c r="DID38" s="66" t="s">
        <v>3303</v>
      </c>
      <c r="DIE38" s="66" t="s">
        <v>3304</v>
      </c>
      <c r="DIF38" s="66" t="s">
        <v>3305</v>
      </c>
      <c r="DIG38" s="66" t="s">
        <v>3306</v>
      </c>
      <c r="DIH38" s="66" t="s">
        <v>3307</v>
      </c>
      <c r="DII38" s="66" t="s">
        <v>3308</v>
      </c>
      <c r="DIJ38" s="66" t="s">
        <v>3309</v>
      </c>
      <c r="DIK38" s="66" t="s">
        <v>3310</v>
      </c>
      <c r="DIL38" s="66" t="s">
        <v>3311</v>
      </c>
      <c r="DIM38" s="66" t="s">
        <v>3312</v>
      </c>
      <c r="DIN38" s="66" t="s">
        <v>3313</v>
      </c>
      <c r="DIO38" s="66" t="s">
        <v>3314</v>
      </c>
      <c r="DIP38" s="66" t="s">
        <v>3315</v>
      </c>
      <c r="DIQ38" s="66" t="s">
        <v>3316</v>
      </c>
      <c r="DIR38" s="66" t="s">
        <v>3317</v>
      </c>
      <c r="DIS38" s="66" t="s">
        <v>3318</v>
      </c>
      <c r="DIT38" s="66" t="s">
        <v>3319</v>
      </c>
      <c r="DIU38" s="66" t="s">
        <v>3320</v>
      </c>
      <c r="DIV38" s="66" t="s">
        <v>3321</v>
      </c>
      <c r="DIW38" s="66" t="s">
        <v>3322</v>
      </c>
      <c r="DIX38" s="66" t="s">
        <v>3323</v>
      </c>
      <c r="DIY38" s="66" t="s">
        <v>3324</v>
      </c>
      <c r="DIZ38" s="66" t="s">
        <v>3325</v>
      </c>
      <c r="DJA38" s="66" t="s">
        <v>3326</v>
      </c>
      <c r="DJB38" s="66" t="s">
        <v>3327</v>
      </c>
      <c r="DJC38" s="66" t="s">
        <v>3328</v>
      </c>
      <c r="DJD38" s="66" t="s">
        <v>3329</v>
      </c>
      <c r="DJE38" s="66" t="s">
        <v>3330</v>
      </c>
      <c r="DJF38" s="66" t="s">
        <v>3331</v>
      </c>
      <c r="DJG38" s="66" t="s">
        <v>3332</v>
      </c>
      <c r="DJH38" s="66" t="s">
        <v>3333</v>
      </c>
      <c r="DJI38" s="66" t="s">
        <v>3334</v>
      </c>
      <c r="DJJ38" s="66" t="s">
        <v>3335</v>
      </c>
      <c r="DJK38" s="66" t="s">
        <v>3336</v>
      </c>
      <c r="DJL38" s="66" t="s">
        <v>3337</v>
      </c>
      <c r="DJM38" s="66" t="s">
        <v>3338</v>
      </c>
      <c r="DJN38" s="66" t="s">
        <v>3339</v>
      </c>
      <c r="DJO38" s="66" t="s">
        <v>3340</v>
      </c>
      <c r="DJP38" s="66" t="s">
        <v>3341</v>
      </c>
      <c r="DJQ38" s="66" t="s">
        <v>3342</v>
      </c>
      <c r="DJR38" s="66" t="s">
        <v>3343</v>
      </c>
      <c r="DJS38" s="66" t="s">
        <v>3344</v>
      </c>
      <c r="DJT38" s="66" t="s">
        <v>3345</v>
      </c>
      <c r="DJU38" s="66" t="s">
        <v>3346</v>
      </c>
      <c r="DJV38" s="66" t="s">
        <v>3347</v>
      </c>
      <c r="DJW38" s="66" t="s">
        <v>3348</v>
      </c>
      <c r="DJX38" s="66" t="s">
        <v>3349</v>
      </c>
      <c r="DJY38" s="66" t="s">
        <v>3350</v>
      </c>
      <c r="DJZ38" s="66" t="s">
        <v>3351</v>
      </c>
      <c r="DKA38" s="66" t="s">
        <v>3352</v>
      </c>
      <c r="DKB38" s="66" t="s">
        <v>3353</v>
      </c>
      <c r="DKC38" s="66" t="s">
        <v>3354</v>
      </c>
      <c r="DKD38" s="66" t="s">
        <v>3355</v>
      </c>
      <c r="DKE38" s="66" t="s">
        <v>3356</v>
      </c>
      <c r="DKF38" s="66" t="s">
        <v>3357</v>
      </c>
      <c r="DKG38" s="66" t="s">
        <v>3358</v>
      </c>
      <c r="DKH38" s="66" t="s">
        <v>3359</v>
      </c>
      <c r="DKI38" s="66" t="s">
        <v>3360</v>
      </c>
      <c r="DKJ38" s="66" t="s">
        <v>3361</v>
      </c>
      <c r="DKK38" s="66" t="s">
        <v>3362</v>
      </c>
      <c r="DKL38" s="66" t="s">
        <v>3363</v>
      </c>
      <c r="DKM38" s="66" t="s">
        <v>3364</v>
      </c>
      <c r="DKN38" s="66" t="s">
        <v>3365</v>
      </c>
      <c r="DKO38" s="66" t="s">
        <v>3366</v>
      </c>
      <c r="DKP38" s="66" t="s">
        <v>3367</v>
      </c>
      <c r="DKQ38" s="66" t="s">
        <v>3368</v>
      </c>
      <c r="DKR38" s="66" t="s">
        <v>3369</v>
      </c>
      <c r="DKS38" s="66" t="s">
        <v>3370</v>
      </c>
      <c r="DKT38" s="66" t="s">
        <v>3371</v>
      </c>
      <c r="DKU38" s="66" t="s">
        <v>3372</v>
      </c>
      <c r="DKV38" s="66" t="s">
        <v>3373</v>
      </c>
      <c r="DKW38" s="66" t="s">
        <v>3374</v>
      </c>
      <c r="DKX38" s="66" t="s">
        <v>3375</v>
      </c>
      <c r="DKY38" s="66" t="s">
        <v>3376</v>
      </c>
      <c r="DKZ38" s="66" t="s">
        <v>3377</v>
      </c>
      <c r="DLA38" s="66" t="s">
        <v>3378</v>
      </c>
      <c r="DLB38" s="66" t="s">
        <v>3379</v>
      </c>
      <c r="DLC38" s="66" t="s">
        <v>3380</v>
      </c>
      <c r="DLD38" s="66" t="s">
        <v>3381</v>
      </c>
      <c r="DLE38" s="66" t="s">
        <v>3382</v>
      </c>
      <c r="DLF38" s="66" t="s">
        <v>3383</v>
      </c>
      <c r="DLG38" s="66" t="s">
        <v>3384</v>
      </c>
      <c r="DLH38" s="66" t="s">
        <v>3385</v>
      </c>
      <c r="DLI38" s="66" t="s">
        <v>3386</v>
      </c>
      <c r="DLJ38" s="66" t="s">
        <v>3387</v>
      </c>
      <c r="DLK38" s="66" t="s">
        <v>3388</v>
      </c>
      <c r="DLL38" s="66" t="s">
        <v>3389</v>
      </c>
      <c r="DLM38" s="66" t="s">
        <v>3390</v>
      </c>
      <c r="DLN38" s="66" t="s">
        <v>3391</v>
      </c>
      <c r="DLO38" s="66" t="s">
        <v>3392</v>
      </c>
      <c r="DLP38" s="66" t="s">
        <v>3393</v>
      </c>
      <c r="DLQ38" s="66" t="s">
        <v>3394</v>
      </c>
      <c r="DLR38" s="66" t="s">
        <v>3395</v>
      </c>
      <c r="DLS38" s="66" t="s">
        <v>3396</v>
      </c>
      <c r="DLT38" s="66" t="s">
        <v>3397</v>
      </c>
      <c r="DLU38" s="66" t="s">
        <v>3398</v>
      </c>
      <c r="DLV38" s="66" t="s">
        <v>3399</v>
      </c>
      <c r="DLW38" s="66" t="s">
        <v>3400</v>
      </c>
      <c r="DLX38" s="66" t="s">
        <v>3401</v>
      </c>
      <c r="DLY38" s="66" t="s">
        <v>3402</v>
      </c>
      <c r="DLZ38" s="66" t="s">
        <v>3403</v>
      </c>
      <c r="DMA38" s="66" t="s">
        <v>3404</v>
      </c>
      <c r="DMB38" s="66" t="s">
        <v>3405</v>
      </c>
      <c r="DMC38" s="66" t="s">
        <v>3406</v>
      </c>
      <c r="DMD38" s="66" t="s">
        <v>3407</v>
      </c>
      <c r="DME38" s="66" t="s">
        <v>3408</v>
      </c>
      <c r="DMF38" s="66" t="s">
        <v>3409</v>
      </c>
      <c r="DMG38" s="66" t="s">
        <v>3410</v>
      </c>
      <c r="DMH38" s="66" t="s">
        <v>3411</v>
      </c>
      <c r="DMI38" s="66" t="s">
        <v>3412</v>
      </c>
      <c r="DMJ38" s="66" t="s">
        <v>3413</v>
      </c>
      <c r="DMK38" s="66" t="s">
        <v>3414</v>
      </c>
      <c r="DML38" s="66" t="s">
        <v>3415</v>
      </c>
      <c r="DMM38" s="66" t="s">
        <v>3416</v>
      </c>
      <c r="DMN38" s="66" t="s">
        <v>3417</v>
      </c>
      <c r="DMO38" s="66" t="s">
        <v>3418</v>
      </c>
      <c r="DMP38" s="66" t="s">
        <v>3419</v>
      </c>
      <c r="DMQ38" s="66" t="s">
        <v>3420</v>
      </c>
      <c r="DMR38" s="66" t="s">
        <v>3421</v>
      </c>
      <c r="DMS38" s="66" t="s">
        <v>3422</v>
      </c>
      <c r="DMT38" s="66" t="s">
        <v>3423</v>
      </c>
      <c r="DMU38" s="66" t="s">
        <v>3424</v>
      </c>
      <c r="DMV38" s="66" t="s">
        <v>3425</v>
      </c>
      <c r="DMW38" s="66" t="s">
        <v>3426</v>
      </c>
      <c r="DMX38" s="66" t="s">
        <v>3427</v>
      </c>
      <c r="DMY38" s="66" t="s">
        <v>3428</v>
      </c>
      <c r="DMZ38" s="66" t="s">
        <v>3429</v>
      </c>
      <c r="DNA38" s="66" t="s">
        <v>3430</v>
      </c>
      <c r="DNB38" s="66" t="s">
        <v>3431</v>
      </c>
      <c r="DNC38" s="66" t="s">
        <v>3432</v>
      </c>
      <c r="DND38" s="66" t="s">
        <v>3433</v>
      </c>
      <c r="DNE38" s="66" t="s">
        <v>3434</v>
      </c>
      <c r="DNF38" s="66" t="s">
        <v>3435</v>
      </c>
      <c r="DNG38" s="66" t="s">
        <v>3436</v>
      </c>
      <c r="DNH38" s="66" t="s">
        <v>3437</v>
      </c>
      <c r="DNI38" s="66" t="s">
        <v>3438</v>
      </c>
      <c r="DNJ38" s="66" t="s">
        <v>3439</v>
      </c>
      <c r="DNK38" s="66" t="s">
        <v>3440</v>
      </c>
      <c r="DNL38" s="66" t="s">
        <v>3441</v>
      </c>
      <c r="DNM38" s="66" t="s">
        <v>3442</v>
      </c>
      <c r="DNN38" s="66" t="s">
        <v>3443</v>
      </c>
      <c r="DNO38" s="66" t="s">
        <v>3444</v>
      </c>
      <c r="DNP38" s="66" t="s">
        <v>3445</v>
      </c>
      <c r="DNQ38" s="66" t="s">
        <v>3446</v>
      </c>
      <c r="DNR38" s="66" t="s">
        <v>3447</v>
      </c>
      <c r="DNS38" s="66" t="s">
        <v>3448</v>
      </c>
      <c r="DNT38" s="66" t="s">
        <v>3449</v>
      </c>
      <c r="DNU38" s="66" t="s">
        <v>3450</v>
      </c>
      <c r="DNV38" s="66" t="s">
        <v>3451</v>
      </c>
      <c r="DNW38" s="66" t="s">
        <v>3452</v>
      </c>
      <c r="DNX38" s="66" t="s">
        <v>3453</v>
      </c>
      <c r="DNY38" s="66" t="s">
        <v>3454</v>
      </c>
      <c r="DNZ38" s="66" t="s">
        <v>3455</v>
      </c>
      <c r="DOA38" s="66" t="s">
        <v>3456</v>
      </c>
      <c r="DOB38" s="66" t="s">
        <v>3457</v>
      </c>
      <c r="DOC38" s="66" t="s">
        <v>3458</v>
      </c>
      <c r="DOD38" s="66" t="s">
        <v>3459</v>
      </c>
      <c r="DOE38" s="66" t="s">
        <v>3460</v>
      </c>
      <c r="DOF38" s="66" t="s">
        <v>3461</v>
      </c>
      <c r="DOG38" s="66" t="s">
        <v>3462</v>
      </c>
      <c r="DOH38" s="66" t="s">
        <v>3463</v>
      </c>
      <c r="DOI38" s="66" t="s">
        <v>3464</v>
      </c>
      <c r="DOJ38" s="66" t="s">
        <v>3465</v>
      </c>
      <c r="DOK38" s="66" t="s">
        <v>3466</v>
      </c>
      <c r="DOL38" s="66" t="s">
        <v>3467</v>
      </c>
      <c r="DOM38" s="66" t="s">
        <v>3468</v>
      </c>
      <c r="DON38" s="66" t="s">
        <v>3469</v>
      </c>
      <c r="DOO38" s="66" t="s">
        <v>3470</v>
      </c>
      <c r="DOP38" s="66" t="s">
        <v>3471</v>
      </c>
      <c r="DOQ38" s="66" t="s">
        <v>3472</v>
      </c>
      <c r="DOR38" s="66" t="s">
        <v>3473</v>
      </c>
      <c r="DOS38" s="66" t="s">
        <v>3474</v>
      </c>
      <c r="DOT38" s="66" t="s">
        <v>3475</v>
      </c>
      <c r="DOU38" s="66" t="s">
        <v>3476</v>
      </c>
      <c r="DOV38" s="66" t="s">
        <v>3477</v>
      </c>
      <c r="DOW38" s="66" t="s">
        <v>3478</v>
      </c>
      <c r="DOX38" s="66" t="s">
        <v>3479</v>
      </c>
      <c r="DOY38" s="66" t="s">
        <v>3480</v>
      </c>
      <c r="DOZ38" s="66" t="s">
        <v>3481</v>
      </c>
      <c r="DPA38" s="66" t="s">
        <v>3482</v>
      </c>
      <c r="DPB38" s="66" t="s">
        <v>3483</v>
      </c>
      <c r="DPC38" s="66" t="s">
        <v>3484</v>
      </c>
      <c r="DPD38" s="66" t="s">
        <v>3485</v>
      </c>
      <c r="DPE38" s="66" t="s">
        <v>3486</v>
      </c>
      <c r="DPF38" s="66" t="s">
        <v>3487</v>
      </c>
      <c r="DPG38" s="66" t="s">
        <v>3488</v>
      </c>
      <c r="DPH38" s="66" t="s">
        <v>3489</v>
      </c>
      <c r="DPI38" s="66" t="s">
        <v>3490</v>
      </c>
      <c r="DPJ38" s="66" t="s">
        <v>3491</v>
      </c>
      <c r="DPK38" s="66" t="s">
        <v>3492</v>
      </c>
      <c r="DPL38" s="66" t="s">
        <v>3493</v>
      </c>
      <c r="DPM38" s="66" t="s">
        <v>3494</v>
      </c>
      <c r="DPN38" s="66" t="s">
        <v>3495</v>
      </c>
      <c r="DPO38" s="66" t="s">
        <v>3496</v>
      </c>
      <c r="DPP38" s="66" t="s">
        <v>3497</v>
      </c>
      <c r="DPQ38" s="66" t="s">
        <v>3498</v>
      </c>
      <c r="DPR38" s="66" t="s">
        <v>3499</v>
      </c>
      <c r="DPS38" s="66" t="s">
        <v>3500</v>
      </c>
      <c r="DPT38" s="66" t="s">
        <v>3501</v>
      </c>
      <c r="DPU38" s="66" t="s">
        <v>3502</v>
      </c>
      <c r="DPV38" s="66" t="s">
        <v>3503</v>
      </c>
      <c r="DPW38" s="66" t="s">
        <v>3504</v>
      </c>
      <c r="DPX38" s="66" t="s">
        <v>3505</v>
      </c>
      <c r="DPY38" s="66" t="s">
        <v>3506</v>
      </c>
      <c r="DPZ38" s="66" t="s">
        <v>3507</v>
      </c>
      <c r="DQA38" s="66" t="s">
        <v>3508</v>
      </c>
      <c r="DQB38" s="66" t="s">
        <v>3509</v>
      </c>
      <c r="DQC38" s="66" t="s">
        <v>3510</v>
      </c>
      <c r="DQD38" s="66" t="s">
        <v>3511</v>
      </c>
      <c r="DQE38" s="66" t="s">
        <v>3512</v>
      </c>
      <c r="DQF38" s="66" t="s">
        <v>3513</v>
      </c>
      <c r="DQG38" s="66" t="s">
        <v>3514</v>
      </c>
      <c r="DQH38" s="66" t="s">
        <v>3515</v>
      </c>
      <c r="DQI38" s="66" t="s">
        <v>3516</v>
      </c>
      <c r="DQJ38" s="66" t="s">
        <v>3517</v>
      </c>
      <c r="DQK38" s="66" t="s">
        <v>3518</v>
      </c>
      <c r="DQL38" s="66" t="s">
        <v>3519</v>
      </c>
      <c r="DQM38" s="66" t="s">
        <v>3520</v>
      </c>
      <c r="DQN38" s="66" t="s">
        <v>3521</v>
      </c>
      <c r="DQO38" s="66" t="s">
        <v>3522</v>
      </c>
      <c r="DQP38" s="66" t="s">
        <v>3523</v>
      </c>
      <c r="DQQ38" s="66" t="s">
        <v>3524</v>
      </c>
      <c r="DQR38" s="66" t="s">
        <v>3525</v>
      </c>
      <c r="DQS38" s="66" t="s">
        <v>3526</v>
      </c>
      <c r="DQT38" s="66" t="s">
        <v>3527</v>
      </c>
      <c r="DQU38" s="66" t="s">
        <v>3528</v>
      </c>
      <c r="DQV38" s="66" t="s">
        <v>3529</v>
      </c>
      <c r="DQW38" s="66" t="s">
        <v>3530</v>
      </c>
      <c r="DQX38" s="66" t="s">
        <v>3531</v>
      </c>
      <c r="DQY38" s="66" t="s">
        <v>3532</v>
      </c>
      <c r="DQZ38" s="66" t="s">
        <v>3533</v>
      </c>
      <c r="DRA38" s="66" t="s">
        <v>3534</v>
      </c>
      <c r="DRB38" s="66" t="s">
        <v>3535</v>
      </c>
      <c r="DRC38" s="66" t="s">
        <v>3536</v>
      </c>
      <c r="DRD38" s="66" t="s">
        <v>3537</v>
      </c>
      <c r="DRE38" s="66" t="s">
        <v>3538</v>
      </c>
      <c r="DRF38" s="66" t="s">
        <v>3539</v>
      </c>
      <c r="DRG38" s="66" t="s">
        <v>3540</v>
      </c>
      <c r="DRH38" s="66" t="s">
        <v>3541</v>
      </c>
      <c r="DRI38" s="66" t="s">
        <v>3542</v>
      </c>
      <c r="DRJ38" s="66" t="s">
        <v>3543</v>
      </c>
      <c r="DRK38" s="66" t="s">
        <v>3544</v>
      </c>
      <c r="DRL38" s="66" t="s">
        <v>3545</v>
      </c>
      <c r="DRM38" s="66" t="s">
        <v>3546</v>
      </c>
      <c r="DRN38" s="66" t="s">
        <v>3547</v>
      </c>
      <c r="DRO38" s="66" t="s">
        <v>3548</v>
      </c>
      <c r="DRP38" s="66" t="s">
        <v>3549</v>
      </c>
      <c r="DRQ38" s="66" t="s">
        <v>3550</v>
      </c>
      <c r="DRR38" s="66" t="s">
        <v>3551</v>
      </c>
      <c r="DRS38" s="66" t="s">
        <v>3552</v>
      </c>
      <c r="DRT38" s="66" t="s">
        <v>3553</v>
      </c>
      <c r="DRU38" s="66" t="s">
        <v>3554</v>
      </c>
      <c r="DRV38" s="66" t="s">
        <v>3555</v>
      </c>
      <c r="DRW38" s="66" t="s">
        <v>3556</v>
      </c>
      <c r="DRX38" s="66" t="s">
        <v>3557</v>
      </c>
      <c r="DRY38" s="66" t="s">
        <v>3558</v>
      </c>
      <c r="DRZ38" s="66" t="s">
        <v>3559</v>
      </c>
      <c r="DSA38" s="66" t="s">
        <v>3560</v>
      </c>
      <c r="DSB38" s="66" t="s">
        <v>3561</v>
      </c>
      <c r="DSC38" s="66" t="s">
        <v>3562</v>
      </c>
      <c r="DSD38" s="66" t="s">
        <v>3563</v>
      </c>
      <c r="DSE38" s="66" t="s">
        <v>3564</v>
      </c>
      <c r="DSF38" s="66" t="s">
        <v>3565</v>
      </c>
      <c r="DSG38" s="66" t="s">
        <v>3566</v>
      </c>
      <c r="DSH38" s="66" t="s">
        <v>3567</v>
      </c>
      <c r="DSI38" s="66" t="s">
        <v>3568</v>
      </c>
      <c r="DSJ38" s="66" t="s">
        <v>3569</v>
      </c>
      <c r="DSK38" s="66" t="s">
        <v>3570</v>
      </c>
      <c r="DSL38" s="66" t="s">
        <v>3571</v>
      </c>
      <c r="DSM38" s="66" t="s">
        <v>3572</v>
      </c>
      <c r="DSN38" s="66" t="s">
        <v>3573</v>
      </c>
      <c r="DSO38" s="66" t="s">
        <v>3574</v>
      </c>
      <c r="DSP38" s="66" t="s">
        <v>3575</v>
      </c>
      <c r="DSQ38" s="66" t="s">
        <v>3576</v>
      </c>
      <c r="DSR38" s="66" t="s">
        <v>3577</v>
      </c>
      <c r="DSS38" s="66" t="s">
        <v>3578</v>
      </c>
      <c r="DST38" s="66" t="s">
        <v>3579</v>
      </c>
      <c r="DSU38" s="66" t="s">
        <v>3580</v>
      </c>
      <c r="DSV38" s="66" t="s">
        <v>3581</v>
      </c>
      <c r="DSW38" s="66" t="s">
        <v>3582</v>
      </c>
      <c r="DSX38" s="66" t="s">
        <v>3583</v>
      </c>
      <c r="DSY38" s="66" t="s">
        <v>3584</v>
      </c>
      <c r="DSZ38" s="66" t="s">
        <v>3585</v>
      </c>
      <c r="DTA38" s="66" t="s">
        <v>3586</v>
      </c>
      <c r="DTB38" s="66" t="s">
        <v>3587</v>
      </c>
      <c r="DTC38" s="66" t="s">
        <v>3588</v>
      </c>
      <c r="DTD38" s="66" t="s">
        <v>3589</v>
      </c>
      <c r="DTE38" s="66" t="s">
        <v>3590</v>
      </c>
      <c r="DTF38" s="66" t="s">
        <v>3591</v>
      </c>
      <c r="DTG38" s="66" t="s">
        <v>3592</v>
      </c>
      <c r="DTH38" s="66" t="s">
        <v>3593</v>
      </c>
      <c r="DTI38" s="66" t="s">
        <v>3594</v>
      </c>
      <c r="DTJ38" s="66" t="s">
        <v>3595</v>
      </c>
      <c r="DTK38" s="66" t="s">
        <v>3596</v>
      </c>
      <c r="DTL38" s="66" t="s">
        <v>3597</v>
      </c>
      <c r="DTM38" s="66" t="s">
        <v>3598</v>
      </c>
      <c r="DTN38" s="66" t="s">
        <v>3599</v>
      </c>
      <c r="DTO38" s="66" t="s">
        <v>3600</v>
      </c>
      <c r="DTP38" s="66" t="s">
        <v>3601</v>
      </c>
      <c r="DTQ38" s="66" t="s">
        <v>3602</v>
      </c>
      <c r="DTR38" s="66" t="s">
        <v>3603</v>
      </c>
      <c r="DTS38" s="66" t="s">
        <v>3604</v>
      </c>
      <c r="DTT38" s="66" t="s">
        <v>3605</v>
      </c>
      <c r="DTU38" s="66" t="s">
        <v>3606</v>
      </c>
      <c r="DTV38" s="66" t="s">
        <v>3607</v>
      </c>
      <c r="DTW38" s="66" t="s">
        <v>3608</v>
      </c>
      <c r="DTX38" s="66" t="s">
        <v>3609</v>
      </c>
      <c r="DTY38" s="66" t="s">
        <v>3610</v>
      </c>
      <c r="DTZ38" s="66" t="s">
        <v>3611</v>
      </c>
      <c r="DUA38" s="66" t="s">
        <v>3612</v>
      </c>
      <c r="DUB38" s="66" t="s">
        <v>3613</v>
      </c>
      <c r="DUC38" s="66" t="s">
        <v>3614</v>
      </c>
      <c r="DUD38" s="66" t="s">
        <v>3615</v>
      </c>
      <c r="DUE38" s="66" t="s">
        <v>3616</v>
      </c>
      <c r="DUF38" s="66" t="s">
        <v>3617</v>
      </c>
      <c r="DUG38" s="66" t="s">
        <v>3618</v>
      </c>
      <c r="DUH38" s="66" t="s">
        <v>3619</v>
      </c>
      <c r="DUI38" s="66" t="s">
        <v>3620</v>
      </c>
      <c r="DUJ38" s="66" t="s">
        <v>3621</v>
      </c>
      <c r="DUK38" s="66" t="s">
        <v>3622</v>
      </c>
      <c r="DUL38" s="66" t="s">
        <v>3623</v>
      </c>
      <c r="DUM38" s="66" t="s">
        <v>3624</v>
      </c>
      <c r="DUN38" s="66" t="s">
        <v>3625</v>
      </c>
      <c r="DUO38" s="66" t="s">
        <v>3626</v>
      </c>
      <c r="DUP38" s="66" t="s">
        <v>3627</v>
      </c>
      <c r="DUQ38" s="66" t="s">
        <v>3628</v>
      </c>
      <c r="DUR38" s="66" t="s">
        <v>3629</v>
      </c>
      <c r="DUS38" s="66" t="s">
        <v>3630</v>
      </c>
      <c r="DUT38" s="66" t="s">
        <v>3631</v>
      </c>
      <c r="DUU38" s="66" t="s">
        <v>3632</v>
      </c>
      <c r="DUV38" s="66" t="s">
        <v>3633</v>
      </c>
      <c r="DUW38" s="66" t="s">
        <v>3634</v>
      </c>
      <c r="DUX38" s="66" t="s">
        <v>3635</v>
      </c>
      <c r="DUY38" s="66" t="s">
        <v>3636</v>
      </c>
      <c r="DUZ38" s="66" t="s">
        <v>3637</v>
      </c>
      <c r="DVA38" s="66" t="s">
        <v>3638</v>
      </c>
      <c r="DVB38" s="66" t="s">
        <v>3639</v>
      </c>
      <c r="DVC38" s="66" t="s">
        <v>3640</v>
      </c>
      <c r="DVD38" s="66" t="s">
        <v>3641</v>
      </c>
      <c r="DVE38" s="66" t="s">
        <v>3642</v>
      </c>
      <c r="DVF38" s="66" t="s">
        <v>3643</v>
      </c>
      <c r="DVG38" s="66" t="s">
        <v>3644</v>
      </c>
      <c r="DVH38" s="66" t="s">
        <v>3645</v>
      </c>
      <c r="DVI38" s="66" t="s">
        <v>3646</v>
      </c>
      <c r="DVJ38" s="66" t="s">
        <v>3647</v>
      </c>
      <c r="DVK38" s="66" t="s">
        <v>3648</v>
      </c>
      <c r="DVL38" s="66" t="s">
        <v>3649</v>
      </c>
      <c r="DVM38" s="66" t="s">
        <v>3650</v>
      </c>
      <c r="DVN38" s="66" t="s">
        <v>3651</v>
      </c>
      <c r="DVO38" s="66" t="s">
        <v>3652</v>
      </c>
      <c r="DVP38" s="66" t="s">
        <v>3653</v>
      </c>
      <c r="DVQ38" s="66" t="s">
        <v>3654</v>
      </c>
      <c r="DVR38" s="66" t="s">
        <v>3655</v>
      </c>
      <c r="DVS38" s="66" t="s">
        <v>3656</v>
      </c>
      <c r="DVT38" s="66" t="s">
        <v>3657</v>
      </c>
      <c r="DVU38" s="66" t="s">
        <v>3658</v>
      </c>
      <c r="DVV38" s="66" t="s">
        <v>3659</v>
      </c>
      <c r="DVW38" s="66" t="s">
        <v>3660</v>
      </c>
      <c r="DVX38" s="66" t="s">
        <v>3661</v>
      </c>
      <c r="DVY38" s="66" t="s">
        <v>3662</v>
      </c>
      <c r="DVZ38" s="66" t="s">
        <v>3663</v>
      </c>
      <c r="DWA38" s="66" t="s">
        <v>3664</v>
      </c>
      <c r="DWB38" s="66" t="s">
        <v>3665</v>
      </c>
      <c r="DWC38" s="66" t="s">
        <v>3666</v>
      </c>
      <c r="DWD38" s="66" t="s">
        <v>3667</v>
      </c>
      <c r="DWE38" s="66" t="s">
        <v>3668</v>
      </c>
      <c r="DWF38" s="66" t="s">
        <v>3669</v>
      </c>
      <c r="DWG38" s="66" t="s">
        <v>3670</v>
      </c>
      <c r="DWH38" s="66" t="s">
        <v>3671</v>
      </c>
      <c r="DWI38" s="66" t="s">
        <v>3672</v>
      </c>
      <c r="DWJ38" s="66" t="s">
        <v>3673</v>
      </c>
      <c r="DWK38" s="66" t="s">
        <v>3674</v>
      </c>
      <c r="DWL38" s="66" t="s">
        <v>3675</v>
      </c>
      <c r="DWM38" s="66" t="s">
        <v>3676</v>
      </c>
      <c r="DWN38" s="66" t="s">
        <v>3677</v>
      </c>
      <c r="DWO38" s="66" t="s">
        <v>3678</v>
      </c>
      <c r="DWP38" s="66" t="s">
        <v>3679</v>
      </c>
      <c r="DWQ38" s="66" t="s">
        <v>3680</v>
      </c>
      <c r="DWR38" s="66" t="s">
        <v>3681</v>
      </c>
      <c r="DWS38" s="66" t="s">
        <v>3682</v>
      </c>
      <c r="DWT38" s="66" t="s">
        <v>3683</v>
      </c>
      <c r="DWU38" s="66" t="s">
        <v>3684</v>
      </c>
      <c r="DWV38" s="66" t="s">
        <v>3685</v>
      </c>
      <c r="DWW38" s="66" t="s">
        <v>3686</v>
      </c>
      <c r="DWX38" s="66" t="s">
        <v>3687</v>
      </c>
      <c r="DWY38" s="66" t="s">
        <v>3688</v>
      </c>
      <c r="DWZ38" s="66" t="s">
        <v>3689</v>
      </c>
      <c r="DXA38" s="66" t="s">
        <v>3690</v>
      </c>
      <c r="DXB38" s="66" t="s">
        <v>3691</v>
      </c>
      <c r="DXC38" s="66" t="s">
        <v>3692</v>
      </c>
      <c r="DXD38" s="66" t="s">
        <v>3693</v>
      </c>
      <c r="DXE38" s="66" t="s">
        <v>3694</v>
      </c>
      <c r="DXF38" s="66" t="s">
        <v>3695</v>
      </c>
      <c r="DXG38" s="66" t="s">
        <v>3696</v>
      </c>
      <c r="DXH38" s="66" t="s">
        <v>3697</v>
      </c>
      <c r="DXI38" s="66" t="s">
        <v>3698</v>
      </c>
      <c r="DXJ38" s="66" t="s">
        <v>3699</v>
      </c>
      <c r="DXK38" s="66" t="s">
        <v>3700</v>
      </c>
      <c r="DXL38" s="66" t="s">
        <v>3701</v>
      </c>
      <c r="DXM38" s="66" t="s">
        <v>3702</v>
      </c>
      <c r="DXN38" s="66" t="s">
        <v>3703</v>
      </c>
      <c r="DXO38" s="66" t="s">
        <v>3704</v>
      </c>
      <c r="DXP38" s="66" t="s">
        <v>3705</v>
      </c>
      <c r="DXQ38" s="66" t="s">
        <v>3706</v>
      </c>
      <c r="DXR38" s="66" t="s">
        <v>3707</v>
      </c>
      <c r="DXS38" s="66" t="s">
        <v>3708</v>
      </c>
      <c r="DXT38" s="66" t="s">
        <v>3709</v>
      </c>
      <c r="DXU38" s="66" t="s">
        <v>3710</v>
      </c>
      <c r="DXV38" s="66" t="s">
        <v>3711</v>
      </c>
      <c r="DXW38" s="66" t="s">
        <v>3712</v>
      </c>
      <c r="DXX38" s="66" t="s">
        <v>3713</v>
      </c>
      <c r="DXY38" s="66" t="s">
        <v>3714</v>
      </c>
      <c r="DXZ38" s="66" t="s">
        <v>3715</v>
      </c>
      <c r="DYA38" s="66" t="s">
        <v>3716</v>
      </c>
      <c r="DYB38" s="66" t="s">
        <v>3717</v>
      </c>
      <c r="DYC38" s="66" t="s">
        <v>3718</v>
      </c>
      <c r="DYD38" s="66" t="s">
        <v>3719</v>
      </c>
      <c r="DYE38" s="66" t="s">
        <v>3720</v>
      </c>
      <c r="DYF38" s="66" t="s">
        <v>3721</v>
      </c>
      <c r="DYG38" s="66" t="s">
        <v>3722</v>
      </c>
      <c r="DYH38" s="66" t="s">
        <v>3723</v>
      </c>
      <c r="DYI38" s="66" t="s">
        <v>3724</v>
      </c>
      <c r="DYJ38" s="66" t="s">
        <v>3725</v>
      </c>
      <c r="DYK38" s="66" t="s">
        <v>3726</v>
      </c>
      <c r="DYL38" s="66" t="s">
        <v>3727</v>
      </c>
      <c r="DYM38" s="66" t="s">
        <v>3728</v>
      </c>
      <c r="DYN38" s="66" t="s">
        <v>3729</v>
      </c>
      <c r="DYO38" s="66" t="s">
        <v>3730</v>
      </c>
      <c r="DYP38" s="66" t="s">
        <v>3731</v>
      </c>
      <c r="DYQ38" s="66" t="s">
        <v>3732</v>
      </c>
      <c r="DYR38" s="66" t="s">
        <v>3733</v>
      </c>
      <c r="DYS38" s="66" t="s">
        <v>3734</v>
      </c>
      <c r="DYT38" s="66" t="s">
        <v>3735</v>
      </c>
      <c r="DYU38" s="66" t="s">
        <v>3736</v>
      </c>
      <c r="DYV38" s="66" t="s">
        <v>3737</v>
      </c>
      <c r="DYW38" s="66" t="s">
        <v>3738</v>
      </c>
      <c r="DYX38" s="66" t="s">
        <v>3739</v>
      </c>
      <c r="DYY38" s="66" t="s">
        <v>3740</v>
      </c>
      <c r="DYZ38" s="66" t="s">
        <v>3741</v>
      </c>
      <c r="DZA38" s="66" t="s">
        <v>3742</v>
      </c>
      <c r="DZB38" s="66" t="s">
        <v>3743</v>
      </c>
      <c r="DZC38" s="66" t="s">
        <v>3744</v>
      </c>
      <c r="DZD38" s="66" t="s">
        <v>3745</v>
      </c>
      <c r="DZE38" s="66" t="s">
        <v>3746</v>
      </c>
      <c r="DZF38" s="66" t="s">
        <v>3747</v>
      </c>
      <c r="DZG38" s="66" t="s">
        <v>3748</v>
      </c>
      <c r="DZH38" s="66" t="s">
        <v>3749</v>
      </c>
      <c r="DZI38" s="66" t="s">
        <v>3750</v>
      </c>
      <c r="DZJ38" s="66" t="s">
        <v>3751</v>
      </c>
      <c r="DZK38" s="66" t="s">
        <v>3752</v>
      </c>
      <c r="DZL38" s="66" t="s">
        <v>3753</v>
      </c>
      <c r="DZM38" s="66" t="s">
        <v>3754</v>
      </c>
      <c r="DZN38" s="66" t="s">
        <v>3755</v>
      </c>
      <c r="DZO38" s="66" t="s">
        <v>3756</v>
      </c>
      <c r="DZP38" s="66" t="s">
        <v>3757</v>
      </c>
      <c r="DZQ38" s="66" t="s">
        <v>3758</v>
      </c>
      <c r="DZR38" s="66" t="s">
        <v>3759</v>
      </c>
      <c r="DZS38" s="66" t="s">
        <v>3760</v>
      </c>
      <c r="DZT38" s="66" t="s">
        <v>3761</v>
      </c>
      <c r="DZU38" s="66" t="s">
        <v>3762</v>
      </c>
      <c r="DZV38" s="66" t="s">
        <v>3763</v>
      </c>
      <c r="DZW38" s="66" t="s">
        <v>3764</v>
      </c>
      <c r="DZX38" s="66" t="s">
        <v>3765</v>
      </c>
      <c r="DZY38" s="66" t="s">
        <v>3766</v>
      </c>
      <c r="DZZ38" s="66" t="s">
        <v>3767</v>
      </c>
      <c r="EAA38" s="66" t="s">
        <v>3768</v>
      </c>
      <c r="EAB38" s="66" t="s">
        <v>3769</v>
      </c>
      <c r="EAC38" s="66" t="s">
        <v>3770</v>
      </c>
      <c r="EAD38" s="66" t="s">
        <v>3771</v>
      </c>
      <c r="EAE38" s="66" t="s">
        <v>3772</v>
      </c>
      <c r="EAF38" s="66" t="s">
        <v>3773</v>
      </c>
      <c r="EAG38" s="66" t="s">
        <v>3774</v>
      </c>
      <c r="EAH38" s="66" t="s">
        <v>3775</v>
      </c>
      <c r="EAI38" s="66" t="s">
        <v>3776</v>
      </c>
      <c r="EAJ38" s="66" t="s">
        <v>3777</v>
      </c>
      <c r="EAK38" s="66" t="s">
        <v>3778</v>
      </c>
      <c r="EAL38" s="66" t="s">
        <v>3779</v>
      </c>
      <c r="EAM38" s="66" t="s">
        <v>3780</v>
      </c>
      <c r="EAN38" s="66" t="s">
        <v>3781</v>
      </c>
      <c r="EAO38" s="66" t="s">
        <v>3782</v>
      </c>
      <c r="EAP38" s="66" t="s">
        <v>3783</v>
      </c>
      <c r="EAQ38" s="66" t="s">
        <v>3784</v>
      </c>
      <c r="EAR38" s="66" t="s">
        <v>3785</v>
      </c>
      <c r="EAS38" s="66" t="s">
        <v>3786</v>
      </c>
      <c r="EAT38" s="66" t="s">
        <v>3787</v>
      </c>
      <c r="EAU38" s="66" t="s">
        <v>3788</v>
      </c>
      <c r="EAV38" s="66" t="s">
        <v>3789</v>
      </c>
      <c r="EAW38" s="66" t="s">
        <v>3790</v>
      </c>
      <c r="EAX38" s="66" t="s">
        <v>3791</v>
      </c>
      <c r="EAY38" s="66" t="s">
        <v>3792</v>
      </c>
      <c r="EAZ38" s="66" t="s">
        <v>3793</v>
      </c>
      <c r="EBA38" s="66" t="s">
        <v>3794</v>
      </c>
      <c r="EBB38" s="66" t="s">
        <v>3795</v>
      </c>
      <c r="EBC38" s="66" t="s">
        <v>3796</v>
      </c>
      <c r="EBD38" s="66" t="s">
        <v>3797</v>
      </c>
      <c r="EBE38" s="66" t="s">
        <v>3798</v>
      </c>
      <c r="EBF38" s="66" t="s">
        <v>3799</v>
      </c>
      <c r="EBG38" s="66" t="s">
        <v>3800</v>
      </c>
      <c r="EBH38" s="66" t="s">
        <v>3801</v>
      </c>
      <c r="EBI38" s="66" t="s">
        <v>3802</v>
      </c>
      <c r="EBJ38" s="66" t="s">
        <v>3803</v>
      </c>
      <c r="EBK38" s="66" t="s">
        <v>3804</v>
      </c>
      <c r="EBL38" s="66" t="s">
        <v>3805</v>
      </c>
      <c r="EBM38" s="66" t="s">
        <v>3806</v>
      </c>
      <c r="EBN38" s="66" t="s">
        <v>3807</v>
      </c>
      <c r="EBO38" s="66" t="s">
        <v>3808</v>
      </c>
      <c r="EBP38" s="66" t="s">
        <v>3809</v>
      </c>
      <c r="EBQ38" s="66" t="s">
        <v>3810</v>
      </c>
      <c r="EBR38" s="66" t="s">
        <v>3811</v>
      </c>
      <c r="EBS38" s="66" t="s">
        <v>3812</v>
      </c>
      <c r="EBT38" s="66" t="s">
        <v>3813</v>
      </c>
      <c r="EBU38" s="66" t="s">
        <v>3814</v>
      </c>
      <c r="EBV38" s="66" t="s">
        <v>3815</v>
      </c>
      <c r="EBW38" s="66" t="s">
        <v>3816</v>
      </c>
      <c r="EBX38" s="66" t="s">
        <v>3817</v>
      </c>
      <c r="EBY38" s="66" t="s">
        <v>3818</v>
      </c>
      <c r="EBZ38" s="66" t="s">
        <v>3819</v>
      </c>
      <c r="ECA38" s="66" t="s">
        <v>3820</v>
      </c>
      <c r="ECB38" s="66" t="s">
        <v>3821</v>
      </c>
      <c r="ECC38" s="66" t="s">
        <v>3822</v>
      </c>
      <c r="ECD38" s="66" t="s">
        <v>3823</v>
      </c>
      <c r="ECE38" s="66" t="s">
        <v>3824</v>
      </c>
      <c r="ECF38" s="66" t="s">
        <v>3825</v>
      </c>
      <c r="ECG38" s="66" t="s">
        <v>3826</v>
      </c>
      <c r="ECH38" s="66" t="s">
        <v>3827</v>
      </c>
      <c r="ECI38" s="66" t="s">
        <v>3828</v>
      </c>
      <c r="ECJ38" s="66" t="s">
        <v>3829</v>
      </c>
      <c r="ECK38" s="66" t="s">
        <v>3830</v>
      </c>
      <c r="ECL38" s="66" t="s">
        <v>3831</v>
      </c>
      <c r="ECM38" s="66" t="s">
        <v>3832</v>
      </c>
      <c r="ECN38" s="66" t="s">
        <v>3833</v>
      </c>
      <c r="ECO38" s="66" t="s">
        <v>3834</v>
      </c>
      <c r="ECP38" s="66" t="s">
        <v>3835</v>
      </c>
      <c r="ECQ38" s="66" t="s">
        <v>3836</v>
      </c>
      <c r="ECR38" s="66" t="s">
        <v>3837</v>
      </c>
      <c r="ECS38" s="66" t="s">
        <v>3838</v>
      </c>
      <c r="ECT38" s="66" t="s">
        <v>3839</v>
      </c>
      <c r="ECU38" s="66" t="s">
        <v>3840</v>
      </c>
      <c r="ECV38" s="66" t="s">
        <v>3841</v>
      </c>
      <c r="ECW38" s="66" t="s">
        <v>3842</v>
      </c>
      <c r="ECX38" s="66" t="s">
        <v>3843</v>
      </c>
      <c r="ECY38" s="66" t="s">
        <v>3844</v>
      </c>
      <c r="ECZ38" s="66" t="s">
        <v>3845</v>
      </c>
      <c r="EDA38" s="66" t="s">
        <v>3846</v>
      </c>
      <c r="EDB38" s="66" t="s">
        <v>3847</v>
      </c>
      <c r="EDC38" s="66" t="s">
        <v>3848</v>
      </c>
      <c r="EDD38" s="66" t="s">
        <v>3849</v>
      </c>
      <c r="EDE38" s="66" t="s">
        <v>3850</v>
      </c>
      <c r="EDF38" s="66" t="s">
        <v>3851</v>
      </c>
      <c r="EDG38" s="66" t="s">
        <v>3852</v>
      </c>
      <c r="EDH38" s="66" t="s">
        <v>3853</v>
      </c>
      <c r="EDI38" s="66" t="s">
        <v>3854</v>
      </c>
      <c r="EDJ38" s="66" t="s">
        <v>3855</v>
      </c>
      <c r="EDK38" s="66" t="s">
        <v>3856</v>
      </c>
      <c r="EDL38" s="66" t="s">
        <v>3857</v>
      </c>
      <c r="EDM38" s="66" t="s">
        <v>3858</v>
      </c>
      <c r="EDN38" s="66" t="s">
        <v>3859</v>
      </c>
      <c r="EDO38" s="66" t="s">
        <v>3860</v>
      </c>
      <c r="EDP38" s="66" t="s">
        <v>3861</v>
      </c>
      <c r="EDQ38" s="66" t="s">
        <v>3862</v>
      </c>
      <c r="EDR38" s="66" t="s">
        <v>3863</v>
      </c>
      <c r="EDS38" s="66" t="s">
        <v>3864</v>
      </c>
      <c r="EDT38" s="66" t="s">
        <v>3865</v>
      </c>
      <c r="EDU38" s="66" t="s">
        <v>3866</v>
      </c>
      <c r="EDV38" s="66" t="s">
        <v>3867</v>
      </c>
      <c r="EDW38" s="66" t="s">
        <v>3868</v>
      </c>
      <c r="EDX38" s="66" t="s">
        <v>3869</v>
      </c>
      <c r="EDY38" s="66" t="s">
        <v>3870</v>
      </c>
      <c r="EDZ38" s="66" t="s">
        <v>3871</v>
      </c>
      <c r="EEA38" s="66" t="s">
        <v>3872</v>
      </c>
      <c r="EEB38" s="66" t="s">
        <v>3873</v>
      </c>
      <c r="EEC38" s="66" t="s">
        <v>3874</v>
      </c>
      <c r="EED38" s="66" t="s">
        <v>3875</v>
      </c>
      <c r="EEE38" s="66" t="s">
        <v>3876</v>
      </c>
      <c r="EEF38" s="66" t="s">
        <v>3877</v>
      </c>
      <c r="EEG38" s="66" t="s">
        <v>3878</v>
      </c>
      <c r="EEH38" s="66" t="s">
        <v>3879</v>
      </c>
      <c r="EEI38" s="66" t="s">
        <v>3880</v>
      </c>
      <c r="EEJ38" s="66" t="s">
        <v>3881</v>
      </c>
      <c r="EEK38" s="66" t="s">
        <v>3882</v>
      </c>
      <c r="EEL38" s="66" t="s">
        <v>3883</v>
      </c>
      <c r="EEM38" s="66" t="s">
        <v>3884</v>
      </c>
      <c r="EEN38" s="66" t="s">
        <v>3885</v>
      </c>
      <c r="EEO38" s="66" t="s">
        <v>3886</v>
      </c>
      <c r="EEP38" s="66" t="s">
        <v>3887</v>
      </c>
      <c r="EEQ38" s="66" t="s">
        <v>3888</v>
      </c>
      <c r="EER38" s="66" t="s">
        <v>3889</v>
      </c>
      <c r="EES38" s="66" t="s">
        <v>3890</v>
      </c>
      <c r="EET38" s="66" t="s">
        <v>3891</v>
      </c>
      <c r="EEU38" s="66" t="s">
        <v>3892</v>
      </c>
      <c r="EEV38" s="66" t="s">
        <v>3893</v>
      </c>
      <c r="EEW38" s="66" t="s">
        <v>3894</v>
      </c>
      <c r="EEX38" s="66" t="s">
        <v>3895</v>
      </c>
      <c r="EEY38" s="66" t="s">
        <v>3896</v>
      </c>
      <c r="EEZ38" s="66" t="s">
        <v>3897</v>
      </c>
      <c r="EFA38" s="66" t="s">
        <v>3898</v>
      </c>
      <c r="EFB38" s="66" t="s">
        <v>3899</v>
      </c>
      <c r="EFC38" s="66" t="s">
        <v>3900</v>
      </c>
      <c r="EFD38" s="66" t="s">
        <v>3901</v>
      </c>
      <c r="EFE38" s="66" t="s">
        <v>3902</v>
      </c>
      <c r="EFF38" s="66" t="s">
        <v>3903</v>
      </c>
      <c r="EFG38" s="66" t="s">
        <v>3904</v>
      </c>
      <c r="EFH38" s="66" t="s">
        <v>3905</v>
      </c>
      <c r="EFI38" s="66" t="s">
        <v>3906</v>
      </c>
      <c r="EFJ38" s="66" t="s">
        <v>3907</v>
      </c>
      <c r="EFK38" s="66" t="s">
        <v>3908</v>
      </c>
      <c r="EFL38" s="66" t="s">
        <v>3909</v>
      </c>
      <c r="EFM38" s="66" t="s">
        <v>3910</v>
      </c>
      <c r="EFN38" s="66" t="s">
        <v>3911</v>
      </c>
      <c r="EFO38" s="66" t="s">
        <v>3912</v>
      </c>
      <c r="EFP38" s="66" t="s">
        <v>3913</v>
      </c>
      <c r="EFQ38" s="66" t="s">
        <v>3914</v>
      </c>
      <c r="EFR38" s="66" t="s">
        <v>3915</v>
      </c>
      <c r="EFS38" s="66" t="s">
        <v>3916</v>
      </c>
      <c r="EFT38" s="66" t="s">
        <v>3917</v>
      </c>
      <c r="EFU38" s="66" t="s">
        <v>3918</v>
      </c>
      <c r="EFV38" s="66" t="s">
        <v>3919</v>
      </c>
      <c r="EFW38" s="66" t="s">
        <v>3920</v>
      </c>
      <c r="EFX38" s="66" t="s">
        <v>3921</v>
      </c>
      <c r="EFY38" s="66" t="s">
        <v>3922</v>
      </c>
      <c r="EFZ38" s="66" t="s">
        <v>3923</v>
      </c>
      <c r="EGA38" s="66" t="s">
        <v>3924</v>
      </c>
      <c r="EGB38" s="66" t="s">
        <v>3925</v>
      </c>
      <c r="EGC38" s="66" t="s">
        <v>3926</v>
      </c>
      <c r="EGD38" s="66" t="s">
        <v>3927</v>
      </c>
      <c r="EGE38" s="66" t="s">
        <v>3928</v>
      </c>
      <c r="EGF38" s="66" t="s">
        <v>3929</v>
      </c>
      <c r="EGG38" s="66" t="s">
        <v>3930</v>
      </c>
      <c r="EGH38" s="66" t="s">
        <v>3931</v>
      </c>
      <c r="EGI38" s="66" t="s">
        <v>3932</v>
      </c>
      <c r="EGJ38" s="66" t="s">
        <v>3933</v>
      </c>
      <c r="EGK38" s="66" t="s">
        <v>3934</v>
      </c>
      <c r="EGL38" s="66" t="s">
        <v>3935</v>
      </c>
      <c r="EGM38" s="66" t="s">
        <v>3936</v>
      </c>
      <c r="EGN38" s="66" t="s">
        <v>3937</v>
      </c>
      <c r="EGO38" s="66" t="s">
        <v>3938</v>
      </c>
      <c r="EGP38" s="66" t="s">
        <v>3939</v>
      </c>
      <c r="EGQ38" s="66" t="s">
        <v>3940</v>
      </c>
      <c r="EGR38" s="66" t="s">
        <v>3941</v>
      </c>
      <c r="EGS38" s="66" t="s">
        <v>3942</v>
      </c>
      <c r="EGT38" s="66" t="s">
        <v>3943</v>
      </c>
      <c r="EGU38" s="66" t="s">
        <v>3944</v>
      </c>
      <c r="EGV38" s="66" t="s">
        <v>3945</v>
      </c>
      <c r="EGW38" s="66" t="s">
        <v>3946</v>
      </c>
      <c r="EGX38" s="66" t="s">
        <v>3947</v>
      </c>
      <c r="EGY38" s="66" t="s">
        <v>3948</v>
      </c>
      <c r="EGZ38" s="66" t="s">
        <v>3949</v>
      </c>
      <c r="EHA38" s="66" t="s">
        <v>3950</v>
      </c>
      <c r="EHB38" s="66" t="s">
        <v>3951</v>
      </c>
      <c r="EHC38" s="66" t="s">
        <v>3952</v>
      </c>
      <c r="EHD38" s="66" t="s">
        <v>3953</v>
      </c>
      <c r="EHE38" s="66" t="s">
        <v>3954</v>
      </c>
      <c r="EHF38" s="66" t="s">
        <v>3955</v>
      </c>
      <c r="EHG38" s="66" t="s">
        <v>3956</v>
      </c>
      <c r="EHH38" s="66" t="s">
        <v>3957</v>
      </c>
      <c r="EHI38" s="66" t="s">
        <v>3958</v>
      </c>
      <c r="EHJ38" s="66" t="s">
        <v>3959</v>
      </c>
      <c r="EHK38" s="66" t="s">
        <v>3960</v>
      </c>
      <c r="EHL38" s="66" t="s">
        <v>3961</v>
      </c>
      <c r="EHM38" s="66" t="s">
        <v>3962</v>
      </c>
      <c r="EHN38" s="66" t="s">
        <v>3963</v>
      </c>
      <c r="EHO38" s="66" t="s">
        <v>3964</v>
      </c>
      <c r="EHP38" s="66" t="s">
        <v>3965</v>
      </c>
      <c r="EHQ38" s="66" t="s">
        <v>3966</v>
      </c>
      <c r="EHR38" s="66" t="s">
        <v>3967</v>
      </c>
      <c r="EHS38" s="66" t="s">
        <v>3968</v>
      </c>
      <c r="EHT38" s="66" t="s">
        <v>3969</v>
      </c>
      <c r="EHU38" s="66" t="s">
        <v>3970</v>
      </c>
      <c r="EHV38" s="66" t="s">
        <v>3971</v>
      </c>
      <c r="EHW38" s="66" t="s">
        <v>3972</v>
      </c>
      <c r="EHX38" s="66" t="s">
        <v>3973</v>
      </c>
      <c r="EHY38" s="66" t="s">
        <v>3974</v>
      </c>
      <c r="EHZ38" s="66" t="s">
        <v>3975</v>
      </c>
      <c r="EIA38" s="66" t="s">
        <v>3976</v>
      </c>
      <c r="EIB38" s="66" t="s">
        <v>3977</v>
      </c>
      <c r="EIC38" s="66" t="s">
        <v>3978</v>
      </c>
      <c r="EID38" s="66" t="s">
        <v>3979</v>
      </c>
      <c r="EIE38" s="66" t="s">
        <v>3980</v>
      </c>
      <c r="EIF38" s="66" t="s">
        <v>3981</v>
      </c>
      <c r="EIG38" s="66" t="s">
        <v>3982</v>
      </c>
      <c r="EIH38" s="66" t="s">
        <v>3983</v>
      </c>
      <c r="EII38" s="66" t="s">
        <v>3984</v>
      </c>
      <c r="EIJ38" s="66" t="s">
        <v>3985</v>
      </c>
      <c r="EIK38" s="66" t="s">
        <v>3986</v>
      </c>
      <c r="EIL38" s="66" t="s">
        <v>3987</v>
      </c>
      <c r="EIM38" s="66" t="s">
        <v>3988</v>
      </c>
      <c r="EIN38" s="66" t="s">
        <v>3989</v>
      </c>
      <c r="EIO38" s="66" t="s">
        <v>3990</v>
      </c>
      <c r="EIP38" s="66" t="s">
        <v>3991</v>
      </c>
      <c r="EIQ38" s="66" t="s">
        <v>3992</v>
      </c>
      <c r="EIR38" s="66" t="s">
        <v>3993</v>
      </c>
      <c r="EIS38" s="66" t="s">
        <v>3994</v>
      </c>
      <c r="EIT38" s="66" t="s">
        <v>3995</v>
      </c>
      <c r="EIU38" s="66" t="s">
        <v>3996</v>
      </c>
      <c r="EIV38" s="66" t="s">
        <v>3997</v>
      </c>
      <c r="EIW38" s="66" t="s">
        <v>3998</v>
      </c>
      <c r="EIX38" s="66" t="s">
        <v>3999</v>
      </c>
      <c r="EIY38" s="66" t="s">
        <v>4000</v>
      </c>
      <c r="EIZ38" s="66" t="s">
        <v>4001</v>
      </c>
      <c r="EJA38" s="66" t="s">
        <v>4002</v>
      </c>
      <c r="EJB38" s="66" t="s">
        <v>4003</v>
      </c>
      <c r="EJC38" s="66" t="s">
        <v>4004</v>
      </c>
      <c r="EJD38" s="66" t="s">
        <v>4005</v>
      </c>
      <c r="EJE38" s="66" t="s">
        <v>4006</v>
      </c>
      <c r="EJF38" s="66" t="s">
        <v>4007</v>
      </c>
      <c r="EJG38" s="66" t="s">
        <v>4008</v>
      </c>
      <c r="EJH38" s="66" t="s">
        <v>4009</v>
      </c>
      <c r="EJI38" s="66" t="s">
        <v>4010</v>
      </c>
      <c r="EJJ38" s="66" t="s">
        <v>4011</v>
      </c>
      <c r="EJK38" s="66" t="s">
        <v>4012</v>
      </c>
      <c r="EJL38" s="66" t="s">
        <v>4013</v>
      </c>
      <c r="EJM38" s="66" t="s">
        <v>4014</v>
      </c>
      <c r="EJN38" s="66" t="s">
        <v>4015</v>
      </c>
      <c r="EJO38" s="66" t="s">
        <v>4016</v>
      </c>
      <c r="EJP38" s="66" t="s">
        <v>4017</v>
      </c>
      <c r="EJQ38" s="66" t="s">
        <v>4018</v>
      </c>
      <c r="EJR38" s="66" t="s">
        <v>4019</v>
      </c>
      <c r="EJS38" s="66" t="s">
        <v>4020</v>
      </c>
      <c r="EJT38" s="66" t="s">
        <v>4021</v>
      </c>
      <c r="EJU38" s="66" t="s">
        <v>4022</v>
      </c>
      <c r="EJV38" s="66" t="s">
        <v>4023</v>
      </c>
      <c r="EJW38" s="66" t="s">
        <v>4024</v>
      </c>
      <c r="EJX38" s="66" t="s">
        <v>4025</v>
      </c>
      <c r="EJY38" s="66" t="s">
        <v>4026</v>
      </c>
      <c r="EJZ38" s="66" t="s">
        <v>4027</v>
      </c>
      <c r="EKA38" s="66" t="s">
        <v>4028</v>
      </c>
      <c r="EKB38" s="66" t="s">
        <v>4029</v>
      </c>
      <c r="EKC38" s="66" t="s">
        <v>4030</v>
      </c>
      <c r="EKD38" s="66" t="s">
        <v>4031</v>
      </c>
      <c r="EKE38" s="66" t="s">
        <v>4032</v>
      </c>
      <c r="EKF38" s="66" t="s">
        <v>4033</v>
      </c>
      <c r="EKG38" s="66" t="s">
        <v>4034</v>
      </c>
      <c r="EKH38" s="66" t="s">
        <v>4035</v>
      </c>
      <c r="EKI38" s="66" t="s">
        <v>4036</v>
      </c>
      <c r="EKJ38" s="66" t="s">
        <v>4037</v>
      </c>
      <c r="EKK38" s="66" t="s">
        <v>4038</v>
      </c>
      <c r="EKL38" s="66" t="s">
        <v>4039</v>
      </c>
      <c r="EKM38" s="66" t="s">
        <v>4040</v>
      </c>
      <c r="EKN38" s="66" t="s">
        <v>4041</v>
      </c>
      <c r="EKO38" s="66" t="s">
        <v>4042</v>
      </c>
      <c r="EKP38" s="66" t="s">
        <v>4043</v>
      </c>
      <c r="EKQ38" s="66" t="s">
        <v>4044</v>
      </c>
      <c r="EKR38" s="66" t="s">
        <v>4045</v>
      </c>
      <c r="EKS38" s="66" t="s">
        <v>4046</v>
      </c>
      <c r="EKT38" s="66" t="s">
        <v>4047</v>
      </c>
      <c r="EKU38" s="66" t="s">
        <v>4048</v>
      </c>
      <c r="EKV38" s="66" t="s">
        <v>4049</v>
      </c>
      <c r="EKW38" s="66" t="s">
        <v>4050</v>
      </c>
      <c r="EKX38" s="66" t="s">
        <v>4051</v>
      </c>
      <c r="EKY38" s="66" t="s">
        <v>4052</v>
      </c>
      <c r="EKZ38" s="66" t="s">
        <v>4053</v>
      </c>
      <c r="ELA38" s="66" t="s">
        <v>4054</v>
      </c>
      <c r="ELB38" s="66" t="s">
        <v>4055</v>
      </c>
      <c r="ELC38" s="66" t="s">
        <v>4056</v>
      </c>
      <c r="ELD38" s="66" t="s">
        <v>4057</v>
      </c>
      <c r="ELE38" s="66" t="s">
        <v>4058</v>
      </c>
      <c r="ELF38" s="66" t="s">
        <v>4059</v>
      </c>
      <c r="ELG38" s="66" t="s">
        <v>4060</v>
      </c>
      <c r="ELH38" s="66" t="s">
        <v>4061</v>
      </c>
      <c r="ELI38" s="66" t="s">
        <v>4062</v>
      </c>
      <c r="ELJ38" s="66" t="s">
        <v>4063</v>
      </c>
      <c r="ELK38" s="66" t="s">
        <v>4064</v>
      </c>
      <c r="ELL38" s="66" t="s">
        <v>4065</v>
      </c>
      <c r="ELM38" s="66" t="s">
        <v>4066</v>
      </c>
      <c r="ELN38" s="66" t="s">
        <v>4067</v>
      </c>
      <c r="ELO38" s="66" t="s">
        <v>4068</v>
      </c>
      <c r="ELP38" s="66" t="s">
        <v>4069</v>
      </c>
      <c r="ELQ38" s="66" t="s">
        <v>4070</v>
      </c>
      <c r="ELR38" s="66" t="s">
        <v>4071</v>
      </c>
      <c r="ELS38" s="66" t="s">
        <v>4072</v>
      </c>
      <c r="ELT38" s="66" t="s">
        <v>4073</v>
      </c>
      <c r="ELU38" s="66" t="s">
        <v>4074</v>
      </c>
      <c r="ELV38" s="66" t="s">
        <v>4075</v>
      </c>
      <c r="ELW38" s="66" t="s">
        <v>4076</v>
      </c>
      <c r="ELX38" s="66" t="s">
        <v>4077</v>
      </c>
      <c r="ELY38" s="66" t="s">
        <v>4078</v>
      </c>
      <c r="ELZ38" s="66" t="s">
        <v>4079</v>
      </c>
      <c r="EMA38" s="66" t="s">
        <v>4080</v>
      </c>
      <c r="EMB38" s="66" t="s">
        <v>4081</v>
      </c>
      <c r="EMC38" s="66" t="s">
        <v>4082</v>
      </c>
      <c r="EMD38" s="66" t="s">
        <v>4083</v>
      </c>
      <c r="EME38" s="66" t="s">
        <v>4084</v>
      </c>
      <c r="EMF38" s="66" t="s">
        <v>4085</v>
      </c>
      <c r="EMG38" s="66" t="s">
        <v>4086</v>
      </c>
      <c r="EMH38" s="66" t="s">
        <v>4087</v>
      </c>
      <c r="EMI38" s="66" t="s">
        <v>4088</v>
      </c>
      <c r="EMJ38" s="66" t="s">
        <v>4089</v>
      </c>
      <c r="EMK38" s="66" t="s">
        <v>4090</v>
      </c>
      <c r="EML38" s="66" t="s">
        <v>4091</v>
      </c>
      <c r="EMM38" s="66" t="s">
        <v>4092</v>
      </c>
      <c r="EMN38" s="66" t="s">
        <v>4093</v>
      </c>
      <c r="EMO38" s="66" t="s">
        <v>4094</v>
      </c>
      <c r="EMP38" s="66" t="s">
        <v>4095</v>
      </c>
      <c r="EMQ38" s="66" t="s">
        <v>4096</v>
      </c>
      <c r="EMR38" s="66" t="s">
        <v>4097</v>
      </c>
      <c r="EMS38" s="66" t="s">
        <v>4098</v>
      </c>
      <c r="EMT38" s="66" t="s">
        <v>4099</v>
      </c>
      <c r="EMU38" s="66" t="s">
        <v>4100</v>
      </c>
      <c r="EMV38" s="66" t="s">
        <v>4101</v>
      </c>
      <c r="EMW38" s="66" t="s">
        <v>4102</v>
      </c>
      <c r="EMX38" s="66" t="s">
        <v>4103</v>
      </c>
      <c r="EMY38" s="66" t="s">
        <v>4104</v>
      </c>
      <c r="EMZ38" s="66" t="s">
        <v>4105</v>
      </c>
      <c r="ENA38" s="66" t="s">
        <v>4106</v>
      </c>
      <c r="ENB38" s="66" t="s">
        <v>4107</v>
      </c>
      <c r="ENC38" s="66" t="s">
        <v>4108</v>
      </c>
      <c r="END38" s="66" t="s">
        <v>4109</v>
      </c>
      <c r="ENE38" s="66" t="s">
        <v>4110</v>
      </c>
      <c r="ENF38" s="66" t="s">
        <v>4111</v>
      </c>
      <c r="ENG38" s="66" t="s">
        <v>4112</v>
      </c>
      <c r="ENH38" s="66" t="s">
        <v>4113</v>
      </c>
      <c r="ENI38" s="66" t="s">
        <v>4114</v>
      </c>
      <c r="ENJ38" s="66" t="s">
        <v>4115</v>
      </c>
      <c r="ENK38" s="66" t="s">
        <v>4116</v>
      </c>
      <c r="ENL38" s="66" t="s">
        <v>4117</v>
      </c>
      <c r="ENM38" s="66" t="s">
        <v>4118</v>
      </c>
      <c r="ENN38" s="66" t="s">
        <v>4119</v>
      </c>
      <c r="ENO38" s="66" t="s">
        <v>4120</v>
      </c>
      <c r="ENP38" s="66" t="s">
        <v>4121</v>
      </c>
      <c r="ENQ38" s="66" t="s">
        <v>4122</v>
      </c>
      <c r="ENR38" s="66" t="s">
        <v>4123</v>
      </c>
      <c r="ENS38" s="66" t="s">
        <v>4124</v>
      </c>
      <c r="ENT38" s="66" t="s">
        <v>4125</v>
      </c>
      <c r="ENU38" s="66" t="s">
        <v>4126</v>
      </c>
      <c r="ENV38" s="66" t="s">
        <v>4127</v>
      </c>
      <c r="ENW38" s="66" t="s">
        <v>4128</v>
      </c>
      <c r="ENX38" s="66" t="s">
        <v>4129</v>
      </c>
      <c r="ENY38" s="66" t="s">
        <v>4130</v>
      </c>
      <c r="ENZ38" s="66" t="s">
        <v>4131</v>
      </c>
      <c r="EOA38" s="66" t="s">
        <v>4132</v>
      </c>
      <c r="EOB38" s="66" t="s">
        <v>4133</v>
      </c>
      <c r="EOC38" s="66" t="s">
        <v>4134</v>
      </c>
      <c r="EOD38" s="66" t="s">
        <v>4135</v>
      </c>
      <c r="EOE38" s="66" t="s">
        <v>4136</v>
      </c>
      <c r="EOF38" s="66" t="s">
        <v>4137</v>
      </c>
      <c r="EOG38" s="66" t="s">
        <v>4138</v>
      </c>
      <c r="EOH38" s="66" t="s">
        <v>4139</v>
      </c>
      <c r="EOI38" s="66" t="s">
        <v>4140</v>
      </c>
      <c r="EOJ38" s="66" t="s">
        <v>4141</v>
      </c>
      <c r="EOK38" s="66" t="s">
        <v>4142</v>
      </c>
      <c r="EOL38" s="66" t="s">
        <v>4143</v>
      </c>
      <c r="EOM38" s="66" t="s">
        <v>4144</v>
      </c>
      <c r="EON38" s="66" t="s">
        <v>4145</v>
      </c>
      <c r="EOO38" s="66" t="s">
        <v>4146</v>
      </c>
      <c r="EOP38" s="66" t="s">
        <v>4147</v>
      </c>
      <c r="EOQ38" s="66" t="s">
        <v>4148</v>
      </c>
      <c r="EOR38" s="66" t="s">
        <v>4149</v>
      </c>
      <c r="EOS38" s="66" t="s">
        <v>4150</v>
      </c>
      <c r="EOT38" s="66" t="s">
        <v>4151</v>
      </c>
      <c r="EOU38" s="66" t="s">
        <v>4152</v>
      </c>
      <c r="EOV38" s="66" t="s">
        <v>4153</v>
      </c>
      <c r="EOW38" s="66" t="s">
        <v>4154</v>
      </c>
      <c r="EOX38" s="66" t="s">
        <v>4155</v>
      </c>
      <c r="EOY38" s="66" t="s">
        <v>4156</v>
      </c>
      <c r="EOZ38" s="66" t="s">
        <v>4157</v>
      </c>
      <c r="EPA38" s="66" t="s">
        <v>4158</v>
      </c>
      <c r="EPB38" s="66" t="s">
        <v>4159</v>
      </c>
      <c r="EPC38" s="66" t="s">
        <v>4160</v>
      </c>
      <c r="EPD38" s="66" t="s">
        <v>4161</v>
      </c>
      <c r="EPE38" s="66" t="s">
        <v>4162</v>
      </c>
      <c r="EPF38" s="66" t="s">
        <v>4163</v>
      </c>
      <c r="EPG38" s="66" t="s">
        <v>4164</v>
      </c>
      <c r="EPH38" s="66" t="s">
        <v>4165</v>
      </c>
      <c r="EPI38" s="66" t="s">
        <v>4166</v>
      </c>
      <c r="EPJ38" s="66" t="s">
        <v>4167</v>
      </c>
      <c r="EPK38" s="66" t="s">
        <v>4168</v>
      </c>
      <c r="EPL38" s="66" t="s">
        <v>4169</v>
      </c>
      <c r="EPM38" s="66" t="s">
        <v>4170</v>
      </c>
      <c r="EPN38" s="66" t="s">
        <v>4171</v>
      </c>
      <c r="EPO38" s="66" t="s">
        <v>4172</v>
      </c>
      <c r="EPP38" s="66" t="s">
        <v>4173</v>
      </c>
      <c r="EPQ38" s="66" t="s">
        <v>4174</v>
      </c>
      <c r="EPR38" s="66" t="s">
        <v>4175</v>
      </c>
      <c r="EPS38" s="66" t="s">
        <v>4176</v>
      </c>
      <c r="EPT38" s="66" t="s">
        <v>4177</v>
      </c>
      <c r="EPU38" s="66" t="s">
        <v>4178</v>
      </c>
      <c r="EPV38" s="66" t="s">
        <v>4179</v>
      </c>
      <c r="EPW38" s="66" t="s">
        <v>4180</v>
      </c>
      <c r="EPX38" s="66" t="s">
        <v>4181</v>
      </c>
      <c r="EPY38" s="66" t="s">
        <v>4182</v>
      </c>
      <c r="EPZ38" s="66" t="s">
        <v>4183</v>
      </c>
      <c r="EQA38" s="66" t="s">
        <v>4184</v>
      </c>
      <c r="EQB38" s="66" t="s">
        <v>4185</v>
      </c>
      <c r="EQC38" s="66" t="s">
        <v>4186</v>
      </c>
      <c r="EQD38" s="66" t="s">
        <v>4187</v>
      </c>
      <c r="EQE38" s="66" t="s">
        <v>4188</v>
      </c>
      <c r="EQF38" s="66" t="s">
        <v>4189</v>
      </c>
      <c r="EQG38" s="66" t="s">
        <v>4190</v>
      </c>
      <c r="EQH38" s="66" t="s">
        <v>4191</v>
      </c>
      <c r="EQI38" s="66" t="s">
        <v>4192</v>
      </c>
      <c r="EQJ38" s="66" t="s">
        <v>4193</v>
      </c>
      <c r="EQK38" s="66" t="s">
        <v>4194</v>
      </c>
      <c r="EQL38" s="66" t="s">
        <v>4195</v>
      </c>
      <c r="EQM38" s="66" t="s">
        <v>4196</v>
      </c>
      <c r="EQN38" s="66" t="s">
        <v>4197</v>
      </c>
      <c r="EQO38" s="66" t="s">
        <v>4198</v>
      </c>
      <c r="EQP38" s="66" t="s">
        <v>4199</v>
      </c>
      <c r="EQQ38" s="66" t="s">
        <v>4200</v>
      </c>
      <c r="EQR38" s="66" t="s">
        <v>4201</v>
      </c>
      <c r="EQS38" s="66" t="s">
        <v>4202</v>
      </c>
      <c r="EQT38" s="66" t="s">
        <v>4203</v>
      </c>
      <c r="EQU38" s="66" t="s">
        <v>4204</v>
      </c>
      <c r="EQV38" s="66" t="s">
        <v>4205</v>
      </c>
      <c r="EQW38" s="66" t="s">
        <v>4206</v>
      </c>
      <c r="EQX38" s="66" t="s">
        <v>4207</v>
      </c>
      <c r="EQY38" s="66" t="s">
        <v>4208</v>
      </c>
      <c r="EQZ38" s="66" t="s">
        <v>4209</v>
      </c>
      <c r="ERA38" s="66" t="s">
        <v>4210</v>
      </c>
      <c r="ERB38" s="66" t="s">
        <v>4211</v>
      </c>
      <c r="ERC38" s="66" t="s">
        <v>4212</v>
      </c>
      <c r="ERD38" s="66" t="s">
        <v>4213</v>
      </c>
      <c r="ERE38" s="66" t="s">
        <v>4214</v>
      </c>
      <c r="ERF38" s="66" t="s">
        <v>4215</v>
      </c>
      <c r="ERG38" s="66" t="s">
        <v>4216</v>
      </c>
      <c r="ERH38" s="66" t="s">
        <v>4217</v>
      </c>
      <c r="ERI38" s="66" t="s">
        <v>4218</v>
      </c>
      <c r="ERJ38" s="66" t="s">
        <v>4219</v>
      </c>
      <c r="ERK38" s="66" t="s">
        <v>4220</v>
      </c>
      <c r="ERL38" s="66" t="s">
        <v>4221</v>
      </c>
      <c r="ERM38" s="66" t="s">
        <v>4222</v>
      </c>
      <c r="ERN38" s="66" t="s">
        <v>4223</v>
      </c>
      <c r="ERO38" s="66" t="s">
        <v>4224</v>
      </c>
      <c r="ERP38" s="66" t="s">
        <v>4225</v>
      </c>
      <c r="ERQ38" s="66" t="s">
        <v>4226</v>
      </c>
      <c r="ERR38" s="66" t="s">
        <v>4227</v>
      </c>
      <c r="ERS38" s="66" t="s">
        <v>4228</v>
      </c>
      <c r="ERT38" s="66" t="s">
        <v>4229</v>
      </c>
      <c r="ERU38" s="66" t="s">
        <v>4230</v>
      </c>
      <c r="ERV38" s="66" t="s">
        <v>4231</v>
      </c>
      <c r="ERW38" s="66" t="s">
        <v>4232</v>
      </c>
      <c r="ERX38" s="66" t="s">
        <v>4233</v>
      </c>
      <c r="ERY38" s="66" t="s">
        <v>4234</v>
      </c>
      <c r="ERZ38" s="66" t="s">
        <v>4235</v>
      </c>
      <c r="ESA38" s="66" t="s">
        <v>4236</v>
      </c>
      <c r="ESB38" s="66" t="s">
        <v>4237</v>
      </c>
      <c r="ESC38" s="66" t="s">
        <v>4238</v>
      </c>
      <c r="ESD38" s="66" t="s">
        <v>4239</v>
      </c>
      <c r="ESE38" s="66" t="s">
        <v>4240</v>
      </c>
      <c r="ESF38" s="66" t="s">
        <v>4241</v>
      </c>
      <c r="ESG38" s="66" t="s">
        <v>4242</v>
      </c>
      <c r="ESH38" s="66" t="s">
        <v>4243</v>
      </c>
      <c r="ESI38" s="66" t="s">
        <v>4244</v>
      </c>
      <c r="ESJ38" s="66" t="s">
        <v>4245</v>
      </c>
      <c r="ESK38" s="66" t="s">
        <v>4246</v>
      </c>
      <c r="ESL38" s="66" t="s">
        <v>4247</v>
      </c>
      <c r="ESM38" s="66" t="s">
        <v>4248</v>
      </c>
      <c r="ESN38" s="66" t="s">
        <v>4249</v>
      </c>
      <c r="ESO38" s="66" t="s">
        <v>4250</v>
      </c>
      <c r="ESP38" s="66" t="s">
        <v>4251</v>
      </c>
      <c r="ESQ38" s="66" t="s">
        <v>4252</v>
      </c>
      <c r="ESR38" s="66" t="s">
        <v>4253</v>
      </c>
      <c r="ESS38" s="66" t="s">
        <v>4254</v>
      </c>
      <c r="EST38" s="66" t="s">
        <v>4255</v>
      </c>
      <c r="ESU38" s="66" t="s">
        <v>4256</v>
      </c>
      <c r="ESV38" s="66" t="s">
        <v>4257</v>
      </c>
      <c r="ESW38" s="66" t="s">
        <v>4258</v>
      </c>
      <c r="ESX38" s="66" t="s">
        <v>4259</v>
      </c>
      <c r="ESY38" s="66" t="s">
        <v>4260</v>
      </c>
      <c r="ESZ38" s="66" t="s">
        <v>4261</v>
      </c>
      <c r="ETA38" s="66" t="s">
        <v>4262</v>
      </c>
      <c r="ETB38" s="66" t="s">
        <v>4263</v>
      </c>
      <c r="ETC38" s="66" t="s">
        <v>4264</v>
      </c>
      <c r="ETD38" s="66" t="s">
        <v>4265</v>
      </c>
      <c r="ETE38" s="66" t="s">
        <v>4266</v>
      </c>
      <c r="ETF38" s="66" t="s">
        <v>4267</v>
      </c>
      <c r="ETG38" s="66" t="s">
        <v>4268</v>
      </c>
      <c r="ETH38" s="66" t="s">
        <v>4269</v>
      </c>
      <c r="ETI38" s="66" t="s">
        <v>4270</v>
      </c>
      <c r="ETJ38" s="66" t="s">
        <v>4271</v>
      </c>
      <c r="ETK38" s="66" t="s">
        <v>4272</v>
      </c>
      <c r="ETL38" s="66" t="s">
        <v>4273</v>
      </c>
      <c r="ETM38" s="66" t="s">
        <v>4274</v>
      </c>
      <c r="ETN38" s="66" t="s">
        <v>4275</v>
      </c>
      <c r="ETO38" s="66" t="s">
        <v>4276</v>
      </c>
      <c r="ETP38" s="66" t="s">
        <v>4277</v>
      </c>
      <c r="ETQ38" s="66" t="s">
        <v>4278</v>
      </c>
      <c r="ETR38" s="66" t="s">
        <v>4279</v>
      </c>
      <c r="ETS38" s="66" t="s">
        <v>4280</v>
      </c>
      <c r="ETT38" s="66" t="s">
        <v>4281</v>
      </c>
      <c r="ETU38" s="66" t="s">
        <v>4282</v>
      </c>
      <c r="ETV38" s="66" t="s">
        <v>4283</v>
      </c>
      <c r="ETW38" s="66" t="s">
        <v>4284</v>
      </c>
      <c r="ETX38" s="66" t="s">
        <v>4285</v>
      </c>
      <c r="ETY38" s="66" t="s">
        <v>4286</v>
      </c>
      <c r="ETZ38" s="66" t="s">
        <v>4287</v>
      </c>
      <c r="EUA38" s="66" t="s">
        <v>4288</v>
      </c>
      <c r="EUB38" s="66" t="s">
        <v>4289</v>
      </c>
      <c r="EUC38" s="66" t="s">
        <v>4290</v>
      </c>
      <c r="EUD38" s="66" t="s">
        <v>4291</v>
      </c>
      <c r="EUE38" s="66" t="s">
        <v>4292</v>
      </c>
      <c r="EUF38" s="66" t="s">
        <v>4293</v>
      </c>
      <c r="EUG38" s="66" t="s">
        <v>4294</v>
      </c>
      <c r="EUH38" s="66" t="s">
        <v>4295</v>
      </c>
      <c r="EUI38" s="66" t="s">
        <v>4296</v>
      </c>
      <c r="EUJ38" s="66" t="s">
        <v>4297</v>
      </c>
      <c r="EUK38" s="66" t="s">
        <v>4298</v>
      </c>
      <c r="EUL38" s="66" t="s">
        <v>4299</v>
      </c>
      <c r="EUM38" s="66" t="s">
        <v>4300</v>
      </c>
      <c r="EUN38" s="66" t="s">
        <v>4301</v>
      </c>
      <c r="EUO38" s="66" t="s">
        <v>4302</v>
      </c>
      <c r="EUP38" s="66" t="s">
        <v>4303</v>
      </c>
      <c r="EUQ38" s="66" t="s">
        <v>4304</v>
      </c>
      <c r="EUR38" s="66" t="s">
        <v>4305</v>
      </c>
      <c r="EUS38" s="66" t="s">
        <v>4306</v>
      </c>
      <c r="EUT38" s="66" t="s">
        <v>4307</v>
      </c>
      <c r="EUU38" s="66" t="s">
        <v>4308</v>
      </c>
      <c r="EUV38" s="66" t="s">
        <v>4309</v>
      </c>
      <c r="EUW38" s="66" t="s">
        <v>4310</v>
      </c>
      <c r="EUX38" s="66" t="s">
        <v>4311</v>
      </c>
      <c r="EUY38" s="66" t="s">
        <v>4312</v>
      </c>
      <c r="EUZ38" s="66" t="s">
        <v>4313</v>
      </c>
      <c r="EVA38" s="66" t="s">
        <v>4314</v>
      </c>
      <c r="EVB38" s="66" t="s">
        <v>4315</v>
      </c>
      <c r="EVC38" s="66" t="s">
        <v>4316</v>
      </c>
      <c r="EVD38" s="66" t="s">
        <v>4317</v>
      </c>
      <c r="EVE38" s="66" t="s">
        <v>4318</v>
      </c>
      <c r="EVF38" s="66" t="s">
        <v>4319</v>
      </c>
      <c r="EVG38" s="66" t="s">
        <v>4320</v>
      </c>
      <c r="EVH38" s="66" t="s">
        <v>4321</v>
      </c>
      <c r="EVI38" s="66" t="s">
        <v>4322</v>
      </c>
      <c r="EVJ38" s="66" t="s">
        <v>4323</v>
      </c>
      <c r="EVK38" s="66" t="s">
        <v>4324</v>
      </c>
      <c r="EVL38" s="66" t="s">
        <v>4325</v>
      </c>
      <c r="EVM38" s="66" t="s">
        <v>4326</v>
      </c>
      <c r="EVN38" s="66" t="s">
        <v>4327</v>
      </c>
      <c r="EVO38" s="66" t="s">
        <v>4328</v>
      </c>
      <c r="EVP38" s="66" t="s">
        <v>4329</v>
      </c>
      <c r="EVQ38" s="66" t="s">
        <v>4330</v>
      </c>
      <c r="EVR38" s="66" t="s">
        <v>4331</v>
      </c>
      <c r="EVS38" s="66" t="s">
        <v>4332</v>
      </c>
      <c r="EVT38" s="66" t="s">
        <v>4333</v>
      </c>
      <c r="EVU38" s="66" t="s">
        <v>4334</v>
      </c>
      <c r="EVV38" s="66" t="s">
        <v>4335</v>
      </c>
      <c r="EVW38" s="66" t="s">
        <v>4336</v>
      </c>
      <c r="EVX38" s="66" t="s">
        <v>4337</v>
      </c>
      <c r="EVY38" s="66" t="s">
        <v>4338</v>
      </c>
      <c r="EVZ38" s="66" t="s">
        <v>4339</v>
      </c>
      <c r="EWA38" s="66" t="s">
        <v>4340</v>
      </c>
      <c r="EWB38" s="66" t="s">
        <v>4341</v>
      </c>
      <c r="EWC38" s="66" t="s">
        <v>4342</v>
      </c>
      <c r="EWD38" s="66" t="s">
        <v>4343</v>
      </c>
      <c r="EWE38" s="66" t="s">
        <v>4344</v>
      </c>
      <c r="EWF38" s="66" t="s">
        <v>4345</v>
      </c>
      <c r="EWG38" s="66" t="s">
        <v>4346</v>
      </c>
      <c r="EWH38" s="66" t="s">
        <v>4347</v>
      </c>
      <c r="EWI38" s="66" t="s">
        <v>4348</v>
      </c>
      <c r="EWJ38" s="66" t="s">
        <v>4349</v>
      </c>
      <c r="EWK38" s="66" t="s">
        <v>4350</v>
      </c>
      <c r="EWL38" s="66" t="s">
        <v>4351</v>
      </c>
      <c r="EWM38" s="66" t="s">
        <v>4352</v>
      </c>
      <c r="EWN38" s="66" t="s">
        <v>4353</v>
      </c>
      <c r="EWO38" s="66" t="s">
        <v>4354</v>
      </c>
      <c r="EWP38" s="66" t="s">
        <v>4355</v>
      </c>
      <c r="EWQ38" s="66" t="s">
        <v>4356</v>
      </c>
      <c r="EWR38" s="66" t="s">
        <v>4357</v>
      </c>
      <c r="EWS38" s="66" t="s">
        <v>4358</v>
      </c>
      <c r="EWT38" s="66" t="s">
        <v>4359</v>
      </c>
      <c r="EWU38" s="66" t="s">
        <v>4360</v>
      </c>
      <c r="EWV38" s="66" t="s">
        <v>4361</v>
      </c>
      <c r="EWW38" s="66" t="s">
        <v>4362</v>
      </c>
      <c r="EWX38" s="66" t="s">
        <v>4363</v>
      </c>
      <c r="EWY38" s="66" t="s">
        <v>4364</v>
      </c>
      <c r="EWZ38" s="66" t="s">
        <v>4365</v>
      </c>
      <c r="EXA38" s="66" t="s">
        <v>4366</v>
      </c>
      <c r="EXB38" s="66" t="s">
        <v>4367</v>
      </c>
      <c r="EXC38" s="66" t="s">
        <v>4368</v>
      </c>
      <c r="EXD38" s="66" t="s">
        <v>4369</v>
      </c>
      <c r="EXE38" s="66" t="s">
        <v>4370</v>
      </c>
      <c r="EXF38" s="66" t="s">
        <v>4371</v>
      </c>
      <c r="EXG38" s="66" t="s">
        <v>4372</v>
      </c>
      <c r="EXH38" s="66" t="s">
        <v>4373</v>
      </c>
      <c r="EXI38" s="66" t="s">
        <v>4374</v>
      </c>
      <c r="EXJ38" s="66" t="s">
        <v>4375</v>
      </c>
      <c r="EXK38" s="66" t="s">
        <v>4376</v>
      </c>
      <c r="EXL38" s="66" t="s">
        <v>4377</v>
      </c>
      <c r="EXM38" s="66" t="s">
        <v>4378</v>
      </c>
      <c r="EXN38" s="66" t="s">
        <v>4379</v>
      </c>
      <c r="EXO38" s="66" t="s">
        <v>4380</v>
      </c>
      <c r="EXP38" s="66" t="s">
        <v>4381</v>
      </c>
      <c r="EXQ38" s="66" t="s">
        <v>4382</v>
      </c>
      <c r="EXR38" s="66" t="s">
        <v>4383</v>
      </c>
      <c r="EXS38" s="66" t="s">
        <v>4384</v>
      </c>
      <c r="EXT38" s="66" t="s">
        <v>4385</v>
      </c>
      <c r="EXU38" s="66" t="s">
        <v>4386</v>
      </c>
      <c r="EXV38" s="66" t="s">
        <v>4387</v>
      </c>
      <c r="EXW38" s="66" t="s">
        <v>4388</v>
      </c>
      <c r="EXX38" s="66" t="s">
        <v>4389</v>
      </c>
      <c r="EXY38" s="66" t="s">
        <v>4390</v>
      </c>
      <c r="EXZ38" s="66" t="s">
        <v>4391</v>
      </c>
      <c r="EYA38" s="66" t="s">
        <v>4392</v>
      </c>
      <c r="EYB38" s="66" t="s">
        <v>4393</v>
      </c>
      <c r="EYC38" s="66" t="s">
        <v>4394</v>
      </c>
      <c r="EYD38" s="66" t="s">
        <v>4395</v>
      </c>
      <c r="EYE38" s="66" t="s">
        <v>4396</v>
      </c>
      <c r="EYF38" s="66" t="s">
        <v>4397</v>
      </c>
      <c r="EYG38" s="66" t="s">
        <v>4398</v>
      </c>
      <c r="EYH38" s="66" t="s">
        <v>4399</v>
      </c>
      <c r="EYI38" s="66" t="s">
        <v>4400</v>
      </c>
      <c r="EYJ38" s="66" t="s">
        <v>4401</v>
      </c>
      <c r="EYK38" s="66" t="s">
        <v>4402</v>
      </c>
      <c r="EYL38" s="66" t="s">
        <v>4403</v>
      </c>
      <c r="EYM38" s="66" t="s">
        <v>4404</v>
      </c>
      <c r="EYN38" s="66" t="s">
        <v>4405</v>
      </c>
      <c r="EYO38" s="66" t="s">
        <v>4406</v>
      </c>
      <c r="EYP38" s="66" t="s">
        <v>4407</v>
      </c>
      <c r="EYQ38" s="66" t="s">
        <v>4408</v>
      </c>
      <c r="EYR38" s="66" t="s">
        <v>4409</v>
      </c>
      <c r="EYS38" s="66" t="s">
        <v>4410</v>
      </c>
      <c r="EYT38" s="66" t="s">
        <v>4411</v>
      </c>
      <c r="EYU38" s="66" t="s">
        <v>4412</v>
      </c>
      <c r="EYV38" s="66" t="s">
        <v>4413</v>
      </c>
      <c r="EYW38" s="66" t="s">
        <v>4414</v>
      </c>
      <c r="EYX38" s="66" t="s">
        <v>4415</v>
      </c>
      <c r="EYY38" s="66" t="s">
        <v>4416</v>
      </c>
      <c r="EYZ38" s="66" t="s">
        <v>4417</v>
      </c>
      <c r="EZA38" s="66" t="s">
        <v>4418</v>
      </c>
      <c r="EZB38" s="66" t="s">
        <v>4419</v>
      </c>
      <c r="EZC38" s="66" t="s">
        <v>4420</v>
      </c>
      <c r="EZD38" s="66" t="s">
        <v>4421</v>
      </c>
      <c r="EZE38" s="66" t="s">
        <v>4422</v>
      </c>
      <c r="EZF38" s="66" t="s">
        <v>4423</v>
      </c>
      <c r="EZG38" s="66" t="s">
        <v>4424</v>
      </c>
      <c r="EZH38" s="66" t="s">
        <v>4425</v>
      </c>
      <c r="EZI38" s="66" t="s">
        <v>4426</v>
      </c>
      <c r="EZJ38" s="66" t="s">
        <v>4427</v>
      </c>
      <c r="EZK38" s="66" t="s">
        <v>4428</v>
      </c>
      <c r="EZL38" s="66" t="s">
        <v>4429</v>
      </c>
      <c r="EZM38" s="66" t="s">
        <v>4430</v>
      </c>
      <c r="EZN38" s="66" t="s">
        <v>4431</v>
      </c>
      <c r="EZO38" s="66" t="s">
        <v>4432</v>
      </c>
      <c r="EZP38" s="66" t="s">
        <v>4433</v>
      </c>
      <c r="EZQ38" s="66" t="s">
        <v>4434</v>
      </c>
      <c r="EZR38" s="66" t="s">
        <v>4435</v>
      </c>
      <c r="EZS38" s="66" t="s">
        <v>4436</v>
      </c>
      <c r="EZT38" s="66" t="s">
        <v>4437</v>
      </c>
      <c r="EZU38" s="66" t="s">
        <v>4438</v>
      </c>
      <c r="EZV38" s="66" t="s">
        <v>4439</v>
      </c>
      <c r="EZW38" s="66" t="s">
        <v>4440</v>
      </c>
      <c r="EZX38" s="66" t="s">
        <v>4441</v>
      </c>
      <c r="EZY38" s="66" t="s">
        <v>4442</v>
      </c>
      <c r="EZZ38" s="66" t="s">
        <v>4443</v>
      </c>
      <c r="FAA38" s="66" t="s">
        <v>4444</v>
      </c>
      <c r="FAB38" s="66" t="s">
        <v>4445</v>
      </c>
      <c r="FAC38" s="66" t="s">
        <v>4446</v>
      </c>
      <c r="FAD38" s="66" t="s">
        <v>4447</v>
      </c>
      <c r="FAE38" s="66" t="s">
        <v>4448</v>
      </c>
      <c r="FAF38" s="66" t="s">
        <v>4449</v>
      </c>
      <c r="FAG38" s="66" t="s">
        <v>4450</v>
      </c>
      <c r="FAH38" s="66" t="s">
        <v>4451</v>
      </c>
      <c r="FAI38" s="66" t="s">
        <v>4452</v>
      </c>
      <c r="FAJ38" s="66" t="s">
        <v>4453</v>
      </c>
      <c r="FAK38" s="66" t="s">
        <v>4454</v>
      </c>
      <c r="FAL38" s="66" t="s">
        <v>4455</v>
      </c>
      <c r="FAM38" s="66" t="s">
        <v>4456</v>
      </c>
      <c r="FAN38" s="66" t="s">
        <v>4457</v>
      </c>
      <c r="FAO38" s="66" t="s">
        <v>4458</v>
      </c>
      <c r="FAP38" s="66" t="s">
        <v>4459</v>
      </c>
      <c r="FAQ38" s="66" t="s">
        <v>4460</v>
      </c>
      <c r="FAR38" s="66" t="s">
        <v>4461</v>
      </c>
      <c r="FAS38" s="66" t="s">
        <v>4462</v>
      </c>
      <c r="FAT38" s="66" t="s">
        <v>4463</v>
      </c>
      <c r="FAU38" s="66" t="s">
        <v>4464</v>
      </c>
      <c r="FAV38" s="66" t="s">
        <v>4465</v>
      </c>
      <c r="FAW38" s="66" t="s">
        <v>4466</v>
      </c>
      <c r="FAX38" s="66" t="s">
        <v>4467</v>
      </c>
      <c r="FAY38" s="66" t="s">
        <v>4468</v>
      </c>
      <c r="FAZ38" s="66" t="s">
        <v>4469</v>
      </c>
      <c r="FBA38" s="66" t="s">
        <v>4470</v>
      </c>
      <c r="FBB38" s="66" t="s">
        <v>4471</v>
      </c>
      <c r="FBC38" s="66" t="s">
        <v>4472</v>
      </c>
      <c r="FBD38" s="66" t="s">
        <v>4473</v>
      </c>
      <c r="FBE38" s="66" t="s">
        <v>4474</v>
      </c>
      <c r="FBF38" s="66" t="s">
        <v>4475</v>
      </c>
      <c r="FBG38" s="66" t="s">
        <v>4476</v>
      </c>
      <c r="FBH38" s="66" t="s">
        <v>4477</v>
      </c>
      <c r="FBI38" s="66" t="s">
        <v>4478</v>
      </c>
      <c r="FBJ38" s="66" t="s">
        <v>4479</v>
      </c>
      <c r="FBK38" s="66" t="s">
        <v>4480</v>
      </c>
      <c r="FBL38" s="66" t="s">
        <v>4481</v>
      </c>
      <c r="FBM38" s="66" t="s">
        <v>4482</v>
      </c>
      <c r="FBN38" s="66" t="s">
        <v>4483</v>
      </c>
      <c r="FBO38" s="66" t="s">
        <v>4484</v>
      </c>
      <c r="FBP38" s="66" t="s">
        <v>4485</v>
      </c>
      <c r="FBQ38" s="66" t="s">
        <v>4486</v>
      </c>
      <c r="FBR38" s="66" t="s">
        <v>4487</v>
      </c>
      <c r="FBS38" s="66" t="s">
        <v>4488</v>
      </c>
      <c r="FBT38" s="66" t="s">
        <v>4489</v>
      </c>
      <c r="FBU38" s="66" t="s">
        <v>4490</v>
      </c>
      <c r="FBV38" s="66" t="s">
        <v>4491</v>
      </c>
      <c r="FBW38" s="66" t="s">
        <v>4492</v>
      </c>
      <c r="FBX38" s="66" t="s">
        <v>4493</v>
      </c>
      <c r="FBY38" s="66" t="s">
        <v>4494</v>
      </c>
      <c r="FBZ38" s="66" t="s">
        <v>4495</v>
      </c>
      <c r="FCA38" s="66" t="s">
        <v>4496</v>
      </c>
      <c r="FCB38" s="66" t="s">
        <v>4497</v>
      </c>
      <c r="FCC38" s="66" t="s">
        <v>4498</v>
      </c>
      <c r="FCD38" s="66" t="s">
        <v>4499</v>
      </c>
      <c r="FCE38" s="66" t="s">
        <v>4500</v>
      </c>
      <c r="FCF38" s="66" t="s">
        <v>4501</v>
      </c>
      <c r="FCG38" s="66" t="s">
        <v>4502</v>
      </c>
      <c r="FCH38" s="66" t="s">
        <v>4503</v>
      </c>
      <c r="FCI38" s="66" t="s">
        <v>4504</v>
      </c>
      <c r="FCJ38" s="66" t="s">
        <v>4505</v>
      </c>
      <c r="FCK38" s="66" t="s">
        <v>4506</v>
      </c>
      <c r="FCL38" s="66" t="s">
        <v>4507</v>
      </c>
      <c r="FCM38" s="66" t="s">
        <v>4508</v>
      </c>
      <c r="FCN38" s="66" t="s">
        <v>4509</v>
      </c>
      <c r="FCO38" s="66" t="s">
        <v>4510</v>
      </c>
      <c r="FCP38" s="66" t="s">
        <v>4511</v>
      </c>
      <c r="FCQ38" s="66" t="s">
        <v>4512</v>
      </c>
      <c r="FCR38" s="66" t="s">
        <v>4513</v>
      </c>
      <c r="FCS38" s="66" t="s">
        <v>4514</v>
      </c>
      <c r="FCT38" s="66" t="s">
        <v>4515</v>
      </c>
      <c r="FCU38" s="66" t="s">
        <v>4516</v>
      </c>
      <c r="FCV38" s="66" t="s">
        <v>4517</v>
      </c>
      <c r="FCW38" s="66" t="s">
        <v>4518</v>
      </c>
      <c r="FCX38" s="66" t="s">
        <v>4519</v>
      </c>
      <c r="FCY38" s="66" t="s">
        <v>4520</v>
      </c>
      <c r="FCZ38" s="66" t="s">
        <v>4521</v>
      </c>
      <c r="FDA38" s="66" t="s">
        <v>4522</v>
      </c>
      <c r="FDB38" s="66" t="s">
        <v>4523</v>
      </c>
      <c r="FDC38" s="66" t="s">
        <v>4524</v>
      </c>
      <c r="FDD38" s="66" t="s">
        <v>4525</v>
      </c>
      <c r="FDE38" s="66" t="s">
        <v>4526</v>
      </c>
      <c r="FDF38" s="66" t="s">
        <v>4527</v>
      </c>
      <c r="FDG38" s="66" t="s">
        <v>4528</v>
      </c>
      <c r="FDH38" s="66" t="s">
        <v>4529</v>
      </c>
      <c r="FDI38" s="66" t="s">
        <v>4530</v>
      </c>
      <c r="FDJ38" s="66" t="s">
        <v>4531</v>
      </c>
      <c r="FDK38" s="66" t="s">
        <v>4532</v>
      </c>
      <c r="FDL38" s="66" t="s">
        <v>4533</v>
      </c>
      <c r="FDM38" s="66" t="s">
        <v>4534</v>
      </c>
      <c r="FDN38" s="66" t="s">
        <v>4535</v>
      </c>
      <c r="FDO38" s="66" t="s">
        <v>4536</v>
      </c>
      <c r="FDP38" s="66" t="s">
        <v>4537</v>
      </c>
      <c r="FDQ38" s="66" t="s">
        <v>4538</v>
      </c>
      <c r="FDR38" s="66" t="s">
        <v>4539</v>
      </c>
      <c r="FDS38" s="66" t="s">
        <v>4540</v>
      </c>
      <c r="FDT38" s="66" t="s">
        <v>4541</v>
      </c>
      <c r="FDU38" s="66" t="s">
        <v>4542</v>
      </c>
      <c r="FDV38" s="66" t="s">
        <v>4543</v>
      </c>
      <c r="FDW38" s="66" t="s">
        <v>4544</v>
      </c>
      <c r="FDX38" s="66" t="s">
        <v>4545</v>
      </c>
      <c r="FDY38" s="66" t="s">
        <v>4546</v>
      </c>
      <c r="FDZ38" s="66" t="s">
        <v>4547</v>
      </c>
      <c r="FEA38" s="66" t="s">
        <v>4548</v>
      </c>
      <c r="FEB38" s="66" t="s">
        <v>4549</v>
      </c>
      <c r="FEC38" s="66" t="s">
        <v>4550</v>
      </c>
      <c r="FED38" s="66" t="s">
        <v>4551</v>
      </c>
      <c r="FEE38" s="66" t="s">
        <v>4552</v>
      </c>
      <c r="FEF38" s="66" t="s">
        <v>4553</v>
      </c>
      <c r="FEG38" s="66" t="s">
        <v>4554</v>
      </c>
      <c r="FEH38" s="66" t="s">
        <v>4555</v>
      </c>
      <c r="FEI38" s="66" t="s">
        <v>4556</v>
      </c>
      <c r="FEJ38" s="66" t="s">
        <v>4557</v>
      </c>
      <c r="FEK38" s="66" t="s">
        <v>4558</v>
      </c>
      <c r="FEL38" s="66" t="s">
        <v>4559</v>
      </c>
      <c r="FEM38" s="66" t="s">
        <v>4560</v>
      </c>
      <c r="FEN38" s="66" t="s">
        <v>4561</v>
      </c>
      <c r="FEO38" s="66" t="s">
        <v>4562</v>
      </c>
      <c r="FEP38" s="66" t="s">
        <v>4563</v>
      </c>
      <c r="FEQ38" s="66" t="s">
        <v>4564</v>
      </c>
      <c r="FER38" s="66" t="s">
        <v>4565</v>
      </c>
      <c r="FES38" s="66" t="s">
        <v>4566</v>
      </c>
      <c r="FET38" s="66" t="s">
        <v>4567</v>
      </c>
      <c r="FEU38" s="66" t="s">
        <v>4568</v>
      </c>
      <c r="FEV38" s="66" t="s">
        <v>4569</v>
      </c>
      <c r="FEW38" s="66" t="s">
        <v>4570</v>
      </c>
      <c r="FEX38" s="66" t="s">
        <v>4571</v>
      </c>
      <c r="FEY38" s="66" t="s">
        <v>4572</v>
      </c>
      <c r="FEZ38" s="66" t="s">
        <v>4573</v>
      </c>
      <c r="FFA38" s="66" t="s">
        <v>4574</v>
      </c>
      <c r="FFB38" s="66" t="s">
        <v>4575</v>
      </c>
      <c r="FFC38" s="66" t="s">
        <v>4576</v>
      </c>
      <c r="FFD38" s="66" t="s">
        <v>4577</v>
      </c>
      <c r="FFE38" s="66" t="s">
        <v>4578</v>
      </c>
      <c r="FFF38" s="66" t="s">
        <v>4579</v>
      </c>
      <c r="FFG38" s="66" t="s">
        <v>4580</v>
      </c>
      <c r="FFH38" s="66" t="s">
        <v>4581</v>
      </c>
      <c r="FFI38" s="66" t="s">
        <v>4582</v>
      </c>
      <c r="FFJ38" s="66" t="s">
        <v>4583</v>
      </c>
      <c r="FFK38" s="66" t="s">
        <v>4584</v>
      </c>
      <c r="FFL38" s="66" t="s">
        <v>4585</v>
      </c>
      <c r="FFM38" s="66" t="s">
        <v>4586</v>
      </c>
      <c r="FFN38" s="66" t="s">
        <v>4587</v>
      </c>
      <c r="FFO38" s="66" t="s">
        <v>4588</v>
      </c>
      <c r="FFP38" s="66" t="s">
        <v>4589</v>
      </c>
      <c r="FFQ38" s="66" t="s">
        <v>4590</v>
      </c>
      <c r="FFR38" s="66" t="s">
        <v>4591</v>
      </c>
      <c r="FFS38" s="66" t="s">
        <v>4592</v>
      </c>
      <c r="FFT38" s="66" t="s">
        <v>4593</v>
      </c>
      <c r="FFU38" s="66" t="s">
        <v>4594</v>
      </c>
      <c r="FFV38" s="66" t="s">
        <v>4595</v>
      </c>
      <c r="FFW38" s="66" t="s">
        <v>4596</v>
      </c>
      <c r="FFX38" s="66" t="s">
        <v>4597</v>
      </c>
      <c r="FFY38" s="66" t="s">
        <v>4598</v>
      </c>
      <c r="FFZ38" s="66" t="s">
        <v>4599</v>
      </c>
      <c r="FGA38" s="66" t="s">
        <v>4600</v>
      </c>
      <c r="FGB38" s="66" t="s">
        <v>4601</v>
      </c>
      <c r="FGC38" s="66" t="s">
        <v>4602</v>
      </c>
      <c r="FGD38" s="66" t="s">
        <v>4603</v>
      </c>
      <c r="FGE38" s="66" t="s">
        <v>4604</v>
      </c>
      <c r="FGF38" s="66" t="s">
        <v>4605</v>
      </c>
      <c r="FGG38" s="66" t="s">
        <v>4606</v>
      </c>
      <c r="FGH38" s="66" t="s">
        <v>4607</v>
      </c>
      <c r="FGI38" s="66" t="s">
        <v>4608</v>
      </c>
      <c r="FGJ38" s="66" t="s">
        <v>4609</v>
      </c>
      <c r="FGK38" s="66" t="s">
        <v>4610</v>
      </c>
      <c r="FGL38" s="66" t="s">
        <v>4611</v>
      </c>
      <c r="FGM38" s="66" t="s">
        <v>4612</v>
      </c>
      <c r="FGN38" s="66" t="s">
        <v>4613</v>
      </c>
      <c r="FGO38" s="66" t="s">
        <v>4614</v>
      </c>
      <c r="FGP38" s="66" t="s">
        <v>4615</v>
      </c>
      <c r="FGQ38" s="66" t="s">
        <v>4616</v>
      </c>
      <c r="FGR38" s="66" t="s">
        <v>4617</v>
      </c>
      <c r="FGS38" s="66" t="s">
        <v>4618</v>
      </c>
      <c r="FGT38" s="66" t="s">
        <v>4619</v>
      </c>
      <c r="FGU38" s="66" t="s">
        <v>4620</v>
      </c>
      <c r="FGV38" s="66" t="s">
        <v>4621</v>
      </c>
      <c r="FGW38" s="66" t="s">
        <v>4622</v>
      </c>
      <c r="FGX38" s="66" t="s">
        <v>4623</v>
      </c>
      <c r="FGY38" s="66" t="s">
        <v>4624</v>
      </c>
      <c r="FGZ38" s="66" t="s">
        <v>4625</v>
      </c>
      <c r="FHA38" s="66" t="s">
        <v>4626</v>
      </c>
      <c r="FHB38" s="66" t="s">
        <v>4627</v>
      </c>
      <c r="FHC38" s="66" t="s">
        <v>4628</v>
      </c>
      <c r="FHD38" s="66" t="s">
        <v>4629</v>
      </c>
      <c r="FHE38" s="66" t="s">
        <v>4630</v>
      </c>
      <c r="FHF38" s="66" t="s">
        <v>4631</v>
      </c>
      <c r="FHG38" s="66" t="s">
        <v>4632</v>
      </c>
      <c r="FHH38" s="66" t="s">
        <v>4633</v>
      </c>
      <c r="FHI38" s="66" t="s">
        <v>4634</v>
      </c>
      <c r="FHJ38" s="66" t="s">
        <v>4635</v>
      </c>
      <c r="FHK38" s="66" t="s">
        <v>4636</v>
      </c>
      <c r="FHL38" s="66" t="s">
        <v>4637</v>
      </c>
      <c r="FHM38" s="66" t="s">
        <v>4638</v>
      </c>
      <c r="FHN38" s="66" t="s">
        <v>4639</v>
      </c>
      <c r="FHO38" s="66" t="s">
        <v>4640</v>
      </c>
      <c r="FHP38" s="66" t="s">
        <v>4641</v>
      </c>
      <c r="FHQ38" s="66" t="s">
        <v>4642</v>
      </c>
      <c r="FHR38" s="66" t="s">
        <v>4643</v>
      </c>
      <c r="FHS38" s="66" t="s">
        <v>4644</v>
      </c>
      <c r="FHT38" s="66" t="s">
        <v>4645</v>
      </c>
      <c r="FHU38" s="66" t="s">
        <v>4646</v>
      </c>
      <c r="FHV38" s="66" t="s">
        <v>4647</v>
      </c>
      <c r="FHW38" s="66" t="s">
        <v>4648</v>
      </c>
      <c r="FHX38" s="66" t="s">
        <v>4649</v>
      </c>
      <c r="FHY38" s="66" t="s">
        <v>4650</v>
      </c>
      <c r="FHZ38" s="66" t="s">
        <v>4651</v>
      </c>
      <c r="FIA38" s="66" t="s">
        <v>4652</v>
      </c>
      <c r="FIB38" s="66" t="s">
        <v>4653</v>
      </c>
      <c r="FIC38" s="66" t="s">
        <v>4654</v>
      </c>
      <c r="FID38" s="66" t="s">
        <v>4655</v>
      </c>
      <c r="FIE38" s="66" t="s">
        <v>4656</v>
      </c>
      <c r="FIF38" s="66" t="s">
        <v>4657</v>
      </c>
      <c r="FIG38" s="66" t="s">
        <v>4658</v>
      </c>
      <c r="FIH38" s="66" t="s">
        <v>4659</v>
      </c>
      <c r="FII38" s="66" t="s">
        <v>4660</v>
      </c>
      <c r="FIJ38" s="66" t="s">
        <v>4661</v>
      </c>
      <c r="FIK38" s="66" t="s">
        <v>4662</v>
      </c>
      <c r="FIL38" s="66" t="s">
        <v>4663</v>
      </c>
      <c r="FIM38" s="66" t="s">
        <v>4664</v>
      </c>
      <c r="FIN38" s="66" t="s">
        <v>4665</v>
      </c>
      <c r="FIO38" s="66" t="s">
        <v>4666</v>
      </c>
      <c r="FIP38" s="66" t="s">
        <v>4667</v>
      </c>
      <c r="FIQ38" s="66" t="s">
        <v>4668</v>
      </c>
      <c r="FIR38" s="66" t="s">
        <v>4669</v>
      </c>
      <c r="FIS38" s="66" t="s">
        <v>4670</v>
      </c>
      <c r="FIT38" s="66" t="s">
        <v>4671</v>
      </c>
      <c r="FIU38" s="66" t="s">
        <v>4672</v>
      </c>
      <c r="FIV38" s="66" t="s">
        <v>4673</v>
      </c>
      <c r="FIW38" s="66" t="s">
        <v>4674</v>
      </c>
      <c r="FIX38" s="66" t="s">
        <v>4675</v>
      </c>
      <c r="FIY38" s="66" t="s">
        <v>4676</v>
      </c>
      <c r="FIZ38" s="66" t="s">
        <v>4677</v>
      </c>
      <c r="FJA38" s="66" t="s">
        <v>4678</v>
      </c>
      <c r="FJB38" s="66" t="s">
        <v>4679</v>
      </c>
      <c r="FJC38" s="66" t="s">
        <v>4680</v>
      </c>
      <c r="FJD38" s="66" t="s">
        <v>4681</v>
      </c>
      <c r="FJE38" s="66" t="s">
        <v>4682</v>
      </c>
      <c r="FJF38" s="66" t="s">
        <v>4683</v>
      </c>
      <c r="FJG38" s="66" t="s">
        <v>4684</v>
      </c>
      <c r="FJH38" s="66" t="s">
        <v>4685</v>
      </c>
      <c r="FJI38" s="66" t="s">
        <v>4686</v>
      </c>
      <c r="FJJ38" s="66" t="s">
        <v>4687</v>
      </c>
      <c r="FJK38" s="66" t="s">
        <v>4688</v>
      </c>
      <c r="FJL38" s="66" t="s">
        <v>4689</v>
      </c>
      <c r="FJM38" s="66" t="s">
        <v>4690</v>
      </c>
      <c r="FJN38" s="66" t="s">
        <v>4691</v>
      </c>
      <c r="FJO38" s="66" t="s">
        <v>4692</v>
      </c>
      <c r="FJP38" s="66" t="s">
        <v>4693</v>
      </c>
      <c r="FJQ38" s="66" t="s">
        <v>4694</v>
      </c>
      <c r="FJR38" s="66" t="s">
        <v>4695</v>
      </c>
      <c r="FJS38" s="66" t="s">
        <v>4696</v>
      </c>
      <c r="FJT38" s="66" t="s">
        <v>4697</v>
      </c>
      <c r="FJU38" s="66" t="s">
        <v>4698</v>
      </c>
      <c r="FJV38" s="66" t="s">
        <v>4699</v>
      </c>
      <c r="FJW38" s="66" t="s">
        <v>4700</v>
      </c>
      <c r="FJX38" s="66" t="s">
        <v>4701</v>
      </c>
      <c r="FJY38" s="66" t="s">
        <v>4702</v>
      </c>
      <c r="FJZ38" s="66" t="s">
        <v>4703</v>
      </c>
      <c r="FKA38" s="66" t="s">
        <v>4704</v>
      </c>
      <c r="FKB38" s="66" t="s">
        <v>4705</v>
      </c>
      <c r="FKC38" s="66" t="s">
        <v>4706</v>
      </c>
      <c r="FKD38" s="66" t="s">
        <v>4707</v>
      </c>
      <c r="FKE38" s="66" t="s">
        <v>4708</v>
      </c>
      <c r="FKF38" s="66" t="s">
        <v>4709</v>
      </c>
      <c r="FKG38" s="66" t="s">
        <v>4710</v>
      </c>
      <c r="FKH38" s="66" t="s">
        <v>4711</v>
      </c>
      <c r="FKI38" s="66" t="s">
        <v>4712</v>
      </c>
      <c r="FKJ38" s="66" t="s">
        <v>4713</v>
      </c>
      <c r="FKK38" s="66" t="s">
        <v>4714</v>
      </c>
      <c r="FKL38" s="66" t="s">
        <v>4715</v>
      </c>
      <c r="FKM38" s="66" t="s">
        <v>4716</v>
      </c>
      <c r="FKN38" s="66" t="s">
        <v>4717</v>
      </c>
      <c r="FKO38" s="66" t="s">
        <v>4718</v>
      </c>
      <c r="FKP38" s="66" t="s">
        <v>4719</v>
      </c>
      <c r="FKQ38" s="66" t="s">
        <v>4720</v>
      </c>
      <c r="FKR38" s="66" t="s">
        <v>4721</v>
      </c>
      <c r="FKS38" s="66" t="s">
        <v>4722</v>
      </c>
      <c r="FKT38" s="66" t="s">
        <v>4723</v>
      </c>
      <c r="FKU38" s="66" t="s">
        <v>4724</v>
      </c>
      <c r="FKV38" s="66" t="s">
        <v>4725</v>
      </c>
      <c r="FKW38" s="66" t="s">
        <v>4726</v>
      </c>
      <c r="FKX38" s="66" t="s">
        <v>4727</v>
      </c>
      <c r="FKY38" s="66" t="s">
        <v>4728</v>
      </c>
      <c r="FKZ38" s="66" t="s">
        <v>4729</v>
      </c>
      <c r="FLA38" s="66" t="s">
        <v>4730</v>
      </c>
      <c r="FLB38" s="66" t="s">
        <v>4731</v>
      </c>
      <c r="FLC38" s="66" t="s">
        <v>4732</v>
      </c>
      <c r="FLD38" s="66" t="s">
        <v>4733</v>
      </c>
      <c r="FLE38" s="66" t="s">
        <v>4734</v>
      </c>
      <c r="FLF38" s="66" t="s">
        <v>4735</v>
      </c>
      <c r="FLG38" s="66" t="s">
        <v>4736</v>
      </c>
      <c r="FLH38" s="66" t="s">
        <v>4737</v>
      </c>
      <c r="FLI38" s="66" t="s">
        <v>4738</v>
      </c>
      <c r="FLJ38" s="66" t="s">
        <v>4739</v>
      </c>
      <c r="FLK38" s="66" t="s">
        <v>4740</v>
      </c>
      <c r="FLL38" s="66" t="s">
        <v>4741</v>
      </c>
      <c r="FLM38" s="66" t="s">
        <v>4742</v>
      </c>
      <c r="FLN38" s="66" t="s">
        <v>4743</v>
      </c>
      <c r="FLO38" s="66" t="s">
        <v>4744</v>
      </c>
      <c r="FLP38" s="66" t="s">
        <v>4745</v>
      </c>
      <c r="FLQ38" s="66" t="s">
        <v>4746</v>
      </c>
      <c r="FLR38" s="66" t="s">
        <v>4747</v>
      </c>
      <c r="FLS38" s="66" t="s">
        <v>4748</v>
      </c>
      <c r="FLT38" s="66" t="s">
        <v>4749</v>
      </c>
      <c r="FLU38" s="66" t="s">
        <v>4750</v>
      </c>
      <c r="FLV38" s="66" t="s">
        <v>4751</v>
      </c>
      <c r="FLW38" s="66" t="s">
        <v>4752</v>
      </c>
      <c r="FLX38" s="66" t="s">
        <v>4753</v>
      </c>
      <c r="FLY38" s="66" t="s">
        <v>4754</v>
      </c>
      <c r="FLZ38" s="66" t="s">
        <v>4755</v>
      </c>
      <c r="FMA38" s="66" t="s">
        <v>4756</v>
      </c>
      <c r="FMB38" s="66" t="s">
        <v>4757</v>
      </c>
      <c r="FMC38" s="66" t="s">
        <v>4758</v>
      </c>
      <c r="FMD38" s="66" t="s">
        <v>4759</v>
      </c>
      <c r="FME38" s="66" t="s">
        <v>4760</v>
      </c>
      <c r="FMF38" s="66" t="s">
        <v>4761</v>
      </c>
      <c r="FMG38" s="66" t="s">
        <v>4762</v>
      </c>
      <c r="FMH38" s="66" t="s">
        <v>4763</v>
      </c>
      <c r="FMI38" s="66" t="s">
        <v>4764</v>
      </c>
      <c r="FMJ38" s="66" t="s">
        <v>4765</v>
      </c>
      <c r="FMK38" s="66" t="s">
        <v>4766</v>
      </c>
      <c r="FML38" s="66" t="s">
        <v>4767</v>
      </c>
      <c r="FMM38" s="66" t="s">
        <v>4768</v>
      </c>
      <c r="FMN38" s="66" t="s">
        <v>4769</v>
      </c>
      <c r="FMO38" s="66" t="s">
        <v>4770</v>
      </c>
      <c r="FMP38" s="66" t="s">
        <v>4771</v>
      </c>
      <c r="FMQ38" s="66" t="s">
        <v>4772</v>
      </c>
      <c r="FMR38" s="66" t="s">
        <v>4773</v>
      </c>
      <c r="FMS38" s="66" t="s">
        <v>4774</v>
      </c>
      <c r="FMT38" s="66" t="s">
        <v>4775</v>
      </c>
      <c r="FMU38" s="66" t="s">
        <v>4776</v>
      </c>
      <c r="FMV38" s="66" t="s">
        <v>4777</v>
      </c>
      <c r="FMW38" s="66" t="s">
        <v>4778</v>
      </c>
      <c r="FMX38" s="66" t="s">
        <v>4779</v>
      </c>
      <c r="FMY38" s="66" t="s">
        <v>4780</v>
      </c>
      <c r="FMZ38" s="66" t="s">
        <v>4781</v>
      </c>
      <c r="FNA38" s="66" t="s">
        <v>4782</v>
      </c>
      <c r="FNB38" s="66" t="s">
        <v>4783</v>
      </c>
      <c r="FNC38" s="66" t="s">
        <v>4784</v>
      </c>
      <c r="FND38" s="66" t="s">
        <v>4785</v>
      </c>
      <c r="FNE38" s="66" t="s">
        <v>4786</v>
      </c>
      <c r="FNF38" s="66" t="s">
        <v>4787</v>
      </c>
      <c r="FNG38" s="66" t="s">
        <v>4788</v>
      </c>
      <c r="FNH38" s="66" t="s">
        <v>4789</v>
      </c>
      <c r="FNI38" s="66" t="s">
        <v>4790</v>
      </c>
      <c r="FNJ38" s="66" t="s">
        <v>4791</v>
      </c>
      <c r="FNK38" s="66" t="s">
        <v>4792</v>
      </c>
      <c r="FNL38" s="66" t="s">
        <v>4793</v>
      </c>
      <c r="FNM38" s="66" t="s">
        <v>4794</v>
      </c>
      <c r="FNN38" s="66" t="s">
        <v>4795</v>
      </c>
      <c r="FNO38" s="66" t="s">
        <v>4796</v>
      </c>
      <c r="FNP38" s="66" t="s">
        <v>4797</v>
      </c>
      <c r="FNQ38" s="66" t="s">
        <v>4798</v>
      </c>
      <c r="FNR38" s="66" t="s">
        <v>4799</v>
      </c>
      <c r="FNS38" s="66" t="s">
        <v>4800</v>
      </c>
      <c r="FNT38" s="66" t="s">
        <v>4801</v>
      </c>
      <c r="FNU38" s="66" t="s">
        <v>4802</v>
      </c>
      <c r="FNV38" s="66" t="s">
        <v>4803</v>
      </c>
      <c r="FNW38" s="66" t="s">
        <v>4804</v>
      </c>
      <c r="FNX38" s="66" t="s">
        <v>4805</v>
      </c>
      <c r="FNY38" s="66" t="s">
        <v>4806</v>
      </c>
      <c r="FNZ38" s="66" t="s">
        <v>4807</v>
      </c>
      <c r="FOA38" s="66" t="s">
        <v>4808</v>
      </c>
      <c r="FOB38" s="66" t="s">
        <v>4809</v>
      </c>
      <c r="FOC38" s="66" t="s">
        <v>4810</v>
      </c>
      <c r="FOD38" s="66" t="s">
        <v>4811</v>
      </c>
      <c r="FOE38" s="66" t="s">
        <v>4812</v>
      </c>
      <c r="FOF38" s="66" t="s">
        <v>4813</v>
      </c>
      <c r="FOG38" s="66" t="s">
        <v>4814</v>
      </c>
      <c r="FOH38" s="66" t="s">
        <v>4815</v>
      </c>
      <c r="FOI38" s="66" t="s">
        <v>4816</v>
      </c>
      <c r="FOJ38" s="66" t="s">
        <v>4817</v>
      </c>
      <c r="FOK38" s="66" t="s">
        <v>4818</v>
      </c>
      <c r="FOL38" s="66" t="s">
        <v>4819</v>
      </c>
      <c r="FOM38" s="66" t="s">
        <v>4820</v>
      </c>
      <c r="FON38" s="66" t="s">
        <v>4821</v>
      </c>
      <c r="FOO38" s="66" t="s">
        <v>4822</v>
      </c>
      <c r="FOP38" s="66" t="s">
        <v>4823</v>
      </c>
      <c r="FOQ38" s="66" t="s">
        <v>4824</v>
      </c>
      <c r="FOR38" s="66" t="s">
        <v>4825</v>
      </c>
      <c r="FOS38" s="66" t="s">
        <v>4826</v>
      </c>
      <c r="FOT38" s="66" t="s">
        <v>4827</v>
      </c>
      <c r="FOU38" s="66" t="s">
        <v>4828</v>
      </c>
      <c r="FOV38" s="66" t="s">
        <v>4829</v>
      </c>
      <c r="FOW38" s="66" t="s">
        <v>4830</v>
      </c>
      <c r="FOX38" s="66" t="s">
        <v>4831</v>
      </c>
      <c r="FOY38" s="66" t="s">
        <v>4832</v>
      </c>
      <c r="FOZ38" s="66" t="s">
        <v>4833</v>
      </c>
      <c r="FPA38" s="66" t="s">
        <v>4834</v>
      </c>
      <c r="FPB38" s="66" t="s">
        <v>4835</v>
      </c>
      <c r="FPC38" s="66" t="s">
        <v>4836</v>
      </c>
      <c r="FPD38" s="66" t="s">
        <v>4837</v>
      </c>
      <c r="FPE38" s="66" t="s">
        <v>4838</v>
      </c>
      <c r="FPF38" s="66" t="s">
        <v>4839</v>
      </c>
      <c r="FPG38" s="66" t="s">
        <v>4840</v>
      </c>
      <c r="FPH38" s="66" t="s">
        <v>4841</v>
      </c>
      <c r="FPI38" s="66" t="s">
        <v>4842</v>
      </c>
      <c r="FPJ38" s="66" t="s">
        <v>4843</v>
      </c>
      <c r="FPK38" s="66" t="s">
        <v>4844</v>
      </c>
      <c r="FPL38" s="66" t="s">
        <v>4845</v>
      </c>
      <c r="FPM38" s="66" t="s">
        <v>4846</v>
      </c>
      <c r="FPN38" s="66" t="s">
        <v>4847</v>
      </c>
      <c r="FPO38" s="66" t="s">
        <v>4848</v>
      </c>
      <c r="FPP38" s="66" t="s">
        <v>4849</v>
      </c>
      <c r="FPQ38" s="66" t="s">
        <v>4850</v>
      </c>
      <c r="FPR38" s="66" t="s">
        <v>4851</v>
      </c>
      <c r="FPS38" s="66" t="s">
        <v>4852</v>
      </c>
      <c r="FPT38" s="66" t="s">
        <v>4853</v>
      </c>
      <c r="FPU38" s="66" t="s">
        <v>4854</v>
      </c>
      <c r="FPV38" s="66" t="s">
        <v>4855</v>
      </c>
      <c r="FPW38" s="66" t="s">
        <v>4856</v>
      </c>
      <c r="FPX38" s="66" t="s">
        <v>4857</v>
      </c>
      <c r="FPY38" s="66" t="s">
        <v>4858</v>
      </c>
      <c r="FPZ38" s="66" t="s">
        <v>4859</v>
      </c>
      <c r="FQA38" s="66" t="s">
        <v>4860</v>
      </c>
      <c r="FQB38" s="66" t="s">
        <v>4861</v>
      </c>
      <c r="FQC38" s="66" t="s">
        <v>4862</v>
      </c>
      <c r="FQD38" s="66" t="s">
        <v>4863</v>
      </c>
      <c r="FQE38" s="66" t="s">
        <v>4864</v>
      </c>
      <c r="FQF38" s="66" t="s">
        <v>4865</v>
      </c>
      <c r="FQG38" s="66" t="s">
        <v>4866</v>
      </c>
      <c r="FQH38" s="66" t="s">
        <v>4867</v>
      </c>
      <c r="FQI38" s="66" t="s">
        <v>4868</v>
      </c>
      <c r="FQJ38" s="66" t="s">
        <v>4869</v>
      </c>
      <c r="FQK38" s="66" t="s">
        <v>4870</v>
      </c>
      <c r="FQL38" s="66" t="s">
        <v>4871</v>
      </c>
      <c r="FQM38" s="66" t="s">
        <v>4872</v>
      </c>
      <c r="FQN38" s="66" t="s">
        <v>4873</v>
      </c>
      <c r="FQO38" s="66" t="s">
        <v>4874</v>
      </c>
      <c r="FQP38" s="66" t="s">
        <v>4875</v>
      </c>
      <c r="FQQ38" s="66" t="s">
        <v>4876</v>
      </c>
      <c r="FQR38" s="66" t="s">
        <v>4877</v>
      </c>
      <c r="FQS38" s="66" t="s">
        <v>4878</v>
      </c>
      <c r="FQT38" s="66" t="s">
        <v>4879</v>
      </c>
      <c r="FQU38" s="66" t="s">
        <v>4880</v>
      </c>
      <c r="FQV38" s="66" t="s">
        <v>4881</v>
      </c>
      <c r="FQW38" s="66" t="s">
        <v>4882</v>
      </c>
      <c r="FQX38" s="66" t="s">
        <v>4883</v>
      </c>
      <c r="FQY38" s="66" t="s">
        <v>4884</v>
      </c>
      <c r="FQZ38" s="66" t="s">
        <v>4885</v>
      </c>
      <c r="FRA38" s="66" t="s">
        <v>4886</v>
      </c>
      <c r="FRB38" s="66" t="s">
        <v>4887</v>
      </c>
      <c r="FRC38" s="66" t="s">
        <v>4888</v>
      </c>
      <c r="FRD38" s="66" t="s">
        <v>4889</v>
      </c>
      <c r="FRE38" s="66" t="s">
        <v>4890</v>
      </c>
      <c r="FRF38" s="66" t="s">
        <v>4891</v>
      </c>
      <c r="FRG38" s="66" t="s">
        <v>4892</v>
      </c>
      <c r="FRH38" s="66" t="s">
        <v>4893</v>
      </c>
      <c r="FRI38" s="66" t="s">
        <v>4894</v>
      </c>
      <c r="FRJ38" s="66" t="s">
        <v>4895</v>
      </c>
      <c r="FRK38" s="66" t="s">
        <v>4896</v>
      </c>
      <c r="FRL38" s="66" t="s">
        <v>4897</v>
      </c>
      <c r="FRM38" s="66" t="s">
        <v>4898</v>
      </c>
      <c r="FRN38" s="66" t="s">
        <v>4899</v>
      </c>
      <c r="FRO38" s="66" t="s">
        <v>4900</v>
      </c>
      <c r="FRP38" s="66" t="s">
        <v>4901</v>
      </c>
      <c r="FRQ38" s="66" t="s">
        <v>4902</v>
      </c>
      <c r="FRR38" s="66" t="s">
        <v>4903</v>
      </c>
      <c r="FRS38" s="66" t="s">
        <v>4904</v>
      </c>
      <c r="FRT38" s="66" t="s">
        <v>4905</v>
      </c>
      <c r="FRU38" s="66" t="s">
        <v>4906</v>
      </c>
      <c r="FRV38" s="66" t="s">
        <v>4907</v>
      </c>
      <c r="FRW38" s="66" t="s">
        <v>4908</v>
      </c>
      <c r="FRX38" s="66" t="s">
        <v>4909</v>
      </c>
      <c r="FRY38" s="66" t="s">
        <v>4910</v>
      </c>
      <c r="FRZ38" s="66" t="s">
        <v>4911</v>
      </c>
      <c r="FSA38" s="66" t="s">
        <v>4912</v>
      </c>
      <c r="FSB38" s="66" t="s">
        <v>4913</v>
      </c>
      <c r="FSC38" s="66" t="s">
        <v>4914</v>
      </c>
      <c r="FSD38" s="66" t="s">
        <v>4915</v>
      </c>
      <c r="FSE38" s="66" t="s">
        <v>4916</v>
      </c>
      <c r="FSF38" s="66" t="s">
        <v>4917</v>
      </c>
      <c r="FSG38" s="66" t="s">
        <v>4918</v>
      </c>
      <c r="FSH38" s="66" t="s">
        <v>4919</v>
      </c>
      <c r="FSI38" s="66" t="s">
        <v>4920</v>
      </c>
      <c r="FSJ38" s="66" t="s">
        <v>4921</v>
      </c>
      <c r="FSK38" s="66" t="s">
        <v>4922</v>
      </c>
      <c r="FSL38" s="66" t="s">
        <v>4923</v>
      </c>
      <c r="FSM38" s="66" t="s">
        <v>4924</v>
      </c>
      <c r="FSN38" s="66" t="s">
        <v>4925</v>
      </c>
      <c r="FSO38" s="66" t="s">
        <v>4926</v>
      </c>
      <c r="FSP38" s="66" t="s">
        <v>4927</v>
      </c>
      <c r="FSQ38" s="66" t="s">
        <v>4928</v>
      </c>
      <c r="FSR38" s="66" t="s">
        <v>4929</v>
      </c>
      <c r="FSS38" s="66" t="s">
        <v>4930</v>
      </c>
      <c r="FST38" s="66" t="s">
        <v>4931</v>
      </c>
      <c r="FSU38" s="66" t="s">
        <v>4932</v>
      </c>
      <c r="FSV38" s="66" t="s">
        <v>4933</v>
      </c>
      <c r="FSW38" s="66" t="s">
        <v>4934</v>
      </c>
      <c r="FSX38" s="66" t="s">
        <v>4935</v>
      </c>
      <c r="FSY38" s="66" t="s">
        <v>4936</v>
      </c>
      <c r="FSZ38" s="66" t="s">
        <v>4937</v>
      </c>
      <c r="FTA38" s="66" t="s">
        <v>4938</v>
      </c>
      <c r="FTB38" s="66" t="s">
        <v>4939</v>
      </c>
      <c r="FTC38" s="66" t="s">
        <v>4940</v>
      </c>
      <c r="FTD38" s="66" t="s">
        <v>4941</v>
      </c>
      <c r="FTE38" s="66" t="s">
        <v>4942</v>
      </c>
      <c r="FTF38" s="66" t="s">
        <v>4943</v>
      </c>
      <c r="FTG38" s="66" t="s">
        <v>4944</v>
      </c>
      <c r="FTH38" s="66" t="s">
        <v>4945</v>
      </c>
      <c r="FTI38" s="66" t="s">
        <v>4946</v>
      </c>
      <c r="FTJ38" s="66" t="s">
        <v>4947</v>
      </c>
      <c r="FTK38" s="66" t="s">
        <v>4948</v>
      </c>
      <c r="FTL38" s="66" t="s">
        <v>4949</v>
      </c>
      <c r="FTM38" s="66" t="s">
        <v>4950</v>
      </c>
      <c r="FTN38" s="66" t="s">
        <v>4951</v>
      </c>
      <c r="FTO38" s="66" t="s">
        <v>4952</v>
      </c>
      <c r="FTP38" s="66" t="s">
        <v>4953</v>
      </c>
      <c r="FTQ38" s="66" t="s">
        <v>4954</v>
      </c>
      <c r="FTR38" s="66" t="s">
        <v>4955</v>
      </c>
      <c r="FTS38" s="66" t="s">
        <v>4956</v>
      </c>
      <c r="FTT38" s="66" t="s">
        <v>4957</v>
      </c>
      <c r="FTU38" s="66" t="s">
        <v>4958</v>
      </c>
      <c r="FTV38" s="66" t="s">
        <v>4959</v>
      </c>
      <c r="FTW38" s="66" t="s">
        <v>4960</v>
      </c>
      <c r="FTX38" s="66" t="s">
        <v>4961</v>
      </c>
      <c r="FTY38" s="66" t="s">
        <v>4962</v>
      </c>
      <c r="FTZ38" s="66" t="s">
        <v>4963</v>
      </c>
      <c r="FUA38" s="66" t="s">
        <v>4964</v>
      </c>
      <c r="FUB38" s="66" t="s">
        <v>4965</v>
      </c>
      <c r="FUC38" s="66" t="s">
        <v>4966</v>
      </c>
      <c r="FUD38" s="66" t="s">
        <v>4967</v>
      </c>
      <c r="FUE38" s="66" t="s">
        <v>4968</v>
      </c>
      <c r="FUF38" s="66" t="s">
        <v>4969</v>
      </c>
      <c r="FUG38" s="66" t="s">
        <v>4970</v>
      </c>
      <c r="FUH38" s="66" t="s">
        <v>4971</v>
      </c>
      <c r="FUI38" s="66" t="s">
        <v>4972</v>
      </c>
      <c r="FUJ38" s="66" t="s">
        <v>4973</v>
      </c>
      <c r="FUK38" s="66" t="s">
        <v>4974</v>
      </c>
      <c r="FUL38" s="66" t="s">
        <v>4975</v>
      </c>
      <c r="FUM38" s="66" t="s">
        <v>4976</v>
      </c>
      <c r="FUN38" s="66" t="s">
        <v>4977</v>
      </c>
      <c r="FUO38" s="66" t="s">
        <v>4978</v>
      </c>
      <c r="FUP38" s="66" t="s">
        <v>4979</v>
      </c>
      <c r="FUQ38" s="66" t="s">
        <v>4980</v>
      </c>
      <c r="FUR38" s="66" t="s">
        <v>4981</v>
      </c>
      <c r="FUS38" s="66" t="s">
        <v>4982</v>
      </c>
      <c r="FUT38" s="66" t="s">
        <v>4983</v>
      </c>
      <c r="FUU38" s="66" t="s">
        <v>4984</v>
      </c>
      <c r="FUV38" s="66" t="s">
        <v>4985</v>
      </c>
      <c r="FUW38" s="66" t="s">
        <v>4986</v>
      </c>
      <c r="FUX38" s="66" t="s">
        <v>4987</v>
      </c>
      <c r="FUY38" s="66" t="s">
        <v>4988</v>
      </c>
      <c r="FUZ38" s="66" t="s">
        <v>4989</v>
      </c>
      <c r="FVA38" s="66" t="s">
        <v>4990</v>
      </c>
      <c r="FVB38" s="66" t="s">
        <v>4991</v>
      </c>
      <c r="FVC38" s="66" t="s">
        <v>4992</v>
      </c>
      <c r="FVD38" s="66" t="s">
        <v>4993</v>
      </c>
      <c r="FVE38" s="66" t="s">
        <v>4994</v>
      </c>
      <c r="FVF38" s="66" t="s">
        <v>4995</v>
      </c>
      <c r="FVG38" s="66" t="s">
        <v>4996</v>
      </c>
      <c r="FVH38" s="66" t="s">
        <v>4997</v>
      </c>
      <c r="FVI38" s="66" t="s">
        <v>4998</v>
      </c>
      <c r="FVJ38" s="66" t="s">
        <v>4999</v>
      </c>
      <c r="FVK38" s="66" t="s">
        <v>5000</v>
      </c>
      <c r="FVL38" s="66" t="s">
        <v>5001</v>
      </c>
      <c r="FVM38" s="66" t="s">
        <v>5002</v>
      </c>
      <c r="FVN38" s="66" t="s">
        <v>5003</v>
      </c>
      <c r="FVO38" s="66" t="s">
        <v>5004</v>
      </c>
      <c r="FVP38" s="66" t="s">
        <v>5005</v>
      </c>
      <c r="FVQ38" s="66" t="s">
        <v>5006</v>
      </c>
      <c r="FVR38" s="66" t="s">
        <v>5007</v>
      </c>
      <c r="FVS38" s="66" t="s">
        <v>5008</v>
      </c>
      <c r="FVT38" s="66" t="s">
        <v>5009</v>
      </c>
      <c r="FVU38" s="66" t="s">
        <v>5010</v>
      </c>
      <c r="FVV38" s="66" t="s">
        <v>5011</v>
      </c>
      <c r="FVW38" s="66" t="s">
        <v>5012</v>
      </c>
      <c r="FVX38" s="66" t="s">
        <v>5013</v>
      </c>
      <c r="FVY38" s="66" t="s">
        <v>5014</v>
      </c>
      <c r="FVZ38" s="66" t="s">
        <v>5015</v>
      </c>
      <c r="FWA38" s="66" t="s">
        <v>5016</v>
      </c>
      <c r="FWB38" s="66" t="s">
        <v>5017</v>
      </c>
      <c r="FWC38" s="66" t="s">
        <v>5018</v>
      </c>
      <c r="FWD38" s="66" t="s">
        <v>5019</v>
      </c>
      <c r="FWE38" s="66" t="s">
        <v>5020</v>
      </c>
      <c r="FWF38" s="66" t="s">
        <v>5021</v>
      </c>
      <c r="FWG38" s="66" t="s">
        <v>5022</v>
      </c>
      <c r="FWH38" s="66" t="s">
        <v>5023</v>
      </c>
      <c r="FWI38" s="66" t="s">
        <v>5024</v>
      </c>
      <c r="FWJ38" s="66" t="s">
        <v>5025</v>
      </c>
      <c r="FWK38" s="66" t="s">
        <v>5026</v>
      </c>
      <c r="FWL38" s="66" t="s">
        <v>5027</v>
      </c>
      <c r="FWM38" s="66" t="s">
        <v>5028</v>
      </c>
      <c r="FWN38" s="66" t="s">
        <v>5029</v>
      </c>
      <c r="FWO38" s="66" t="s">
        <v>5030</v>
      </c>
      <c r="FWP38" s="66" t="s">
        <v>5031</v>
      </c>
      <c r="FWQ38" s="66" t="s">
        <v>5032</v>
      </c>
      <c r="FWR38" s="66" t="s">
        <v>5033</v>
      </c>
      <c r="FWS38" s="66" t="s">
        <v>5034</v>
      </c>
      <c r="FWT38" s="66" t="s">
        <v>5035</v>
      </c>
      <c r="FWU38" s="66" t="s">
        <v>5036</v>
      </c>
      <c r="FWV38" s="66" t="s">
        <v>5037</v>
      </c>
      <c r="FWW38" s="66" t="s">
        <v>5038</v>
      </c>
      <c r="FWX38" s="66" t="s">
        <v>5039</v>
      </c>
      <c r="FWY38" s="66" t="s">
        <v>5040</v>
      </c>
      <c r="FWZ38" s="66" t="s">
        <v>5041</v>
      </c>
      <c r="FXA38" s="66" t="s">
        <v>5042</v>
      </c>
      <c r="FXB38" s="66" t="s">
        <v>5043</v>
      </c>
      <c r="FXC38" s="66" t="s">
        <v>5044</v>
      </c>
      <c r="FXD38" s="66" t="s">
        <v>5045</v>
      </c>
      <c r="FXE38" s="66" t="s">
        <v>5046</v>
      </c>
      <c r="FXF38" s="66" t="s">
        <v>5047</v>
      </c>
      <c r="FXG38" s="66" t="s">
        <v>5048</v>
      </c>
      <c r="FXH38" s="66" t="s">
        <v>5049</v>
      </c>
      <c r="FXI38" s="66" t="s">
        <v>5050</v>
      </c>
      <c r="FXJ38" s="66" t="s">
        <v>5051</v>
      </c>
      <c r="FXK38" s="66" t="s">
        <v>5052</v>
      </c>
      <c r="FXL38" s="66" t="s">
        <v>5053</v>
      </c>
      <c r="FXM38" s="66" t="s">
        <v>5054</v>
      </c>
      <c r="FXN38" s="66" t="s">
        <v>5055</v>
      </c>
      <c r="FXO38" s="66" t="s">
        <v>5056</v>
      </c>
      <c r="FXP38" s="66" t="s">
        <v>5057</v>
      </c>
      <c r="FXQ38" s="66" t="s">
        <v>5058</v>
      </c>
      <c r="FXR38" s="66" t="s">
        <v>5059</v>
      </c>
      <c r="FXS38" s="66" t="s">
        <v>5060</v>
      </c>
      <c r="FXT38" s="66" t="s">
        <v>5061</v>
      </c>
      <c r="FXU38" s="66" t="s">
        <v>5062</v>
      </c>
      <c r="FXV38" s="66" t="s">
        <v>5063</v>
      </c>
      <c r="FXW38" s="66" t="s">
        <v>5064</v>
      </c>
      <c r="FXX38" s="66" t="s">
        <v>5065</v>
      </c>
      <c r="FXY38" s="66" t="s">
        <v>5066</v>
      </c>
      <c r="FXZ38" s="66" t="s">
        <v>5067</v>
      </c>
      <c r="FYA38" s="66" t="s">
        <v>5068</v>
      </c>
      <c r="FYB38" s="66" t="s">
        <v>5069</v>
      </c>
      <c r="FYC38" s="66" t="s">
        <v>5070</v>
      </c>
      <c r="FYD38" s="66" t="s">
        <v>5071</v>
      </c>
      <c r="FYE38" s="66" t="s">
        <v>5072</v>
      </c>
      <c r="FYF38" s="66" t="s">
        <v>5073</v>
      </c>
      <c r="FYG38" s="66" t="s">
        <v>5074</v>
      </c>
      <c r="FYH38" s="66" t="s">
        <v>5075</v>
      </c>
      <c r="FYI38" s="66" t="s">
        <v>5076</v>
      </c>
      <c r="FYJ38" s="66" t="s">
        <v>5077</v>
      </c>
      <c r="FYK38" s="66" t="s">
        <v>5078</v>
      </c>
      <c r="FYL38" s="66" t="s">
        <v>5079</v>
      </c>
      <c r="FYM38" s="66" t="s">
        <v>5080</v>
      </c>
      <c r="FYN38" s="66" t="s">
        <v>5081</v>
      </c>
      <c r="FYO38" s="66" t="s">
        <v>5082</v>
      </c>
      <c r="FYP38" s="66" t="s">
        <v>5083</v>
      </c>
      <c r="FYQ38" s="66" t="s">
        <v>5084</v>
      </c>
      <c r="FYR38" s="66" t="s">
        <v>5085</v>
      </c>
      <c r="FYS38" s="66" t="s">
        <v>5086</v>
      </c>
      <c r="FYT38" s="66" t="s">
        <v>5087</v>
      </c>
      <c r="FYU38" s="66" t="s">
        <v>5088</v>
      </c>
      <c r="FYV38" s="66" t="s">
        <v>5089</v>
      </c>
      <c r="FYW38" s="66" t="s">
        <v>5090</v>
      </c>
      <c r="FYX38" s="66" t="s">
        <v>5091</v>
      </c>
      <c r="FYY38" s="66" t="s">
        <v>5092</v>
      </c>
      <c r="FYZ38" s="66" t="s">
        <v>5093</v>
      </c>
      <c r="FZA38" s="66" t="s">
        <v>5094</v>
      </c>
      <c r="FZB38" s="66" t="s">
        <v>5095</v>
      </c>
      <c r="FZC38" s="66" t="s">
        <v>5096</v>
      </c>
      <c r="FZD38" s="66" t="s">
        <v>5097</v>
      </c>
      <c r="FZE38" s="66" t="s">
        <v>5098</v>
      </c>
      <c r="FZF38" s="66" t="s">
        <v>5099</v>
      </c>
      <c r="FZG38" s="66" t="s">
        <v>5100</v>
      </c>
      <c r="FZH38" s="66" t="s">
        <v>5101</v>
      </c>
      <c r="FZI38" s="66" t="s">
        <v>5102</v>
      </c>
      <c r="FZJ38" s="66" t="s">
        <v>5103</v>
      </c>
      <c r="FZK38" s="66" t="s">
        <v>5104</v>
      </c>
      <c r="FZL38" s="66" t="s">
        <v>5105</v>
      </c>
      <c r="FZM38" s="66" t="s">
        <v>5106</v>
      </c>
      <c r="FZN38" s="66" t="s">
        <v>5107</v>
      </c>
      <c r="FZO38" s="66" t="s">
        <v>5108</v>
      </c>
      <c r="FZP38" s="66" t="s">
        <v>5109</v>
      </c>
      <c r="FZQ38" s="66" t="s">
        <v>5110</v>
      </c>
      <c r="FZR38" s="66" t="s">
        <v>5111</v>
      </c>
      <c r="FZS38" s="66" t="s">
        <v>5112</v>
      </c>
      <c r="FZT38" s="66" t="s">
        <v>5113</v>
      </c>
      <c r="FZU38" s="66" t="s">
        <v>5114</v>
      </c>
      <c r="FZV38" s="66" t="s">
        <v>5115</v>
      </c>
      <c r="FZW38" s="66" t="s">
        <v>5116</v>
      </c>
      <c r="FZX38" s="66" t="s">
        <v>5117</v>
      </c>
      <c r="FZY38" s="66" t="s">
        <v>5118</v>
      </c>
      <c r="FZZ38" s="66" t="s">
        <v>5119</v>
      </c>
      <c r="GAA38" s="66" t="s">
        <v>5120</v>
      </c>
      <c r="GAB38" s="66" t="s">
        <v>5121</v>
      </c>
      <c r="GAC38" s="66" t="s">
        <v>5122</v>
      </c>
      <c r="GAD38" s="66" t="s">
        <v>5123</v>
      </c>
      <c r="GAE38" s="66" t="s">
        <v>5124</v>
      </c>
      <c r="GAF38" s="66" t="s">
        <v>5125</v>
      </c>
      <c r="GAG38" s="66" t="s">
        <v>5126</v>
      </c>
      <c r="GAH38" s="66" t="s">
        <v>5127</v>
      </c>
      <c r="GAI38" s="66" t="s">
        <v>5128</v>
      </c>
      <c r="GAJ38" s="66" t="s">
        <v>5129</v>
      </c>
      <c r="GAK38" s="66" t="s">
        <v>5130</v>
      </c>
      <c r="GAL38" s="66" t="s">
        <v>5131</v>
      </c>
      <c r="GAM38" s="66" t="s">
        <v>5132</v>
      </c>
      <c r="GAN38" s="66" t="s">
        <v>5133</v>
      </c>
      <c r="GAO38" s="66" t="s">
        <v>5134</v>
      </c>
      <c r="GAP38" s="66" t="s">
        <v>5135</v>
      </c>
      <c r="GAQ38" s="66" t="s">
        <v>5136</v>
      </c>
      <c r="GAR38" s="66" t="s">
        <v>5137</v>
      </c>
      <c r="GAS38" s="66" t="s">
        <v>5138</v>
      </c>
      <c r="GAT38" s="66" t="s">
        <v>5139</v>
      </c>
      <c r="GAU38" s="66" t="s">
        <v>5140</v>
      </c>
      <c r="GAV38" s="66" t="s">
        <v>5141</v>
      </c>
      <c r="GAW38" s="66" t="s">
        <v>5142</v>
      </c>
      <c r="GAX38" s="66" t="s">
        <v>5143</v>
      </c>
      <c r="GAY38" s="66" t="s">
        <v>5144</v>
      </c>
      <c r="GAZ38" s="66" t="s">
        <v>5145</v>
      </c>
      <c r="GBA38" s="66" t="s">
        <v>5146</v>
      </c>
      <c r="GBB38" s="66" t="s">
        <v>5147</v>
      </c>
      <c r="GBC38" s="66" t="s">
        <v>5148</v>
      </c>
      <c r="GBD38" s="66" t="s">
        <v>5149</v>
      </c>
      <c r="GBE38" s="66" t="s">
        <v>5150</v>
      </c>
      <c r="GBF38" s="66" t="s">
        <v>5151</v>
      </c>
      <c r="GBG38" s="66" t="s">
        <v>5152</v>
      </c>
      <c r="GBH38" s="66" t="s">
        <v>5153</v>
      </c>
      <c r="GBI38" s="66" t="s">
        <v>5154</v>
      </c>
      <c r="GBJ38" s="66" t="s">
        <v>5155</v>
      </c>
      <c r="GBK38" s="66" t="s">
        <v>5156</v>
      </c>
      <c r="GBL38" s="66" t="s">
        <v>5157</v>
      </c>
      <c r="GBM38" s="66" t="s">
        <v>5158</v>
      </c>
      <c r="GBN38" s="66" t="s">
        <v>5159</v>
      </c>
      <c r="GBO38" s="66" t="s">
        <v>5160</v>
      </c>
      <c r="GBP38" s="66" t="s">
        <v>5161</v>
      </c>
      <c r="GBQ38" s="66" t="s">
        <v>5162</v>
      </c>
      <c r="GBR38" s="66" t="s">
        <v>5163</v>
      </c>
      <c r="GBS38" s="66" t="s">
        <v>5164</v>
      </c>
      <c r="GBT38" s="66" t="s">
        <v>5165</v>
      </c>
      <c r="GBU38" s="66" t="s">
        <v>5166</v>
      </c>
      <c r="GBV38" s="66" t="s">
        <v>5167</v>
      </c>
      <c r="GBW38" s="66" t="s">
        <v>5168</v>
      </c>
      <c r="GBX38" s="66" t="s">
        <v>5169</v>
      </c>
      <c r="GBY38" s="66" t="s">
        <v>5170</v>
      </c>
      <c r="GBZ38" s="66" t="s">
        <v>5171</v>
      </c>
      <c r="GCA38" s="66" t="s">
        <v>5172</v>
      </c>
      <c r="GCB38" s="66" t="s">
        <v>5173</v>
      </c>
      <c r="GCC38" s="66" t="s">
        <v>5174</v>
      </c>
      <c r="GCD38" s="66" t="s">
        <v>5175</v>
      </c>
      <c r="GCE38" s="66" t="s">
        <v>5176</v>
      </c>
      <c r="GCF38" s="66" t="s">
        <v>5177</v>
      </c>
      <c r="GCG38" s="66" t="s">
        <v>5178</v>
      </c>
      <c r="GCH38" s="66" t="s">
        <v>5179</v>
      </c>
      <c r="GCI38" s="66" t="s">
        <v>5180</v>
      </c>
      <c r="GCJ38" s="66" t="s">
        <v>5181</v>
      </c>
      <c r="GCK38" s="66" t="s">
        <v>5182</v>
      </c>
      <c r="GCL38" s="66" t="s">
        <v>5183</v>
      </c>
      <c r="GCM38" s="66" t="s">
        <v>5184</v>
      </c>
      <c r="GCN38" s="66" t="s">
        <v>5185</v>
      </c>
      <c r="GCO38" s="66" t="s">
        <v>5186</v>
      </c>
      <c r="GCP38" s="66" t="s">
        <v>5187</v>
      </c>
      <c r="GCQ38" s="66" t="s">
        <v>5188</v>
      </c>
      <c r="GCR38" s="66" t="s">
        <v>5189</v>
      </c>
      <c r="GCS38" s="66" t="s">
        <v>5190</v>
      </c>
      <c r="GCT38" s="66" t="s">
        <v>5191</v>
      </c>
      <c r="GCU38" s="66" t="s">
        <v>5192</v>
      </c>
      <c r="GCV38" s="66" t="s">
        <v>5193</v>
      </c>
      <c r="GCW38" s="66" t="s">
        <v>5194</v>
      </c>
      <c r="GCX38" s="66" t="s">
        <v>5195</v>
      </c>
      <c r="GCY38" s="66" t="s">
        <v>5196</v>
      </c>
      <c r="GCZ38" s="66" t="s">
        <v>5197</v>
      </c>
      <c r="GDA38" s="66" t="s">
        <v>5198</v>
      </c>
      <c r="GDB38" s="66" t="s">
        <v>5199</v>
      </c>
      <c r="GDC38" s="66" t="s">
        <v>5200</v>
      </c>
      <c r="GDD38" s="66" t="s">
        <v>5201</v>
      </c>
      <c r="GDE38" s="66" t="s">
        <v>5202</v>
      </c>
      <c r="GDF38" s="66" t="s">
        <v>5203</v>
      </c>
      <c r="GDG38" s="66" t="s">
        <v>5204</v>
      </c>
      <c r="GDH38" s="66" t="s">
        <v>5205</v>
      </c>
      <c r="GDI38" s="66" t="s">
        <v>5206</v>
      </c>
      <c r="GDJ38" s="66" t="s">
        <v>5207</v>
      </c>
      <c r="GDK38" s="66" t="s">
        <v>5208</v>
      </c>
      <c r="GDL38" s="66" t="s">
        <v>5209</v>
      </c>
      <c r="GDM38" s="66" t="s">
        <v>5210</v>
      </c>
      <c r="GDN38" s="66" t="s">
        <v>5211</v>
      </c>
      <c r="GDO38" s="66" t="s">
        <v>5212</v>
      </c>
      <c r="GDP38" s="66" t="s">
        <v>5213</v>
      </c>
      <c r="GDQ38" s="66" t="s">
        <v>5214</v>
      </c>
      <c r="GDR38" s="66" t="s">
        <v>5215</v>
      </c>
      <c r="GDS38" s="66" t="s">
        <v>5216</v>
      </c>
      <c r="GDT38" s="66" t="s">
        <v>5217</v>
      </c>
      <c r="GDU38" s="66" t="s">
        <v>5218</v>
      </c>
      <c r="GDV38" s="66" t="s">
        <v>5219</v>
      </c>
      <c r="GDW38" s="66" t="s">
        <v>5220</v>
      </c>
      <c r="GDX38" s="66" t="s">
        <v>5221</v>
      </c>
      <c r="GDY38" s="66" t="s">
        <v>5222</v>
      </c>
      <c r="GDZ38" s="66" t="s">
        <v>5223</v>
      </c>
      <c r="GEA38" s="66" t="s">
        <v>5224</v>
      </c>
      <c r="GEB38" s="66" t="s">
        <v>5225</v>
      </c>
      <c r="GEC38" s="66" t="s">
        <v>5226</v>
      </c>
      <c r="GED38" s="66" t="s">
        <v>5227</v>
      </c>
      <c r="GEE38" s="66" t="s">
        <v>5228</v>
      </c>
      <c r="GEF38" s="66" t="s">
        <v>5229</v>
      </c>
      <c r="GEG38" s="66" t="s">
        <v>5230</v>
      </c>
      <c r="GEH38" s="66" t="s">
        <v>5231</v>
      </c>
      <c r="GEI38" s="66" t="s">
        <v>5232</v>
      </c>
      <c r="GEJ38" s="66" t="s">
        <v>5233</v>
      </c>
      <c r="GEK38" s="66" t="s">
        <v>5234</v>
      </c>
      <c r="GEL38" s="66" t="s">
        <v>5235</v>
      </c>
      <c r="GEM38" s="66" t="s">
        <v>5236</v>
      </c>
      <c r="GEN38" s="66" t="s">
        <v>5237</v>
      </c>
      <c r="GEO38" s="66" t="s">
        <v>5238</v>
      </c>
      <c r="GEP38" s="66" t="s">
        <v>5239</v>
      </c>
      <c r="GEQ38" s="66" t="s">
        <v>5240</v>
      </c>
      <c r="GER38" s="66" t="s">
        <v>5241</v>
      </c>
      <c r="GES38" s="66" t="s">
        <v>5242</v>
      </c>
      <c r="GET38" s="66" t="s">
        <v>5243</v>
      </c>
      <c r="GEU38" s="66" t="s">
        <v>5244</v>
      </c>
      <c r="GEV38" s="66" t="s">
        <v>5245</v>
      </c>
      <c r="GEW38" s="66" t="s">
        <v>5246</v>
      </c>
      <c r="GEX38" s="66" t="s">
        <v>5247</v>
      </c>
      <c r="GEY38" s="66" t="s">
        <v>5248</v>
      </c>
      <c r="GEZ38" s="66" t="s">
        <v>5249</v>
      </c>
      <c r="GFA38" s="66" t="s">
        <v>5250</v>
      </c>
      <c r="GFB38" s="66" t="s">
        <v>5251</v>
      </c>
      <c r="GFC38" s="66" t="s">
        <v>5252</v>
      </c>
      <c r="GFD38" s="66" t="s">
        <v>5253</v>
      </c>
      <c r="GFE38" s="66" t="s">
        <v>5254</v>
      </c>
      <c r="GFF38" s="66" t="s">
        <v>5255</v>
      </c>
      <c r="GFG38" s="66" t="s">
        <v>5256</v>
      </c>
      <c r="GFH38" s="66" t="s">
        <v>5257</v>
      </c>
      <c r="GFI38" s="66" t="s">
        <v>5258</v>
      </c>
      <c r="GFJ38" s="66" t="s">
        <v>5259</v>
      </c>
      <c r="GFK38" s="66" t="s">
        <v>5260</v>
      </c>
      <c r="GFL38" s="66" t="s">
        <v>5261</v>
      </c>
      <c r="GFM38" s="66" t="s">
        <v>5262</v>
      </c>
      <c r="GFN38" s="66" t="s">
        <v>5263</v>
      </c>
      <c r="GFO38" s="66" t="s">
        <v>5264</v>
      </c>
      <c r="GFP38" s="66" t="s">
        <v>5265</v>
      </c>
      <c r="GFQ38" s="66" t="s">
        <v>5266</v>
      </c>
      <c r="GFR38" s="66" t="s">
        <v>5267</v>
      </c>
      <c r="GFS38" s="66" t="s">
        <v>5268</v>
      </c>
      <c r="GFT38" s="66" t="s">
        <v>5269</v>
      </c>
      <c r="GFU38" s="66" t="s">
        <v>5270</v>
      </c>
      <c r="GFV38" s="66" t="s">
        <v>5271</v>
      </c>
      <c r="GFW38" s="66" t="s">
        <v>5272</v>
      </c>
      <c r="GFX38" s="66" t="s">
        <v>5273</v>
      </c>
      <c r="GFY38" s="66" t="s">
        <v>5274</v>
      </c>
      <c r="GFZ38" s="66" t="s">
        <v>5275</v>
      </c>
      <c r="GGA38" s="66" t="s">
        <v>5276</v>
      </c>
      <c r="GGB38" s="66" t="s">
        <v>5277</v>
      </c>
      <c r="GGC38" s="66" t="s">
        <v>5278</v>
      </c>
      <c r="GGD38" s="66" t="s">
        <v>5279</v>
      </c>
      <c r="GGE38" s="66" t="s">
        <v>5280</v>
      </c>
      <c r="GGF38" s="66" t="s">
        <v>5281</v>
      </c>
      <c r="GGG38" s="66" t="s">
        <v>5282</v>
      </c>
      <c r="GGH38" s="66" t="s">
        <v>5283</v>
      </c>
      <c r="GGI38" s="66" t="s">
        <v>5284</v>
      </c>
      <c r="GGJ38" s="66" t="s">
        <v>5285</v>
      </c>
      <c r="GGK38" s="66" t="s">
        <v>5286</v>
      </c>
      <c r="GGL38" s="66" t="s">
        <v>5287</v>
      </c>
      <c r="GGM38" s="66" t="s">
        <v>5288</v>
      </c>
      <c r="GGN38" s="66" t="s">
        <v>5289</v>
      </c>
      <c r="GGO38" s="66" t="s">
        <v>5290</v>
      </c>
      <c r="GGP38" s="66" t="s">
        <v>5291</v>
      </c>
      <c r="GGQ38" s="66" t="s">
        <v>5292</v>
      </c>
      <c r="GGR38" s="66" t="s">
        <v>5293</v>
      </c>
      <c r="GGS38" s="66" t="s">
        <v>5294</v>
      </c>
      <c r="GGT38" s="66" t="s">
        <v>5295</v>
      </c>
      <c r="GGU38" s="66" t="s">
        <v>5296</v>
      </c>
      <c r="GGV38" s="66" t="s">
        <v>5297</v>
      </c>
      <c r="GGW38" s="66" t="s">
        <v>5298</v>
      </c>
      <c r="GGX38" s="66" t="s">
        <v>5299</v>
      </c>
      <c r="GGY38" s="66" t="s">
        <v>5300</v>
      </c>
      <c r="GGZ38" s="66" t="s">
        <v>5301</v>
      </c>
      <c r="GHA38" s="66" t="s">
        <v>5302</v>
      </c>
      <c r="GHB38" s="66" t="s">
        <v>5303</v>
      </c>
      <c r="GHC38" s="66" t="s">
        <v>5304</v>
      </c>
      <c r="GHD38" s="66" t="s">
        <v>5305</v>
      </c>
      <c r="GHE38" s="66" t="s">
        <v>5306</v>
      </c>
      <c r="GHF38" s="66" t="s">
        <v>5307</v>
      </c>
      <c r="GHG38" s="66" t="s">
        <v>5308</v>
      </c>
      <c r="GHH38" s="66" t="s">
        <v>5309</v>
      </c>
      <c r="GHI38" s="66" t="s">
        <v>5310</v>
      </c>
      <c r="GHJ38" s="66" t="s">
        <v>5311</v>
      </c>
      <c r="GHK38" s="66" t="s">
        <v>5312</v>
      </c>
      <c r="GHL38" s="66" t="s">
        <v>5313</v>
      </c>
      <c r="GHM38" s="66" t="s">
        <v>5314</v>
      </c>
      <c r="GHN38" s="66" t="s">
        <v>5315</v>
      </c>
      <c r="GHO38" s="66" t="s">
        <v>5316</v>
      </c>
      <c r="GHP38" s="66" t="s">
        <v>5317</v>
      </c>
      <c r="GHQ38" s="66" t="s">
        <v>5318</v>
      </c>
      <c r="GHR38" s="66" t="s">
        <v>5319</v>
      </c>
      <c r="GHS38" s="66" t="s">
        <v>5320</v>
      </c>
      <c r="GHT38" s="66" t="s">
        <v>5321</v>
      </c>
      <c r="GHU38" s="66" t="s">
        <v>5322</v>
      </c>
      <c r="GHV38" s="66" t="s">
        <v>5323</v>
      </c>
      <c r="GHW38" s="66" t="s">
        <v>5324</v>
      </c>
      <c r="GHX38" s="66" t="s">
        <v>5325</v>
      </c>
      <c r="GHY38" s="66" t="s">
        <v>5326</v>
      </c>
      <c r="GHZ38" s="66" t="s">
        <v>5327</v>
      </c>
      <c r="GIA38" s="66" t="s">
        <v>5328</v>
      </c>
      <c r="GIB38" s="66" t="s">
        <v>5329</v>
      </c>
      <c r="GIC38" s="66" t="s">
        <v>5330</v>
      </c>
      <c r="GID38" s="66" t="s">
        <v>5331</v>
      </c>
      <c r="GIE38" s="66" t="s">
        <v>5332</v>
      </c>
      <c r="GIF38" s="66" t="s">
        <v>5333</v>
      </c>
      <c r="GIG38" s="66" t="s">
        <v>5334</v>
      </c>
      <c r="GIH38" s="66" t="s">
        <v>5335</v>
      </c>
      <c r="GII38" s="66" t="s">
        <v>5336</v>
      </c>
      <c r="GIJ38" s="66" t="s">
        <v>5337</v>
      </c>
      <c r="GIK38" s="66" t="s">
        <v>5338</v>
      </c>
      <c r="GIL38" s="66" t="s">
        <v>5339</v>
      </c>
      <c r="GIM38" s="66" t="s">
        <v>5340</v>
      </c>
      <c r="GIN38" s="66" t="s">
        <v>5341</v>
      </c>
      <c r="GIO38" s="66" t="s">
        <v>5342</v>
      </c>
      <c r="GIP38" s="66" t="s">
        <v>5343</v>
      </c>
      <c r="GIQ38" s="66" t="s">
        <v>5344</v>
      </c>
      <c r="GIR38" s="66" t="s">
        <v>5345</v>
      </c>
      <c r="GIS38" s="66" t="s">
        <v>5346</v>
      </c>
      <c r="GIT38" s="66" t="s">
        <v>5347</v>
      </c>
      <c r="GIU38" s="66" t="s">
        <v>5348</v>
      </c>
      <c r="GIV38" s="66" t="s">
        <v>5349</v>
      </c>
      <c r="GIW38" s="66" t="s">
        <v>5350</v>
      </c>
      <c r="GIX38" s="66" t="s">
        <v>5351</v>
      </c>
      <c r="GIY38" s="66" t="s">
        <v>5352</v>
      </c>
      <c r="GIZ38" s="66" t="s">
        <v>5353</v>
      </c>
      <c r="GJA38" s="66" t="s">
        <v>5354</v>
      </c>
      <c r="GJB38" s="66" t="s">
        <v>5355</v>
      </c>
      <c r="GJC38" s="66" t="s">
        <v>5356</v>
      </c>
      <c r="GJD38" s="66" t="s">
        <v>5357</v>
      </c>
      <c r="GJE38" s="66" t="s">
        <v>5358</v>
      </c>
      <c r="GJF38" s="66" t="s">
        <v>5359</v>
      </c>
      <c r="GJG38" s="66" t="s">
        <v>5360</v>
      </c>
      <c r="GJH38" s="66" t="s">
        <v>5361</v>
      </c>
      <c r="GJI38" s="66" t="s">
        <v>5362</v>
      </c>
      <c r="GJJ38" s="66" t="s">
        <v>5363</v>
      </c>
      <c r="GJK38" s="66" t="s">
        <v>5364</v>
      </c>
      <c r="GJL38" s="66" t="s">
        <v>5365</v>
      </c>
      <c r="GJM38" s="66" t="s">
        <v>5366</v>
      </c>
      <c r="GJN38" s="66" t="s">
        <v>5367</v>
      </c>
      <c r="GJO38" s="66" t="s">
        <v>5368</v>
      </c>
      <c r="GJP38" s="66" t="s">
        <v>5369</v>
      </c>
      <c r="GJQ38" s="66" t="s">
        <v>5370</v>
      </c>
      <c r="GJR38" s="66" t="s">
        <v>5371</v>
      </c>
      <c r="GJS38" s="66" t="s">
        <v>5372</v>
      </c>
      <c r="GJT38" s="66" t="s">
        <v>5373</v>
      </c>
      <c r="GJU38" s="66" t="s">
        <v>5374</v>
      </c>
      <c r="GJV38" s="66" t="s">
        <v>5375</v>
      </c>
      <c r="GJW38" s="66" t="s">
        <v>5376</v>
      </c>
      <c r="GJX38" s="66" t="s">
        <v>5377</v>
      </c>
      <c r="GJY38" s="66" t="s">
        <v>5378</v>
      </c>
      <c r="GJZ38" s="66" t="s">
        <v>5379</v>
      </c>
      <c r="GKA38" s="66" t="s">
        <v>5380</v>
      </c>
      <c r="GKB38" s="66" t="s">
        <v>5381</v>
      </c>
      <c r="GKC38" s="66" t="s">
        <v>5382</v>
      </c>
      <c r="GKD38" s="66" t="s">
        <v>5383</v>
      </c>
      <c r="GKE38" s="66" t="s">
        <v>5384</v>
      </c>
      <c r="GKF38" s="66" t="s">
        <v>5385</v>
      </c>
      <c r="GKG38" s="66" t="s">
        <v>5386</v>
      </c>
      <c r="GKH38" s="66" t="s">
        <v>5387</v>
      </c>
      <c r="GKI38" s="66" t="s">
        <v>5388</v>
      </c>
      <c r="GKJ38" s="66" t="s">
        <v>5389</v>
      </c>
      <c r="GKK38" s="66" t="s">
        <v>5390</v>
      </c>
      <c r="GKL38" s="66" t="s">
        <v>5391</v>
      </c>
      <c r="GKM38" s="66" t="s">
        <v>5392</v>
      </c>
      <c r="GKN38" s="66" t="s">
        <v>5393</v>
      </c>
      <c r="GKO38" s="66" t="s">
        <v>5394</v>
      </c>
      <c r="GKP38" s="66" t="s">
        <v>5395</v>
      </c>
      <c r="GKQ38" s="66" t="s">
        <v>5396</v>
      </c>
      <c r="GKR38" s="66" t="s">
        <v>5397</v>
      </c>
      <c r="GKS38" s="66" t="s">
        <v>5398</v>
      </c>
      <c r="GKT38" s="66" t="s">
        <v>5399</v>
      </c>
      <c r="GKU38" s="66" t="s">
        <v>5400</v>
      </c>
      <c r="GKV38" s="66" t="s">
        <v>5401</v>
      </c>
      <c r="GKW38" s="66" t="s">
        <v>5402</v>
      </c>
      <c r="GKX38" s="66" t="s">
        <v>5403</v>
      </c>
      <c r="GKY38" s="66" t="s">
        <v>5404</v>
      </c>
      <c r="GKZ38" s="66" t="s">
        <v>5405</v>
      </c>
      <c r="GLA38" s="66" t="s">
        <v>5406</v>
      </c>
      <c r="GLB38" s="66" t="s">
        <v>5407</v>
      </c>
      <c r="GLC38" s="66" t="s">
        <v>5408</v>
      </c>
      <c r="GLD38" s="66" t="s">
        <v>5409</v>
      </c>
      <c r="GLE38" s="66" t="s">
        <v>5410</v>
      </c>
      <c r="GLF38" s="66" t="s">
        <v>5411</v>
      </c>
      <c r="GLG38" s="66" t="s">
        <v>5412</v>
      </c>
      <c r="GLH38" s="66" t="s">
        <v>5413</v>
      </c>
      <c r="GLI38" s="66" t="s">
        <v>5414</v>
      </c>
      <c r="GLJ38" s="66" t="s">
        <v>5415</v>
      </c>
      <c r="GLK38" s="66" t="s">
        <v>5416</v>
      </c>
      <c r="GLL38" s="66" t="s">
        <v>5417</v>
      </c>
      <c r="GLM38" s="66" t="s">
        <v>5418</v>
      </c>
      <c r="GLN38" s="66" t="s">
        <v>5419</v>
      </c>
      <c r="GLO38" s="66" t="s">
        <v>5420</v>
      </c>
      <c r="GLP38" s="66" t="s">
        <v>5421</v>
      </c>
      <c r="GLQ38" s="66" t="s">
        <v>5422</v>
      </c>
      <c r="GLR38" s="66" t="s">
        <v>5423</v>
      </c>
      <c r="GLS38" s="66" t="s">
        <v>5424</v>
      </c>
      <c r="GLT38" s="66" t="s">
        <v>5425</v>
      </c>
      <c r="GLU38" s="66" t="s">
        <v>5426</v>
      </c>
      <c r="GLV38" s="66" t="s">
        <v>5427</v>
      </c>
      <c r="GLW38" s="66" t="s">
        <v>5428</v>
      </c>
      <c r="GLX38" s="66" t="s">
        <v>5429</v>
      </c>
      <c r="GLY38" s="66" t="s">
        <v>5430</v>
      </c>
      <c r="GLZ38" s="66" t="s">
        <v>5431</v>
      </c>
      <c r="GMA38" s="66" t="s">
        <v>5432</v>
      </c>
      <c r="GMB38" s="66" t="s">
        <v>5433</v>
      </c>
      <c r="GMC38" s="66" t="s">
        <v>5434</v>
      </c>
      <c r="GMD38" s="66" t="s">
        <v>5435</v>
      </c>
      <c r="GME38" s="66" t="s">
        <v>5436</v>
      </c>
      <c r="GMF38" s="66" t="s">
        <v>5437</v>
      </c>
      <c r="GMG38" s="66" t="s">
        <v>5438</v>
      </c>
      <c r="GMH38" s="66" t="s">
        <v>5439</v>
      </c>
      <c r="GMI38" s="66" t="s">
        <v>5440</v>
      </c>
      <c r="GMJ38" s="66" t="s">
        <v>5441</v>
      </c>
      <c r="GMK38" s="66" t="s">
        <v>5442</v>
      </c>
      <c r="GML38" s="66" t="s">
        <v>5443</v>
      </c>
      <c r="GMM38" s="66" t="s">
        <v>5444</v>
      </c>
      <c r="GMN38" s="66" t="s">
        <v>5445</v>
      </c>
      <c r="GMO38" s="66" t="s">
        <v>5446</v>
      </c>
      <c r="GMP38" s="66" t="s">
        <v>5447</v>
      </c>
      <c r="GMQ38" s="66" t="s">
        <v>5448</v>
      </c>
      <c r="GMR38" s="66" t="s">
        <v>5449</v>
      </c>
      <c r="GMS38" s="66" t="s">
        <v>5450</v>
      </c>
      <c r="GMT38" s="66" t="s">
        <v>5451</v>
      </c>
      <c r="GMU38" s="66" t="s">
        <v>5452</v>
      </c>
      <c r="GMV38" s="66" t="s">
        <v>5453</v>
      </c>
      <c r="GMW38" s="66" t="s">
        <v>5454</v>
      </c>
      <c r="GMX38" s="66" t="s">
        <v>5455</v>
      </c>
      <c r="GMY38" s="66" t="s">
        <v>5456</v>
      </c>
      <c r="GMZ38" s="66" t="s">
        <v>5457</v>
      </c>
      <c r="GNA38" s="66" t="s">
        <v>5458</v>
      </c>
      <c r="GNB38" s="66" t="s">
        <v>5459</v>
      </c>
      <c r="GNC38" s="66" t="s">
        <v>5460</v>
      </c>
      <c r="GND38" s="66" t="s">
        <v>5461</v>
      </c>
      <c r="GNE38" s="66" t="s">
        <v>5462</v>
      </c>
      <c r="GNF38" s="66" t="s">
        <v>5463</v>
      </c>
      <c r="GNG38" s="66" t="s">
        <v>5464</v>
      </c>
      <c r="GNH38" s="66" t="s">
        <v>5465</v>
      </c>
      <c r="GNI38" s="66" t="s">
        <v>5466</v>
      </c>
      <c r="GNJ38" s="66" t="s">
        <v>5467</v>
      </c>
      <c r="GNK38" s="66" t="s">
        <v>5468</v>
      </c>
      <c r="GNL38" s="66" t="s">
        <v>5469</v>
      </c>
      <c r="GNM38" s="66" t="s">
        <v>5470</v>
      </c>
      <c r="GNN38" s="66" t="s">
        <v>5471</v>
      </c>
      <c r="GNO38" s="66" t="s">
        <v>5472</v>
      </c>
      <c r="GNP38" s="66" t="s">
        <v>5473</v>
      </c>
      <c r="GNQ38" s="66" t="s">
        <v>5474</v>
      </c>
      <c r="GNR38" s="66" t="s">
        <v>5475</v>
      </c>
      <c r="GNS38" s="66" t="s">
        <v>5476</v>
      </c>
      <c r="GNT38" s="66" t="s">
        <v>5477</v>
      </c>
      <c r="GNU38" s="66" t="s">
        <v>5478</v>
      </c>
      <c r="GNV38" s="66" t="s">
        <v>5479</v>
      </c>
      <c r="GNW38" s="66" t="s">
        <v>5480</v>
      </c>
      <c r="GNX38" s="66" t="s">
        <v>5481</v>
      </c>
      <c r="GNY38" s="66" t="s">
        <v>5482</v>
      </c>
      <c r="GNZ38" s="66" t="s">
        <v>5483</v>
      </c>
      <c r="GOA38" s="66" t="s">
        <v>5484</v>
      </c>
      <c r="GOB38" s="66" t="s">
        <v>5485</v>
      </c>
      <c r="GOC38" s="66" t="s">
        <v>5486</v>
      </c>
      <c r="GOD38" s="66" t="s">
        <v>5487</v>
      </c>
      <c r="GOE38" s="66" t="s">
        <v>5488</v>
      </c>
      <c r="GOF38" s="66" t="s">
        <v>5489</v>
      </c>
      <c r="GOG38" s="66" t="s">
        <v>5490</v>
      </c>
      <c r="GOH38" s="66" t="s">
        <v>5491</v>
      </c>
      <c r="GOI38" s="66" t="s">
        <v>5492</v>
      </c>
      <c r="GOJ38" s="66" t="s">
        <v>5493</v>
      </c>
      <c r="GOK38" s="66" t="s">
        <v>5494</v>
      </c>
      <c r="GOL38" s="66" t="s">
        <v>5495</v>
      </c>
      <c r="GOM38" s="66" t="s">
        <v>5496</v>
      </c>
      <c r="GON38" s="66" t="s">
        <v>5497</v>
      </c>
      <c r="GOO38" s="66" t="s">
        <v>5498</v>
      </c>
      <c r="GOP38" s="66" t="s">
        <v>5499</v>
      </c>
      <c r="GOQ38" s="66" t="s">
        <v>5500</v>
      </c>
      <c r="GOR38" s="66" t="s">
        <v>5501</v>
      </c>
      <c r="GOS38" s="66" t="s">
        <v>5502</v>
      </c>
      <c r="GOT38" s="66" t="s">
        <v>5503</v>
      </c>
      <c r="GOU38" s="66" t="s">
        <v>5504</v>
      </c>
      <c r="GOV38" s="66" t="s">
        <v>5505</v>
      </c>
      <c r="GOW38" s="66" t="s">
        <v>5506</v>
      </c>
      <c r="GOX38" s="66" t="s">
        <v>5507</v>
      </c>
      <c r="GOY38" s="66" t="s">
        <v>5508</v>
      </c>
      <c r="GOZ38" s="66" t="s">
        <v>5509</v>
      </c>
      <c r="GPA38" s="66" t="s">
        <v>5510</v>
      </c>
      <c r="GPB38" s="66" t="s">
        <v>5511</v>
      </c>
      <c r="GPC38" s="66" t="s">
        <v>5512</v>
      </c>
      <c r="GPD38" s="66" t="s">
        <v>5513</v>
      </c>
      <c r="GPE38" s="66" t="s">
        <v>5514</v>
      </c>
      <c r="GPF38" s="66" t="s">
        <v>5515</v>
      </c>
      <c r="GPG38" s="66" t="s">
        <v>5516</v>
      </c>
      <c r="GPH38" s="66" t="s">
        <v>5517</v>
      </c>
      <c r="GPI38" s="66" t="s">
        <v>5518</v>
      </c>
      <c r="GPJ38" s="66" t="s">
        <v>5519</v>
      </c>
      <c r="GPK38" s="66" t="s">
        <v>5520</v>
      </c>
      <c r="GPL38" s="66" t="s">
        <v>5521</v>
      </c>
      <c r="GPM38" s="66" t="s">
        <v>5522</v>
      </c>
      <c r="GPN38" s="66" t="s">
        <v>5523</v>
      </c>
      <c r="GPO38" s="66" t="s">
        <v>5524</v>
      </c>
      <c r="GPP38" s="66" t="s">
        <v>5525</v>
      </c>
      <c r="GPQ38" s="66" t="s">
        <v>5526</v>
      </c>
      <c r="GPR38" s="66" t="s">
        <v>5527</v>
      </c>
      <c r="GPS38" s="66" t="s">
        <v>5528</v>
      </c>
      <c r="GPT38" s="66" t="s">
        <v>5529</v>
      </c>
      <c r="GPU38" s="66" t="s">
        <v>5530</v>
      </c>
      <c r="GPV38" s="66" t="s">
        <v>5531</v>
      </c>
      <c r="GPW38" s="66" t="s">
        <v>5532</v>
      </c>
      <c r="GPX38" s="66" t="s">
        <v>5533</v>
      </c>
      <c r="GPY38" s="66" t="s">
        <v>5534</v>
      </c>
      <c r="GPZ38" s="66" t="s">
        <v>5535</v>
      </c>
      <c r="GQA38" s="66" t="s">
        <v>5536</v>
      </c>
      <c r="GQB38" s="66" t="s">
        <v>5537</v>
      </c>
      <c r="GQC38" s="66" t="s">
        <v>5538</v>
      </c>
      <c r="GQD38" s="66" t="s">
        <v>5539</v>
      </c>
      <c r="GQE38" s="66" t="s">
        <v>5540</v>
      </c>
      <c r="GQF38" s="66" t="s">
        <v>5541</v>
      </c>
      <c r="GQG38" s="66" t="s">
        <v>5542</v>
      </c>
      <c r="GQH38" s="66" t="s">
        <v>5543</v>
      </c>
      <c r="GQI38" s="66" t="s">
        <v>5544</v>
      </c>
      <c r="GQJ38" s="66" t="s">
        <v>5545</v>
      </c>
      <c r="GQK38" s="66" t="s">
        <v>5546</v>
      </c>
      <c r="GQL38" s="66" t="s">
        <v>5547</v>
      </c>
      <c r="GQM38" s="66" t="s">
        <v>5548</v>
      </c>
      <c r="GQN38" s="66" t="s">
        <v>5549</v>
      </c>
      <c r="GQO38" s="66" t="s">
        <v>5550</v>
      </c>
      <c r="GQP38" s="66" t="s">
        <v>5551</v>
      </c>
      <c r="GQQ38" s="66" t="s">
        <v>5552</v>
      </c>
      <c r="GQR38" s="66" t="s">
        <v>5553</v>
      </c>
      <c r="GQS38" s="66" t="s">
        <v>5554</v>
      </c>
      <c r="GQT38" s="66" t="s">
        <v>5555</v>
      </c>
      <c r="GQU38" s="66" t="s">
        <v>5556</v>
      </c>
      <c r="GQV38" s="66" t="s">
        <v>5557</v>
      </c>
      <c r="GQW38" s="66" t="s">
        <v>5558</v>
      </c>
      <c r="GQX38" s="66" t="s">
        <v>5559</v>
      </c>
      <c r="GQY38" s="66" t="s">
        <v>5560</v>
      </c>
      <c r="GQZ38" s="66" t="s">
        <v>5561</v>
      </c>
      <c r="GRA38" s="66" t="s">
        <v>5562</v>
      </c>
      <c r="GRB38" s="66" t="s">
        <v>5563</v>
      </c>
      <c r="GRC38" s="66" t="s">
        <v>5564</v>
      </c>
      <c r="GRD38" s="66" t="s">
        <v>5565</v>
      </c>
      <c r="GRE38" s="66" t="s">
        <v>5566</v>
      </c>
      <c r="GRF38" s="66" t="s">
        <v>5567</v>
      </c>
      <c r="GRG38" s="66" t="s">
        <v>5568</v>
      </c>
      <c r="GRH38" s="66" t="s">
        <v>5569</v>
      </c>
      <c r="GRI38" s="66" t="s">
        <v>5570</v>
      </c>
      <c r="GRJ38" s="66" t="s">
        <v>5571</v>
      </c>
      <c r="GRK38" s="66" t="s">
        <v>5572</v>
      </c>
      <c r="GRL38" s="66" t="s">
        <v>5573</v>
      </c>
      <c r="GRM38" s="66" t="s">
        <v>5574</v>
      </c>
      <c r="GRN38" s="66" t="s">
        <v>5575</v>
      </c>
      <c r="GRO38" s="66" t="s">
        <v>5576</v>
      </c>
      <c r="GRP38" s="66" t="s">
        <v>5577</v>
      </c>
      <c r="GRQ38" s="66" t="s">
        <v>5578</v>
      </c>
      <c r="GRR38" s="66" t="s">
        <v>5579</v>
      </c>
      <c r="GRS38" s="66" t="s">
        <v>5580</v>
      </c>
      <c r="GRT38" s="66" t="s">
        <v>5581</v>
      </c>
      <c r="GRU38" s="66" t="s">
        <v>5582</v>
      </c>
      <c r="GRV38" s="66" t="s">
        <v>5583</v>
      </c>
      <c r="GRW38" s="66" t="s">
        <v>5584</v>
      </c>
      <c r="GRX38" s="66" t="s">
        <v>5585</v>
      </c>
      <c r="GRY38" s="66" t="s">
        <v>5586</v>
      </c>
      <c r="GRZ38" s="66" t="s">
        <v>5587</v>
      </c>
      <c r="GSA38" s="66" t="s">
        <v>5588</v>
      </c>
      <c r="GSB38" s="66" t="s">
        <v>5589</v>
      </c>
      <c r="GSC38" s="66" t="s">
        <v>5590</v>
      </c>
      <c r="GSD38" s="66" t="s">
        <v>5591</v>
      </c>
      <c r="GSE38" s="66" t="s">
        <v>5592</v>
      </c>
      <c r="GSF38" s="66" t="s">
        <v>5593</v>
      </c>
      <c r="GSG38" s="66" t="s">
        <v>5594</v>
      </c>
      <c r="GSH38" s="66" t="s">
        <v>5595</v>
      </c>
      <c r="GSI38" s="66" t="s">
        <v>5596</v>
      </c>
      <c r="GSJ38" s="66" t="s">
        <v>5597</v>
      </c>
      <c r="GSK38" s="66" t="s">
        <v>5598</v>
      </c>
      <c r="GSL38" s="66" t="s">
        <v>5599</v>
      </c>
      <c r="GSM38" s="66" t="s">
        <v>5600</v>
      </c>
      <c r="GSN38" s="66" t="s">
        <v>5601</v>
      </c>
      <c r="GSO38" s="66" t="s">
        <v>5602</v>
      </c>
      <c r="GSP38" s="66" t="s">
        <v>5603</v>
      </c>
      <c r="GSQ38" s="66" t="s">
        <v>5604</v>
      </c>
      <c r="GSR38" s="66" t="s">
        <v>5605</v>
      </c>
      <c r="GSS38" s="66" t="s">
        <v>5606</v>
      </c>
      <c r="GST38" s="66" t="s">
        <v>5607</v>
      </c>
      <c r="GSU38" s="66" t="s">
        <v>5608</v>
      </c>
      <c r="GSV38" s="66" t="s">
        <v>5609</v>
      </c>
      <c r="GSW38" s="66" t="s">
        <v>5610</v>
      </c>
      <c r="GSX38" s="66" t="s">
        <v>5611</v>
      </c>
      <c r="GSY38" s="66" t="s">
        <v>5612</v>
      </c>
      <c r="GSZ38" s="66" t="s">
        <v>5613</v>
      </c>
      <c r="GTA38" s="66" t="s">
        <v>5614</v>
      </c>
      <c r="GTB38" s="66" t="s">
        <v>5615</v>
      </c>
      <c r="GTC38" s="66" t="s">
        <v>5616</v>
      </c>
      <c r="GTD38" s="66" t="s">
        <v>5617</v>
      </c>
      <c r="GTE38" s="66" t="s">
        <v>5618</v>
      </c>
      <c r="GTF38" s="66" t="s">
        <v>5619</v>
      </c>
      <c r="GTG38" s="66" t="s">
        <v>5620</v>
      </c>
      <c r="GTH38" s="66" t="s">
        <v>5621</v>
      </c>
      <c r="GTI38" s="66" t="s">
        <v>5622</v>
      </c>
      <c r="GTJ38" s="66" t="s">
        <v>5623</v>
      </c>
      <c r="GTK38" s="66" t="s">
        <v>5624</v>
      </c>
      <c r="GTL38" s="66" t="s">
        <v>5625</v>
      </c>
      <c r="GTM38" s="66" t="s">
        <v>5626</v>
      </c>
      <c r="GTN38" s="66" t="s">
        <v>5627</v>
      </c>
      <c r="GTO38" s="66" t="s">
        <v>5628</v>
      </c>
      <c r="GTP38" s="66" t="s">
        <v>5629</v>
      </c>
      <c r="GTQ38" s="66" t="s">
        <v>5630</v>
      </c>
      <c r="GTR38" s="66" t="s">
        <v>5631</v>
      </c>
      <c r="GTS38" s="66" t="s">
        <v>5632</v>
      </c>
      <c r="GTT38" s="66" t="s">
        <v>5633</v>
      </c>
      <c r="GTU38" s="66" t="s">
        <v>5634</v>
      </c>
      <c r="GTV38" s="66" t="s">
        <v>5635</v>
      </c>
      <c r="GTW38" s="66" t="s">
        <v>5636</v>
      </c>
      <c r="GTX38" s="66" t="s">
        <v>5637</v>
      </c>
      <c r="GTY38" s="66" t="s">
        <v>5638</v>
      </c>
      <c r="GTZ38" s="66" t="s">
        <v>5639</v>
      </c>
      <c r="GUA38" s="66" t="s">
        <v>5640</v>
      </c>
      <c r="GUB38" s="66" t="s">
        <v>5641</v>
      </c>
      <c r="GUC38" s="66" t="s">
        <v>5642</v>
      </c>
      <c r="GUD38" s="66" t="s">
        <v>5643</v>
      </c>
      <c r="GUE38" s="66" t="s">
        <v>5644</v>
      </c>
      <c r="GUF38" s="66" t="s">
        <v>5645</v>
      </c>
      <c r="GUG38" s="66" t="s">
        <v>5646</v>
      </c>
      <c r="GUH38" s="66" t="s">
        <v>5647</v>
      </c>
      <c r="GUI38" s="66" t="s">
        <v>5648</v>
      </c>
      <c r="GUJ38" s="66" t="s">
        <v>5649</v>
      </c>
      <c r="GUK38" s="66" t="s">
        <v>5650</v>
      </c>
      <c r="GUL38" s="66" t="s">
        <v>5651</v>
      </c>
      <c r="GUM38" s="66" t="s">
        <v>5652</v>
      </c>
      <c r="GUN38" s="66" t="s">
        <v>5653</v>
      </c>
      <c r="GUO38" s="66" t="s">
        <v>5654</v>
      </c>
      <c r="GUP38" s="66" t="s">
        <v>5655</v>
      </c>
      <c r="GUQ38" s="66" t="s">
        <v>5656</v>
      </c>
      <c r="GUR38" s="66" t="s">
        <v>5657</v>
      </c>
      <c r="GUS38" s="66" t="s">
        <v>5658</v>
      </c>
      <c r="GUT38" s="66" t="s">
        <v>5659</v>
      </c>
      <c r="GUU38" s="66" t="s">
        <v>5660</v>
      </c>
      <c r="GUV38" s="66" t="s">
        <v>5661</v>
      </c>
      <c r="GUW38" s="66" t="s">
        <v>5662</v>
      </c>
      <c r="GUX38" s="66" t="s">
        <v>5663</v>
      </c>
      <c r="GUY38" s="66" t="s">
        <v>5664</v>
      </c>
      <c r="GUZ38" s="66" t="s">
        <v>5665</v>
      </c>
      <c r="GVA38" s="66" t="s">
        <v>5666</v>
      </c>
      <c r="GVB38" s="66" t="s">
        <v>5667</v>
      </c>
      <c r="GVC38" s="66" t="s">
        <v>5668</v>
      </c>
      <c r="GVD38" s="66" t="s">
        <v>5669</v>
      </c>
      <c r="GVE38" s="66" t="s">
        <v>5670</v>
      </c>
      <c r="GVF38" s="66" t="s">
        <v>5671</v>
      </c>
      <c r="GVG38" s="66" t="s">
        <v>5672</v>
      </c>
      <c r="GVH38" s="66" t="s">
        <v>5673</v>
      </c>
      <c r="GVI38" s="66" t="s">
        <v>5674</v>
      </c>
      <c r="GVJ38" s="66" t="s">
        <v>5675</v>
      </c>
      <c r="GVK38" s="66" t="s">
        <v>5676</v>
      </c>
      <c r="GVL38" s="66" t="s">
        <v>5677</v>
      </c>
      <c r="GVM38" s="66" t="s">
        <v>5678</v>
      </c>
      <c r="GVN38" s="66" t="s">
        <v>5679</v>
      </c>
      <c r="GVO38" s="66" t="s">
        <v>5680</v>
      </c>
      <c r="GVP38" s="66" t="s">
        <v>5681</v>
      </c>
      <c r="GVQ38" s="66" t="s">
        <v>5682</v>
      </c>
      <c r="GVR38" s="66" t="s">
        <v>5683</v>
      </c>
      <c r="GVS38" s="66" t="s">
        <v>5684</v>
      </c>
      <c r="GVT38" s="66" t="s">
        <v>5685</v>
      </c>
      <c r="GVU38" s="66" t="s">
        <v>5686</v>
      </c>
      <c r="GVV38" s="66" t="s">
        <v>5687</v>
      </c>
      <c r="GVW38" s="66" t="s">
        <v>5688</v>
      </c>
      <c r="GVX38" s="66" t="s">
        <v>5689</v>
      </c>
      <c r="GVY38" s="66" t="s">
        <v>5690</v>
      </c>
      <c r="GVZ38" s="66" t="s">
        <v>5691</v>
      </c>
      <c r="GWA38" s="66" t="s">
        <v>5692</v>
      </c>
      <c r="GWB38" s="66" t="s">
        <v>5693</v>
      </c>
      <c r="GWC38" s="66" t="s">
        <v>5694</v>
      </c>
      <c r="GWD38" s="66" t="s">
        <v>5695</v>
      </c>
      <c r="GWE38" s="66" t="s">
        <v>5696</v>
      </c>
      <c r="GWF38" s="66" t="s">
        <v>5697</v>
      </c>
      <c r="GWG38" s="66" t="s">
        <v>5698</v>
      </c>
      <c r="GWH38" s="66" t="s">
        <v>5699</v>
      </c>
      <c r="GWI38" s="66" t="s">
        <v>5700</v>
      </c>
      <c r="GWJ38" s="66" t="s">
        <v>5701</v>
      </c>
      <c r="GWK38" s="66" t="s">
        <v>5702</v>
      </c>
      <c r="GWL38" s="66" t="s">
        <v>5703</v>
      </c>
      <c r="GWM38" s="66" t="s">
        <v>5704</v>
      </c>
      <c r="GWN38" s="66" t="s">
        <v>5705</v>
      </c>
      <c r="GWO38" s="66" t="s">
        <v>5706</v>
      </c>
      <c r="GWP38" s="66" t="s">
        <v>5707</v>
      </c>
      <c r="GWQ38" s="66" t="s">
        <v>5708</v>
      </c>
      <c r="GWR38" s="66" t="s">
        <v>5709</v>
      </c>
      <c r="GWS38" s="66" t="s">
        <v>5710</v>
      </c>
      <c r="GWT38" s="66" t="s">
        <v>5711</v>
      </c>
      <c r="GWU38" s="66" t="s">
        <v>5712</v>
      </c>
      <c r="GWV38" s="66" t="s">
        <v>5713</v>
      </c>
      <c r="GWW38" s="66" t="s">
        <v>5714</v>
      </c>
      <c r="GWX38" s="66" t="s">
        <v>5715</v>
      </c>
      <c r="GWY38" s="66" t="s">
        <v>5716</v>
      </c>
      <c r="GWZ38" s="66" t="s">
        <v>5717</v>
      </c>
      <c r="GXA38" s="66" t="s">
        <v>5718</v>
      </c>
      <c r="GXB38" s="66" t="s">
        <v>5719</v>
      </c>
      <c r="GXC38" s="66" t="s">
        <v>5720</v>
      </c>
      <c r="GXD38" s="66" t="s">
        <v>5721</v>
      </c>
      <c r="GXE38" s="66" t="s">
        <v>5722</v>
      </c>
      <c r="GXF38" s="66" t="s">
        <v>5723</v>
      </c>
      <c r="GXG38" s="66" t="s">
        <v>5724</v>
      </c>
      <c r="GXH38" s="66" t="s">
        <v>5725</v>
      </c>
      <c r="GXI38" s="66" t="s">
        <v>5726</v>
      </c>
      <c r="GXJ38" s="66" t="s">
        <v>5727</v>
      </c>
      <c r="GXK38" s="66" t="s">
        <v>5728</v>
      </c>
      <c r="GXL38" s="66" t="s">
        <v>5729</v>
      </c>
      <c r="GXM38" s="66" t="s">
        <v>5730</v>
      </c>
      <c r="GXN38" s="66" t="s">
        <v>5731</v>
      </c>
      <c r="GXO38" s="66" t="s">
        <v>5732</v>
      </c>
      <c r="GXP38" s="66" t="s">
        <v>5733</v>
      </c>
      <c r="GXQ38" s="66" t="s">
        <v>5734</v>
      </c>
      <c r="GXR38" s="66" t="s">
        <v>5735</v>
      </c>
      <c r="GXS38" s="66" t="s">
        <v>5736</v>
      </c>
      <c r="GXT38" s="66" t="s">
        <v>5737</v>
      </c>
      <c r="GXU38" s="66" t="s">
        <v>5738</v>
      </c>
      <c r="GXV38" s="66" t="s">
        <v>5739</v>
      </c>
      <c r="GXW38" s="66" t="s">
        <v>5740</v>
      </c>
      <c r="GXX38" s="66" t="s">
        <v>5741</v>
      </c>
      <c r="GXY38" s="66" t="s">
        <v>5742</v>
      </c>
      <c r="GXZ38" s="66" t="s">
        <v>5743</v>
      </c>
      <c r="GYA38" s="66" t="s">
        <v>5744</v>
      </c>
      <c r="GYB38" s="66" t="s">
        <v>5745</v>
      </c>
      <c r="GYC38" s="66" t="s">
        <v>5746</v>
      </c>
      <c r="GYD38" s="66" t="s">
        <v>5747</v>
      </c>
      <c r="GYE38" s="66" t="s">
        <v>5748</v>
      </c>
      <c r="GYF38" s="66" t="s">
        <v>5749</v>
      </c>
      <c r="GYG38" s="66" t="s">
        <v>5750</v>
      </c>
      <c r="GYH38" s="66" t="s">
        <v>5751</v>
      </c>
      <c r="GYI38" s="66" t="s">
        <v>5752</v>
      </c>
      <c r="GYJ38" s="66" t="s">
        <v>5753</v>
      </c>
      <c r="GYK38" s="66" t="s">
        <v>5754</v>
      </c>
      <c r="GYL38" s="66" t="s">
        <v>5755</v>
      </c>
      <c r="GYM38" s="66" t="s">
        <v>5756</v>
      </c>
      <c r="GYN38" s="66" t="s">
        <v>5757</v>
      </c>
      <c r="GYO38" s="66" t="s">
        <v>5758</v>
      </c>
      <c r="GYP38" s="66" t="s">
        <v>5759</v>
      </c>
      <c r="GYQ38" s="66" t="s">
        <v>5760</v>
      </c>
      <c r="GYR38" s="66" t="s">
        <v>5761</v>
      </c>
      <c r="GYS38" s="66" t="s">
        <v>5762</v>
      </c>
      <c r="GYT38" s="66" t="s">
        <v>5763</v>
      </c>
      <c r="GYU38" s="66" t="s">
        <v>5764</v>
      </c>
      <c r="GYV38" s="66" t="s">
        <v>5765</v>
      </c>
      <c r="GYW38" s="66" t="s">
        <v>5766</v>
      </c>
      <c r="GYX38" s="66" t="s">
        <v>5767</v>
      </c>
      <c r="GYY38" s="66" t="s">
        <v>5768</v>
      </c>
      <c r="GYZ38" s="66" t="s">
        <v>5769</v>
      </c>
      <c r="GZA38" s="66" t="s">
        <v>5770</v>
      </c>
      <c r="GZB38" s="66" t="s">
        <v>5771</v>
      </c>
      <c r="GZC38" s="66" t="s">
        <v>5772</v>
      </c>
      <c r="GZD38" s="66" t="s">
        <v>5773</v>
      </c>
      <c r="GZE38" s="66" t="s">
        <v>5774</v>
      </c>
      <c r="GZF38" s="66" t="s">
        <v>5775</v>
      </c>
      <c r="GZG38" s="66" t="s">
        <v>5776</v>
      </c>
      <c r="GZH38" s="66" t="s">
        <v>5777</v>
      </c>
      <c r="GZI38" s="66" t="s">
        <v>5778</v>
      </c>
      <c r="GZJ38" s="66" t="s">
        <v>5779</v>
      </c>
      <c r="GZK38" s="66" t="s">
        <v>5780</v>
      </c>
      <c r="GZL38" s="66" t="s">
        <v>5781</v>
      </c>
      <c r="GZM38" s="66" t="s">
        <v>5782</v>
      </c>
      <c r="GZN38" s="66" t="s">
        <v>5783</v>
      </c>
      <c r="GZO38" s="66" t="s">
        <v>5784</v>
      </c>
      <c r="GZP38" s="66" t="s">
        <v>5785</v>
      </c>
      <c r="GZQ38" s="66" t="s">
        <v>5786</v>
      </c>
      <c r="GZR38" s="66" t="s">
        <v>5787</v>
      </c>
      <c r="GZS38" s="66" t="s">
        <v>5788</v>
      </c>
      <c r="GZT38" s="66" t="s">
        <v>5789</v>
      </c>
      <c r="GZU38" s="66" t="s">
        <v>5790</v>
      </c>
      <c r="GZV38" s="66" t="s">
        <v>5791</v>
      </c>
      <c r="GZW38" s="66" t="s">
        <v>5792</v>
      </c>
      <c r="GZX38" s="66" t="s">
        <v>5793</v>
      </c>
      <c r="GZY38" s="66" t="s">
        <v>5794</v>
      </c>
      <c r="GZZ38" s="66" t="s">
        <v>5795</v>
      </c>
      <c r="HAA38" s="66" t="s">
        <v>5796</v>
      </c>
      <c r="HAB38" s="66" t="s">
        <v>5797</v>
      </c>
      <c r="HAC38" s="66" t="s">
        <v>5798</v>
      </c>
      <c r="HAD38" s="66" t="s">
        <v>5799</v>
      </c>
      <c r="HAE38" s="66" t="s">
        <v>5800</v>
      </c>
      <c r="HAF38" s="66" t="s">
        <v>5801</v>
      </c>
      <c r="HAG38" s="66" t="s">
        <v>5802</v>
      </c>
      <c r="HAH38" s="66" t="s">
        <v>5803</v>
      </c>
      <c r="HAI38" s="66" t="s">
        <v>5804</v>
      </c>
      <c r="HAJ38" s="66" t="s">
        <v>5805</v>
      </c>
      <c r="HAK38" s="66" t="s">
        <v>5806</v>
      </c>
      <c r="HAL38" s="66" t="s">
        <v>5807</v>
      </c>
      <c r="HAM38" s="66" t="s">
        <v>5808</v>
      </c>
      <c r="HAN38" s="66" t="s">
        <v>5809</v>
      </c>
      <c r="HAO38" s="66" t="s">
        <v>5810</v>
      </c>
      <c r="HAP38" s="66" t="s">
        <v>5811</v>
      </c>
      <c r="HAQ38" s="66" t="s">
        <v>5812</v>
      </c>
      <c r="HAR38" s="66" t="s">
        <v>5813</v>
      </c>
      <c r="HAS38" s="66" t="s">
        <v>5814</v>
      </c>
      <c r="HAT38" s="66" t="s">
        <v>5815</v>
      </c>
      <c r="HAU38" s="66" t="s">
        <v>5816</v>
      </c>
      <c r="HAV38" s="66" t="s">
        <v>5817</v>
      </c>
      <c r="HAW38" s="66" t="s">
        <v>5818</v>
      </c>
      <c r="HAX38" s="66" t="s">
        <v>5819</v>
      </c>
      <c r="HAY38" s="66" t="s">
        <v>5820</v>
      </c>
      <c r="HAZ38" s="66" t="s">
        <v>5821</v>
      </c>
      <c r="HBA38" s="66" t="s">
        <v>5822</v>
      </c>
      <c r="HBB38" s="66" t="s">
        <v>5823</v>
      </c>
      <c r="HBC38" s="66" t="s">
        <v>5824</v>
      </c>
      <c r="HBD38" s="66" t="s">
        <v>5825</v>
      </c>
      <c r="HBE38" s="66" t="s">
        <v>5826</v>
      </c>
      <c r="HBF38" s="66" t="s">
        <v>5827</v>
      </c>
      <c r="HBG38" s="66" t="s">
        <v>5828</v>
      </c>
      <c r="HBH38" s="66" t="s">
        <v>5829</v>
      </c>
      <c r="HBI38" s="66" t="s">
        <v>5830</v>
      </c>
      <c r="HBJ38" s="66" t="s">
        <v>5831</v>
      </c>
      <c r="HBK38" s="66" t="s">
        <v>5832</v>
      </c>
      <c r="HBL38" s="66" t="s">
        <v>5833</v>
      </c>
      <c r="HBM38" s="66" t="s">
        <v>5834</v>
      </c>
      <c r="HBN38" s="66" t="s">
        <v>5835</v>
      </c>
      <c r="HBO38" s="66" t="s">
        <v>5836</v>
      </c>
      <c r="HBP38" s="66" t="s">
        <v>5837</v>
      </c>
      <c r="HBQ38" s="66" t="s">
        <v>5838</v>
      </c>
      <c r="HBR38" s="66" t="s">
        <v>5839</v>
      </c>
      <c r="HBS38" s="66" t="s">
        <v>5840</v>
      </c>
      <c r="HBT38" s="66" t="s">
        <v>5841</v>
      </c>
      <c r="HBU38" s="66" t="s">
        <v>5842</v>
      </c>
      <c r="HBV38" s="66" t="s">
        <v>5843</v>
      </c>
      <c r="HBW38" s="66" t="s">
        <v>5844</v>
      </c>
      <c r="HBX38" s="66" t="s">
        <v>5845</v>
      </c>
      <c r="HBY38" s="66" t="s">
        <v>5846</v>
      </c>
      <c r="HBZ38" s="66" t="s">
        <v>5847</v>
      </c>
      <c r="HCA38" s="66" t="s">
        <v>5848</v>
      </c>
      <c r="HCB38" s="66" t="s">
        <v>5849</v>
      </c>
      <c r="HCC38" s="66" t="s">
        <v>5850</v>
      </c>
      <c r="HCD38" s="66" t="s">
        <v>5851</v>
      </c>
      <c r="HCE38" s="66" t="s">
        <v>5852</v>
      </c>
      <c r="HCF38" s="66" t="s">
        <v>5853</v>
      </c>
      <c r="HCG38" s="66" t="s">
        <v>5854</v>
      </c>
      <c r="HCH38" s="66" t="s">
        <v>5855</v>
      </c>
      <c r="HCI38" s="66" t="s">
        <v>5856</v>
      </c>
      <c r="HCJ38" s="66" t="s">
        <v>5857</v>
      </c>
      <c r="HCK38" s="66" t="s">
        <v>5858</v>
      </c>
      <c r="HCL38" s="66" t="s">
        <v>5859</v>
      </c>
      <c r="HCM38" s="66" t="s">
        <v>5860</v>
      </c>
      <c r="HCN38" s="66" t="s">
        <v>5861</v>
      </c>
      <c r="HCO38" s="66" t="s">
        <v>5862</v>
      </c>
      <c r="HCP38" s="66" t="s">
        <v>5863</v>
      </c>
      <c r="HCQ38" s="66" t="s">
        <v>5864</v>
      </c>
      <c r="HCR38" s="66" t="s">
        <v>5865</v>
      </c>
      <c r="HCS38" s="66" t="s">
        <v>5866</v>
      </c>
      <c r="HCT38" s="66" t="s">
        <v>5867</v>
      </c>
      <c r="HCU38" s="66" t="s">
        <v>5868</v>
      </c>
      <c r="HCV38" s="66" t="s">
        <v>5869</v>
      </c>
      <c r="HCW38" s="66" t="s">
        <v>5870</v>
      </c>
      <c r="HCX38" s="66" t="s">
        <v>5871</v>
      </c>
      <c r="HCY38" s="66" t="s">
        <v>5872</v>
      </c>
      <c r="HCZ38" s="66" t="s">
        <v>5873</v>
      </c>
      <c r="HDA38" s="66" t="s">
        <v>5874</v>
      </c>
      <c r="HDB38" s="66" t="s">
        <v>5875</v>
      </c>
      <c r="HDC38" s="66" t="s">
        <v>5876</v>
      </c>
      <c r="HDD38" s="66" t="s">
        <v>5877</v>
      </c>
      <c r="HDE38" s="66" t="s">
        <v>5878</v>
      </c>
      <c r="HDF38" s="66" t="s">
        <v>5879</v>
      </c>
      <c r="HDG38" s="66" t="s">
        <v>5880</v>
      </c>
      <c r="HDH38" s="66" t="s">
        <v>5881</v>
      </c>
      <c r="HDI38" s="66" t="s">
        <v>5882</v>
      </c>
      <c r="HDJ38" s="66" t="s">
        <v>5883</v>
      </c>
      <c r="HDK38" s="66" t="s">
        <v>5884</v>
      </c>
      <c r="HDL38" s="66" t="s">
        <v>5885</v>
      </c>
      <c r="HDM38" s="66" t="s">
        <v>5886</v>
      </c>
      <c r="HDN38" s="66" t="s">
        <v>5887</v>
      </c>
      <c r="HDO38" s="66" t="s">
        <v>5888</v>
      </c>
      <c r="HDP38" s="66" t="s">
        <v>5889</v>
      </c>
      <c r="HDQ38" s="66" t="s">
        <v>5890</v>
      </c>
      <c r="HDR38" s="66" t="s">
        <v>5891</v>
      </c>
      <c r="HDS38" s="66" t="s">
        <v>5892</v>
      </c>
      <c r="HDT38" s="66" t="s">
        <v>5893</v>
      </c>
      <c r="HDU38" s="66" t="s">
        <v>5894</v>
      </c>
      <c r="HDV38" s="66" t="s">
        <v>5895</v>
      </c>
      <c r="HDW38" s="66" t="s">
        <v>5896</v>
      </c>
      <c r="HDX38" s="66" t="s">
        <v>5897</v>
      </c>
      <c r="HDY38" s="66" t="s">
        <v>5898</v>
      </c>
      <c r="HDZ38" s="66" t="s">
        <v>5899</v>
      </c>
      <c r="HEA38" s="66" t="s">
        <v>5900</v>
      </c>
      <c r="HEB38" s="66" t="s">
        <v>5901</v>
      </c>
      <c r="HEC38" s="66" t="s">
        <v>5902</v>
      </c>
      <c r="HED38" s="66" t="s">
        <v>5903</v>
      </c>
      <c r="HEE38" s="66" t="s">
        <v>5904</v>
      </c>
      <c r="HEF38" s="66" t="s">
        <v>5905</v>
      </c>
      <c r="HEG38" s="66" t="s">
        <v>5906</v>
      </c>
      <c r="HEH38" s="66" t="s">
        <v>5907</v>
      </c>
      <c r="HEI38" s="66" t="s">
        <v>5908</v>
      </c>
      <c r="HEJ38" s="66" t="s">
        <v>5909</v>
      </c>
      <c r="HEK38" s="66" t="s">
        <v>5910</v>
      </c>
      <c r="HEL38" s="66" t="s">
        <v>5911</v>
      </c>
      <c r="HEM38" s="66" t="s">
        <v>5912</v>
      </c>
      <c r="HEN38" s="66" t="s">
        <v>5913</v>
      </c>
      <c r="HEO38" s="66" t="s">
        <v>5914</v>
      </c>
      <c r="HEP38" s="66" t="s">
        <v>5915</v>
      </c>
      <c r="HEQ38" s="66" t="s">
        <v>5916</v>
      </c>
      <c r="HER38" s="66" t="s">
        <v>5917</v>
      </c>
      <c r="HES38" s="66" t="s">
        <v>5918</v>
      </c>
      <c r="HET38" s="66" t="s">
        <v>5919</v>
      </c>
      <c r="HEU38" s="66" t="s">
        <v>5920</v>
      </c>
      <c r="HEV38" s="66" t="s">
        <v>5921</v>
      </c>
      <c r="HEW38" s="66" t="s">
        <v>5922</v>
      </c>
      <c r="HEX38" s="66" t="s">
        <v>5923</v>
      </c>
      <c r="HEY38" s="66" t="s">
        <v>5924</v>
      </c>
      <c r="HEZ38" s="66" t="s">
        <v>5925</v>
      </c>
      <c r="HFA38" s="66" t="s">
        <v>5926</v>
      </c>
      <c r="HFB38" s="66" t="s">
        <v>5927</v>
      </c>
      <c r="HFC38" s="66" t="s">
        <v>5928</v>
      </c>
      <c r="HFD38" s="66" t="s">
        <v>5929</v>
      </c>
      <c r="HFE38" s="66" t="s">
        <v>5930</v>
      </c>
      <c r="HFF38" s="66" t="s">
        <v>5931</v>
      </c>
      <c r="HFG38" s="66" t="s">
        <v>5932</v>
      </c>
      <c r="HFH38" s="66" t="s">
        <v>5933</v>
      </c>
      <c r="HFI38" s="66" t="s">
        <v>5934</v>
      </c>
      <c r="HFJ38" s="66" t="s">
        <v>5935</v>
      </c>
      <c r="HFK38" s="66" t="s">
        <v>5936</v>
      </c>
      <c r="HFL38" s="66" t="s">
        <v>5937</v>
      </c>
      <c r="HFM38" s="66" t="s">
        <v>5938</v>
      </c>
      <c r="HFN38" s="66" t="s">
        <v>5939</v>
      </c>
      <c r="HFO38" s="66" t="s">
        <v>5940</v>
      </c>
      <c r="HFP38" s="66" t="s">
        <v>5941</v>
      </c>
      <c r="HFQ38" s="66" t="s">
        <v>5942</v>
      </c>
      <c r="HFR38" s="66" t="s">
        <v>5943</v>
      </c>
      <c r="HFS38" s="66" t="s">
        <v>5944</v>
      </c>
      <c r="HFT38" s="66" t="s">
        <v>5945</v>
      </c>
      <c r="HFU38" s="66" t="s">
        <v>5946</v>
      </c>
      <c r="HFV38" s="66" t="s">
        <v>5947</v>
      </c>
      <c r="HFW38" s="66" t="s">
        <v>5948</v>
      </c>
      <c r="HFX38" s="66" t="s">
        <v>5949</v>
      </c>
      <c r="HFY38" s="66" t="s">
        <v>5950</v>
      </c>
      <c r="HFZ38" s="66" t="s">
        <v>5951</v>
      </c>
      <c r="HGA38" s="66" t="s">
        <v>5952</v>
      </c>
      <c r="HGB38" s="66" t="s">
        <v>5953</v>
      </c>
      <c r="HGC38" s="66" t="s">
        <v>5954</v>
      </c>
      <c r="HGD38" s="66" t="s">
        <v>5955</v>
      </c>
      <c r="HGE38" s="66" t="s">
        <v>5956</v>
      </c>
      <c r="HGF38" s="66" t="s">
        <v>5957</v>
      </c>
      <c r="HGG38" s="66" t="s">
        <v>5958</v>
      </c>
      <c r="HGH38" s="66" t="s">
        <v>5959</v>
      </c>
      <c r="HGI38" s="66" t="s">
        <v>5960</v>
      </c>
      <c r="HGJ38" s="66" t="s">
        <v>5961</v>
      </c>
      <c r="HGK38" s="66" t="s">
        <v>5962</v>
      </c>
      <c r="HGL38" s="66" t="s">
        <v>5963</v>
      </c>
      <c r="HGM38" s="66" t="s">
        <v>5964</v>
      </c>
      <c r="HGN38" s="66" t="s">
        <v>5965</v>
      </c>
      <c r="HGO38" s="66" t="s">
        <v>5966</v>
      </c>
      <c r="HGP38" s="66" t="s">
        <v>5967</v>
      </c>
      <c r="HGQ38" s="66" t="s">
        <v>5968</v>
      </c>
      <c r="HGR38" s="66" t="s">
        <v>5969</v>
      </c>
      <c r="HGS38" s="66" t="s">
        <v>5970</v>
      </c>
      <c r="HGT38" s="66" t="s">
        <v>5971</v>
      </c>
      <c r="HGU38" s="66" t="s">
        <v>5972</v>
      </c>
      <c r="HGV38" s="66" t="s">
        <v>5973</v>
      </c>
      <c r="HGW38" s="66" t="s">
        <v>5974</v>
      </c>
      <c r="HGX38" s="66" t="s">
        <v>5975</v>
      </c>
      <c r="HGY38" s="66" t="s">
        <v>5976</v>
      </c>
      <c r="HGZ38" s="66" t="s">
        <v>5977</v>
      </c>
      <c r="HHA38" s="66" t="s">
        <v>5978</v>
      </c>
      <c r="HHB38" s="66" t="s">
        <v>5979</v>
      </c>
      <c r="HHC38" s="66" t="s">
        <v>5980</v>
      </c>
      <c r="HHD38" s="66" t="s">
        <v>5981</v>
      </c>
      <c r="HHE38" s="66" t="s">
        <v>5982</v>
      </c>
      <c r="HHF38" s="66" t="s">
        <v>5983</v>
      </c>
      <c r="HHG38" s="66" t="s">
        <v>5984</v>
      </c>
      <c r="HHH38" s="66" t="s">
        <v>5985</v>
      </c>
      <c r="HHI38" s="66" t="s">
        <v>5986</v>
      </c>
      <c r="HHJ38" s="66" t="s">
        <v>5987</v>
      </c>
      <c r="HHK38" s="66" t="s">
        <v>5988</v>
      </c>
      <c r="HHL38" s="66" t="s">
        <v>5989</v>
      </c>
      <c r="HHM38" s="66" t="s">
        <v>5990</v>
      </c>
      <c r="HHN38" s="66" t="s">
        <v>5991</v>
      </c>
      <c r="HHO38" s="66" t="s">
        <v>5992</v>
      </c>
      <c r="HHP38" s="66" t="s">
        <v>5993</v>
      </c>
      <c r="HHQ38" s="66" t="s">
        <v>5994</v>
      </c>
      <c r="HHR38" s="66" t="s">
        <v>5995</v>
      </c>
      <c r="HHS38" s="66" t="s">
        <v>5996</v>
      </c>
      <c r="HHT38" s="66" t="s">
        <v>5997</v>
      </c>
      <c r="HHU38" s="66" t="s">
        <v>5998</v>
      </c>
      <c r="HHV38" s="66" t="s">
        <v>5999</v>
      </c>
      <c r="HHW38" s="66" t="s">
        <v>6000</v>
      </c>
      <c r="HHX38" s="66" t="s">
        <v>6001</v>
      </c>
      <c r="HHY38" s="66" t="s">
        <v>6002</v>
      </c>
      <c r="HHZ38" s="66" t="s">
        <v>6003</v>
      </c>
      <c r="HIA38" s="66" t="s">
        <v>6004</v>
      </c>
      <c r="HIB38" s="66" t="s">
        <v>6005</v>
      </c>
      <c r="HIC38" s="66" t="s">
        <v>6006</v>
      </c>
      <c r="HID38" s="66" t="s">
        <v>6007</v>
      </c>
      <c r="HIE38" s="66" t="s">
        <v>6008</v>
      </c>
      <c r="HIF38" s="66" t="s">
        <v>6009</v>
      </c>
      <c r="HIG38" s="66" t="s">
        <v>6010</v>
      </c>
      <c r="HIH38" s="66" t="s">
        <v>6011</v>
      </c>
      <c r="HII38" s="66" t="s">
        <v>6012</v>
      </c>
      <c r="HIJ38" s="66" t="s">
        <v>6013</v>
      </c>
      <c r="HIK38" s="66" t="s">
        <v>6014</v>
      </c>
      <c r="HIL38" s="66" t="s">
        <v>6015</v>
      </c>
      <c r="HIM38" s="66" t="s">
        <v>6016</v>
      </c>
      <c r="HIN38" s="66" t="s">
        <v>6017</v>
      </c>
      <c r="HIO38" s="66" t="s">
        <v>6018</v>
      </c>
      <c r="HIP38" s="66" t="s">
        <v>6019</v>
      </c>
      <c r="HIQ38" s="66" t="s">
        <v>6020</v>
      </c>
      <c r="HIR38" s="66" t="s">
        <v>6021</v>
      </c>
      <c r="HIS38" s="66" t="s">
        <v>6022</v>
      </c>
      <c r="HIT38" s="66" t="s">
        <v>6023</v>
      </c>
      <c r="HIU38" s="66" t="s">
        <v>6024</v>
      </c>
      <c r="HIV38" s="66" t="s">
        <v>6025</v>
      </c>
      <c r="HIW38" s="66" t="s">
        <v>6026</v>
      </c>
      <c r="HIX38" s="66" t="s">
        <v>6027</v>
      </c>
      <c r="HIY38" s="66" t="s">
        <v>6028</v>
      </c>
      <c r="HIZ38" s="66" t="s">
        <v>6029</v>
      </c>
      <c r="HJA38" s="66" t="s">
        <v>6030</v>
      </c>
      <c r="HJB38" s="66" t="s">
        <v>6031</v>
      </c>
      <c r="HJC38" s="66" t="s">
        <v>6032</v>
      </c>
      <c r="HJD38" s="66" t="s">
        <v>6033</v>
      </c>
      <c r="HJE38" s="66" t="s">
        <v>6034</v>
      </c>
      <c r="HJF38" s="66" t="s">
        <v>6035</v>
      </c>
      <c r="HJG38" s="66" t="s">
        <v>6036</v>
      </c>
      <c r="HJH38" s="66" t="s">
        <v>6037</v>
      </c>
      <c r="HJI38" s="66" t="s">
        <v>6038</v>
      </c>
      <c r="HJJ38" s="66" t="s">
        <v>6039</v>
      </c>
      <c r="HJK38" s="66" t="s">
        <v>6040</v>
      </c>
      <c r="HJL38" s="66" t="s">
        <v>6041</v>
      </c>
      <c r="HJM38" s="66" t="s">
        <v>6042</v>
      </c>
      <c r="HJN38" s="66" t="s">
        <v>6043</v>
      </c>
      <c r="HJO38" s="66" t="s">
        <v>6044</v>
      </c>
      <c r="HJP38" s="66" t="s">
        <v>6045</v>
      </c>
      <c r="HJQ38" s="66" t="s">
        <v>6046</v>
      </c>
      <c r="HJR38" s="66" t="s">
        <v>6047</v>
      </c>
      <c r="HJS38" s="66" t="s">
        <v>6048</v>
      </c>
      <c r="HJT38" s="66" t="s">
        <v>6049</v>
      </c>
      <c r="HJU38" s="66" t="s">
        <v>6050</v>
      </c>
      <c r="HJV38" s="66" t="s">
        <v>6051</v>
      </c>
      <c r="HJW38" s="66" t="s">
        <v>6052</v>
      </c>
      <c r="HJX38" s="66" t="s">
        <v>6053</v>
      </c>
      <c r="HJY38" s="66" t="s">
        <v>6054</v>
      </c>
      <c r="HJZ38" s="66" t="s">
        <v>6055</v>
      </c>
      <c r="HKA38" s="66" t="s">
        <v>6056</v>
      </c>
      <c r="HKB38" s="66" t="s">
        <v>6057</v>
      </c>
      <c r="HKC38" s="66" t="s">
        <v>6058</v>
      </c>
      <c r="HKD38" s="66" t="s">
        <v>6059</v>
      </c>
      <c r="HKE38" s="66" t="s">
        <v>6060</v>
      </c>
      <c r="HKF38" s="66" t="s">
        <v>6061</v>
      </c>
      <c r="HKG38" s="66" t="s">
        <v>6062</v>
      </c>
      <c r="HKH38" s="66" t="s">
        <v>6063</v>
      </c>
      <c r="HKI38" s="66" t="s">
        <v>6064</v>
      </c>
      <c r="HKJ38" s="66" t="s">
        <v>6065</v>
      </c>
      <c r="HKK38" s="66" t="s">
        <v>6066</v>
      </c>
      <c r="HKL38" s="66" t="s">
        <v>6067</v>
      </c>
      <c r="HKM38" s="66" t="s">
        <v>6068</v>
      </c>
      <c r="HKN38" s="66" t="s">
        <v>6069</v>
      </c>
      <c r="HKO38" s="66" t="s">
        <v>6070</v>
      </c>
      <c r="HKP38" s="66" t="s">
        <v>6071</v>
      </c>
      <c r="HKQ38" s="66" t="s">
        <v>6072</v>
      </c>
      <c r="HKR38" s="66" t="s">
        <v>6073</v>
      </c>
      <c r="HKS38" s="66" t="s">
        <v>6074</v>
      </c>
      <c r="HKT38" s="66" t="s">
        <v>6075</v>
      </c>
      <c r="HKU38" s="66" t="s">
        <v>6076</v>
      </c>
      <c r="HKV38" s="66" t="s">
        <v>6077</v>
      </c>
      <c r="HKW38" s="66" t="s">
        <v>6078</v>
      </c>
      <c r="HKX38" s="66" t="s">
        <v>6079</v>
      </c>
      <c r="HKY38" s="66" t="s">
        <v>6080</v>
      </c>
      <c r="HKZ38" s="66" t="s">
        <v>6081</v>
      </c>
      <c r="HLA38" s="66" t="s">
        <v>6082</v>
      </c>
      <c r="HLB38" s="66" t="s">
        <v>6083</v>
      </c>
      <c r="HLC38" s="66" t="s">
        <v>6084</v>
      </c>
      <c r="HLD38" s="66" t="s">
        <v>6085</v>
      </c>
      <c r="HLE38" s="66" t="s">
        <v>6086</v>
      </c>
      <c r="HLF38" s="66" t="s">
        <v>6087</v>
      </c>
      <c r="HLG38" s="66" t="s">
        <v>6088</v>
      </c>
      <c r="HLH38" s="66" t="s">
        <v>6089</v>
      </c>
      <c r="HLI38" s="66" t="s">
        <v>6090</v>
      </c>
      <c r="HLJ38" s="66" t="s">
        <v>6091</v>
      </c>
      <c r="HLK38" s="66" t="s">
        <v>6092</v>
      </c>
      <c r="HLL38" s="66" t="s">
        <v>6093</v>
      </c>
      <c r="HLM38" s="66" t="s">
        <v>6094</v>
      </c>
      <c r="HLN38" s="66" t="s">
        <v>6095</v>
      </c>
      <c r="HLO38" s="66" t="s">
        <v>6096</v>
      </c>
      <c r="HLP38" s="66" t="s">
        <v>6097</v>
      </c>
      <c r="HLQ38" s="66" t="s">
        <v>6098</v>
      </c>
      <c r="HLR38" s="66" t="s">
        <v>6099</v>
      </c>
      <c r="HLS38" s="66" t="s">
        <v>6100</v>
      </c>
      <c r="HLT38" s="66" t="s">
        <v>6101</v>
      </c>
      <c r="HLU38" s="66" t="s">
        <v>6102</v>
      </c>
      <c r="HLV38" s="66" t="s">
        <v>6103</v>
      </c>
      <c r="HLW38" s="66" t="s">
        <v>6104</v>
      </c>
      <c r="HLX38" s="66" t="s">
        <v>6105</v>
      </c>
      <c r="HLY38" s="66" t="s">
        <v>6106</v>
      </c>
      <c r="HLZ38" s="66" t="s">
        <v>6107</v>
      </c>
      <c r="HMA38" s="66" t="s">
        <v>6108</v>
      </c>
      <c r="HMB38" s="66" t="s">
        <v>6109</v>
      </c>
      <c r="HMC38" s="66" t="s">
        <v>6110</v>
      </c>
      <c r="HMD38" s="66" t="s">
        <v>6111</v>
      </c>
      <c r="HME38" s="66" t="s">
        <v>6112</v>
      </c>
      <c r="HMF38" s="66" t="s">
        <v>6113</v>
      </c>
      <c r="HMG38" s="66" t="s">
        <v>6114</v>
      </c>
      <c r="HMH38" s="66" t="s">
        <v>6115</v>
      </c>
      <c r="HMI38" s="66" t="s">
        <v>6116</v>
      </c>
      <c r="HMJ38" s="66" t="s">
        <v>6117</v>
      </c>
      <c r="HMK38" s="66" t="s">
        <v>6118</v>
      </c>
      <c r="HML38" s="66" t="s">
        <v>6119</v>
      </c>
      <c r="HMM38" s="66" t="s">
        <v>6120</v>
      </c>
      <c r="HMN38" s="66" t="s">
        <v>6121</v>
      </c>
      <c r="HMO38" s="66" t="s">
        <v>6122</v>
      </c>
      <c r="HMP38" s="66" t="s">
        <v>6123</v>
      </c>
      <c r="HMQ38" s="66" t="s">
        <v>6124</v>
      </c>
      <c r="HMR38" s="66" t="s">
        <v>6125</v>
      </c>
      <c r="HMS38" s="66" t="s">
        <v>6126</v>
      </c>
      <c r="HMT38" s="66" t="s">
        <v>6127</v>
      </c>
      <c r="HMU38" s="66" t="s">
        <v>6128</v>
      </c>
      <c r="HMV38" s="66" t="s">
        <v>6129</v>
      </c>
      <c r="HMW38" s="66" t="s">
        <v>6130</v>
      </c>
      <c r="HMX38" s="66" t="s">
        <v>6131</v>
      </c>
      <c r="HMY38" s="66" t="s">
        <v>6132</v>
      </c>
      <c r="HMZ38" s="66" t="s">
        <v>6133</v>
      </c>
      <c r="HNA38" s="66" t="s">
        <v>6134</v>
      </c>
      <c r="HNB38" s="66" t="s">
        <v>6135</v>
      </c>
      <c r="HNC38" s="66" t="s">
        <v>6136</v>
      </c>
      <c r="HND38" s="66" t="s">
        <v>6137</v>
      </c>
      <c r="HNE38" s="66" t="s">
        <v>6138</v>
      </c>
      <c r="HNF38" s="66" t="s">
        <v>6139</v>
      </c>
      <c r="HNG38" s="66" t="s">
        <v>6140</v>
      </c>
      <c r="HNH38" s="66" t="s">
        <v>6141</v>
      </c>
      <c r="HNI38" s="66" t="s">
        <v>6142</v>
      </c>
      <c r="HNJ38" s="66" t="s">
        <v>6143</v>
      </c>
      <c r="HNK38" s="66" t="s">
        <v>6144</v>
      </c>
      <c r="HNL38" s="66" t="s">
        <v>6145</v>
      </c>
      <c r="HNM38" s="66" t="s">
        <v>6146</v>
      </c>
      <c r="HNN38" s="66" t="s">
        <v>6147</v>
      </c>
      <c r="HNO38" s="66" t="s">
        <v>6148</v>
      </c>
      <c r="HNP38" s="66" t="s">
        <v>6149</v>
      </c>
      <c r="HNQ38" s="66" t="s">
        <v>6150</v>
      </c>
      <c r="HNR38" s="66" t="s">
        <v>6151</v>
      </c>
      <c r="HNS38" s="66" t="s">
        <v>6152</v>
      </c>
      <c r="HNT38" s="66" t="s">
        <v>6153</v>
      </c>
      <c r="HNU38" s="66" t="s">
        <v>6154</v>
      </c>
      <c r="HNV38" s="66" t="s">
        <v>6155</v>
      </c>
      <c r="HNW38" s="66" t="s">
        <v>6156</v>
      </c>
      <c r="HNX38" s="66" t="s">
        <v>6157</v>
      </c>
      <c r="HNY38" s="66" t="s">
        <v>6158</v>
      </c>
      <c r="HNZ38" s="66" t="s">
        <v>6159</v>
      </c>
      <c r="HOA38" s="66" t="s">
        <v>6160</v>
      </c>
      <c r="HOB38" s="66" t="s">
        <v>6161</v>
      </c>
      <c r="HOC38" s="66" t="s">
        <v>6162</v>
      </c>
      <c r="HOD38" s="66" t="s">
        <v>6163</v>
      </c>
      <c r="HOE38" s="66" t="s">
        <v>6164</v>
      </c>
      <c r="HOF38" s="66" t="s">
        <v>6165</v>
      </c>
      <c r="HOG38" s="66" t="s">
        <v>6166</v>
      </c>
      <c r="HOH38" s="66" t="s">
        <v>6167</v>
      </c>
      <c r="HOI38" s="66" t="s">
        <v>6168</v>
      </c>
      <c r="HOJ38" s="66" t="s">
        <v>6169</v>
      </c>
      <c r="HOK38" s="66" t="s">
        <v>6170</v>
      </c>
      <c r="HOL38" s="66" t="s">
        <v>6171</v>
      </c>
      <c r="HOM38" s="66" t="s">
        <v>6172</v>
      </c>
      <c r="HON38" s="66" t="s">
        <v>6173</v>
      </c>
      <c r="HOO38" s="66" t="s">
        <v>6174</v>
      </c>
      <c r="HOP38" s="66" t="s">
        <v>6175</v>
      </c>
      <c r="HOQ38" s="66" t="s">
        <v>6176</v>
      </c>
      <c r="HOR38" s="66" t="s">
        <v>6177</v>
      </c>
      <c r="HOS38" s="66" t="s">
        <v>6178</v>
      </c>
      <c r="HOT38" s="66" t="s">
        <v>6179</v>
      </c>
      <c r="HOU38" s="66" t="s">
        <v>6180</v>
      </c>
      <c r="HOV38" s="66" t="s">
        <v>6181</v>
      </c>
      <c r="HOW38" s="66" t="s">
        <v>6182</v>
      </c>
      <c r="HOX38" s="66" t="s">
        <v>6183</v>
      </c>
      <c r="HOY38" s="66" t="s">
        <v>6184</v>
      </c>
      <c r="HOZ38" s="66" t="s">
        <v>6185</v>
      </c>
      <c r="HPA38" s="66" t="s">
        <v>6186</v>
      </c>
      <c r="HPB38" s="66" t="s">
        <v>6187</v>
      </c>
      <c r="HPC38" s="66" t="s">
        <v>6188</v>
      </c>
      <c r="HPD38" s="66" t="s">
        <v>6189</v>
      </c>
      <c r="HPE38" s="66" t="s">
        <v>6190</v>
      </c>
      <c r="HPF38" s="66" t="s">
        <v>6191</v>
      </c>
      <c r="HPG38" s="66" t="s">
        <v>6192</v>
      </c>
      <c r="HPH38" s="66" t="s">
        <v>6193</v>
      </c>
      <c r="HPI38" s="66" t="s">
        <v>6194</v>
      </c>
      <c r="HPJ38" s="66" t="s">
        <v>6195</v>
      </c>
      <c r="HPK38" s="66" t="s">
        <v>6196</v>
      </c>
      <c r="HPL38" s="66" t="s">
        <v>6197</v>
      </c>
      <c r="HPM38" s="66" t="s">
        <v>6198</v>
      </c>
      <c r="HPN38" s="66" t="s">
        <v>6199</v>
      </c>
      <c r="HPO38" s="66" t="s">
        <v>6200</v>
      </c>
      <c r="HPP38" s="66" t="s">
        <v>6201</v>
      </c>
      <c r="HPQ38" s="66" t="s">
        <v>6202</v>
      </c>
      <c r="HPR38" s="66" t="s">
        <v>6203</v>
      </c>
      <c r="HPS38" s="66" t="s">
        <v>6204</v>
      </c>
      <c r="HPT38" s="66" t="s">
        <v>6205</v>
      </c>
      <c r="HPU38" s="66" t="s">
        <v>6206</v>
      </c>
      <c r="HPV38" s="66" t="s">
        <v>6207</v>
      </c>
      <c r="HPW38" s="66" t="s">
        <v>6208</v>
      </c>
      <c r="HPX38" s="66" t="s">
        <v>6209</v>
      </c>
      <c r="HPY38" s="66" t="s">
        <v>6210</v>
      </c>
      <c r="HPZ38" s="66" t="s">
        <v>6211</v>
      </c>
      <c r="HQA38" s="66" t="s">
        <v>6212</v>
      </c>
      <c r="HQB38" s="66" t="s">
        <v>6213</v>
      </c>
      <c r="HQC38" s="66" t="s">
        <v>6214</v>
      </c>
      <c r="HQD38" s="66" t="s">
        <v>6215</v>
      </c>
      <c r="HQE38" s="66" t="s">
        <v>6216</v>
      </c>
      <c r="HQF38" s="66" t="s">
        <v>6217</v>
      </c>
      <c r="HQG38" s="66" t="s">
        <v>6218</v>
      </c>
      <c r="HQH38" s="66" t="s">
        <v>6219</v>
      </c>
      <c r="HQI38" s="66" t="s">
        <v>6220</v>
      </c>
      <c r="HQJ38" s="66" t="s">
        <v>6221</v>
      </c>
      <c r="HQK38" s="66" t="s">
        <v>6222</v>
      </c>
      <c r="HQL38" s="66" t="s">
        <v>6223</v>
      </c>
      <c r="HQM38" s="66" t="s">
        <v>6224</v>
      </c>
      <c r="HQN38" s="66" t="s">
        <v>6225</v>
      </c>
      <c r="HQO38" s="66" t="s">
        <v>6226</v>
      </c>
      <c r="HQP38" s="66" t="s">
        <v>6227</v>
      </c>
      <c r="HQQ38" s="66" t="s">
        <v>6228</v>
      </c>
      <c r="HQR38" s="66" t="s">
        <v>6229</v>
      </c>
      <c r="HQS38" s="66" t="s">
        <v>6230</v>
      </c>
      <c r="HQT38" s="66" t="s">
        <v>6231</v>
      </c>
      <c r="HQU38" s="66" t="s">
        <v>6232</v>
      </c>
      <c r="HQV38" s="66" t="s">
        <v>6233</v>
      </c>
      <c r="HQW38" s="66" t="s">
        <v>6234</v>
      </c>
      <c r="HQX38" s="66" t="s">
        <v>6235</v>
      </c>
      <c r="HQY38" s="66" t="s">
        <v>6236</v>
      </c>
      <c r="HQZ38" s="66" t="s">
        <v>6237</v>
      </c>
      <c r="HRA38" s="66" t="s">
        <v>6238</v>
      </c>
      <c r="HRB38" s="66" t="s">
        <v>6239</v>
      </c>
      <c r="HRC38" s="66" t="s">
        <v>6240</v>
      </c>
      <c r="HRD38" s="66" t="s">
        <v>6241</v>
      </c>
      <c r="HRE38" s="66" t="s">
        <v>6242</v>
      </c>
      <c r="HRF38" s="66" t="s">
        <v>6243</v>
      </c>
      <c r="HRG38" s="66" t="s">
        <v>6244</v>
      </c>
      <c r="HRH38" s="66" t="s">
        <v>6245</v>
      </c>
      <c r="HRI38" s="66" t="s">
        <v>6246</v>
      </c>
      <c r="HRJ38" s="66" t="s">
        <v>6247</v>
      </c>
      <c r="HRK38" s="66" t="s">
        <v>6248</v>
      </c>
      <c r="HRL38" s="66" t="s">
        <v>6249</v>
      </c>
      <c r="HRM38" s="66" t="s">
        <v>6250</v>
      </c>
      <c r="HRN38" s="66" t="s">
        <v>6251</v>
      </c>
      <c r="HRO38" s="66" t="s">
        <v>6252</v>
      </c>
      <c r="HRP38" s="66" t="s">
        <v>6253</v>
      </c>
      <c r="HRQ38" s="66" t="s">
        <v>6254</v>
      </c>
      <c r="HRR38" s="66" t="s">
        <v>6255</v>
      </c>
      <c r="HRS38" s="66" t="s">
        <v>6256</v>
      </c>
      <c r="HRT38" s="66" t="s">
        <v>6257</v>
      </c>
      <c r="HRU38" s="66" t="s">
        <v>6258</v>
      </c>
      <c r="HRV38" s="66" t="s">
        <v>6259</v>
      </c>
      <c r="HRW38" s="66" t="s">
        <v>6260</v>
      </c>
      <c r="HRX38" s="66" t="s">
        <v>6261</v>
      </c>
      <c r="HRY38" s="66" t="s">
        <v>6262</v>
      </c>
      <c r="HRZ38" s="66" t="s">
        <v>6263</v>
      </c>
      <c r="HSA38" s="66" t="s">
        <v>6264</v>
      </c>
      <c r="HSB38" s="66" t="s">
        <v>6265</v>
      </c>
      <c r="HSC38" s="66" t="s">
        <v>6266</v>
      </c>
      <c r="HSD38" s="66" t="s">
        <v>6267</v>
      </c>
      <c r="HSE38" s="66" t="s">
        <v>6268</v>
      </c>
      <c r="HSF38" s="66" t="s">
        <v>6269</v>
      </c>
      <c r="HSG38" s="66" t="s">
        <v>6270</v>
      </c>
      <c r="HSH38" s="66" t="s">
        <v>6271</v>
      </c>
      <c r="HSI38" s="66" t="s">
        <v>6272</v>
      </c>
      <c r="HSJ38" s="66" t="s">
        <v>6273</v>
      </c>
      <c r="HSK38" s="66" t="s">
        <v>6274</v>
      </c>
      <c r="HSL38" s="66" t="s">
        <v>6275</v>
      </c>
      <c r="HSM38" s="66" t="s">
        <v>6276</v>
      </c>
      <c r="HSN38" s="66" t="s">
        <v>6277</v>
      </c>
      <c r="HSO38" s="66" t="s">
        <v>6278</v>
      </c>
      <c r="HSP38" s="66" t="s">
        <v>6279</v>
      </c>
      <c r="HSQ38" s="66" t="s">
        <v>6280</v>
      </c>
      <c r="HSR38" s="66" t="s">
        <v>6281</v>
      </c>
      <c r="HSS38" s="66" t="s">
        <v>6282</v>
      </c>
      <c r="HST38" s="66" t="s">
        <v>6283</v>
      </c>
      <c r="HSU38" s="66" t="s">
        <v>6284</v>
      </c>
      <c r="HSV38" s="66" t="s">
        <v>6285</v>
      </c>
      <c r="HSW38" s="66" t="s">
        <v>6286</v>
      </c>
      <c r="HSX38" s="66" t="s">
        <v>6287</v>
      </c>
      <c r="HSY38" s="66" t="s">
        <v>6288</v>
      </c>
      <c r="HSZ38" s="66" t="s">
        <v>6289</v>
      </c>
      <c r="HTA38" s="66" t="s">
        <v>6290</v>
      </c>
      <c r="HTB38" s="66" t="s">
        <v>6291</v>
      </c>
      <c r="HTC38" s="66" t="s">
        <v>6292</v>
      </c>
      <c r="HTD38" s="66" t="s">
        <v>6293</v>
      </c>
      <c r="HTE38" s="66" t="s">
        <v>6294</v>
      </c>
      <c r="HTF38" s="66" t="s">
        <v>6295</v>
      </c>
      <c r="HTG38" s="66" t="s">
        <v>6296</v>
      </c>
      <c r="HTH38" s="66" t="s">
        <v>6297</v>
      </c>
      <c r="HTI38" s="66" t="s">
        <v>6298</v>
      </c>
      <c r="HTJ38" s="66" t="s">
        <v>6299</v>
      </c>
      <c r="HTK38" s="66" t="s">
        <v>6300</v>
      </c>
      <c r="HTL38" s="66" t="s">
        <v>6301</v>
      </c>
      <c r="HTM38" s="66" t="s">
        <v>6302</v>
      </c>
      <c r="HTN38" s="66" t="s">
        <v>6303</v>
      </c>
      <c r="HTO38" s="66" t="s">
        <v>6304</v>
      </c>
      <c r="HTP38" s="66" t="s">
        <v>6305</v>
      </c>
      <c r="HTQ38" s="66" t="s">
        <v>6306</v>
      </c>
      <c r="HTR38" s="66" t="s">
        <v>6307</v>
      </c>
      <c r="HTS38" s="66" t="s">
        <v>6308</v>
      </c>
      <c r="HTT38" s="66" t="s">
        <v>6309</v>
      </c>
      <c r="HTU38" s="66" t="s">
        <v>6310</v>
      </c>
      <c r="HTV38" s="66" t="s">
        <v>6311</v>
      </c>
      <c r="HTW38" s="66" t="s">
        <v>6312</v>
      </c>
      <c r="HTX38" s="66" t="s">
        <v>6313</v>
      </c>
      <c r="HTY38" s="66" t="s">
        <v>6314</v>
      </c>
      <c r="HTZ38" s="66" t="s">
        <v>6315</v>
      </c>
      <c r="HUA38" s="66" t="s">
        <v>6316</v>
      </c>
      <c r="HUB38" s="66" t="s">
        <v>6317</v>
      </c>
      <c r="HUC38" s="66" t="s">
        <v>6318</v>
      </c>
      <c r="HUD38" s="66" t="s">
        <v>6319</v>
      </c>
      <c r="HUE38" s="66" t="s">
        <v>6320</v>
      </c>
      <c r="HUF38" s="66" t="s">
        <v>6321</v>
      </c>
      <c r="HUG38" s="66" t="s">
        <v>6322</v>
      </c>
      <c r="HUH38" s="66" t="s">
        <v>6323</v>
      </c>
      <c r="HUI38" s="66" t="s">
        <v>6324</v>
      </c>
      <c r="HUJ38" s="66" t="s">
        <v>6325</v>
      </c>
      <c r="HUK38" s="66" t="s">
        <v>6326</v>
      </c>
      <c r="HUL38" s="66" t="s">
        <v>6327</v>
      </c>
      <c r="HUM38" s="66" t="s">
        <v>6328</v>
      </c>
      <c r="HUN38" s="66" t="s">
        <v>6329</v>
      </c>
      <c r="HUO38" s="66" t="s">
        <v>6330</v>
      </c>
      <c r="HUP38" s="66" t="s">
        <v>6331</v>
      </c>
      <c r="HUQ38" s="66" t="s">
        <v>6332</v>
      </c>
      <c r="HUR38" s="66" t="s">
        <v>6333</v>
      </c>
      <c r="HUS38" s="66" t="s">
        <v>6334</v>
      </c>
      <c r="HUT38" s="66" t="s">
        <v>6335</v>
      </c>
      <c r="HUU38" s="66" t="s">
        <v>6336</v>
      </c>
      <c r="HUV38" s="66" t="s">
        <v>6337</v>
      </c>
      <c r="HUW38" s="66" t="s">
        <v>6338</v>
      </c>
      <c r="HUX38" s="66" t="s">
        <v>6339</v>
      </c>
      <c r="HUY38" s="66" t="s">
        <v>6340</v>
      </c>
      <c r="HUZ38" s="66" t="s">
        <v>6341</v>
      </c>
      <c r="HVA38" s="66" t="s">
        <v>6342</v>
      </c>
      <c r="HVB38" s="66" t="s">
        <v>6343</v>
      </c>
      <c r="HVC38" s="66" t="s">
        <v>6344</v>
      </c>
      <c r="HVD38" s="66" t="s">
        <v>6345</v>
      </c>
      <c r="HVE38" s="66" t="s">
        <v>6346</v>
      </c>
      <c r="HVF38" s="66" t="s">
        <v>6347</v>
      </c>
      <c r="HVG38" s="66" t="s">
        <v>6348</v>
      </c>
      <c r="HVH38" s="66" t="s">
        <v>6349</v>
      </c>
      <c r="HVI38" s="66" t="s">
        <v>6350</v>
      </c>
      <c r="HVJ38" s="66" t="s">
        <v>6351</v>
      </c>
      <c r="HVK38" s="66" t="s">
        <v>6352</v>
      </c>
      <c r="HVL38" s="66" t="s">
        <v>6353</v>
      </c>
      <c r="HVM38" s="66" t="s">
        <v>6354</v>
      </c>
      <c r="HVN38" s="66" t="s">
        <v>6355</v>
      </c>
      <c r="HVO38" s="66" t="s">
        <v>6356</v>
      </c>
      <c r="HVP38" s="66" t="s">
        <v>6357</v>
      </c>
      <c r="HVQ38" s="66" t="s">
        <v>6358</v>
      </c>
      <c r="HVR38" s="66" t="s">
        <v>6359</v>
      </c>
      <c r="HVS38" s="66" t="s">
        <v>6360</v>
      </c>
      <c r="HVT38" s="66" t="s">
        <v>6361</v>
      </c>
      <c r="HVU38" s="66" t="s">
        <v>6362</v>
      </c>
      <c r="HVV38" s="66" t="s">
        <v>6363</v>
      </c>
      <c r="HVW38" s="66" t="s">
        <v>6364</v>
      </c>
      <c r="HVX38" s="66" t="s">
        <v>6365</v>
      </c>
      <c r="HVY38" s="66" t="s">
        <v>6366</v>
      </c>
      <c r="HVZ38" s="66" t="s">
        <v>6367</v>
      </c>
      <c r="HWA38" s="66" t="s">
        <v>6368</v>
      </c>
      <c r="HWB38" s="66" t="s">
        <v>6369</v>
      </c>
      <c r="HWC38" s="66" t="s">
        <v>6370</v>
      </c>
      <c r="HWD38" s="66" t="s">
        <v>6371</v>
      </c>
      <c r="HWE38" s="66" t="s">
        <v>6372</v>
      </c>
      <c r="HWF38" s="66" t="s">
        <v>6373</v>
      </c>
      <c r="HWG38" s="66" t="s">
        <v>6374</v>
      </c>
      <c r="HWH38" s="66" t="s">
        <v>6375</v>
      </c>
      <c r="HWI38" s="66" t="s">
        <v>6376</v>
      </c>
      <c r="HWJ38" s="66" t="s">
        <v>6377</v>
      </c>
      <c r="HWK38" s="66" t="s">
        <v>6378</v>
      </c>
      <c r="HWL38" s="66" t="s">
        <v>6379</v>
      </c>
      <c r="HWM38" s="66" t="s">
        <v>6380</v>
      </c>
      <c r="HWN38" s="66" t="s">
        <v>6381</v>
      </c>
      <c r="HWO38" s="66" t="s">
        <v>6382</v>
      </c>
      <c r="HWP38" s="66" t="s">
        <v>6383</v>
      </c>
      <c r="HWQ38" s="66" t="s">
        <v>6384</v>
      </c>
      <c r="HWR38" s="66" t="s">
        <v>6385</v>
      </c>
      <c r="HWS38" s="66" t="s">
        <v>6386</v>
      </c>
      <c r="HWT38" s="66" t="s">
        <v>6387</v>
      </c>
      <c r="HWU38" s="66" t="s">
        <v>6388</v>
      </c>
      <c r="HWV38" s="66" t="s">
        <v>6389</v>
      </c>
      <c r="HWW38" s="66" t="s">
        <v>6390</v>
      </c>
      <c r="HWX38" s="66" t="s">
        <v>6391</v>
      </c>
      <c r="HWY38" s="66" t="s">
        <v>6392</v>
      </c>
      <c r="HWZ38" s="66" t="s">
        <v>6393</v>
      </c>
      <c r="HXA38" s="66" t="s">
        <v>6394</v>
      </c>
      <c r="HXB38" s="66" t="s">
        <v>6395</v>
      </c>
      <c r="HXC38" s="66" t="s">
        <v>6396</v>
      </c>
      <c r="HXD38" s="66" t="s">
        <v>6397</v>
      </c>
      <c r="HXE38" s="66" t="s">
        <v>6398</v>
      </c>
      <c r="HXF38" s="66" t="s">
        <v>6399</v>
      </c>
      <c r="HXG38" s="66" t="s">
        <v>6400</v>
      </c>
      <c r="HXH38" s="66" t="s">
        <v>6401</v>
      </c>
      <c r="HXI38" s="66" t="s">
        <v>6402</v>
      </c>
      <c r="HXJ38" s="66" t="s">
        <v>6403</v>
      </c>
      <c r="HXK38" s="66" t="s">
        <v>6404</v>
      </c>
      <c r="HXL38" s="66" t="s">
        <v>6405</v>
      </c>
      <c r="HXM38" s="66" t="s">
        <v>6406</v>
      </c>
      <c r="HXN38" s="66" t="s">
        <v>6407</v>
      </c>
      <c r="HXO38" s="66" t="s">
        <v>6408</v>
      </c>
      <c r="HXP38" s="66" t="s">
        <v>6409</v>
      </c>
      <c r="HXQ38" s="66" t="s">
        <v>6410</v>
      </c>
      <c r="HXR38" s="66" t="s">
        <v>6411</v>
      </c>
      <c r="HXS38" s="66" t="s">
        <v>6412</v>
      </c>
      <c r="HXT38" s="66" t="s">
        <v>6413</v>
      </c>
      <c r="HXU38" s="66" t="s">
        <v>6414</v>
      </c>
      <c r="HXV38" s="66" t="s">
        <v>6415</v>
      </c>
      <c r="HXW38" s="66" t="s">
        <v>6416</v>
      </c>
      <c r="HXX38" s="66" t="s">
        <v>6417</v>
      </c>
      <c r="HXY38" s="66" t="s">
        <v>6418</v>
      </c>
      <c r="HXZ38" s="66" t="s">
        <v>6419</v>
      </c>
      <c r="HYA38" s="66" t="s">
        <v>6420</v>
      </c>
      <c r="HYB38" s="66" t="s">
        <v>6421</v>
      </c>
      <c r="HYC38" s="66" t="s">
        <v>6422</v>
      </c>
      <c r="HYD38" s="66" t="s">
        <v>6423</v>
      </c>
      <c r="HYE38" s="66" t="s">
        <v>6424</v>
      </c>
      <c r="HYF38" s="66" t="s">
        <v>6425</v>
      </c>
      <c r="HYG38" s="66" t="s">
        <v>6426</v>
      </c>
      <c r="HYH38" s="66" t="s">
        <v>6427</v>
      </c>
      <c r="HYI38" s="66" t="s">
        <v>6428</v>
      </c>
      <c r="HYJ38" s="66" t="s">
        <v>6429</v>
      </c>
      <c r="HYK38" s="66" t="s">
        <v>6430</v>
      </c>
      <c r="HYL38" s="66" t="s">
        <v>6431</v>
      </c>
      <c r="HYM38" s="66" t="s">
        <v>6432</v>
      </c>
      <c r="HYN38" s="66" t="s">
        <v>6433</v>
      </c>
      <c r="HYO38" s="66" t="s">
        <v>6434</v>
      </c>
      <c r="HYP38" s="66" t="s">
        <v>6435</v>
      </c>
      <c r="HYQ38" s="66" t="s">
        <v>6436</v>
      </c>
      <c r="HYR38" s="66" t="s">
        <v>6437</v>
      </c>
      <c r="HYS38" s="66" t="s">
        <v>6438</v>
      </c>
      <c r="HYT38" s="66" t="s">
        <v>6439</v>
      </c>
      <c r="HYU38" s="66" t="s">
        <v>6440</v>
      </c>
      <c r="HYV38" s="66" t="s">
        <v>6441</v>
      </c>
      <c r="HYW38" s="66" t="s">
        <v>6442</v>
      </c>
      <c r="HYX38" s="66" t="s">
        <v>6443</v>
      </c>
      <c r="HYY38" s="66" t="s">
        <v>6444</v>
      </c>
      <c r="HYZ38" s="66" t="s">
        <v>6445</v>
      </c>
      <c r="HZA38" s="66" t="s">
        <v>6446</v>
      </c>
      <c r="HZB38" s="66" t="s">
        <v>6447</v>
      </c>
      <c r="HZC38" s="66" t="s">
        <v>6448</v>
      </c>
      <c r="HZD38" s="66" t="s">
        <v>6449</v>
      </c>
      <c r="HZE38" s="66" t="s">
        <v>6450</v>
      </c>
      <c r="HZF38" s="66" t="s">
        <v>6451</v>
      </c>
      <c r="HZG38" s="66" t="s">
        <v>6452</v>
      </c>
      <c r="HZH38" s="66" t="s">
        <v>6453</v>
      </c>
      <c r="HZI38" s="66" t="s">
        <v>6454</v>
      </c>
      <c r="HZJ38" s="66" t="s">
        <v>6455</v>
      </c>
      <c r="HZK38" s="66" t="s">
        <v>6456</v>
      </c>
      <c r="HZL38" s="66" t="s">
        <v>6457</v>
      </c>
      <c r="HZM38" s="66" t="s">
        <v>6458</v>
      </c>
      <c r="HZN38" s="66" t="s">
        <v>6459</v>
      </c>
      <c r="HZO38" s="66" t="s">
        <v>6460</v>
      </c>
      <c r="HZP38" s="66" t="s">
        <v>6461</v>
      </c>
      <c r="HZQ38" s="66" t="s">
        <v>6462</v>
      </c>
      <c r="HZR38" s="66" t="s">
        <v>6463</v>
      </c>
      <c r="HZS38" s="66" t="s">
        <v>6464</v>
      </c>
      <c r="HZT38" s="66" t="s">
        <v>6465</v>
      </c>
      <c r="HZU38" s="66" t="s">
        <v>6466</v>
      </c>
      <c r="HZV38" s="66" t="s">
        <v>6467</v>
      </c>
      <c r="HZW38" s="66" t="s">
        <v>6468</v>
      </c>
      <c r="HZX38" s="66" t="s">
        <v>6469</v>
      </c>
      <c r="HZY38" s="66" t="s">
        <v>6470</v>
      </c>
      <c r="HZZ38" s="66" t="s">
        <v>6471</v>
      </c>
      <c r="IAA38" s="66" t="s">
        <v>6472</v>
      </c>
      <c r="IAB38" s="66" t="s">
        <v>6473</v>
      </c>
      <c r="IAC38" s="66" t="s">
        <v>6474</v>
      </c>
      <c r="IAD38" s="66" t="s">
        <v>6475</v>
      </c>
      <c r="IAE38" s="66" t="s">
        <v>6476</v>
      </c>
      <c r="IAF38" s="66" t="s">
        <v>6477</v>
      </c>
      <c r="IAG38" s="66" t="s">
        <v>6478</v>
      </c>
      <c r="IAH38" s="66" t="s">
        <v>6479</v>
      </c>
      <c r="IAI38" s="66" t="s">
        <v>6480</v>
      </c>
      <c r="IAJ38" s="66" t="s">
        <v>6481</v>
      </c>
      <c r="IAK38" s="66" t="s">
        <v>6482</v>
      </c>
      <c r="IAL38" s="66" t="s">
        <v>6483</v>
      </c>
      <c r="IAM38" s="66" t="s">
        <v>6484</v>
      </c>
      <c r="IAN38" s="66" t="s">
        <v>6485</v>
      </c>
      <c r="IAO38" s="66" t="s">
        <v>6486</v>
      </c>
      <c r="IAP38" s="66" t="s">
        <v>6487</v>
      </c>
      <c r="IAQ38" s="66" t="s">
        <v>6488</v>
      </c>
      <c r="IAR38" s="66" t="s">
        <v>6489</v>
      </c>
      <c r="IAS38" s="66" t="s">
        <v>6490</v>
      </c>
      <c r="IAT38" s="66" t="s">
        <v>6491</v>
      </c>
      <c r="IAU38" s="66" t="s">
        <v>6492</v>
      </c>
      <c r="IAV38" s="66" t="s">
        <v>6493</v>
      </c>
      <c r="IAW38" s="66" t="s">
        <v>6494</v>
      </c>
      <c r="IAX38" s="66" t="s">
        <v>6495</v>
      </c>
      <c r="IAY38" s="66" t="s">
        <v>6496</v>
      </c>
      <c r="IAZ38" s="66" t="s">
        <v>6497</v>
      </c>
      <c r="IBA38" s="66" t="s">
        <v>6498</v>
      </c>
      <c r="IBB38" s="66" t="s">
        <v>6499</v>
      </c>
      <c r="IBC38" s="66" t="s">
        <v>6500</v>
      </c>
      <c r="IBD38" s="66" t="s">
        <v>6501</v>
      </c>
      <c r="IBE38" s="66" t="s">
        <v>6502</v>
      </c>
      <c r="IBF38" s="66" t="s">
        <v>6503</v>
      </c>
      <c r="IBG38" s="66" t="s">
        <v>6504</v>
      </c>
      <c r="IBH38" s="66" t="s">
        <v>6505</v>
      </c>
      <c r="IBI38" s="66" t="s">
        <v>6506</v>
      </c>
      <c r="IBJ38" s="66" t="s">
        <v>6507</v>
      </c>
      <c r="IBK38" s="66" t="s">
        <v>6508</v>
      </c>
      <c r="IBL38" s="66" t="s">
        <v>6509</v>
      </c>
      <c r="IBM38" s="66" t="s">
        <v>6510</v>
      </c>
      <c r="IBN38" s="66" t="s">
        <v>6511</v>
      </c>
      <c r="IBO38" s="66" t="s">
        <v>6512</v>
      </c>
      <c r="IBP38" s="66" t="s">
        <v>6513</v>
      </c>
      <c r="IBQ38" s="66" t="s">
        <v>6514</v>
      </c>
      <c r="IBR38" s="66" t="s">
        <v>6515</v>
      </c>
      <c r="IBS38" s="66" t="s">
        <v>6516</v>
      </c>
      <c r="IBT38" s="66" t="s">
        <v>6517</v>
      </c>
      <c r="IBU38" s="66" t="s">
        <v>6518</v>
      </c>
      <c r="IBV38" s="66" t="s">
        <v>6519</v>
      </c>
      <c r="IBW38" s="66" t="s">
        <v>6520</v>
      </c>
      <c r="IBX38" s="66" t="s">
        <v>6521</v>
      </c>
      <c r="IBY38" s="66" t="s">
        <v>6522</v>
      </c>
      <c r="IBZ38" s="66" t="s">
        <v>6523</v>
      </c>
      <c r="ICA38" s="66" t="s">
        <v>6524</v>
      </c>
      <c r="ICB38" s="66" t="s">
        <v>6525</v>
      </c>
      <c r="ICC38" s="66" t="s">
        <v>6526</v>
      </c>
      <c r="ICD38" s="66" t="s">
        <v>6527</v>
      </c>
      <c r="ICE38" s="66" t="s">
        <v>6528</v>
      </c>
      <c r="ICF38" s="66" t="s">
        <v>6529</v>
      </c>
      <c r="ICG38" s="66" t="s">
        <v>6530</v>
      </c>
      <c r="ICH38" s="66" t="s">
        <v>6531</v>
      </c>
      <c r="ICI38" s="66" t="s">
        <v>6532</v>
      </c>
      <c r="ICJ38" s="66" t="s">
        <v>6533</v>
      </c>
      <c r="ICK38" s="66" t="s">
        <v>6534</v>
      </c>
      <c r="ICL38" s="66" t="s">
        <v>6535</v>
      </c>
      <c r="ICM38" s="66" t="s">
        <v>6536</v>
      </c>
      <c r="ICN38" s="66" t="s">
        <v>6537</v>
      </c>
      <c r="ICO38" s="66" t="s">
        <v>6538</v>
      </c>
      <c r="ICP38" s="66" t="s">
        <v>6539</v>
      </c>
      <c r="ICQ38" s="66" t="s">
        <v>6540</v>
      </c>
      <c r="ICR38" s="66" t="s">
        <v>6541</v>
      </c>
      <c r="ICS38" s="66" t="s">
        <v>6542</v>
      </c>
      <c r="ICT38" s="66" t="s">
        <v>6543</v>
      </c>
      <c r="ICU38" s="66" t="s">
        <v>6544</v>
      </c>
      <c r="ICV38" s="66" t="s">
        <v>6545</v>
      </c>
      <c r="ICW38" s="66" t="s">
        <v>6546</v>
      </c>
      <c r="ICX38" s="66" t="s">
        <v>6547</v>
      </c>
      <c r="ICY38" s="66" t="s">
        <v>6548</v>
      </c>
      <c r="ICZ38" s="66" t="s">
        <v>6549</v>
      </c>
      <c r="IDA38" s="66" t="s">
        <v>6550</v>
      </c>
      <c r="IDB38" s="66" t="s">
        <v>6551</v>
      </c>
      <c r="IDC38" s="66" t="s">
        <v>6552</v>
      </c>
      <c r="IDD38" s="66" t="s">
        <v>6553</v>
      </c>
      <c r="IDE38" s="66" t="s">
        <v>6554</v>
      </c>
      <c r="IDF38" s="66" t="s">
        <v>6555</v>
      </c>
      <c r="IDG38" s="66" t="s">
        <v>6556</v>
      </c>
      <c r="IDH38" s="66" t="s">
        <v>6557</v>
      </c>
      <c r="IDI38" s="66" t="s">
        <v>6558</v>
      </c>
      <c r="IDJ38" s="66" t="s">
        <v>6559</v>
      </c>
      <c r="IDK38" s="66" t="s">
        <v>6560</v>
      </c>
      <c r="IDL38" s="66" t="s">
        <v>6561</v>
      </c>
      <c r="IDM38" s="66" t="s">
        <v>6562</v>
      </c>
      <c r="IDN38" s="66" t="s">
        <v>6563</v>
      </c>
      <c r="IDO38" s="66" t="s">
        <v>6564</v>
      </c>
      <c r="IDP38" s="66" t="s">
        <v>6565</v>
      </c>
      <c r="IDQ38" s="66" t="s">
        <v>6566</v>
      </c>
      <c r="IDR38" s="66" t="s">
        <v>6567</v>
      </c>
      <c r="IDS38" s="66" t="s">
        <v>6568</v>
      </c>
      <c r="IDT38" s="66" t="s">
        <v>6569</v>
      </c>
      <c r="IDU38" s="66" t="s">
        <v>6570</v>
      </c>
      <c r="IDV38" s="66" t="s">
        <v>6571</v>
      </c>
      <c r="IDW38" s="66" t="s">
        <v>6572</v>
      </c>
      <c r="IDX38" s="66" t="s">
        <v>6573</v>
      </c>
      <c r="IDY38" s="66" t="s">
        <v>6574</v>
      </c>
      <c r="IDZ38" s="66" t="s">
        <v>6575</v>
      </c>
      <c r="IEA38" s="66" t="s">
        <v>6576</v>
      </c>
      <c r="IEB38" s="66" t="s">
        <v>6577</v>
      </c>
      <c r="IEC38" s="66" t="s">
        <v>6578</v>
      </c>
      <c r="IED38" s="66" t="s">
        <v>6579</v>
      </c>
      <c r="IEE38" s="66" t="s">
        <v>6580</v>
      </c>
      <c r="IEF38" s="66" t="s">
        <v>6581</v>
      </c>
      <c r="IEG38" s="66" t="s">
        <v>6582</v>
      </c>
      <c r="IEH38" s="66" t="s">
        <v>6583</v>
      </c>
      <c r="IEI38" s="66" t="s">
        <v>6584</v>
      </c>
      <c r="IEJ38" s="66" t="s">
        <v>6585</v>
      </c>
      <c r="IEK38" s="66" t="s">
        <v>6586</v>
      </c>
      <c r="IEL38" s="66" t="s">
        <v>6587</v>
      </c>
      <c r="IEM38" s="66" t="s">
        <v>6588</v>
      </c>
      <c r="IEN38" s="66" t="s">
        <v>6589</v>
      </c>
      <c r="IEO38" s="66" t="s">
        <v>6590</v>
      </c>
      <c r="IEP38" s="66" t="s">
        <v>6591</v>
      </c>
      <c r="IEQ38" s="66" t="s">
        <v>6592</v>
      </c>
      <c r="IER38" s="66" t="s">
        <v>6593</v>
      </c>
      <c r="IES38" s="66" t="s">
        <v>6594</v>
      </c>
      <c r="IET38" s="66" t="s">
        <v>6595</v>
      </c>
      <c r="IEU38" s="66" t="s">
        <v>6596</v>
      </c>
      <c r="IEV38" s="66" t="s">
        <v>6597</v>
      </c>
      <c r="IEW38" s="66" t="s">
        <v>6598</v>
      </c>
      <c r="IEX38" s="66" t="s">
        <v>6599</v>
      </c>
      <c r="IEY38" s="66" t="s">
        <v>6600</v>
      </c>
      <c r="IEZ38" s="66" t="s">
        <v>6601</v>
      </c>
      <c r="IFA38" s="66" t="s">
        <v>6602</v>
      </c>
      <c r="IFB38" s="66" t="s">
        <v>6603</v>
      </c>
      <c r="IFC38" s="66" t="s">
        <v>6604</v>
      </c>
      <c r="IFD38" s="66" t="s">
        <v>6605</v>
      </c>
      <c r="IFE38" s="66" t="s">
        <v>6606</v>
      </c>
      <c r="IFF38" s="66" t="s">
        <v>6607</v>
      </c>
      <c r="IFG38" s="66" t="s">
        <v>6608</v>
      </c>
      <c r="IFH38" s="66" t="s">
        <v>6609</v>
      </c>
      <c r="IFI38" s="66" t="s">
        <v>6610</v>
      </c>
      <c r="IFJ38" s="66" t="s">
        <v>6611</v>
      </c>
      <c r="IFK38" s="66" t="s">
        <v>6612</v>
      </c>
      <c r="IFL38" s="66" t="s">
        <v>6613</v>
      </c>
      <c r="IFM38" s="66" t="s">
        <v>6614</v>
      </c>
      <c r="IFN38" s="66" t="s">
        <v>6615</v>
      </c>
      <c r="IFO38" s="66" t="s">
        <v>6616</v>
      </c>
      <c r="IFP38" s="66" t="s">
        <v>6617</v>
      </c>
      <c r="IFQ38" s="66" t="s">
        <v>6618</v>
      </c>
      <c r="IFR38" s="66" t="s">
        <v>6619</v>
      </c>
      <c r="IFS38" s="66" t="s">
        <v>6620</v>
      </c>
      <c r="IFT38" s="66" t="s">
        <v>6621</v>
      </c>
      <c r="IFU38" s="66" t="s">
        <v>6622</v>
      </c>
      <c r="IFV38" s="66" t="s">
        <v>6623</v>
      </c>
      <c r="IFW38" s="66" t="s">
        <v>6624</v>
      </c>
      <c r="IFX38" s="66" t="s">
        <v>6625</v>
      </c>
      <c r="IFY38" s="66" t="s">
        <v>6626</v>
      </c>
      <c r="IFZ38" s="66" t="s">
        <v>6627</v>
      </c>
      <c r="IGA38" s="66" t="s">
        <v>6628</v>
      </c>
      <c r="IGB38" s="66" t="s">
        <v>6629</v>
      </c>
      <c r="IGC38" s="66" t="s">
        <v>6630</v>
      </c>
      <c r="IGD38" s="66" t="s">
        <v>6631</v>
      </c>
      <c r="IGE38" s="66" t="s">
        <v>6632</v>
      </c>
      <c r="IGF38" s="66" t="s">
        <v>6633</v>
      </c>
      <c r="IGG38" s="66" t="s">
        <v>6634</v>
      </c>
      <c r="IGH38" s="66" t="s">
        <v>6635</v>
      </c>
      <c r="IGI38" s="66" t="s">
        <v>6636</v>
      </c>
      <c r="IGJ38" s="66" t="s">
        <v>6637</v>
      </c>
      <c r="IGK38" s="66" t="s">
        <v>6638</v>
      </c>
      <c r="IGL38" s="66" t="s">
        <v>6639</v>
      </c>
      <c r="IGM38" s="66" t="s">
        <v>6640</v>
      </c>
      <c r="IGN38" s="66" t="s">
        <v>6641</v>
      </c>
      <c r="IGO38" s="66" t="s">
        <v>6642</v>
      </c>
      <c r="IGP38" s="66" t="s">
        <v>6643</v>
      </c>
      <c r="IGQ38" s="66" t="s">
        <v>6644</v>
      </c>
      <c r="IGR38" s="66" t="s">
        <v>6645</v>
      </c>
      <c r="IGS38" s="66" t="s">
        <v>6646</v>
      </c>
      <c r="IGT38" s="66" t="s">
        <v>6647</v>
      </c>
      <c r="IGU38" s="66" t="s">
        <v>6648</v>
      </c>
      <c r="IGV38" s="66" t="s">
        <v>6649</v>
      </c>
      <c r="IGW38" s="66" t="s">
        <v>6650</v>
      </c>
      <c r="IGX38" s="66" t="s">
        <v>6651</v>
      </c>
      <c r="IGY38" s="66" t="s">
        <v>6652</v>
      </c>
      <c r="IGZ38" s="66" t="s">
        <v>6653</v>
      </c>
      <c r="IHA38" s="66" t="s">
        <v>6654</v>
      </c>
      <c r="IHB38" s="66" t="s">
        <v>6655</v>
      </c>
      <c r="IHC38" s="66" t="s">
        <v>6656</v>
      </c>
      <c r="IHD38" s="66" t="s">
        <v>6657</v>
      </c>
      <c r="IHE38" s="66" t="s">
        <v>6658</v>
      </c>
      <c r="IHF38" s="66" t="s">
        <v>6659</v>
      </c>
      <c r="IHG38" s="66" t="s">
        <v>6660</v>
      </c>
      <c r="IHH38" s="66" t="s">
        <v>6661</v>
      </c>
      <c r="IHI38" s="66" t="s">
        <v>6662</v>
      </c>
      <c r="IHJ38" s="66" t="s">
        <v>6663</v>
      </c>
      <c r="IHK38" s="66" t="s">
        <v>6664</v>
      </c>
      <c r="IHL38" s="66" t="s">
        <v>6665</v>
      </c>
      <c r="IHM38" s="66" t="s">
        <v>6666</v>
      </c>
      <c r="IHN38" s="66" t="s">
        <v>6667</v>
      </c>
      <c r="IHO38" s="66" t="s">
        <v>6668</v>
      </c>
      <c r="IHP38" s="66" t="s">
        <v>6669</v>
      </c>
      <c r="IHQ38" s="66" t="s">
        <v>6670</v>
      </c>
      <c r="IHR38" s="66" t="s">
        <v>6671</v>
      </c>
      <c r="IHS38" s="66" t="s">
        <v>6672</v>
      </c>
      <c r="IHT38" s="66" t="s">
        <v>6673</v>
      </c>
      <c r="IHU38" s="66" t="s">
        <v>6674</v>
      </c>
      <c r="IHV38" s="66" t="s">
        <v>6675</v>
      </c>
      <c r="IHW38" s="66" t="s">
        <v>6676</v>
      </c>
      <c r="IHX38" s="66" t="s">
        <v>6677</v>
      </c>
      <c r="IHY38" s="66" t="s">
        <v>6678</v>
      </c>
      <c r="IHZ38" s="66" t="s">
        <v>6679</v>
      </c>
      <c r="IIA38" s="66" t="s">
        <v>6680</v>
      </c>
      <c r="IIB38" s="66" t="s">
        <v>6681</v>
      </c>
      <c r="IIC38" s="66" t="s">
        <v>6682</v>
      </c>
      <c r="IID38" s="66" t="s">
        <v>6683</v>
      </c>
      <c r="IIE38" s="66" t="s">
        <v>6684</v>
      </c>
      <c r="IIF38" s="66" t="s">
        <v>6685</v>
      </c>
      <c r="IIG38" s="66" t="s">
        <v>6686</v>
      </c>
      <c r="IIH38" s="66" t="s">
        <v>6687</v>
      </c>
      <c r="III38" s="66" t="s">
        <v>6688</v>
      </c>
      <c r="IIJ38" s="66" t="s">
        <v>6689</v>
      </c>
      <c r="IIK38" s="66" t="s">
        <v>6690</v>
      </c>
      <c r="IIL38" s="66" t="s">
        <v>6691</v>
      </c>
      <c r="IIM38" s="66" t="s">
        <v>6692</v>
      </c>
      <c r="IIN38" s="66" t="s">
        <v>6693</v>
      </c>
      <c r="IIO38" s="66" t="s">
        <v>6694</v>
      </c>
      <c r="IIP38" s="66" t="s">
        <v>6695</v>
      </c>
      <c r="IIQ38" s="66" t="s">
        <v>6696</v>
      </c>
      <c r="IIR38" s="66" t="s">
        <v>6697</v>
      </c>
      <c r="IIS38" s="66" t="s">
        <v>6698</v>
      </c>
      <c r="IIT38" s="66" t="s">
        <v>6699</v>
      </c>
      <c r="IIU38" s="66" t="s">
        <v>6700</v>
      </c>
      <c r="IIV38" s="66" t="s">
        <v>6701</v>
      </c>
      <c r="IIW38" s="66" t="s">
        <v>6702</v>
      </c>
      <c r="IIX38" s="66" t="s">
        <v>6703</v>
      </c>
      <c r="IIY38" s="66" t="s">
        <v>6704</v>
      </c>
      <c r="IIZ38" s="66" t="s">
        <v>6705</v>
      </c>
      <c r="IJA38" s="66" t="s">
        <v>6706</v>
      </c>
      <c r="IJB38" s="66" t="s">
        <v>6707</v>
      </c>
      <c r="IJC38" s="66" t="s">
        <v>6708</v>
      </c>
      <c r="IJD38" s="66" t="s">
        <v>6709</v>
      </c>
      <c r="IJE38" s="66" t="s">
        <v>6710</v>
      </c>
      <c r="IJF38" s="66" t="s">
        <v>6711</v>
      </c>
      <c r="IJG38" s="66" t="s">
        <v>6712</v>
      </c>
      <c r="IJH38" s="66" t="s">
        <v>6713</v>
      </c>
      <c r="IJI38" s="66" t="s">
        <v>6714</v>
      </c>
      <c r="IJJ38" s="66" t="s">
        <v>6715</v>
      </c>
      <c r="IJK38" s="66" t="s">
        <v>6716</v>
      </c>
      <c r="IJL38" s="66" t="s">
        <v>6717</v>
      </c>
      <c r="IJM38" s="66" t="s">
        <v>6718</v>
      </c>
      <c r="IJN38" s="66" t="s">
        <v>6719</v>
      </c>
      <c r="IJO38" s="66" t="s">
        <v>6720</v>
      </c>
      <c r="IJP38" s="66" t="s">
        <v>6721</v>
      </c>
      <c r="IJQ38" s="66" t="s">
        <v>6722</v>
      </c>
      <c r="IJR38" s="66" t="s">
        <v>6723</v>
      </c>
      <c r="IJS38" s="66" t="s">
        <v>6724</v>
      </c>
      <c r="IJT38" s="66" t="s">
        <v>6725</v>
      </c>
      <c r="IJU38" s="66" t="s">
        <v>6726</v>
      </c>
      <c r="IJV38" s="66" t="s">
        <v>6727</v>
      </c>
      <c r="IJW38" s="66" t="s">
        <v>6728</v>
      </c>
      <c r="IJX38" s="66" t="s">
        <v>6729</v>
      </c>
      <c r="IJY38" s="66" t="s">
        <v>6730</v>
      </c>
      <c r="IJZ38" s="66" t="s">
        <v>6731</v>
      </c>
      <c r="IKA38" s="66" t="s">
        <v>6732</v>
      </c>
      <c r="IKB38" s="66" t="s">
        <v>6733</v>
      </c>
      <c r="IKC38" s="66" t="s">
        <v>6734</v>
      </c>
      <c r="IKD38" s="66" t="s">
        <v>6735</v>
      </c>
      <c r="IKE38" s="66" t="s">
        <v>6736</v>
      </c>
      <c r="IKF38" s="66" t="s">
        <v>6737</v>
      </c>
      <c r="IKG38" s="66" t="s">
        <v>6738</v>
      </c>
      <c r="IKH38" s="66" t="s">
        <v>6739</v>
      </c>
      <c r="IKI38" s="66" t="s">
        <v>6740</v>
      </c>
      <c r="IKJ38" s="66" t="s">
        <v>6741</v>
      </c>
      <c r="IKK38" s="66" t="s">
        <v>6742</v>
      </c>
      <c r="IKL38" s="66" t="s">
        <v>6743</v>
      </c>
      <c r="IKM38" s="66" t="s">
        <v>6744</v>
      </c>
      <c r="IKN38" s="66" t="s">
        <v>6745</v>
      </c>
      <c r="IKO38" s="66" t="s">
        <v>6746</v>
      </c>
      <c r="IKP38" s="66" t="s">
        <v>6747</v>
      </c>
      <c r="IKQ38" s="66" t="s">
        <v>6748</v>
      </c>
      <c r="IKR38" s="66" t="s">
        <v>6749</v>
      </c>
      <c r="IKS38" s="66" t="s">
        <v>6750</v>
      </c>
      <c r="IKT38" s="66" t="s">
        <v>6751</v>
      </c>
      <c r="IKU38" s="66" t="s">
        <v>6752</v>
      </c>
      <c r="IKV38" s="66" t="s">
        <v>6753</v>
      </c>
      <c r="IKW38" s="66" t="s">
        <v>6754</v>
      </c>
      <c r="IKX38" s="66" t="s">
        <v>6755</v>
      </c>
      <c r="IKY38" s="66" t="s">
        <v>6756</v>
      </c>
      <c r="IKZ38" s="66" t="s">
        <v>6757</v>
      </c>
      <c r="ILA38" s="66" t="s">
        <v>6758</v>
      </c>
      <c r="ILB38" s="66" t="s">
        <v>6759</v>
      </c>
      <c r="ILC38" s="66" t="s">
        <v>6760</v>
      </c>
      <c r="ILD38" s="66" t="s">
        <v>6761</v>
      </c>
      <c r="ILE38" s="66" t="s">
        <v>6762</v>
      </c>
      <c r="ILF38" s="66" t="s">
        <v>6763</v>
      </c>
      <c r="ILG38" s="66" t="s">
        <v>6764</v>
      </c>
      <c r="ILH38" s="66" t="s">
        <v>6765</v>
      </c>
      <c r="ILI38" s="66" t="s">
        <v>6766</v>
      </c>
      <c r="ILJ38" s="66" t="s">
        <v>6767</v>
      </c>
      <c r="ILK38" s="66" t="s">
        <v>6768</v>
      </c>
      <c r="ILL38" s="66" t="s">
        <v>6769</v>
      </c>
      <c r="ILM38" s="66" t="s">
        <v>6770</v>
      </c>
      <c r="ILN38" s="66" t="s">
        <v>6771</v>
      </c>
      <c r="ILO38" s="66" t="s">
        <v>6772</v>
      </c>
      <c r="ILP38" s="66" t="s">
        <v>6773</v>
      </c>
      <c r="ILQ38" s="66" t="s">
        <v>6774</v>
      </c>
      <c r="ILR38" s="66" t="s">
        <v>6775</v>
      </c>
      <c r="ILS38" s="66" t="s">
        <v>6776</v>
      </c>
      <c r="ILT38" s="66" t="s">
        <v>6777</v>
      </c>
      <c r="ILU38" s="66" t="s">
        <v>6778</v>
      </c>
      <c r="ILV38" s="66" t="s">
        <v>6779</v>
      </c>
      <c r="ILW38" s="66" t="s">
        <v>6780</v>
      </c>
      <c r="ILX38" s="66" t="s">
        <v>6781</v>
      </c>
      <c r="ILY38" s="66" t="s">
        <v>6782</v>
      </c>
      <c r="ILZ38" s="66" t="s">
        <v>6783</v>
      </c>
      <c r="IMA38" s="66" t="s">
        <v>6784</v>
      </c>
      <c r="IMB38" s="66" t="s">
        <v>6785</v>
      </c>
      <c r="IMC38" s="66" t="s">
        <v>6786</v>
      </c>
      <c r="IMD38" s="66" t="s">
        <v>6787</v>
      </c>
      <c r="IME38" s="66" t="s">
        <v>6788</v>
      </c>
      <c r="IMF38" s="66" t="s">
        <v>6789</v>
      </c>
      <c r="IMG38" s="66" t="s">
        <v>6790</v>
      </c>
      <c r="IMH38" s="66" t="s">
        <v>6791</v>
      </c>
      <c r="IMI38" s="66" t="s">
        <v>6792</v>
      </c>
      <c r="IMJ38" s="66" t="s">
        <v>6793</v>
      </c>
      <c r="IMK38" s="66" t="s">
        <v>6794</v>
      </c>
      <c r="IML38" s="66" t="s">
        <v>6795</v>
      </c>
      <c r="IMM38" s="66" t="s">
        <v>6796</v>
      </c>
      <c r="IMN38" s="66" t="s">
        <v>6797</v>
      </c>
      <c r="IMO38" s="66" t="s">
        <v>6798</v>
      </c>
      <c r="IMP38" s="66" t="s">
        <v>6799</v>
      </c>
      <c r="IMQ38" s="66" t="s">
        <v>6800</v>
      </c>
      <c r="IMR38" s="66" t="s">
        <v>6801</v>
      </c>
      <c r="IMS38" s="66" t="s">
        <v>6802</v>
      </c>
      <c r="IMT38" s="66" t="s">
        <v>6803</v>
      </c>
      <c r="IMU38" s="66" t="s">
        <v>6804</v>
      </c>
      <c r="IMV38" s="66" t="s">
        <v>6805</v>
      </c>
      <c r="IMW38" s="66" t="s">
        <v>6806</v>
      </c>
      <c r="IMX38" s="66" t="s">
        <v>6807</v>
      </c>
      <c r="IMY38" s="66" t="s">
        <v>6808</v>
      </c>
      <c r="IMZ38" s="66" t="s">
        <v>6809</v>
      </c>
      <c r="INA38" s="66" t="s">
        <v>6810</v>
      </c>
      <c r="INB38" s="66" t="s">
        <v>6811</v>
      </c>
      <c r="INC38" s="66" t="s">
        <v>6812</v>
      </c>
      <c r="IND38" s="66" t="s">
        <v>6813</v>
      </c>
      <c r="INE38" s="66" t="s">
        <v>6814</v>
      </c>
      <c r="INF38" s="66" t="s">
        <v>6815</v>
      </c>
      <c r="ING38" s="66" t="s">
        <v>6816</v>
      </c>
      <c r="INH38" s="66" t="s">
        <v>6817</v>
      </c>
      <c r="INI38" s="66" t="s">
        <v>6818</v>
      </c>
      <c r="INJ38" s="66" t="s">
        <v>6819</v>
      </c>
      <c r="INK38" s="66" t="s">
        <v>6820</v>
      </c>
      <c r="INL38" s="66" t="s">
        <v>6821</v>
      </c>
      <c r="INM38" s="66" t="s">
        <v>6822</v>
      </c>
      <c r="INN38" s="66" t="s">
        <v>6823</v>
      </c>
      <c r="INO38" s="66" t="s">
        <v>6824</v>
      </c>
      <c r="INP38" s="66" t="s">
        <v>6825</v>
      </c>
      <c r="INQ38" s="66" t="s">
        <v>6826</v>
      </c>
      <c r="INR38" s="66" t="s">
        <v>6827</v>
      </c>
      <c r="INS38" s="66" t="s">
        <v>6828</v>
      </c>
      <c r="INT38" s="66" t="s">
        <v>6829</v>
      </c>
      <c r="INU38" s="66" t="s">
        <v>6830</v>
      </c>
      <c r="INV38" s="66" t="s">
        <v>6831</v>
      </c>
      <c r="INW38" s="66" t="s">
        <v>6832</v>
      </c>
      <c r="INX38" s="66" t="s">
        <v>6833</v>
      </c>
      <c r="INY38" s="66" t="s">
        <v>6834</v>
      </c>
      <c r="INZ38" s="66" t="s">
        <v>6835</v>
      </c>
      <c r="IOA38" s="66" t="s">
        <v>6836</v>
      </c>
      <c r="IOB38" s="66" t="s">
        <v>6837</v>
      </c>
      <c r="IOC38" s="66" t="s">
        <v>6838</v>
      </c>
      <c r="IOD38" s="66" t="s">
        <v>6839</v>
      </c>
      <c r="IOE38" s="66" t="s">
        <v>6840</v>
      </c>
      <c r="IOF38" s="66" t="s">
        <v>6841</v>
      </c>
      <c r="IOG38" s="66" t="s">
        <v>6842</v>
      </c>
      <c r="IOH38" s="66" t="s">
        <v>6843</v>
      </c>
      <c r="IOI38" s="66" t="s">
        <v>6844</v>
      </c>
      <c r="IOJ38" s="66" t="s">
        <v>6845</v>
      </c>
      <c r="IOK38" s="66" t="s">
        <v>6846</v>
      </c>
      <c r="IOL38" s="66" t="s">
        <v>6847</v>
      </c>
      <c r="IOM38" s="66" t="s">
        <v>6848</v>
      </c>
      <c r="ION38" s="66" t="s">
        <v>6849</v>
      </c>
      <c r="IOO38" s="66" t="s">
        <v>6850</v>
      </c>
      <c r="IOP38" s="66" t="s">
        <v>6851</v>
      </c>
      <c r="IOQ38" s="66" t="s">
        <v>6852</v>
      </c>
      <c r="IOR38" s="66" t="s">
        <v>6853</v>
      </c>
      <c r="IOS38" s="66" t="s">
        <v>6854</v>
      </c>
      <c r="IOT38" s="66" t="s">
        <v>6855</v>
      </c>
      <c r="IOU38" s="66" t="s">
        <v>6856</v>
      </c>
      <c r="IOV38" s="66" t="s">
        <v>6857</v>
      </c>
      <c r="IOW38" s="66" t="s">
        <v>6858</v>
      </c>
      <c r="IOX38" s="66" t="s">
        <v>6859</v>
      </c>
      <c r="IOY38" s="66" t="s">
        <v>6860</v>
      </c>
      <c r="IOZ38" s="66" t="s">
        <v>6861</v>
      </c>
      <c r="IPA38" s="66" t="s">
        <v>6862</v>
      </c>
      <c r="IPB38" s="66" t="s">
        <v>6863</v>
      </c>
      <c r="IPC38" s="66" t="s">
        <v>6864</v>
      </c>
      <c r="IPD38" s="66" t="s">
        <v>6865</v>
      </c>
      <c r="IPE38" s="66" t="s">
        <v>6866</v>
      </c>
      <c r="IPF38" s="66" t="s">
        <v>6867</v>
      </c>
      <c r="IPG38" s="66" t="s">
        <v>6868</v>
      </c>
      <c r="IPH38" s="66" t="s">
        <v>6869</v>
      </c>
      <c r="IPI38" s="66" t="s">
        <v>6870</v>
      </c>
      <c r="IPJ38" s="66" t="s">
        <v>6871</v>
      </c>
      <c r="IPK38" s="66" t="s">
        <v>6872</v>
      </c>
      <c r="IPL38" s="66" t="s">
        <v>6873</v>
      </c>
      <c r="IPM38" s="66" t="s">
        <v>6874</v>
      </c>
      <c r="IPN38" s="66" t="s">
        <v>6875</v>
      </c>
      <c r="IPO38" s="66" t="s">
        <v>6876</v>
      </c>
      <c r="IPP38" s="66" t="s">
        <v>6877</v>
      </c>
      <c r="IPQ38" s="66" t="s">
        <v>6878</v>
      </c>
      <c r="IPR38" s="66" t="s">
        <v>6879</v>
      </c>
      <c r="IPS38" s="66" t="s">
        <v>6880</v>
      </c>
      <c r="IPT38" s="66" t="s">
        <v>6881</v>
      </c>
      <c r="IPU38" s="66" t="s">
        <v>6882</v>
      </c>
      <c r="IPV38" s="66" t="s">
        <v>6883</v>
      </c>
      <c r="IPW38" s="66" t="s">
        <v>6884</v>
      </c>
      <c r="IPX38" s="66" t="s">
        <v>6885</v>
      </c>
      <c r="IPY38" s="66" t="s">
        <v>6886</v>
      </c>
      <c r="IPZ38" s="66" t="s">
        <v>6887</v>
      </c>
      <c r="IQA38" s="66" t="s">
        <v>6888</v>
      </c>
      <c r="IQB38" s="66" t="s">
        <v>6889</v>
      </c>
      <c r="IQC38" s="66" t="s">
        <v>6890</v>
      </c>
      <c r="IQD38" s="66" t="s">
        <v>6891</v>
      </c>
      <c r="IQE38" s="66" t="s">
        <v>6892</v>
      </c>
      <c r="IQF38" s="66" t="s">
        <v>6893</v>
      </c>
      <c r="IQG38" s="66" t="s">
        <v>6894</v>
      </c>
      <c r="IQH38" s="66" t="s">
        <v>6895</v>
      </c>
      <c r="IQI38" s="66" t="s">
        <v>6896</v>
      </c>
      <c r="IQJ38" s="66" t="s">
        <v>6897</v>
      </c>
      <c r="IQK38" s="66" t="s">
        <v>6898</v>
      </c>
      <c r="IQL38" s="66" t="s">
        <v>6899</v>
      </c>
      <c r="IQM38" s="66" t="s">
        <v>6900</v>
      </c>
      <c r="IQN38" s="66" t="s">
        <v>6901</v>
      </c>
      <c r="IQO38" s="66" t="s">
        <v>6902</v>
      </c>
      <c r="IQP38" s="66" t="s">
        <v>6903</v>
      </c>
      <c r="IQQ38" s="66" t="s">
        <v>6904</v>
      </c>
      <c r="IQR38" s="66" t="s">
        <v>6905</v>
      </c>
      <c r="IQS38" s="66" t="s">
        <v>6906</v>
      </c>
      <c r="IQT38" s="66" t="s">
        <v>6907</v>
      </c>
      <c r="IQU38" s="66" t="s">
        <v>6908</v>
      </c>
      <c r="IQV38" s="66" t="s">
        <v>6909</v>
      </c>
      <c r="IQW38" s="66" t="s">
        <v>6910</v>
      </c>
      <c r="IQX38" s="66" t="s">
        <v>6911</v>
      </c>
      <c r="IQY38" s="66" t="s">
        <v>6912</v>
      </c>
      <c r="IQZ38" s="66" t="s">
        <v>6913</v>
      </c>
      <c r="IRA38" s="66" t="s">
        <v>6914</v>
      </c>
      <c r="IRB38" s="66" t="s">
        <v>6915</v>
      </c>
      <c r="IRC38" s="66" t="s">
        <v>6916</v>
      </c>
      <c r="IRD38" s="66" t="s">
        <v>6917</v>
      </c>
      <c r="IRE38" s="66" t="s">
        <v>6918</v>
      </c>
      <c r="IRF38" s="66" t="s">
        <v>6919</v>
      </c>
      <c r="IRG38" s="66" t="s">
        <v>6920</v>
      </c>
      <c r="IRH38" s="66" t="s">
        <v>6921</v>
      </c>
      <c r="IRI38" s="66" t="s">
        <v>6922</v>
      </c>
      <c r="IRJ38" s="66" t="s">
        <v>6923</v>
      </c>
      <c r="IRK38" s="66" t="s">
        <v>6924</v>
      </c>
      <c r="IRL38" s="66" t="s">
        <v>6925</v>
      </c>
      <c r="IRM38" s="66" t="s">
        <v>6926</v>
      </c>
      <c r="IRN38" s="66" t="s">
        <v>6927</v>
      </c>
      <c r="IRO38" s="66" t="s">
        <v>6928</v>
      </c>
      <c r="IRP38" s="66" t="s">
        <v>6929</v>
      </c>
      <c r="IRQ38" s="66" t="s">
        <v>6930</v>
      </c>
      <c r="IRR38" s="66" t="s">
        <v>6931</v>
      </c>
      <c r="IRS38" s="66" t="s">
        <v>6932</v>
      </c>
      <c r="IRT38" s="66" t="s">
        <v>6933</v>
      </c>
      <c r="IRU38" s="66" t="s">
        <v>6934</v>
      </c>
      <c r="IRV38" s="66" t="s">
        <v>6935</v>
      </c>
      <c r="IRW38" s="66" t="s">
        <v>6936</v>
      </c>
      <c r="IRX38" s="66" t="s">
        <v>6937</v>
      </c>
      <c r="IRY38" s="66" t="s">
        <v>6938</v>
      </c>
      <c r="IRZ38" s="66" t="s">
        <v>6939</v>
      </c>
      <c r="ISA38" s="66" t="s">
        <v>6940</v>
      </c>
      <c r="ISB38" s="66" t="s">
        <v>6941</v>
      </c>
      <c r="ISC38" s="66" t="s">
        <v>6942</v>
      </c>
      <c r="ISD38" s="66" t="s">
        <v>6943</v>
      </c>
      <c r="ISE38" s="66" t="s">
        <v>6944</v>
      </c>
      <c r="ISF38" s="66" t="s">
        <v>6945</v>
      </c>
      <c r="ISG38" s="66" t="s">
        <v>6946</v>
      </c>
      <c r="ISH38" s="66" t="s">
        <v>6947</v>
      </c>
      <c r="ISI38" s="66" t="s">
        <v>6948</v>
      </c>
      <c r="ISJ38" s="66" t="s">
        <v>6949</v>
      </c>
      <c r="ISK38" s="66" t="s">
        <v>6950</v>
      </c>
      <c r="ISL38" s="66" t="s">
        <v>6951</v>
      </c>
      <c r="ISM38" s="66" t="s">
        <v>6952</v>
      </c>
      <c r="ISN38" s="66" t="s">
        <v>6953</v>
      </c>
      <c r="ISO38" s="66" t="s">
        <v>6954</v>
      </c>
      <c r="ISP38" s="66" t="s">
        <v>6955</v>
      </c>
      <c r="ISQ38" s="66" t="s">
        <v>6956</v>
      </c>
      <c r="ISR38" s="66" t="s">
        <v>6957</v>
      </c>
      <c r="ISS38" s="66" t="s">
        <v>6958</v>
      </c>
      <c r="IST38" s="66" t="s">
        <v>6959</v>
      </c>
      <c r="ISU38" s="66" t="s">
        <v>6960</v>
      </c>
      <c r="ISV38" s="66" t="s">
        <v>6961</v>
      </c>
      <c r="ISW38" s="66" t="s">
        <v>6962</v>
      </c>
      <c r="ISX38" s="66" t="s">
        <v>6963</v>
      </c>
      <c r="ISY38" s="66" t="s">
        <v>6964</v>
      </c>
      <c r="ISZ38" s="66" t="s">
        <v>6965</v>
      </c>
      <c r="ITA38" s="66" t="s">
        <v>6966</v>
      </c>
      <c r="ITB38" s="66" t="s">
        <v>6967</v>
      </c>
      <c r="ITC38" s="66" t="s">
        <v>6968</v>
      </c>
      <c r="ITD38" s="66" t="s">
        <v>6969</v>
      </c>
      <c r="ITE38" s="66" t="s">
        <v>6970</v>
      </c>
      <c r="ITF38" s="66" t="s">
        <v>6971</v>
      </c>
      <c r="ITG38" s="66" t="s">
        <v>6972</v>
      </c>
      <c r="ITH38" s="66" t="s">
        <v>6973</v>
      </c>
      <c r="ITI38" s="66" t="s">
        <v>6974</v>
      </c>
      <c r="ITJ38" s="66" t="s">
        <v>6975</v>
      </c>
      <c r="ITK38" s="66" t="s">
        <v>6976</v>
      </c>
      <c r="ITL38" s="66" t="s">
        <v>6977</v>
      </c>
      <c r="ITM38" s="66" t="s">
        <v>6978</v>
      </c>
      <c r="ITN38" s="66" t="s">
        <v>6979</v>
      </c>
      <c r="ITO38" s="66" t="s">
        <v>6980</v>
      </c>
      <c r="ITP38" s="66" t="s">
        <v>6981</v>
      </c>
      <c r="ITQ38" s="66" t="s">
        <v>6982</v>
      </c>
      <c r="ITR38" s="66" t="s">
        <v>6983</v>
      </c>
      <c r="ITS38" s="66" t="s">
        <v>6984</v>
      </c>
      <c r="ITT38" s="66" t="s">
        <v>6985</v>
      </c>
      <c r="ITU38" s="66" t="s">
        <v>6986</v>
      </c>
      <c r="ITV38" s="66" t="s">
        <v>6987</v>
      </c>
      <c r="ITW38" s="66" t="s">
        <v>6988</v>
      </c>
      <c r="ITX38" s="66" t="s">
        <v>6989</v>
      </c>
      <c r="ITY38" s="66" t="s">
        <v>6990</v>
      </c>
      <c r="ITZ38" s="66" t="s">
        <v>6991</v>
      </c>
      <c r="IUA38" s="66" t="s">
        <v>6992</v>
      </c>
      <c r="IUB38" s="66" t="s">
        <v>6993</v>
      </c>
      <c r="IUC38" s="66" t="s">
        <v>6994</v>
      </c>
      <c r="IUD38" s="66" t="s">
        <v>6995</v>
      </c>
      <c r="IUE38" s="66" t="s">
        <v>6996</v>
      </c>
      <c r="IUF38" s="66" t="s">
        <v>6997</v>
      </c>
      <c r="IUG38" s="66" t="s">
        <v>6998</v>
      </c>
      <c r="IUH38" s="66" t="s">
        <v>6999</v>
      </c>
      <c r="IUI38" s="66" t="s">
        <v>7000</v>
      </c>
      <c r="IUJ38" s="66" t="s">
        <v>7001</v>
      </c>
      <c r="IUK38" s="66" t="s">
        <v>7002</v>
      </c>
      <c r="IUL38" s="66" t="s">
        <v>7003</v>
      </c>
      <c r="IUM38" s="66" t="s">
        <v>7004</v>
      </c>
      <c r="IUN38" s="66" t="s">
        <v>7005</v>
      </c>
      <c r="IUO38" s="66" t="s">
        <v>7006</v>
      </c>
      <c r="IUP38" s="66" t="s">
        <v>7007</v>
      </c>
      <c r="IUQ38" s="66" t="s">
        <v>7008</v>
      </c>
      <c r="IUR38" s="66" t="s">
        <v>7009</v>
      </c>
      <c r="IUS38" s="66" t="s">
        <v>7010</v>
      </c>
      <c r="IUT38" s="66" t="s">
        <v>7011</v>
      </c>
      <c r="IUU38" s="66" t="s">
        <v>7012</v>
      </c>
      <c r="IUV38" s="66" t="s">
        <v>7013</v>
      </c>
      <c r="IUW38" s="66" t="s">
        <v>7014</v>
      </c>
      <c r="IUX38" s="66" t="s">
        <v>7015</v>
      </c>
      <c r="IUY38" s="66" t="s">
        <v>7016</v>
      </c>
      <c r="IUZ38" s="66" t="s">
        <v>7017</v>
      </c>
      <c r="IVA38" s="66" t="s">
        <v>7018</v>
      </c>
      <c r="IVB38" s="66" t="s">
        <v>7019</v>
      </c>
      <c r="IVC38" s="66" t="s">
        <v>7020</v>
      </c>
      <c r="IVD38" s="66" t="s">
        <v>7021</v>
      </c>
      <c r="IVE38" s="66" t="s">
        <v>7022</v>
      </c>
      <c r="IVF38" s="66" t="s">
        <v>7023</v>
      </c>
      <c r="IVG38" s="66" t="s">
        <v>7024</v>
      </c>
      <c r="IVH38" s="66" t="s">
        <v>7025</v>
      </c>
      <c r="IVI38" s="66" t="s">
        <v>7026</v>
      </c>
      <c r="IVJ38" s="66" t="s">
        <v>7027</v>
      </c>
      <c r="IVK38" s="66" t="s">
        <v>7028</v>
      </c>
      <c r="IVL38" s="66" t="s">
        <v>7029</v>
      </c>
      <c r="IVM38" s="66" t="s">
        <v>7030</v>
      </c>
      <c r="IVN38" s="66" t="s">
        <v>7031</v>
      </c>
      <c r="IVO38" s="66" t="s">
        <v>7032</v>
      </c>
      <c r="IVP38" s="66" t="s">
        <v>7033</v>
      </c>
      <c r="IVQ38" s="66" t="s">
        <v>7034</v>
      </c>
      <c r="IVR38" s="66" t="s">
        <v>7035</v>
      </c>
      <c r="IVS38" s="66" t="s">
        <v>7036</v>
      </c>
      <c r="IVT38" s="66" t="s">
        <v>7037</v>
      </c>
      <c r="IVU38" s="66" t="s">
        <v>7038</v>
      </c>
      <c r="IVV38" s="66" t="s">
        <v>7039</v>
      </c>
      <c r="IVW38" s="66" t="s">
        <v>7040</v>
      </c>
      <c r="IVX38" s="66" t="s">
        <v>7041</v>
      </c>
      <c r="IVY38" s="66" t="s">
        <v>7042</v>
      </c>
      <c r="IVZ38" s="66" t="s">
        <v>7043</v>
      </c>
      <c r="IWA38" s="66" t="s">
        <v>7044</v>
      </c>
      <c r="IWB38" s="66" t="s">
        <v>7045</v>
      </c>
      <c r="IWC38" s="66" t="s">
        <v>7046</v>
      </c>
      <c r="IWD38" s="66" t="s">
        <v>7047</v>
      </c>
      <c r="IWE38" s="66" t="s">
        <v>7048</v>
      </c>
      <c r="IWF38" s="66" t="s">
        <v>7049</v>
      </c>
      <c r="IWG38" s="66" t="s">
        <v>7050</v>
      </c>
      <c r="IWH38" s="66" t="s">
        <v>7051</v>
      </c>
      <c r="IWI38" s="66" t="s">
        <v>7052</v>
      </c>
      <c r="IWJ38" s="66" t="s">
        <v>7053</v>
      </c>
      <c r="IWK38" s="66" t="s">
        <v>7054</v>
      </c>
      <c r="IWL38" s="66" t="s">
        <v>7055</v>
      </c>
      <c r="IWM38" s="66" t="s">
        <v>7056</v>
      </c>
      <c r="IWN38" s="66" t="s">
        <v>7057</v>
      </c>
      <c r="IWO38" s="66" t="s">
        <v>7058</v>
      </c>
      <c r="IWP38" s="66" t="s">
        <v>7059</v>
      </c>
      <c r="IWQ38" s="66" t="s">
        <v>7060</v>
      </c>
      <c r="IWR38" s="66" t="s">
        <v>7061</v>
      </c>
      <c r="IWS38" s="66" t="s">
        <v>7062</v>
      </c>
      <c r="IWT38" s="66" t="s">
        <v>7063</v>
      </c>
      <c r="IWU38" s="66" t="s">
        <v>7064</v>
      </c>
      <c r="IWV38" s="66" t="s">
        <v>7065</v>
      </c>
      <c r="IWW38" s="66" t="s">
        <v>7066</v>
      </c>
      <c r="IWX38" s="66" t="s">
        <v>7067</v>
      </c>
      <c r="IWY38" s="66" t="s">
        <v>7068</v>
      </c>
      <c r="IWZ38" s="66" t="s">
        <v>7069</v>
      </c>
      <c r="IXA38" s="66" t="s">
        <v>7070</v>
      </c>
      <c r="IXB38" s="66" t="s">
        <v>7071</v>
      </c>
      <c r="IXC38" s="66" t="s">
        <v>7072</v>
      </c>
      <c r="IXD38" s="66" t="s">
        <v>7073</v>
      </c>
      <c r="IXE38" s="66" t="s">
        <v>7074</v>
      </c>
      <c r="IXF38" s="66" t="s">
        <v>7075</v>
      </c>
      <c r="IXG38" s="66" t="s">
        <v>7076</v>
      </c>
      <c r="IXH38" s="66" t="s">
        <v>7077</v>
      </c>
      <c r="IXI38" s="66" t="s">
        <v>7078</v>
      </c>
      <c r="IXJ38" s="66" t="s">
        <v>7079</v>
      </c>
      <c r="IXK38" s="66" t="s">
        <v>7080</v>
      </c>
      <c r="IXL38" s="66" t="s">
        <v>7081</v>
      </c>
      <c r="IXM38" s="66" t="s">
        <v>7082</v>
      </c>
      <c r="IXN38" s="66" t="s">
        <v>7083</v>
      </c>
      <c r="IXO38" s="66" t="s">
        <v>7084</v>
      </c>
      <c r="IXP38" s="66" t="s">
        <v>7085</v>
      </c>
      <c r="IXQ38" s="66" t="s">
        <v>7086</v>
      </c>
      <c r="IXR38" s="66" t="s">
        <v>7087</v>
      </c>
      <c r="IXS38" s="66" t="s">
        <v>7088</v>
      </c>
      <c r="IXT38" s="66" t="s">
        <v>7089</v>
      </c>
      <c r="IXU38" s="66" t="s">
        <v>7090</v>
      </c>
      <c r="IXV38" s="66" t="s">
        <v>7091</v>
      </c>
      <c r="IXW38" s="66" t="s">
        <v>7092</v>
      </c>
      <c r="IXX38" s="66" t="s">
        <v>7093</v>
      </c>
      <c r="IXY38" s="66" t="s">
        <v>7094</v>
      </c>
      <c r="IXZ38" s="66" t="s">
        <v>7095</v>
      </c>
      <c r="IYA38" s="66" t="s">
        <v>7096</v>
      </c>
      <c r="IYB38" s="66" t="s">
        <v>7097</v>
      </c>
      <c r="IYC38" s="66" t="s">
        <v>7098</v>
      </c>
      <c r="IYD38" s="66" t="s">
        <v>7099</v>
      </c>
      <c r="IYE38" s="66" t="s">
        <v>7100</v>
      </c>
      <c r="IYF38" s="66" t="s">
        <v>7101</v>
      </c>
      <c r="IYG38" s="66" t="s">
        <v>7102</v>
      </c>
      <c r="IYH38" s="66" t="s">
        <v>7103</v>
      </c>
      <c r="IYI38" s="66" t="s">
        <v>7104</v>
      </c>
      <c r="IYJ38" s="66" t="s">
        <v>7105</v>
      </c>
      <c r="IYK38" s="66" t="s">
        <v>7106</v>
      </c>
      <c r="IYL38" s="66" t="s">
        <v>7107</v>
      </c>
      <c r="IYM38" s="66" t="s">
        <v>7108</v>
      </c>
      <c r="IYN38" s="66" t="s">
        <v>7109</v>
      </c>
      <c r="IYO38" s="66" t="s">
        <v>7110</v>
      </c>
      <c r="IYP38" s="66" t="s">
        <v>7111</v>
      </c>
      <c r="IYQ38" s="66" t="s">
        <v>7112</v>
      </c>
      <c r="IYR38" s="66" t="s">
        <v>7113</v>
      </c>
      <c r="IYS38" s="66" t="s">
        <v>7114</v>
      </c>
      <c r="IYT38" s="66" t="s">
        <v>7115</v>
      </c>
      <c r="IYU38" s="66" t="s">
        <v>7116</v>
      </c>
      <c r="IYV38" s="66" t="s">
        <v>7117</v>
      </c>
      <c r="IYW38" s="66" t="s">
        <v>7118</v>
      </c>
      <c r="IYX38" s="66" t="s">
        <v>7119</v>
      </c>
      <c r="IYY38" s="66" t="s">
        <v>7120</v>
      </c>
      <c r="IYZ38" s="66" t="s">
        <v>7121</v>
      </c>
      <c r="IZA38" s="66" t="s">
        <v>7122</v>
      </c>
      <c r="IZB38" s="66" t="s">
        <v>7123</v>
      </c>
      <c r="IZC38" s="66" t="s">
        <v>7124</v>
      </c>
      <c r="IZD38" s="66" t="s">
        <v>7125</v>
      </c>
      <c r="IZE38" s="66" t="s">
        <v>7126</v>
      </c>
      <c r="IZF38" s="66" t="s">
        <v>7127</v>
      </c>
      <c r="IZG38" s="66" t="s">
        <v>7128</v>
      </c>
      <c r="IZH38" s="66" t="s">
        <v>7129</v>
      </c>
      <c r="IZI38" s="66" t="s">
        <v>7130</v>
      </c>
      <c r="IZJ38" s="66" t="s">
        <v>7131</v>
      </c>
      <c r="IZK38" s="66" t="s">
        <v>7132</v>
      </c>
      <c r="IZL38" s="66" t="s">
        <v>7133</v>
      </c>
      <c r="IZM38" s="66" t="s">
        <v>7134</v>
      </c>
      <c r="IZN38" s="66" t="s">
        <v>7135</v>
      </c>
      <c r="IZO38" s="66" t="s">
        <v>7136</v>
      </c>
      <c r="IZP38" s="66" t="s">
        <v>7137</v>
      </c>
      <c r="IZQ38" s="66" t="s">
        <v>7138</v>
      </c>
      <c r="IZR38" s="66" t="s">
        <v>7139</v>
      </c>
      <c r="IZS38" s="66" t="s">
        <v>7140</v>
      </c>
      <c r="IZT38" s="66" t="s">
        <v>7141</v>
      </c>
      <c r="IZU38" s="66" t="s">
        <v>7142</v>
      </c>
      <c r="IZV38" s="66" t="s">
        <v>7143</v>
      </c>
      <c r="IZW38" s="66" t="s">
        <v>7144</v>
      </c>
      <c r="IZX38" s="66" t="s">
        <v>7145</v>
      </c>
      <c r="IZY38" s="66" t="s">
        <v>7146</v>
      </c>
      <c r="IZZ38" s="66" t="s">
        <v>7147</v>
      </c>
      <c r="JAA38" s="66" t="s">
        <v>7148</v>
      </c>
      <c r="JAB38" s="66" t="s">
        <v>7149</v>
      </c>
      <c r="JAC38" s="66" t="s">
        <v>7150</v>
      </c>
      <c r="JAD38" s="66" t="s">
        <v>7151</v>
      </c>
      <c r="JAE38" s="66" t="s">
        <v>7152</v>
      </c>
      <c r="JAF38" s="66" t="s">
        <v>7153</v>
      </c>
      <c r="JAG38" s="66" t="s">
        <v>7154</v>
      </c>
      <c r="JAH38" s="66" t="s">
        <v>7155</v>
      </c>
      <c r="JAI38" s="66" t="s">
        <v>7156</v>
      </c>
      <c r="JAJ38" s="66" t="s">
        <v>7157</v>
      </c>
      <c r="JAK38" s="66" t="s">
        <v>7158</v>
      </c>
      <c r="JAL38" s="66" t="s">
        <v>7159</v>
      </c>
      <c r="JAM38" s="66" t="s">
        <v>7160</v>
      </c>
      <c r="JAN38" s="66" t="s">
        <v>7161</v>
      </c>
      <c r="JAO38" s="66" t="s">
        <v>7162</v>
      </c>
      <c r="JAP38" s="66" t="s">
        <v>7163</v>
      </c>
      <c r="JAQ38" s="66" t="s">
        <v>7164</v>
      </c>
      <c r="JAR38" s="66" t="s">
        <v>7165</v>
      </c>
      <c r="JAS38" s="66" t="s">
        <v>7166</v>
      </c>
      <c r="JAT38" s="66" t="s">
        <v>7167</v>
      </c>
      <c r="JAU38" s="66" t="s">
        <v>7168</v>
      </c>
      <c r="JAV38" s="66" t="s">
        <v>7169</v>
      </c>
      <c r="JAW38" s="66" t="s">
        <v>7170</v>
      </c>
      <c r="JAX38" s="66" t="s">
        <v>7171</v>
      </c>
      <c r="JAY38" s="66" t="s">
        <v>7172</v>
      </c>
      <c r="JAZ38" s="66" t="s">
        <v>7173</v>
      </c>
      <c r="JBA38" s="66" t="s">
        <v>7174</v>
      </c>
      <c r="JBB38" s="66" t="s">
        <v>7175</v>
      </c>
      <c r="JBC38" s="66" t="s">
        <v>7176</v>
      </c>
      <c r="JBD38" s="66" t="s">
        <v>7177</v>
      </c>
      <c r="JBE38" s="66" t="s">
        <v>7178</v>
      </c>
      <c r="JBF38" s="66" t="s">
        <v>7179</v>
      </c>
      <c r="JBG38" s="66" t="s">
        <v>7180</v>
      </c>
      <c r="JBH38" s="66" t="s">
        <v>7181</v>
      </c>
      <c r="JBI38" s="66" t="s">
        <v>7182</v>
      </c>
      <c r="JBJ38" s="66" t="s">
        <v>7183</v>
      </c>
      <c r="JBK38" s="66" t="s">
        <v>7184</v>
      </c>
      <c r="JBL38" s="66" t="s">
        <v>7185</v>
      </c>
      <c r="JBM38" s="66" t="s">
        <v>7186</v>
      </c>
      <c r="JBN38" s="66" t="s">
        <v>7187</v>
      </c>
      <c r="JBO38" s="66" t="s">
        <v>7188</v>
      </c>
      <c r="JBP38" s="66" t="s">
        <v>7189</v>
      </c>
      <c r="JBQ38" s="66" t="s">
        <v>7190</v>
      </c>
      <c r="JBR38" s="66" t="s">
        <v>7191</v>
      </c>
      <c r="JBS38" s="66" t="s">
        <v>7192</v>
      </c>
      <c r="JBT38" s="66" t="s">
        <v>7193</v>
      </c>
      <c r="JBU38" s="66" t="s">
        <v>7194</v>
      </c>
      <c r="JBV38" s="66" t="s">
        <v>7195</v>
      </c>
      <c r="JBW38" s="66" t="s">
        <v>7196</v>
      </c>
      <c r="JBX38" s="66" t="s">
        <v>7197</v>
      </c>
      <c r="JBY38" s="66" t="s">
        <v>7198</v>
      </c>
      <c r="JBZ38" s="66" t="s">
        <v>7199</v>
      </c>
      <c r="JCA38" s="66" t="s">
        <v>7200</v>
      </c>
      <c r="JCB38" s="66" t="s">
        <v>7201</v>
      </c>
      <c r="JCC38" s="66" t="s">
        <v>7202</v>
      </c>
      <c r="JCD38" s="66" t="s">
        <v>7203</v>
      </c>
      <c r="JCE38" s="66" t="s">
        <v>7204</v>
      </c>
      <c r="JCF38" s="66" t="s">
        <v>7205</v>
      </c>
      <c r="JCG38" s="66" t="s">
        <v>7206</v>
      </c>
      <c r="JCH38" s="66" t="s">
        <v>7207</v>
      </c>
      <c r="JCI38" s="66" t="s">
        <v>7208</v>
      </c>
      <c r="JCJ38" s="66" t="s">
        <v>7209</v>
      </c>
      <c r="JCK38" s="66" t="s">
        <v>7210</v>
      </c>
      <c r="JCL38" s="66" t="s">
        <v>7211</v>
      </c>
      <c r="JCM38" s="66" t="s">
        <v>7212</v>
      </c>
      <c r="JCN38" s="66" t="s">
        <v>7213</v>
      </c>
      <c r="JCO38" s="66" t="s">
        <v>7214</v>
      </c>
      <c r="JCP38" s="66" t="s">
        <v>7215</v>
      </c>
      <c r="JCQ38" s="66" t="s">
        <v>7216</v>
      </c>
      <c r="JCR38" s="66" t="s">
        <v>7217</v>
      </c>
      <c r="JCS38" s="66" t="s">
        <v>7218</v>
      </c>
      <c r="JCT38" s="66" t="s">
        <v>7219</v>
      </c>
      <c r="JCU38" s="66" t="s">
        <v>7220</v>
      </c>
      <c r="JCV38" s="66" t="s">
        <v>7221</v>
      </c>
      <c r="JCW38" s="66" t="s">
        <v>7222</v>
      </c>
      <c r="JCX38" s="66" t="s">
        <v>7223</v>
      </c>
      <c r="JCY38" s="66" t="s">
        <v>7224</v>
      </c>
      <c r="JCZ38" s="66" t="s">
        <v>7225</v>
      </c>
      <c r="JDA38" s="66" t="s">
        <v>7226</v>
      </c>
      <c r="JDB38" s="66" t="s">
        <v>7227</v>
      </c>
      <c r="JDC38" s="66" t="s">
        <v>7228</v>
      </c>
      <c r="JDD38" s="66" t="s">
        <v>7229</v>
      </c>
      <c r="JDE38" s="66" t="s">
        <v>7230</v>
      </c>
      <c r="JDF38" s="66" t="s">
        <v>7231</v>
      </c>
      <c r="JDG38" s="66" t="s">
        <v>7232</v>
      </c>
      <c r="JDH38" s="66" t="s">
        <v>7233</v>
      </c>
      <c r="JDI38" s="66" t="s">
        <v>7234</v>
      </c>
      <c r="JDJ38" s="66" t="s">
        <v>7235</v>
      </c>
      <c r="JDK38" s="66" t="s">
        <v>7236</v>
      </c>
      <c r="JDL38" s="66" t="s">
        <v>7237</v>
      </c>
      <c r="JDM38" s="66" t="s">
        <v>7238</v>
      </c>
      <c r="JDN38" s="66" t="s">
        <v>7239</v>
      </c>
      <c r="JDO38" s="66" t="s">
        <v>7240</v>
      </c>
      <c r="JDP38" s="66" t="s">
        <v>7241</v>
      </c>
      <c r="JDQ38" s="66" t="s">
        <v>7242</v>
      </c>
      <c r="JDR38" s="66" t="s">
        <v>7243</v>
      </c>
      <c r="JDS38" s="66" t="s">
        <v>7244</v>
      </c>
      <c r="JDT38" s="66" t="s">
        <v>7245</v>
      </c>
      <c r="JDU38" s="66" t="s">
        <v>7246</v>
      </c>
      <c r="JDV38" s="66" t="s">
        <v>7247</v>
      </c>
      <c r="JDW38" s="66" t="s">
        <v>7248</v>
      </c>
      <c r="JDX38" s="66" t="s">
        <v>7249</v>
      </c>
      <c r="JDY38" s="66" t="s">
        <v>7250</v>
      </c>
      <c r="JDZ38" s="66" t="s">
        <v>7251</v>
      </c>
      <c r="JEA38" s="66" t="s">
        <v>7252</v>
      </c>
      <c r="JEB38" s="66" t="s">
        <v>7253</v>
      </c>
      <c r="JEC38" s="66" t="s">
        <v>7254</v>
      </c>
      <c r="JED38" s="66" t="s">
        <v>7255</v>
      </c>
      <c r="JEE38" s="66" t="s">
        <v>7256</v>
      </c>
      <c r="JEF38" s="66" t="s">
        <v>7257</v>
      </c>
      <c r="JEG38" s="66" t="s">
        <v>7258</v>
      </c>
      <c r="JEH38" s="66" t="s">
        <v>7259</v>
      </c>
      <c r="JEI38" s="66" t="s">
        <v>7260</v>
      </c>
      <c r="JEJ38" s="66" t="s">
        <v>7261</v>
      </c>
      <c r="JEK38" s="66" t="s">
        <v>7262</v>
      </c>
      <c r="JEL38" s="66" t="s">
        <v>7263</v>
      </c>
      <c r="JEM38" s="66" t="s">
        <v>7264</v>
      </c>
      <c r="JEN38" s="66" t="s">
        <v>7265</v>
      </c>
      <c r="JEO38" s="66" t="s">
        <v>7266</v>
      </c>
      <c r="JEP38" s="66" t="s">
        <v>7267</v>
      </c>
      <c r="JEQ38" s="66" t="s">
        <v>7268</v>
      </c>
      <c r="JER38" s="66" t="s">
        <v>7269</v>
      </c>
      <c r="JES38" s="66" t="s">
        <v>7270</v>
      </c>
      <c r="JET38" s="66" t="s">
        <v>7271</v>
      </c>
      <c r="JEU38" s="66" t="s">
        <v>7272</v>
      </c>
      <c r="JEV38" s="66" t="s">
        <v>7273</v>
      </c>
      <c r="JEW38" s="66" t="s">
        <v>7274</v>
      </c>
      <c r="JEX38" s="66" t="s">
        <v>7275</v>
      </c>
      <c r="JEY38" s="66" t="s">
        <v>7276</v>
      </c>
      <c r="JEZ38" s="66" t="s">
        <v>7277</v>
      </c>
      <c r="JFA38" s="66" t="s">
        <v>7278</v>
      </c>
      <c r="JFB38" s="66" t="s">
        <v>7279</v>
      </c>
      <c r="JFC38" s="66" t="s">
        <v>7280</v>
      </c>
      <c r="JFD38" s="66" t="s">
        <v>7281</v>
      </c>
      <c r="JFE38" s="66" t="s">
        <v>7282</v>
      </c>
      <c r="JFF38" s="66" t="s">
        <v>7283</v>
      </c>
      <c r="JFG38" s="66" t="s">
        <v>7284</v>
      </c>
      <c r="JFH38" s="66" t="s">
        <v>7285</v>
      </c>
      <c r="JFI38" s="66" t="s">
        <v>7286</v>
      </c>
      <c r="JFJ38" s="66" t="s">
        <v>7287</v>
      </c>
      <c r="JFK38" s="66" t="s">
        <v>7288</v>
      </c>
      <c r="JFL38" s="66" t="s">
        <v>7289</v>
      </c>
      <c r="JFM38" s="66" t="s">
        <v>7290</v>
      </c>
      <c r="JFN38" s="66" t="s">
        <v>7291</v>
      </c>
      <c r="JFO38" s="66" t="s">
        <v>7292</v>
      </c>
      <c r="JFP38" s="66" t="s">
        <v>7293</v>
      </c>
      <c r="JFQ38" s="66" t="s">
        <v>7294</v>
      </c>
      <c r="JFR38" s="66" t="s">
        <v>7295</v>
      </c>
      <c r="JFS38" s="66" t="s">
        <v>7296</v>
      </c>
      <c r="JFT38" s="66" t="s">
        <v>7297</v>
      </c>
      <c r="JFU38" s="66" t="s">
        <v>7298</v>
      </c>
      <c r="JFV38" s="66" t="s">
        <v>7299</v>
      </c>
      <c r="JFW38" s="66" t="s">
        <v>7300</v>
      </c>
      <c r="JFX38" s="66" t="s">
        <v>7301</v>
      </c>
      <c r="JFY38" s="66" t="s">
        <v>7302</v>
      </c>
      <c r="JFZ38" s="66" t="s">
        <v>7303</v>
      </c>
      <c r="JGA38" s="66" t="s">
        <v>7304</v>
      </c>
      <c r="JGB38" s="66" t="s">
        <v>7305</v>
      </c>
      <c r="JGC38" s="66" t="s">
        <v>7306</v>
      </c>
      <c r="JGD38" s="66" t="s">
        <v>7307</v>
      </c>
      <c r="JGE38" s="66" t="s">
        <v>7308</v>
      </c>
      <c r="JGF38" s="66" t="s">
        <v>7309</v>
      </c>
      <c r="JGG38" s="66" t="s">
        <v>7310</v>
      </c>
      <c r="JGH38" s="66" t="s">
        <v>7311</v>
      </c>
      <c r="JGI38" s="66" t="s">
        <v>7312</v>
      </c>
      <c r="JGJ38" s="66" t="s">
        <v>7313</v>
      </c>
      <c r="JGK38" s="66" t="s">
        <v>7314</v>
      </c>
      <c r="JGL38" s="66" t="s">
        <v>7315</v>
      </c>
      <c r="JGM38" s="66" t="s">
        <v>7316</v>
      </c>
      <c r="JGN38" s="66" t="s">
        <v>7317</v>
      </c>
      <c r="JGO38" s="66" t="s">
        <v>7318</v>
      </c>
      <c r="JGP38" s="66" t="s">
        <v>7319</v>
      </c>
      <c r="JGQ38" s="66" t="s">
        <v>7320</v>
      </c>
      <c r="JGR38" s="66" t="s">
        <v>7321</v>
      </c>
      <c r="JGS38" s="66" t="s">
        <v>7322</v>
      </c>
      <c r="JGT38" s="66" t="s">
        <v>7323</v>
      </c>
      <c r="JGU38" s="66" t="s">
        <v>7324</v>
      </c>
      <c r="JGV38" s="66" t="s">
        <v>7325</v>
      </c>
      <c r="JGW38" s="66" t="s">
        <v>7326</v>
      </c>
      <c r="JGX38" s="66" t="s">
        <v>7327</v>
      </c>
      <c r="JGY38" s="66" t="s">
        <v>7328</v>
      </c>
      <c r="JGZ38" s="66" t="s">
        <v>7329</v>
      </c>
      <c r="JHA38" s="66" t="s">
        <v>7330</v>
      </c>
      <c r="JHB38" s="66" t="s">
        <v>7331</v>
      </c>
      <c r="JHC38" s="66" t="s">
        <v>7332</v>
      </c>
      <c r="JHD38" s="66" t="s">
        <v>7333</v>
      </c>
      <c r="JHE38" s="66" t="s">
        <v>7334</v>
      </c>
      <c r="JHF38" s="66" t="s">
        <v>7335</v>
      </c>
      <c r="JHG38" s="66" t="s">
        <v>7336</v>
      </c>
      <c r="JHH38" s="66" t="s">
        <v>7337</v>
      </c>
      <c r="JHI38" s="66" t="s">
        <v>7338</v>
      </c>
      <c r="JHJ38" s="66" t="s">
        <v>7339</v>
      </c>
      <c r="JHK38" s="66" t="s">
        <v>7340</v>
      </c>
      <c r="JHL38" s="66" t="s">
        <v>7341</v>
      </c>
      <c r="JHM38" s="66" t="s">
        <v>7342</v>
      </c>
      <c r="JHN38" s="66" t="s">
        <v>7343</v>
      </c>
      <c r="JHO38" s="66" t="s">
        <v>7344</v>
      </c>
      <c r="JHP38" s="66" t="s">
        <v>7345</v>
      </c>
      <c r="JHQ38" s="66" t="s">
        <v>7346</v>
      </c>
      <c r="JHR38" s="66" t="s">
        <v>7347</v>
      </c>
      <c r="JHS38" s="66" t="s">
        <v>7348</v>
      </c>
      <c r="JHT38" s="66" t="s">
        <v>7349</v>
      </c>
      <c r="JHU38" s="66" t="s">
        <v>7350</v>
      </c>
      <c r="JHV38" s="66" t="s">
        <v>7351</v>
      </c>
      <c r="JHW38" s="66" t="s">
        <v>7352</v>
      </c>
      <c r="JHX38" s="66" t="s">
        <v>7353</v>
      </c>
      <c r="JHY38" s="66" t="s">
        <v>7354</v>
      </c>
      <c r="JHZ38" s="66" t="s">
        <v>7355</v>
      </c>
      <c r="JIA38" s="66" t="s">
        <v>7356</v>
      </c>
      <c r="JIB38" s="66" t="s">
        <v>7357</v>
      </c>
      <c r="JIC38" s="66" t="s">
        <v>7358</v>
      </c>
      <c r="JID38" s="66" t="s">
        <v>7359</v>
      </c>
      <c r="JIE38" s="66" t="s">
        <v>7360</v>
      </c>
      <c r="JIF38" s="66" t="s">
        <v>7361</v>
      </c>
      <c r="JIG38" s="66" t="s">
        <v>7362</v>
      </c>
      <c r="JIH38" s="66" t="s">
        <v>7363</v>
      </c>
      <c r="JII38" s="66" t="s">
        <v>7364</v>
      </c>
      <c r="JIJ38" s="66" t="s">
        <v>7365</v>
      </c>
      <c r="JIK38" s="66" t="s">
        <v>7366</v>
      </c>
      <c r="JIL38" s="66" t="s">
        <v>7367</v>
      </c>
      <c r="JIM38" s="66" t="s">
        <v>7368</v>
      </c>
      <c r="JIN38" s="66" t="s">
        <v>7369</v>
      </c>
      <c r="JIO38" s="66" t="s">
        <v>7370</v>
      </c>
      <c r="JIP38" s="66" t="s">
        <v>7371</v>
      </c>
      <c r="JIQ38" s="66" t="s">
        <v>7372</v>
      </c>
      <c r="JIR38" s="66" t="s">
        <v>7373</v>
      </c>
      <c r="JIS38" s="66" t="s">
        <v>7374</v>
      </c>
      <c r="JIT38" s="66" t="s">
        <v>7375</v>
      </c>
      <c r="JIU38" s="66" t="s">
        <v>7376</v>
      </c>
      <c r="JIV38" s="66" t="s">
        <v>7377</v>
      </c>
      <c r="JIW38" s="66" t="s">
        <v>7378</v>
      </c>
      <c r="JIX38" s="66" t="s">
        <v>7379</v>
      </c>
      <c r="JIY38" s="66" t="s">
        <v>7380</v>
      </c>
      <c r="JIZ38" s="66" t="s">
        <v>7381</v>
      </c>
      <c r="JJA38" s="66" t="s">
        <v>7382</v>
      </c>
      <c r="JJB38" s="66" t="s">
        <v>7383</v>
      </c>
      <c r="JJC38" s="66" t="s">
        <v>7384</v>
      </c>
      <c r="JJD38" s="66" t="s">
        <v>7385</v>
      </c>
      <c r="JJE38" s="66" t="s">
        <v>7386</v>
      </c>
      <c r="JJF38" s="66" t="s">
        <v>7387</v>
      </c>
      <c r="JJG38" s="66" t="s">
        <v>7388</v>
      </c>
      <c r="JJH38" s="66" t="s">
        <v>7389</v>
      </c>
      <c r="JJI38" s="66" t="s">
        <v>7390</v>
      </c>
      <c r="JJJ38" s="66" t="s">
        <v>7391</v>
      </c>
      <c r="JJK38" s="66" t="s">
        <v>7392</v>
      </c>
      <c r="JJL38" s="66" t="s">
        <v>7393</v>
      </c>
      <c r="JJM38" s="66" t="s">
        <v>7394</v>
      </c>
      <c r="JJN38" s="66" t="s">
        <v>7395</v>
      </c>
      <c r="JJO38" s="66" t="s">
        <v>7396</v>
      </c>
      <c r="JJP38" s="66" t="s">
        <v>7397</v>
      </c>
      <c r="JJQ38" s="66" t="s">
        <v>7398</v>
      </c>
      <c r="JJR38" s="66" t="s">
        <v>7399</v>
      </c>
      <c r="JJS38" s="66" t="s">
        <v>7400</v>
      </c>
      <c r="JJT38" s="66" t="s">
        <v>7401</v>
      </c>
      <c r="JJU38" s="66" t="s">
        <v>7402</v>
      </c>
      <c r="JJV38" s="66" t="s">
        <v>7403</v>
      </c>
      <c r="JJW38" s="66" t="s">
        <v>7404</v>
      </c>
      <c r="JJX38" s="66" t="s">
        <v>7405</v>
      </c>
      <c r="JJY38" s="66" t="s">
        <v>7406</v>
      </c>
      <c r="JJZ38" s="66" t="s">
        <v>7407</v>
      </c>
      <c r="JKA38" s="66" t="s">
        <v>7408</v>
      </c>
      <c r="JKB38" s="66" t="s">
        <v>7409</v>
      </c>
      <c r="JKC38" s="66" t="s">
        <v>7410</v>
      </c>
      <c r="JKD38" s="66" t="s">
        <v>7411</v>
      </c>
      <c r="JKE38" s="66" t="s">
        <v>7412</v>
      </c>
      <c r="JKF38" s="66" t="s">
        <v>7413</v>
      </c>
      <c r="JKG38" s="66" t="s">
        <v>7414</v>
      </c>
      <c r="JKH38" s="66" t="s">
        <v>7415</v>
      </c>
      <c r="JKI38" s="66" t="s">
        <v>7416</v>
      </c>
      <c r="JKJ38" s="66" t="s">
        <v>7417</v>
      </c>
      <c r="JKK38" s="66" t="s">
        <v>7418</v>
      </c>
      <c r="JKL38" s="66" t="s">
        <v>7419</v>
      </c>
      <c r="JKM38" s="66" t="s">
        <v>7420</v>
      </c>
      <c r="JKN38" s="66" t="s">
        <v>7421</v>
      </c>
      <c r="JKO38" s="66" t="s">
        <v>7422</v>
      </c>
      <c r="JKP38" s="66" t="s">
        <v>7423</v>
      </c>
      <c r="JKQ38" s="66" t="s">
        <v>7424</v>
      </c>
      <c r="JKR38" s="66" t="s">
        <v>7425</v>
      </c>
      <c r="JKS38" s="66" t="s">
        <v>7426</v>
      </c>
      <c r="JKT38" s="66" t="s">
        <v>7427</v>
      </c>
      <c r="JKU38" s="66" t="s">
        <v>7428</v>
      </c>
      <c r="JKV38" s="66" t="s">
        <v>7429</v>
      </c>
      <c r="JKW38" s="66" t="s">
        <v>7430</v>
      </c>
      <c r="JKX38" s="66" t="s">
        <v>7431</v>
      </c>
      <c r="JKY38" s="66" t="s">
        <v>7432</v>
      </c>
      <c r="JKZ38" s="66" t="s">
        <v>7433</v>
      </c>
      <c r="JLA38" s="66" t="s">
        <v>7434</v>
      </c>
      <c r="JLB38" s="66" t="s">
        <v>7435</v>
      </c>
      <c r="JLC38" s="66" t="s">
        <v>7436</v>
      </c>
      <c r="JLD38" s="66" t="s">
        <v>7437</v>
      </c>
      <c r="JLE38" s="66" t="s">
        <v>7438</v>
      </c>
      <c r="JLF38" s="66" t="s">
        <v>7439</v>
      </c>
      <c r="JLG38" s="66" t="s">
        <v>7440</v>
      </c>
      <c r="JLH38" s="66" t="s">
        <v>7441</v>
      </c>
      <c r="JLI38" s="66" t="s">
        <v>7442</v>
      </c>
      <c r="JLJ38" s="66" t="s">
        <v>7443</v>
      </c>
      <c r="JLK38" s="66" t="s">
        <v>7444</v>
      </c>
      <c r="JLL38" s="66" t="s">
        <v>7445</v>
      </c>
      <c r="JLM38" s="66" t="s">
        <v>7446</v>
      </c>
      <c r="JLN38" s="66" t="s">
        <v>7447</v>
      </c>
      <c r="JLO38" s="66" t="s">
        <v>7448</v>
      </c>
      <c r="JLP38" s="66" t="s">
        <v>7449</v>
      </c>
      <c r="JLQ38" s="66" t="s">
        <v>7450</v>
      </c>
      <c r="JLR38" s="66" t="s">
        <v>7451</v>
      </c>
      <c r="JLS38" s="66" t="s">
        <v>7452</v>
      </c>
      <c r="JLT38" s="66" t="s">
        <v>7453</v>
      </c>
      <c r="JLU38" s="66" t="s">
        <v>7454</v>
      </c>
      <c r="JLV38" s="66" t="s">
        <v>7455</v>
      </c>
      <c r="JLW38" s="66" t="s">
        <v>7456</v>
      </c>
      <c r="JLX38" s="66" t="s">
        <v>7457</v>
      </c>
      <c r="JLY38" s="66" t="s">
        <v>7458</v>
      </c>
      <c r="JLZ38" s="66" t="s">
        <v>7459</v>
      </c>
      <c r="JMA38" s="66" t="s">
        <v>7460</v>
      </c>
      <c r="JMB38" s="66" t="s">
        <v>7461</v>
      </c>
      <c r="JMC38" s="66" t="s">
        <v>7462</v>
      </c>
      <c r="JMD38" s="66" t="s">
        <v>7463</v>
      </c>
      <c r="JME38" s="66" t="s">
        <v>7464</v>
      </c>
      <c r="JMF38" s="66" t="s">
        <v>7465</v>
      </c>
      <c r="JMG38" s="66" t="s">
        <v>7466</v>
      </c>
      <c r="JMH38" s="66" t="s">
        <v>7467</v>
      </c>
      <c r="JMI38" s="66" t="s">
        <v>7468</v>
      </c>
      <c r="JMJ38" s="66" t="s">
        <v>7469</v>
      </c>
      <c r="JMK38" s="66" t="s">
        <v>7470</v>
      </c>
      <c r="JML38" s="66" t="s">
        <v>7471</v>
      </c>
      <c r="JMM38" s="66" t="s">
        <v>7472</v>
      </c>
      <c r="JMN38" s="66" t="s">
        <v>7473</v>
      </c>
      <c r="JMO38" s="66" t="s">
        <v>7474</v>
      </c>
      <c r="JMP38" s="66" t="s">
        <v>7475</v>
      </c>
      <c r="JMQ38" s="66" t="s">
        <v>7476</v>
      </c>
      <c r="JMR38" s="66" t="s">
        <v>7477</v>
      </c>
      <c r="JMS38" s="66" t="s">
        <v>7478</v>
      </c>
      <c r="JMT38" s="66" t="s">
        <v>7479</v>
      </c>
      <c r="JMU38" s="66" t="s">
        <v>7480</v>
      </c>
      <c r="JMV38" s="66" t="s">
        <v>7481</v>
      </c>
      <c r="JMW38" s="66" t="s">
        <v>7482</v>
      </c>
      <c r="JMX38" s="66" t="s">
        <v>7483</v>
      </c>
      <c r="JMY38" s="66" t="s">
        <v>7484</v>
      </c>
      <c r="JMZ38" s="66" t="s">
        <v>7485</v>
      </c>
      <c r="JNA38" s="66" t="s">
        <v>7486</v>
      </c>
      <c r="JNB38" s="66" t="s">
        <v>7487</v>
      </c>
      <c r="JNC38" s="66" t="s">
        <v>7488</v>
      </c>
      <c r="JND38" s="66" t="s">
        <v>7489</v>
      </c>
      <c r="JNE38" s="66" t="s">
        <v>7490</v>
      </c>
      <c r="JNF38" s="66" t="s">
        <v>7491</v>
      </c>
      <c r="JNG38" s="66" t="s">
        <v>7492</v>
      </c>
      <c r="JNH38" s="66" t="s">
        <v>7493</v>
      </c>
      <c r="JNI38" s="66" t="s">
        <v>7494</v>
      </c>
      <c r="JNJ38" s="66" t="s">
        <v>7495</v>
      </c>
      <c r="JNK38" s="66" t="s">
        <v>7496</v>
      </c>
      <c r="JNL38" s="66" t="s">
        <v>7497</v>
      </c>
      <c r="JNM38" s="66" t="s">
        <v>7498</v>
      </c>
      <c r="JNN38" s="66" t="s">
        <v>7499</v>
      </c>
      <c r="JNO38" s="66" t="s">
        <v>7500</v>
      </c>
      <c r="JNP38" s="66" t="s">
        <v>7501</v>
      </c>
      <c r="JNQ38" s="66" t="s">
        <v>7502</v>
      </c>
      <c r="JNR38" s="66" t="s">
        <v>7503</v>
      </c>
      <c r="JNS38" s="66" t="s">
        <v>7504</v>
      </c>
      <c r="JNT38" s="66" t="s">
        <v>7505</v>
      </c>
      <c r="JNU38" s="66" t="s">
        <v>7506</v>
      </c>
      <c r="JNV38" s="66" t="s">
        <v>7507</v>
      </c>
      <c r="JNW38" s="66" t="s">
        <v>7508</v>
      </c>
      <c r="JNX38" s="66" t="s">
        <v>7509</v>
      </c>
      <c r="JNY38" s="66" t="s">
        <v>7510</v>
      </c>
      <c r="JNZ38" s="66" t="s">
        <v>7511</v>
      </c>
      <c r="JOA38" s="66" t="s">
        <v>7512</v>
      </c>
      <c r="JOB38" s="66" t="s">
        <v>7513</v>
      </c>
      <c r="JOC38" s="66" t="s">
        <v>7514</v>
      </c>
      <c r="JOD38" s="66" t="s">
        <v>7515</v>
      </c>
      <c r="JOE38" s="66" t="s">
        <v>7516</v>
      </c>
      <c r="JOF38" s="66" t="s">
        <v>7517</v>
      </c>
      <c r="JOG38" s="66" t="s">
        <v>7518</v>
      </c>
      <c r="JOH38" s="66" t="s">
        <v>7519</v>
      </c>
      <c r="JOI38" s="66" t="s">
        <v>7520</v>
      </c>
      <c r="JOJ38" s="66" t="s">
        <v>7521</v>
      </c>
      <c r="JOK38" s="66" t="s">
        <v>7522</v>
      </c>
      <c r="JOL38" s="66" t="s">
        <v>7523</v>
      </c>
      <c r="JOM38" s="66" t="s">
        <v>7524</v>
      </c>
      <c r="JON38" s="66" t="s">
        <v>7525</v>
      </c>
      <c r="JOO38" s="66" t="s">
        <v>7526</v>
      </c>
      <c r="JOP38" s="66" t="s">
        <v>7527</v>
      </c>
      <c r="JOQ38" s="66" t="s">
        <v>7528</v>
      </c>
      <c r="JOR38" s="66" t="s">
        <v>7529</v>
      </c>
      <c r="JOS38" s="66" t="s">
        <v>7530</v>
      </c>
      <c r="JOT38" s="66" t="s">
        <v>7531</v>
      </c>
      <c r="JOU38" s="66" t="s">
        <v>7532</v>
      </c>
      <c r="JOV38" s="66" t="s">
        <v>7533</v>
      </c>
      <c r="JOW38" s="66" t="s">
        <v>7534</v>
      </c>
      <c r="JOX38" s="66" t="s">
        <v>7535</v>
      </c>
      <c r="JOY38" s="66" t="s">
        <v>7536</v>
      </c>
      <c r="JOZ38" s="66" t="s">
        <v>7537</v>
      </c>
      <c r="JPA38" s="66" t="s">
        <v>7538</v>
      </c>
      <c r="JPB38" s="66" t="s">
        <v>7539</v>
      </c>
      <c r="JPC38" s="66" t="s">
        <v>7540</v>
      </c>
      <c r="JPD38" s="66" t="s">
        <v>7541</v>
      </c>
      <c r="JPE38" s="66" t="s">
        <v>7542</v>
      </c>
      <c r="JPF38" s="66" t="s">
        <v>7543</v>
      </c>
      <c r="JPG38" s="66" t="s">
        <v>7544</v>
      </c>
      <c r="JPH38" s="66" t="s">
        <v>7545</v>
      </c>
      <c r="JPI38" s="66" t="s">
        <v>7546</v>
      </c>
      <c r="JPJ38" s="66" t="s">
        <v>7547</v>
      </c>
      <c r="JPK38" s="66" t="s">
        <v>7548</v>
      </c>
      <c r="JPL38" s="66" t="s">
        <v>7549</v>
      </c>
      <c r="JPM38" s="66" t="s">
        <v>7550</v>
      </c>
      <c r="JPN38" s="66" t="s">
        <v>7551</v>
      </c>
      <c r="JPO38" s="66" t="s">
        <v>7552</v>
      </c>
      <c r="JPP38" s="66" t="s">
        <v>7553</v>
      </c>
      <c r="JPQ38" s="66" t="s">
        <v>7554</v>
      </c>
      <c r="JPR38" s="66" t="s">
        <v>7555</v>
      </c>
      <c r="JPS38" s="66" t="s">
        <v>7556</v>
      </c>
      <c r="JPT38" s="66" t="s">
        <v>7557</v>
      </c>
      <c r="JPU38" s="66" t="s">
        <v>7558</v>
      </c>
      <c r="JPV38" s="66" t="s">
        <v>7559</v>
      </c>
      <c r="JPW38" s="66" t="s">
        <v>7560</v>
      </c>
      <c r="JPX38" s="66" t="s">
        <v>7561</v>
      </c>
      <c r="JPY38" s="66" t="s">
        <v>7562</v>
      </c>
      <c r="JPZ38" s="66" t="s">
        <v>7563</v>
      </c>
      <c r="JQA38" s="66" t="s">
        <v>7564</v>
      </c>
      <c r="JQB38" s="66" t="s">
        <v>7565</v>
      </c>
      <c r="JQC38" s="66" t="s">
        <v>7566</v>
      </c>
      <c r="JQD38" s="66" t="s">
        <v>7567</v>
      </c>
      <c r="JQE38" s="66" t="s">
        <v>7568</v>
      </c>
      <c r="JQF38" s="66" t="s">
        <v>7569</v>
      </c>
      <c r="JQG38" s="66" t="s">
        <v>7570</v>
      </c>
      <c r="JQH38" s="66" t="s">
        <v>7571</v>
      </c>
      <c r="JQI38" s="66" t="s">
        <v>7572</v>
      </c>
      <c r="JQJ38" s="66" t="s">
        <v>7573</v>
      </c>
      <c r="JQK38" s="66" t="s">
        <v>7574</v>
      </c>
      <c r="JQL38" s="66" t="s">
        <v>7575</v>
      </c>
      <c r="JQM38" s="66" t="s">
        <v>7576</v>
      </c>
      <c r="JQN38" s="66" t="s">
        <v>7577</v>
      </c>
      <c r="JQO38" s="66" t="s">
        <v>7578</v>
      </c>
      <c r="JQP38" s="66" t="s">
        <v>7579</v>
      </c>
      <c r="JQQ38" s="66" t="s">
        <v>7580</v>
      </c>
      <c r="JQR38" s="66" t="s">
        <v>7581</v>
      </c>
      <c r="JQS38" s="66" t="s">
        <v>7582</v>
      </c>
      <c r="JQT38" s="66" t="s">
        <v>7583</v>
      </c>
      <c r="JQU38" s="66" t="s">
        <v>7584</v>
      </c>
      <c r="JQV38" s="66" t="s">
        <v>7585</v>
      </c>
      <c r="JQW38" s="66" t="s">
        <v>7586</v>
      </c>
      <c r="JQX38" s="66" t="s">
        <v>7587</v>
      </c>
      <c r="JQY38" s="66" t="s">
        <v>7588</v>
      </c>
      <c r="JQZ38" s="66" t="s">
        <v>7589</v>
      </c>
      <c r="JRA38" s="66" t="s">
        <v>7590</v>
      </c>
      <c r="JRB38" s="66" t="s">
        <v>7591</v>
      </c>
      <c r="JRC38" s="66" t="s">
        <v>7592</v>
      </c>
      <c r="JRD38" s="66" t="s">
        <v>7593</v>
      </c>
      <c r="JRE38" s="66" t="s">
        <v>7594</v>
      </c>
      <c r="JRF38" s="66" t="s">
        <v>7595</v>
      </c>
      <c r="JRG38" s="66" t="s">
        <v>7596</v>
      </c>
      <c r="JRH38" s="66" t="s">
        <v>7597</v>
      </c>
      <c r="JRI38" s="66" t="s">
        <v>7598</v>
      </c>
      <c r="JRJ38" s="66" t="s">
        <v>7599</v>
      </c>
      <c r="JRK38" s="66" t="s">
        <v>7600</v>
      </c>
      <c r="JRL38" s="66" t="s">
        <v>7601</v>
      </c>
      <c r="JRM38" s="66" t="s">
        <v>7602</v>
      </c>
      <c r="JRN38" s="66" t="s">
        <v>7603</v>
      </c>
      <c r="JRO38" s="66" t="s">
        <v>7604</v>
      </c>
      <c r="JRP38" s="66" t="s">
        <v>7605</v>
      </c>
      <c r="JRQ38" s="66" t="s">
        <v>7606</v>
      </c>
      <c r="JRR38" s="66" t="s">
        <v>7607</v>
      </c>
      <c r="JRS38" s="66" t="s">
        <v>7608</v>
      </c>
      <c r="JRT38" s="66" t="s">
        <v>7609</v>
      </c>
      <c r="JRU38" s="66" t="s">
        <v>7610</v>
      </c>
      <c r="JRV38" s="66" t="s">
        <v>7611</v>
      </c>
      <c r="JRW38" s="66" t="s">
        <v>7612</v>
      </c>
      <c r="JRX38" s="66" t="s">
        <v>7613</v>
      </c>
      <c r="JRY38" s="66" t="s">
        <v>7614</v>
      </c>
      <c r="JRZ38" s="66" t="s">
        <v>7615</v>
      </c>
      <c r="JSA38" s="66" t="s">
        <v>7616</v>
      </c>
      <c r="JSB38" s="66" t="s">
        <v>7617</v>
      </c>
      <c r="JSC38" s="66" t="s">
        <v>7618</v>
      </c>
      <c r="JSD38" s="66" t="s">
        <v>7619</v>
      </c>
      <c r="JSE38" s="66" t="s">
        <v>7620</v>
      </c>
      <c r="JSF38" s="66" t="s">
        <v>7621</v>
      </c>
      <c r="JSG38" s="66" t="s">
        <v>7622</v>
      </c>
      <c r="JSH38" s="66" t="s">
        <v>7623</v>
      </c>
      <c r="JSI38" s="66" t="s">
        <v>7624</v>
      </c>
      <c r="JSJ38" s="66" t="s">
        <v>7625</v>
      </c>
      <c r="JSK38" s="66" t="s">
        <v>7626</v>
      </c>
      <c r="JSL38" s="66" t="s">
        <v>7627</v>
      </c>
      <c r="JSM38" s="66" t="s">
        <v>7628</v>
      </c>
      <c r="JSN38" s="66" t="s">
        <v>7629</v>
      </c>
      <c r="JSO38" s="66" t="s">
        <v>7630</v>
      </c>
      <c r="JSP38" s="66" t="s">
        <v>7631</v>
      </c>
      <c r="JSQ38" s="66" t="s">
        <v>7632</v>
      </c>
      <c r="JSR38" s="66" t="s">
        <v>7633</v>
      </c>
      <c r="JSS38" s="66" t="s">
        <v>7634</v>
      </c>
      <c r="JST38" s="66" t="s">
        <v>7635</v>
      </c>
      <c r="JSU38" s="66" t="s">
        <v>7636</v>
      </c>
      <c r="JSV38" s="66" t="s">
        <v>7637</v>
      </c>
      <c r="JSW38" s="66" t="s">
        <v>7638</v>
      </c>
      <c r="JSX38" s="66" t="s">
        <v>7639</v>
      </c>
      <c r="JSY38" s="66" t="s">
        <v>7640</v>
      </c>
      <c r="JSZ38" s="66" t="s">
        <v>7641</v>
      </c>
      <c r="JTA38" s="66" t="s">
        <v>7642</v>
      </c>
      <c r="JTB38" s="66" t="s">
        <v>7643</v>
      </c>
      <c r="JTC38" s="66" t="s">
        <v>7644</v>
      </c>
      <c r="JTD38" s="66" t="s">
        <v>7645</v>
      </c>
      <c r="JTE38" s="66" t="s">
        <v>7646</v>
      </c>
      <c r="JTF38" s="66" t="s">
        <v>7647</v>
      </c>
      <c r="JTG38" s="66" t="s">
        <v>7648</v>
      </c>
      <c r="JTH38" s="66" t="s">
        <v>7649</v>
      </c>
      <c r="JTI38" s="66" t="s">
        <v>7650</v>
      </c>
      <c r="JTJ38" s="66" t="s">
        <v>7651</v>
      </c>
      <c r="JTK38" s="66" t="s">
        <v>7652</v>
      </c>
      <c r="JTL38" s="66" t="s">
        <v>7653</v>
      </c>
      <c r="JTM38" s="66" t="s">
        <v>7654</v>
      </c>
      <c r="JTN38" s="66" t="s">
        <v>7655</v>
      </c>
      <c r="JTO38" s="66" t="s">
        <v>7656</v>
      </c>
      <c r="JTP38" s="66" t="s">
        <v>7657</v>
      </c>
      <c r="JTQ38" s="66" t="s">
        <v>7658</v>
      </c>
      <c r="JTR38" s="66" t="s">
        <v>7659</v>
      </c>
      <c r="JTS38" s="66" t="s">
        <v>7660</v>
      </c>
      <c r="JTT38" s="66" t="s">
        <v>7661</v>
      </c>
      <c r="JTU38" s="66" t="s">
        <v>7662</v>
      </c>
      <c r="JTV38" s="66" t="s">
        <v>7663</v>
      </c>
      <c r="JTW38" s="66" t="s">
        <v>7664</v>
      </c>
      <c r="JTX38" s="66" t="s">
        <v>7665</v>
      </c>
      <c r="JTY38" s="66" t="s">
        <v>7666</v>
      </c>
      <c r="JTZ38" s="66" t="s">
        <v>7667</v>
      </c>
      <c r="JUA38" s="66" t="s">
        <v>7668</v>
      </c>
      <c r="JUB38" s="66" t="s">
        <v>7669</v>
      </c>
      <c r="JUC38" s="66" t="s">
        <v>7670</v>
      </c>
      <c r="JUD38" s="66" t="s">
        <v>7671</v>
      </c>
      <c r="JUE38" s="66" t="s">
        <v>7672</v>
      </c>
      <c r="JUF38" s="66" t="s">
        <v>7673</v>
      </c>
      <c r="JUG38" s="66" t="s">
        <v>7674</v>
      </c>
      <c r="JUH38" s="66" t="s">
        <v>7675</v>
      </c>
      <c r="JUI38" s="66" t="s">
        <v>7676</v>
      </c>
      <c r="JUJ38" s="66" t="s">
        <v>7677</v>
      </c>
      <c r="JUK38" s="66" t="s">
        <v>7678</v>
      </c>
      <c r="JUL38" s="66" t="s">
        <v>7679</v>
      </c>
      <c r="JUM38" s="66" t="s">
        <v>7680</v>
      </c>
      <c r="JUN38" s="66" t="s">
        <v>7681</v>
      </c>
      <c r="JUO38" s="66" t="s">
        <v>7682</v>
      </c>
      <c r="JUP38" s="66" t="s">
        <v>7683</v>
      </c>
      <c r="JUQ38" s="66" t="s">
        <v>7684</v>
      </c>
      <c r="JUR38" s="66" t="s">
        <v>7685</v>
      </c>
      <c r="JUS38" s="66" t="s">
        <v>7686</v>
      </c>
      <c r="JUT38" s="66" t="s">
        <v>7687</v>
      </c>
      <c r="JUU38" s="66" t="s">
        <v>7688</v>
      </c>
      <c r="JUV38" s="66" t="s">
        <v>7689</v>
      </c>
      <c r="JUW38" s="66" t="s">
        <v>7690</v>
      </c>
      <c r="JUX38" s="66" t="s">
        <v>7691</v>
      </c>
      <c r="JUY38" s="66" t="s">
        <v>7692</v>
      </c>
      <c r="JUZ38" s="66" t="s">
        <v>7693</v>
      </c>
      <c r="JVA38" s="66" t="s">
        <v>7694</v>
      </c>
      <c r="JVB38" s="66" t="s">
        <v>7695</v>
      </c>
      <c r="JVC38" s="66" t="s">
        <v>7696</v>
      </c>
      <c r="JVD38" s="66" t="s">
        <v>7697</v>
      </c>
      <c r="JVE38" s="66" t="s">
        <v>7698</v>
      </c>
      <c r="JVF38" s="66" t="s">
        <v>7699</v>
      </c>
      <c r="JVG38" s="66" t="s">
        <v>7700</v>
      </c>
      <c r="JVH38" s="66" t="s">
        <v>7701</v>
      </c>
      <c r="JVI38" s="66" t="s">
        <v>7702</v>
      </c>
      <c r="JVJ38" s="66" t="s">
        <v>7703</v>
      </c>
      <c r="JVK38" s="66" t="s">
        <v>7704</v>
      </c>
      <c r="JVL38" s="66" t="s">
        <v>7705</v>
      </c>
      <c r="JVM38" s="66" t="s">
        <v>7706</v>
      </c>
      <c r="JVN38" s="66" t="s">
        <v>7707</v>
      </c>
      <c r="JVO38" s="66" t="s">
        <v>7708</v>
      </c>
      <c r="JVP38" s="66" t="s">
        <v>7709</v>
      </c>
      <c r="JVQ38" s="66" t="s">
        <v>7710</v>
      </c>
      <c r="JVR38" s="66" t="s">
        <v>7711</v>
      </c>
      <c r="JVS38" s="66" t="s">
        <v>7712</v>
      </c>
      <c r="JVT38" s="66" t="s">
        <v>7713</v>
      </c>
      <c r="JVU38" s="66" t="s">
        <v>7714</v>
      </c>
      <c r="JVV38" s="66" t="s">
        <v>7715</v>
      </c>
      <c r="JVW38" s="66" t="s">
        <v>7716</v>
      </c>
      <c r="JVX38" s="66" t="s">
        <v>7717</v>
      </c>
      <c r="JVY38" s="66" t="s">
        <v>7718</v>
      </c>
      <c r="JVZ38" s="66" t="s">
        <v>7719</v>
      </c>
      <c r="JWA38" s="66" t="s">
        <v>7720</v>
      </c>
      <c r="JWB38" s="66" t="s">
        <v>7721</v>
      </c>
      <c r="JWC38" s="66" t="s">
        <v>7722</v>
      </c>
      <c r="JWD38" s="66" t="s">
        <v>7723</v>
      </c>
      <c r="JWE38" s="66" t="s">
        <v>7724</v>
      </c>
      <c r="JWF38" s="66" t="s">
        <v>7725</v>
      </c>
      <c r="JWG38" s="66" t="s">
        <v>7726</v>
      </c>
      <c r="JWH38" s="66" t="s">
        <v>7727</v>
      </c>
      <c r="JWI38" s="66" t="s">
        <v>7728</v>
      </c>
      <c r="JWJ38" s="66" t="s">
        <v>7729</v>
      </c>
      <c r="JWK38" s="66" t="s">
        <v>7730</v>
      </c>
      <c r="JWL38" s="66" t="s">
        <v>7731</v>
      </c>
      <c r="JWM38" s="66" t="s">
        <v>7732</v>
      </c>
      <c r="JWN38" s="66" t="s">
        <v>7733</v>
      </c>
      <c r="JWO38" s="66" t="s">
        <v>7734</v>
      </c>
      <c r="JWP38" s="66" t="s">
        <v>7735</v>
      </c>
      <c r="JWQ38" s="66" t="s">
        <v>7736</v>
      </c>
      <c r="JWR38" s="66" t="s">
        <v>7737</v>
      </c>
      <c r="JWS38" s="66" t="s">
        <v>7738</v>
      </c>
      <c r="JWT38" s="66" t="s">
        <v>7739</v>
      </c>
      <c r="JWU38" s="66" t="s">
        <v>7740</v>
      </c>
      <c r="JWV38" s="66" t="s">
        <v>7741</v>
      </c>
      <c r="JWW38" s="66" t="s">
        <v>7742</v>
      </c>
      <c r="JWX38" s="66" t="s">
        <v>7743</v>
      </c>
      <c r="JWY38" s="66" t="s">
        <v>7744</v>
      </c>
      <c r="JWZ38" s="66" t="s">
        <v>7745</v>
      </c>
      <c r="JXA38" s="66" t="s">
        <v>7746</v>
      </c>
      <c r="JXB38" s="66" t="s">
        <v>7747</v>
      </c>
      <c r="JXC38" s="66" t="s">
        <v>7748</v>
      </c>
      <c r="JXD38" s="66" t="s">
        <v>7749</v>
      </c>
      <c r="JXE38" s="66" t="s">
        <v>7750</v>
      </c>
      <c r="JXF38" s="66" t="s">
        <v>7751</v>
      </c>
      <c r="JXG38" s="66" t="s">
        <v>7752</v>
      </c>
      <c r="JXH38" s="66" t="s">
        <v>7753</v>
      </c>
      <c r="JXI38" s="66" t="s">
        <v>7754</v>
      </c>
      <c r="JXJ38" s="66" t="s">
        <v>7755</v>
      </c>
      <c r="JXK38" s="66" t="s">
        <v>7756</v>
      </c>
      <c r="JXL38" s="66" t="s">
        <v>7757</v>
      </c>
      <c r="JXM38" s="66" t="s">
        <v>7758</v>
      </c>
      <c r="JXN38" s="66" t="s">
        <v>7759</v>
      </c>
      <c r="JXO38" s="66" t="s">
        <v>7760</v>
      </c>
      <c r="JXP38" s="66" t="s">
        <v>7761</v>
      </c>
      <c r="JXQ38" s="66" t="s">
        <v>7762</v>
      </c>
      <c r="JXR38" s="66" t="s">
        <v>7763</v>
      </c>
      <c r="JXS38" s="66" t="s">
        <v>7764</v>
      </c>
      <c r="JXT38" s="66" t="s">
        <v>7765</v>
      </c>
      <c r="JXU38" s="66" t="s">
        <v>7766</v>
      </c>
      <c r="JXV38" s="66" t="s">
        <v>7767</v>
      </c>
      <c r="JXW38" s="66" t="s">
        <v>7768</v>
      </c>
      <c r="JXX38" s="66" t="s">
        <v>7769</v>
      </c>
      <c r="JXY38" s="66" t="s">
        <v>7770</v>
      </c>
      <c r="JXZ38" s="66" t="s">
        <v>7771</v>
      </c>
      <c r="JYA38" s="66" t="s">
        <v>7772</v>
      </c>
      <c r="JYB38" s="66" t="s">
        <v>7773</v>
      </c>
      <c r="JYC38" s="66" t="s">
        <v>7774</v>
      </c>
      <c r="JYD38" s="66" t="s">
        <v>7775</v>
      </c>
      <c r="JYE38" s="66" t="s">
        <v>7776</v>
      </c>
      <c r="JYF38" s="66" t="s">
        <v>7777</v>
      </c>
      <c r="JYG38" s="66" t="s">
        <v>7778</v>
      </c>
      <c r="JYH38" s="66" t="s">
        <v>7779</v>
      </c>
      <c r="JYI38" s="66" t="s">
        <v>7780</v>
      </c>
      <c r="JYJ38" s="66" t="s">
        <v>7781</v>
      </c>
      <c r="JYK38" s="66" t="s">
        <v>7782</v>
      </c>
      <c r="JYL38" s="66" t="s">
        <v>7783</v>
      </c>
      <c r="JYM38" s="66" t="s">
        <v>7784</v>
      </c>
      <c r="JYN38" s="66" t="s">
        <v>7785</v>
      </c>
      <c r="JYO38" s="66" t="s">
        <v>7786</v>
      </c>
      <c r="JYP38" s="66" t="s">
        <v>7787</v>
      </c>
      <c r="JYQ38" s="66" t="s">
        <v>7788</v>
      </c>
      <c r="JYR38" s="66" t="s">
        <v>7789</v>
      </c>
      <c r="JYS38" s="66" t="s">
        <v>7790</v>
      </c>
      <c r="JYT38" s="66" t="s">
        <v>7791</v>
      </c>
      <c r="JYU38" s="66" t="s">
        <v>7792</v>
      </c>
      <c r="JYV38" s="66" t="s">
        <v>7793</v>
      </c>
      <c r="JYW38" s="66" t="s">
        <v>7794</v>
      </c>
      <c r="JYX38" s="66" t="s">
        <v>7795</v>
      </c>
      <c r="JYY38" s="66" t="s">
        <v>7796</v>
      </c>
      <c r="JYZ38" s="66" t="s">
        <v>7797</v>
      </c>
      <c r="JZA38" s="66" t="s">
        <v>7798</v>
      </c>
      <c r="JZB38" s="66" t="s">
        <v>7799</v>
      </c>
      <c r="JZC38" s="66" t="s">
        <v>7800</v>
      </c>
      <c r="JZD38" s="66" t="s">
        <v>7801</v>
      </c>
      <c r="JZE38" s="66" t="s">
        <v>7802</v>
      </c>
      <c r="JZF38" s="66" t="s">
        <v>7803</v>
      </c>
      <c r="JZG38" s="66" t="s">
        <v>7804</v>
      </c>
      <c r="JZH38" s="66" t="s">
        <v>7805</v>
      </c>
      <c r="JZI38" s="66" t="s">
        <v>7806</v>
      </c>
      <c r="JZJ38" s="66" t="s">
        <v>7807</v>
      </c>
      <c r="JZK38" s="66" t="s">
        <v>7808</v>
      </c>
      <c r="JZL38" s="66" t="s">
        <v>7809</v>
      </c>
      <c r="JZM38" s="66" t="s">
        <v>7810</v>
      </c>
      <c r="JZN38" s="66" t="s">
        <v>7811</v>
      </c>
      <c r="JZO38" s="66" t="s">
        <v>7812</v>
      </c>
      <c r="JZP38" s="66" t="s">
        <v>7813</v>
      </c>
      <c r="JZQ38" s="66" t="s">
        <v>7814</v>
      </c>
      <c r="JZR38" s="66" t="s">
        <v>7815</v>
      </c>
      <c r="JZS38" s="66" t="s">
        <v>7816</v>
      </c>
      <c r="JZT38" s="66" t="s">
        <v>7817</v>
      </c>
      <c r="JZU38" s="66" t="s">
        <v>7818</v>
      </c>
      <c r="JZV38" s="66" t="s">
        <v>7819</v>
      </c>
      <c r="JZW38" s="66" t="s">
        <v>7820</v>
      </c>
      <c r="JZX38" s="66" t="s">
        <v>7821</v>
      </c>
      <c r="JZY38" s="66" t="s">
        <v>7822</v>
      </c>
      <c r="JZZ38" s="66" t="s">
        <v>7823</v>
      </c>
      <c r="KAA38" s="66" t="s">
        <v>7824</v>
      </c>
      <c r="KAB38" s="66" t="s">
        <v>7825</v>
      </c>
      <c r="KAC38" s="66" t="s">
        <v>7826</v>
      </c>
      <c r="KAD38" s="66" t="s">
        <v>7827</v>
      </c>
      <c r="KAE38" s="66" t="s">
        <v>7828</v>
      </c>
      <c r="KAF38" s="66" t="s">
        <v>7829</v>
      </c>
      <c r="KAG38" s="66" t="s">
        <v>7830</v>
      </c>
      <c r="KAH38" s="66" t="s">
        <v>7831</v>
      </c>
      <c r="KAI38" s="66" t="s">
        <v>7832</v>
      </c>
      <c r="KAJ38" s="66" t="s">
        <v>7833</v>
      </c>
      <c r="KAK38" s="66" t="s">
        <v>7834</v>
      </c>
      <c r="KAL38" s="66" t="s">
        <v>7835</v>
      </c>
      <c r="KAM38" s="66" t="s">
        <v>7836</v>
      </c>
      <c r="KAN38" s="66" t="s">
        <v>7837</v>
      </c>
      <c r="KAO38" s="66" t="s">
        <v>7838</v>
      </c>
      <c r="KAP38" s="66" t="s">
        <v>7839</v>
      </c>
      <c r="KAQ38" s="66" t="s">
        <v>7840</v>
      </c>
      <c r="KAR38" s="66" t="s">
        <v>7841</v>
      </c>
      <c r="KAS38" s="66" t="s">
        <v>7842</v>
      </c>
      <c r="KAT38" s="66" t="s">
        <v>7843</v>
      </c>
      <c r="KAU38" s="66" t="s">
        <v>7844</v>
      </c>
      <c r="KAV38" s="66" t="s">
        <v>7845</v>
      </c>
      <c r="KAW38" s="66" t="s">
        <v>7846</v>
      </c>
      <c r="KAX38" s="66" t="s">
        <v>7847</v>
      </c>
      <c r="KAY38" s="66" t="s">
        <v>7848</v>
      </c>
      <c r="KAZ38" s="66" t="s">
        <v>7849</v>
      </c>
      <c r="KBA38" s="66" t="s">
        <v>7850</v>
      </c>
      <c r="KBB38" s="66" t="s">
        <v>7851</v>
      </c>
      <c r="KBC38" s="66" t="s">
        <v>7852</v>
      </c>
      <c r="KBD38" s="66" t="s">
        <v>7853</v>
      </c>
      <c r="KBE38" s="66" t="s">
        <v>7854</v>
      </c>
      <c r="KBF38" s="66" t="s">
        <v>7855</v>
      </c>
      <c r="KBG38" s="66" t="s">
        <v>7856</v>
      </c>
      <c r="KBH38" s="66" t="s">
        <v>7857</v>
      </c>
      <c r="KBI38" s="66" t="s">
        <v>7858</v>
      </c>
      <c r="KBJ38" s="66" t="s">
        <v>7859</v>
      </c>
      <c r="KBK38" s="66" t="s">
        <v>7860</v>
      </c>
      <c r="KBL38" s="66" t="s">
        <v>7861</v>
      </c>
      <c r="KBM38" s="66" t="s">
        <v>7862</v>
      </c>
      <c r="KBN38" s="66" t="s">
        <v>7863</v>
      </c>
      <c r="KBO38" s="66" t="s">
        <v>7864</v>
      </c>
      <c r="KBP38" s="66" t="s">
        <v>7865</v>
      </c>
      <c r="KBQ38" s="66" t="s">
        <v>7866</v>
      </c>
      <c r="KBR38" s="66" t="s">
        <v>7867</v>
      </c>
      <c r="KBS38" s="66" t="s">
        <v>7868</v>
      </c>
      <c r="KBT38" s="66" t="s">
        <v>7869</v>
      </c>
      <c r="KBU38" s="66" t="s">
        <v>7870</v>
      </c>
      <c r="KBV38" s="66" t="s">
        <v>7871</v>
      </c>
      <c r="KBW38" s="66" t="s">
        <v>7872</v>
      </c>
      <c r="KBX38" s="66" t="s">
        <v>7873</v>
      </c>
      <c r="KBY38" s="66" t="s">
        <v>7874</v>
      </c>
      <c r="KBZ38" s="66" t="s">
        <v>7875</v>
      </c>
      <c r="KCA38" s="66" t="s">
        <v>7876</v>
      </c>
      <c r="KCB38" s="66" t="s">
        <v>7877</v>
      </c>
      <c r="KCC38" s="66" t="s">
        <v>7878</v>
      </c>
      <c r="KCD38" s="66" t="s">
        <v>7879</v>
      </c>
      <c r="KCE38" s="66" t="s">
        <v>7880</v>
      </c>
      <c r="KCF38" s="66" t="s">
        <v>7881</v>
      </c>
      <c r="KCG38" s="66" t="s">
        <v>7882</v>
      </c>
      <c r="KCH38" s="66" t="s">
        <v>7883</v>
      </c>
      <c r="KCI38" s="66" t="s">
        <v>7884</v>
      </c>
      <c r="KCJ38" s="66" t="s">
        <v>7885</v>
      </c>
      <c r="KCK38" s="66" t="s">
        <v>7886</v>
      </c>
      <c r="KCL38" s="66" t="s">
        <v>7887</v>
      </c>
      <c r="KCM38" s="66" t="s">
        <v>7888</v>
      </c>
      <c r="KCN38" s="66" t="s">
        <v>7889</v>
      </c>
      <c r="KCO38" s="66" t="s">
        <v>7890</v>
      </c>
      <c r="KCP38" s="66" t="s">
        <v>7891</v>
      </c>
      <c r="KCQ38" s="66" t="s">
        <v>7892</v>
      </c>
      <c r="KCR38" s="66" t="s">
        <v>7893</v>
      </c>
      <c r="KCS38" s="66" t="s">
        <v>7894</v>
      </c>
      <c r="KCT38" s="66" t="s">
        <v>7895</v>
      </c>
      <c r="KCU38" s="66" t="s">
        <v>7896</v>
      </c>
      <c r="KCV38" s="66" t="s">
        <v>7897</v>
      </c>
      <c r="KCW38" s="66" t="s">
        <v>7898</v>
      </c>
      <c r="KCX38" s="66" t="s">
        <v>7899</v>
      </c>
      <c r="KCY38" s="66" t="s">
        <v>7900</v>
      </c>
      <c r="KCZ38" s="66" t="s">
        <v>7901</v>
      </c>
      <c r="KDA38" s="66" t="s">
        <v>7902</v>
      </c>
      <c r="KDB38" s="66" t="s">
        <v>7903</v>
      </c>
      <c r="KDC38" s="66" t="s">
        <v>7904</v>
      </c>
      <c r="KDD38" s="66" t="s">
        <v>7905</v>
      </c>
      <c r="KDE38" s="66" t="s">
        <v>7906</v>
      </c>
      <c r="KDF38" s="66" t="s">
        <v>7907</v>
      </c>
      <c r="KDG38" s="66" t="s">
        <v>7908</v>
      </c>
      <c r="KDH38" s="66" t="s">
        <v>7909</v>
      </c>
      <c r="KDI38" s="66" t="s">
        <v>7910</v>
      </c>
      <c r="KDJ38" s="66" t="s">
        <v>7911</v>
      </c>
      <c r="KDK38" s="66" t="s">
        <v>7912</v>
      </c>
      <c r="KDL38" s="66" t="s">
        <v>7913</v>
      </c>
      <c r="KDM38" s="66" t="s">
        <v>7914</v>
      </c>
      <c r="KDN38" s="66" t="s">
        <v>7915</v>
      </c>
      <c r="KDO38" s="66" t="s">
        <v>7916</v>
      </c>
      <c r="KDP38" s="66" t="s">
        <v>7917</v>
      </c>
      <c r="KDQ38" s="66" t="s">
        <v>7918</v>
      </c>
      <c r="KDR38" s="66" t="s">
        <v>7919</v>
      </c>
      <c r="KDS38" s="66" t="s">
        <v>7920</v>
      </c>
      <c r="KDT38" s="66" t="s">
        <v>7921</v>
      </c>
      <c r="KDU38" s="66" t="s">
        <v>7922</v>
      </c>
      <c r="KDV38" s="66" t="s">
        <v>7923</v>
      </c>
      <c r="KDW38" s="66" t="s">
        <v>7924</v>
      </c>
      <c r="KDX38" s="66" t="s">
        <v>7925</v>
      </c>
      <c r="KDY38" s="66" t="s">
        <v>7926</v>
      </c>
      <c r="KDZ38" s="66" t="s">
        <v>7927</v>
      </c>
      <c r="KEA38" s="66" t="s">
        <v>7928</v>
      </c>
      <c r="KEB38" s="66" t="s">
        <v>7929</v>
      </c>
      <c r="KEC38" s="66" t="s">
        <v>7930</v>
      </c>
      <c r="KED38" s="66" t="s">
        <v>7931</v>
      </c>
      <c r="KEE38" s="66" t="s">
        <v>7932</v>
      </c>
      <c r="KEF38" s="66" t="s">
        <v>7933</v>
      </c>
      <c r="KEG38" s="66" t="s">
        <v>7934</v>
      </c>
      <c r="KEH38" s="66" t="s">
        <v>7935</v>
      </c>
      <c r="KEI38" s="66" t="s">
        <v>7936</v>
      </c>
      <c r="KEJ38" s="66" t="s">
        <v>7937</v>
      </c>
      <c r="KEK38" s="66" t="s">
        <v>7938</v>
      </c>
      <c r="KEL38" s="66" t="s">
        <v>7939</v>
      </c>
      <c r="KEM38" s="66" t="s">
        <v>7940</v>
      </c>
      <c r="KEN38" s="66" t="s">
        <v>7941</v>
      </c>
      <c r="KEO38" s="66" t="s">
        <v>7942</v>
      </c>
      <c r="KEP38" s="66" t="s">
        <v>7943</v>
      </c>
      <c r="KEQ38" s="66" t="s">
        <v>7944</v>
      </c>
      <c r="KER38" s="66" t="s">
        <v>7945</v>
      </c>
      <c r="KES38" s="66" t="s">
        <v>7946</v>
      </c>
      <c r="KET38" s="66" t="s">
        <v>7947</v>
      </c>
      <c r="KEU38" s="66" t="s">
        <v>7948</v>
      </c>
      <c r="KEV38" s="66" t="s">
        <v>7949</v>
      </c>
      <c r="KEW38" s="66" t="s">
        <v>7950</v>
      </c>
      <c r="KEX38" s="66" t="s">
        <v>7951</v>
      </c>
      <c r="KEY38" s="66" t="s">
        <v>7952</v>
      </c>
      <c r="KEZ38" s="66" t="s">
        <v>7953</v>
      </c>
      <c r="KFA38" s="66" t="s">
        <v>7954</v>
      </c>
      <c r="KFB38" s="66" t="s">
        <v>7955</v>
      </c>
      <c r="KFC38" s="66" t="s">
        <v>7956</v>
      </c>
      <c r="KFD38" s="66" t="s">
        <v>7957</v>
      </c>
      <c r="KFE38" s="66" t="s">
        <v>7958</v>
      </c>
      <c r="KFF38" s="66" t="s">
        <v>7959</v>
      </c>
      <c r="KFG38" s="66" t="s">
        <v>7960</v>
      </c>
      <c r="KFH38" s="66" t="s">
        <v>7961</v>
      </c>
      <c r="KFI38" s="66" t="s">
        <v>7962</v>
      </c>
      <c r="KFJ38" s="66" t="s">
        <v>7963</v>
      </c>
      <c r="KFK38" s="66" t="s">
        <v>7964</v>
      </c>
      <c r="KFL38" s="66" t="s">
        <v>7965</v>
      </c>
      <c r="KFM38" s="66" t="s">
        <v>7966</v>
      </c>
      <c r="KFN38" s="66" t="s">
        <v>7967</v>
      </c>
      <c r="KFO38" s="66" t="s">
        <v>7968</v>
      </c>
      <c r="KFP38" s="66" t="s">
        <v>7969</v>
      </c>
      <c r="KFQ38" s="66" t="s">
        <v>7970</v>
      </c>
      <c r="KFR38" s="66" t="s">
        <v>7971</v>
      </c>
      <c r="KFS38" s="66" t="s">
        <v>7972</v>
      </c>
      <c r="KFT38" s="66" t="s">
        <v>7973</v>
      </c>
      <c r="KFU38" s="66" t="s">
        <v>7974</v>
      </c>
      <c r="KFV38" s="66" t="s">
        <v>7975</v>
      </c>
      <c r="KFW38" s="66" t="s">
        <v>7976</v>
      </c>
      <c r="KFX38" s="66" t="s">
        <v>7977</v>
      </c>
      <c r="KFY38" s="66" t="s">
        <v>7978</v>
      </c>
      <c r="KFZ38" s="66" t="s">
        <v>7979</v>
      </c>
      <c r="KGA38" s="66" t="s">
        <v>7980</v>
      </c>
      <c r="KGB38" s="66" t="s">
        <v>7981</v>
      </c>
      <c r="KGC38" s="66" t="s">
        <v>7982</v>
      </c>
      <c r="KGD38" s="66" t="s">
        <v>7983</v>
      </c>
      <c r="KGE38" s="66" t="s">
        <v>7984</v>
      </c>
      <c r="KGF38" s="66" t="s">
        <v>7985</v>
      </c>
      <c r="KGG38" s="66" t="s">
        <v>7986</v>
      </c>
      <c r="KGH38" s="66" t="s">
        <v>7987</v>
      </c>
      <c r="KGI38" s="66" t="s">
        <v>7988</v>
      </c>
      <c r="KGJ38" s="66" t="s">
        <v>7989</v>
      </c>
      <c r="KGK38" s="66" t="s">
        <v>7990</v>
      </c>
      <c r="KGL38" s="66" t="s">
        <v>7991</v>
      </c>
      <c r="KGM38" s="66" t="s">
        <v>7992</v>
      </c>
      <c r="KGN38" s="66" t="s">
        <v>7993</v>
      </c>
      <c r="KGO38" s="66" t="s">
        <v>7994</v>
      </c>
      <c r="KGP38" s="66" t="s">
        <v>7995</v>
      </c>
      <c r="KGQ38" s="66" t="s">
        <v>7996</v>
      </c>
      <c r="KGR38" s="66" t="s">
        <v>7997</v>
      </c>
      <c r="KGS38" s="66" t="s">
        <v>7998</v>
      </c>
      <c r="KGT38" s="66" t="s">
        <v>7999</v>
      </c>
      <c r="KGU38" s="66" t="s">
        <v>8000</v>
      </c>
      <c r="KGV38" s="66" t="s">
        <v>8001</v>
      </c>
      <c r="KGW38" s="66" t="s">
        <v>8002</v>
      </c>
      <c r="KGX38" s="66" t="s">
        <v>8003</v>
      </c>
      <c r="KGY38" s="66" t="s">
        <v>8004</v>
      </c>
      <c r="KGZ38" s="66" t="s">
        <v>8005</v>
      </c>
      <c r="KHA38" s="66" t="s">
        <v>8006</v>
      </c>
      <c r="KHB38" s="66" t="s">
        <v>8007</v>
      </c>
      <c r="KHC38" s="66" t="s">
        <v>8008</v>
      </c>
      <c r="KHD38" s="66" t="s">
        <v>8009</v>
      </c>
      <c r="KHE38" s="66" t="s">
        <v>8010</v>
      </c>
      <c r="KHF38" s="66" t="s">
        <v>8011</v>
      </c>
      <c r="KHG38" s="66" t="s">
        <v>8012</v>
      </c>
      <c r="KHH38" s="66" t="s">
        <v>8013</v>
      </c>
      <c r="KHI38" s="66" t="s">
        <v>8014</v>
      </c>
      <c r="KHJ38" s="66" t="s">
        <v>8015</v>
      </c>
      <c r="KHK38" s="66" t="s">
        <v>8016</v>
      </c>
      <c r="KHL38" s="66" t="s">
        <v>8017</v>
      </c>
      <c r="KHM38" s="66" t="s">
        <v>8018</v>
      </c>
      <c r="KHN38" s="66" t="s">
        <v>8019</v>
      </c>
      <c r="KHO38" s="66" t="s">
        <v>8020</v>
      </c>
      <c r="KHP38" s="66" t="s">
        <v>8021</v>
      </c>
      <c r="KHQ38" s="66" t="s">
        <v>8022</v>
      </c>
      <c r="KHR38" s="66" t="s">
        <v>8023</v>
      </c>
      <c r="KHS38" s="66" t="s">
        <v>8024</v>
      </c>
      <c r="KHT38" s="66" t="s">
        <v>8025</v>
      </c>
      <c r="KHU38" s="66" t="s">
        <v>8026</v>
      </c>
      <c r="KHV38" s="66" t="s">
        <v>8027</v>
      </c>
      <c r="KHW38" s="66" t="s">
        <v>8028</v>
      </c>
      <c r="KHX38" s="66" t="s">
        <v>8029</v>
      </c>
      <c r="KHY38" s="66" t="s">
        <v>8030</v>
      </c>
      <c r="KHZ38" s="66" t="s">
        <v>8031</v>
      </c>
      <c r="KIA38" s="66" t="s">
        <v>8032</v>
      </c>
      <c r="KIB38" s="66" t="s">
        <v>8033</v>
      </c>
      <c r="KIC38" s="66" t="s">
        <v>8034</v>
      </c>
      <c r="KID38" s="66" t="s">
        <v>8035</v>
      </c>
      <c r="KIE38" s="66" t="s">
        <v>8036</v>
      </c>
      <c r="KIF38" s="66" t="s">
        <v>8037</v>
      </c>
      <c r="KIG38" s="66" t="s">
        <v>8038</v>
      </c>
      <c r="KIH38" s="66" t="s">
        <v>8039</v>
      </c>
      <c r="KII38" s="66" t="s">
        <v>8040</v>
      </c>
      <c r="KIJ38" s="66" t="s">
        <v>8041</v>
      </c>
      <c r="KIK38" s="66" t="s">
        <v>8042</v>
      </c>
      <c r="KIL38" s="66" t="s">
        <v>8043</v>
      </c>
      <c r="KIM38" s="66" t="s">
        <v>8044</v>
      </c>
      <c r="KIN38" s="66" t="s">
        <v>8045</v>
      </c>
      <c r="KIO38" s="66" t="s">
        <v>8046</v>
      </c>
      <c r="KIP38" s="66" t="s">
        <v>8047</v>
      </c>
      <c r="KIQ38" s="66" t="s">
        <v>8048</v>
      </c>
      <c r="KIR38" s="66" t="s">
        <v>8049</v>
      </c>
      <c r="KIS38" s="66" t="s">
        <v>8050</v>
      </c>
      <c r="KIT38" s="66" t="s">
        <v>8051</v>
      </c>
      <c r="KIU38" s="66" t="s">
        <v>8052</v>
      </c>
      <c r="KIV38" s="66" t="s">
        <v>8053</v>
      </c>
      <c r="KIW38" s="66" t="s">
        <v>8054</v>
      </c>
      <c r="KIX38" s="66" t="s">
        <v>8055</v>
      </c>
      <c r="KIY38" s="66" t="s">
        <v>8056</v>
      </c>
      <c r="KIZ38" s="66" t="s">
        <v>8057</v>
      </c>
      <c r="KJA38" s="66" t="s">
        <v>8058</v>
      </c>
      <c r="KJB38" s="66" t="s">
        <v>8059</v>
      </c>
      <c r="KJC38" s="66" t="s">
        <v>8060</v>
      </c>
      <c r="KJD38" s="66" t="s">
        <v>8061</v>
      </c>
      <c r="KJE38" s="66" t="s">
        <v>8062</v>
      </c>
      <c r="KJF38" s="66" t="s">
        <v>8063</v>
      </c>
      <c r="KJG38" s="66" t="s">
        <v>8064</v>
      </c>
      <c r="KJH38" s="66" t="s">
        <v>8065</v>
      </c>
      <c r="KJI38" s="66" t="s">
        <v>8066</v>
      </c>
      <c r="KJJ38" s="66" t="s">
        <v>8067</v>
      </c>
      <c r="KJK38" s="66" t="s">
        <v>8068</v>
      </c>
      <c r="KJL38" s="66" t="s">
        <v>8069</v>
      </c>
      <c r="KJM38" s="66" t="s">
        <v>8070</v>
      </c>
      <c r="KJN38" s="66" t="s">
        <v>8071</v>
      </c>
      <c r="KJO38" s="66" t="s">
        <v>8072</v>
      </c>
      <c r="KJP38" s="66" t="s">
        <v>8073</v>
      </c>
      <c r="KJQ38" s="66" t="s">
        <v>8074</v>
      </c>
      <c r="KJR38" s="66" t="s">
        <v>8075</v>
      </c>
      <c r="KJS38" s="66" t="s">
        <v>8076</v>
      </c>
      <c r="KJT38" s="66" t="s">
        <v>8077</v>
      </c>
      <c r="KJU38" s="66" t="s">
        <v>8078</v>
      </c>
      <c r="KJV38" s="66" t="s">
        <v>8079</v>
      </c>
      <c r="KJW38" s="66" t="s">
        <v>8080</v>
      </c>
      <c r="KJX38" s="66" t="s">
        <v>8081</v>
      </c>
      <c r="KJY38" s="66" t="s">
        <v>8082</v>
      </c>
      <c r="KJZ38" s="66" t="s">
        <v>8083</v>
      </c>
      <c r="KKA38" s="66" t="s">
        <v>8084</v>
      </c>
      <c r="KKB38" s="66" t="s">
        <v>8085</v>
      </c>
      <c r="KKC38" s="66" t="s">
        <v>8086</v>
      </c>
      <c r="KKD38" s="66" t="s">
        <v>8087</v>
      </c>
      <c r="KKE38" s="66" t="s">
        <v>8088</v>
      </c>
      <c r="KKF38" s="66" t="s">
        <v>8089</v>
      </c>
      <c r="KKG38" s="66" t="s">
        <v>8090</v>
      </c>
      <c r="KKH38" s="66" t="s">
        <v>8091</v>
      </c>
      <c r="KKI38" s="66" t="s">
        <v>8092</v>
      </c>
      <c r="KKJ38" s="66" t="s">
        <v>8093</v>
      </c>
      <c r="KKK38" s="66" t="s">
        <v>8094</v>
      </c>
      <c r="KKL38" s="66" t="s">
        <v>8095</v>
      </c>
      <c r="KKM38" s="66" t="s">
        <v>8096</v>
      </c>
      <c r="KKN38" s="66" t="s">
        <v>8097</v>
      </c>
      <c r="KKO38" s="66" t="s">
        <v>8098</v>
      </c>
      <c r="KKP38" s="66" t="s">
        <v>8099</v>
      </c>
      <c r="KKQ38" s="66" t="s">
        <v>8100</v>
      </c>
      <c r="KKR38" s="66" t="s">
        <v>8101</v>
      </c>
      <c r="KKS38" s="66" t="s">
        <v>8102</v>
      </c>
      <c r="KKT38" s="66" t="s">
        <v>8103</v>
      </c>
      <c r="KKU38" s="66" t="s">
        <v>8104</v>
      </c>
      <c r="KKV38" s="66" t="s">
        <v>8105</v>
      </c>
      <c r="KKW38" s="66" t="s">
        <v>8106</v>
      </c>
      <c r="KKX38" s="66" t="s">
        <v>8107</v>
      </c>
      <c r="KKY38" s="66" t="s">
        <v>8108</v>
      </c>
      <c r="KKZ38" s="66" t="s">
        <v>8109</v>
      </c>
      <c r="KLA38" s="66" t="s">
        <v>8110</v>
      </c>
      <c r="KLB38" s="66" t="s">
        <v>8111</v>
      </c>
      <c r="KLC38" s="66" t="s">
        <v>8112</v>
      </c>
      <c r="KLD38" s="66" t="s">
        <v>8113</v>
      </c>
      <c r="KLE38" s="66" t="s">
        <v>8114</v>
      </c>
      <c r="KLF38" s="66" t="s">
        <v>8115</v>
      </c>
      <c r="KLG38" s="66" t="s">
        <v>8116</v>
      </c>
      <c r="KLH38" s="66" t="s">
        <v>8117</v>
      </c>
      <c r="KLI38" s="66" t="s">
        <v>8118</v>
      </c>
      <c r="KLJ38" s="66" t="s">
        <v>8119</v>
      </c>
      <c r="KLK38" s="66" t="s">
        <v>8120</v>
      </c>
      <c r="KLL38" s="66" t="s">
        <v>8121</v>
      </c>
      <c r="KLM38" s="66" t="s">
        <v>8122</v>
      </c>
      <c r="KLN38" s="66" t="s">
        <v>8123</v>
      </c>
      <c r="KLO38" s="66" t="s">
        <v>8124</v>
      </c>
      <c r="KLP38" s="66" t="s">
        <v>8125</v>
      </c>
      <c r="KLQ38" s="66" t="s">
        <v>8126</v>
      </c>
      <c r="KLR38" s="66" t="s">
        <v>8127</v>
      </c>
      <c r="KLS38" s="66" t="s">
        <v>8128</v>
      </c>
      <c r="KLT38" s="66" t="s">
        <v>8129</v>
      </c>
      <c r="KLU38" s="66" t="s">
        <v>8130</v>
      </c>
      <c r="KLV38" s="66" t="s">
        <v>8131</v>
      </c>
      <c r="KLW38" s="66" t="s">
        <v>8132</v>
      </c>
      <c r="KLX38" s="66" t="s">
        <v>8133</v>
      </c>
      <c r="KLY38" s="66" t="s">
        <v>8134</v>
      </c>
      <c r="KLZ38" s="66" t="s">
        <v>8135</v>
      </c>
      <c r="KMA38" s="66" t="s">
        <v>8136</v>
      </c>
      <c r="KMB38" s="66" t="s">
        <v>8137</v>
      </c>
      <c r="KMC38" s="66" t="s">
        <v>8138</v>
      </c>
      <c r="KMD38" s="66" t="s">
        <v>8139</v>
      </c>
      <c r="KME38" s="66" t="s">
        <v>8140</v>
      </c>
      <c r="KMF38" s="66" t="s">
        <v>8141</v>
      </c>
      <c r="KMG38" s="66" t="s">
        <v>8142</v>
      </c>
      <c r="KMH38" s="66" t="s">
        <v>8143</v>
      </c>
      <c r="KMI38" s="66" t="s">
        <v>8144</v>
      </c>
      <c r="KMJ38" s="66" t="s">
        <v>8145</v>
      </c>
      <c r="KMK38" s="66" t="s">
        <v>8146</v>
      </c>
      <c r="KML38" s="66" t="s">
        <v>8147</v>
      </c>
      <c r="KMM38" s="66" t="s">
        <v>8148</v>
      </c>
      <c r="KMN38" s="66" t="s">
        <v>8149</v>
      </c>
      <c r="KMO38" s="66" t="s">
        <v>8150</v>
      </c>
      <c r="KMP38" s="66" t="s">
        <v>8151</v>
      </c>
      <c r="KMQ38" s="66" t="s">
        <v>8152</v>
      </c>
      <c r="KMR38" s="66" t="s">
        <v>8153</v>
      </c>
      <c r="KMS38" s="66" t="s">
        <v>8154</v>
      </c>
      <c r="KMT38" s="66" t="s">
        <v>8155</v>
      </c>
      <c r="KMU38" s="66" t="s">
        <v>8156</v>
      </c>
      <c r="KMV38" s="66" t="s">
        <v>8157</v>
      </c>
      <c r="KMW38" s="66" t="s">
        <v>8158</v>
      </c>
      <c r="KMX38" s="66" t="s">
        <v>8159</v>
      </c>
      <c r="KMY38" s="66" t="s">
        <v>8160</v>
      </c>
      <c r="KMZ38" s="66" t="s">
        <v>8161</v>
      </c>
      <c r="KNA38" s="66" t="s">
        <v>8162</v>
      </c>
      <c r="KNB38" s="66" t="s">
        <v>8163</v>
      </c>
      <c r="KNC38" s="66" t="s">
        <v>8164</v>
      </c>
      <c r="KND38" s="66" t="s">
        <v>8165</v>
      </c>
      <c r="KNE38" s="66" t="s">
        <v>8166</v>
      </c>
      <c r="KNF38" s="66" t="s">
        <v>8167</v>
      </c>
      <c r="KNG38" s="66" t="s">
        <v>8168</v>
      </c>
      <c r="KNH38" s="66" t="s">
        <v>8169</v>
      </c>
      <c r="KNI38" s="66" t="s">
        <v>8170</v>
      </c>
      <c r="KNJ38" s="66" t="s">
        <v>8171</v>
      </c>
      <c r="KNK38" s="66" t="s">
        <v>8172</v>
      </c>
      <c r="KNL38" s="66" t="s">
        <v>8173</v>
      </c>
      <c r="KNM38" s="66" t="s">
        <v>8174</v>
      </c>
      <c r="KNN38" s="66" t="s">
        <v>8175</v>
      </c>
      <c r="KNO38" s="66" t="s">
        <v>8176</v>
      </c>
      <c r="KNP38" s="66" t="s">
        <v>8177</v>
      </c>
      <c r="KNQ38" s="66" t="s">
        <v>8178</v>
      </c>
      <c r="KNR38" s="66" t="s">
        <v>8179</v>
      </c>
      <c r="KNS38" s="66" t="s">
        <v>8180</v>
      </c>
      <c r="KNT38" s="66" t="s">
        <v>8181</v>
      </c>
      <c r="KNU38" s="66" t="s">
        <v>8182</v>
      </c>
      <c r="KNV38" s="66" t="s">
        <v>8183</v>
      </c>
      <c r="KNW38" s="66" t="s">
        <v>8184</v>
      </c>
      <c r="KNX38" s="66" t="s">
        <v>8185</v>
      </c>
      <c r="KNY38" s="66" t="s">
        <v>8186</v>
      </c>
      <c r="KNZ38" s="66" t="s">
        <v>8187</v>
      </c>
      <c r="KOA38" s="66" t="s">
        <v>8188</v>
      </c>
      <c r="KOB38" s="66" t="s">
        <v>8189</v>
      </c>
      <c r="KOC38" s="66" t="s">
        <v>8190</v>
      </c>
      <c r="KOD38" s="66" t="s">
        <v>8191</v>
      </c>
      <c r="KOE38" s="66" t="s">
        <v>8192</v>
      </c>
      <c r="KOF38" s="66" t="s">
        <v>8193</v>
      </c>
      <c r="KOG38" s="66" t="s">
        <v>8194</v>
      </c>
      <c r="KOH38" s="66" t="s">
        <v>8195</v>
      </c>
      <c r="KOI38" s="66" t="s">
        <v>8196</v>
      </c>
      <c r="KOJ38" s="66" t="s">
        <v>8197</v>
      </c>
      <c r="KOK38" s="66" t="s">
        <v>8198</v>
      </c>
      <c r="KOL38" s="66" t="s">
        <v>8199</v>
      </c>
      <c r="KOM38" s="66" t="s">
        <v>8200</v>
      </c>
      <c r="KON38" s="66" t="s">
        <v>8201</v>
      </c>
      <c r="KOO38" s="66" t="s">
        <v>8202</v>
      </c>
      <c r="KOP38" s="66" t="s">
        <v>8203</v>
      </c>
      <c r="KOQ38" s="66" t="s">
        <v>8204</v>
      </c>
      <c r="KOR38" s="66" t="s">
        <v>8205</v>
      </c>
      <c r="KOS38" s="66" t="s">
        <v>8206</v>
      </c>
      <c r="KOT38" s="66" t="s">
        <v>8207</v>
      </c>
      <c r="KOU38" s="66" t="s">
        <v>8208</v>
      </c>
      <c r="KOV38" s="66" t="s">
        <v>8209</v>
      </c>
      <c r="KOW38" s="66" t="s">
        <v>8210</v>
      </c>
      <c r="KOX38" s="66" t="s">
        <v>8211</v>
      </c>
      <c r="KOY38" s="66" t="s">
        <v>8212</v>
      </c>
      <c r="KOZ38" s="66" t="s">
        <v>8213</v>
      </c>
      <c r="KPA38" s="66" t="s">
        <v>8214</v>
      </c>
      <c r="KPB38" s="66" t="s">
        <v>8215</v>
      </c>
      <c r="KPC38" s="66" t="s">
        <v>8216</v>
      </c>
      <c r="KPD38" s="66" t="s">
        <v>8217</v>
      </c>
      <c r="KPE38" s="66" t="s">
        <v>8218</v>
      </c>
      <c r="KPF38" s="66" t="s">
        <v>8219</v>
      </c>
      <c r="KPG38" s="66" t="s">
        <v>8220</v>
      </c>
      <c r="KPH38" s="66" t="s">
        <v>8221</v>
      </c>
      <c r="KPI38" s="66" t="s">
        <v>8222</v>
      </c>
      <c r="KPJ38" s="66" t="s">
        <v>8223</v>
      </c>
      <c r="KPK38" s="66" t="s">
        <v>8224</v>
      </c>
      <c r="KPL38" s="66" t="s">
        <v>8225</v>
      </c>
      <c r="KPM38" s="66" t="s">
        <v>8226</v>
      </c>
      <c r="KPN38" s="66" t="s">
        <v>8227</v>
      </c>
      <c r="KPO38" s="66" t="s">
        <v>8228</v>
      </c>
      <c r="KPP38" s="66" t="s">
        <v>8229</v>
      </c>
      <c r="KPQ38" s="66" t="s">
        <v>8230</v>
      </c>
      <c r="KPR38" s="66" t="s">
        <v>8231</v>
      </c>
      <c r="KPS38" s="66" t="s">
        <v>8232</v>
      </c>
      <c r="KPT38" s="66" t="s">
        <v>8233</v>
      </c>
      <c r="KPU38" s="66" t="s">
        <v>8234</v>
      </c>
      <c r="KPV38" s="66" t="s">
        <v>8235</v>
      </c>
      <c r="KPW38" s="66" t="s">
        <v>8236</v>
      </c>
      <c r="KPX38" s="66" t="s">
        <v>8237</v>
      </c>
      <c r="KPY38" s="66" t="s">
        <v>8238</v>
      </c>
      <c r="KPZ38" s="66" t="s">
        <v>8239</v>
      </c>
      <c r="KQA38" s="66" t="s">
        <v>8240</v>
      </c>
      <c r="KQB38" s="66" t="s">
        <v>8241</v>
      </c>
      <c r="KQC38" s="66" t="s">
        <v>8242</v>
      </c>
      <c r="KQD38" s="66" t="s">
        <v>8243</v>
      </c>
      <c r="KQE38" s="66" t="s">
        <v>8244</v>
      </c>
      <c r="KQF38" s="66" t="s">
        <v>8245</v>
      </c>
      <c r="KQG38" s="66" t="s">
        <v>8246</v>
      </c>
      <c r="KQH38" s="66" t="s">
        <v>8247</v>
      </c>
      <c r="KQI38" s="66" t="s">
        <v>8248</v>
      </c>
      <c r="KQJ38" s="66" t="s">
        <v>8249</v>
      </c>
      <c r="KQK38" s="66" t="s">
        <v>8250</v>
      </c>
      <c r="KQL38" s="66" t="s">
        <v>8251</v>
      </c>
      <c r="KQM38" s="66" t="s">
        <v>8252</v>
      </c>
      <c r="KQN38" s="66" t="s">
        <v>8253</v>
      </c>
      <c r="KQO38" s="66" t="s">
        <v>8254</v>
      </c>
      <c r="KQP38" s="66" t="s">
        <v>8255</v>
      </c>
      <c r="KQQ38" s="66" t="s">
        <v>8256</v>
      </c>
      <c r="KQR38" s="66" t="s">
        <v>8257</v>
      </c>
      <c r="KQS38" s="66" t="s">
        <v>8258</v>
      </c>
      <c r="KQT38" s="66" t="s">
        <v>8259</v>
      </c>
      <c r="KQU38" s="66" t="s">
        <v>8260</v>
      </c>
      <c r="KQV38" s="66" t="s">
        <v>8261</v>
      </c>
      <c r="KQW38" s="66" t="s">
        <v>8262</v>
      </c>
      <c r="KQX38" s="66" t="s">
        <v>8263</v>
      </c>
      <c r="KQY38" s="66" t="s">
        <v>8264</v>
      </c>
      <c r="KQZ38" s="66" t="s">
        <v>8265</v>
      </c>
      <c r="KRA38" s="66" t="s">
        <v>8266</v>
      </c>
      <c r="KRB38" s="66" t="s">
        <v>8267</v>
      </c>
      <c r="KRC38" s="66" t="s">
        <v>8268</v>
      </c>
      <c r="KRD38" s="66" t="s">
        <v>8269</v>
      </c>
      <c r="KRE38" s="66" t="s">
        <v>8270</v>
      </c>
      <c r="KRF38" s="66" t="s">
        <v>8271</v>
      </c>
      <c r="KRG38" s="66" t="s">
        <v>8272</v>
      </c>
      <c r="KRH38" s="66" t="s">
        <v>8273</v>
      </c>
      <c r="KRI38" s="66" t="s">
        <v>8274</v>
      </c>
      <c r="KRJ38" s="66" t="s">
        <v>8275</v>
      </c>
      <c r="KRK38" s="66" t="s">
        <v>8276</v>
      </c>
      <c r="KRL38" s="66" t="s">
        <v>8277</v>
      </c>
      <c r="KRM38" s="66" t="s">
        <v>8278</v>
      </c>
      <c r="KRN38" s="66" t="s">
        <v>8279</v>
      </c>
      <c r="KRO38" s="66" t="s">
        <v>8280</v>
      </c>
      <c r="KRP38" s="66" t="s">
        <v>8281</v>
      </c>
      <c r="KRQ38" s="66" t="s">
        <v>8282</v>
      </c>
      <c r="KRR38" s="66" t="s">
        <v>8283</v>
      </c>
      <c r="KRS38" s="66" t="s">
        <v>8284</v>
      </c>
      <c r="KRT38" s="66" t="s">
        <v>8285</v>
      </c>
      <c r="KRU38" s="66" t="s">
        <v>8286</v>
      </c>
      <c r="KRV38" s="66" t="s">
        <v>8287</v>
      </c>
      <c r="KRW38" s="66" t="s">
        <v>8288</v>
      </c>
      <c r="KRX38" s="66" t="s">
        <v>8289</v>
      </c>
      <c r="KRY38" s="66" t="s">
        <v>8290</v>
      </c>
      <c r="KRZ38" s="66" t="s">
        <v>8291</v>
      </c>
      <c r="KSA38" s="66" t="s">
        <v>8292</v>
      </c>
      <c r="KSB38" s="66" t="s">
        <v>8293</v>
      </c>
      <c r="KSC38" s="66" t="s">
        <v>8294</v>
      </c>
      <c r="KSD38" s="66" t="s">
        <v>8295</v>
      </c>
      <c r="KSE38" s="66" t="s">
        <v>8296</v>
      </c>
      <c r="KSF38" s="66" t="s">
        <v>8297</v>
      </c>
      <c r="KSG38" s="66" t="s">
        <v>8298</v>
      </c>
      <c r="KSH38" s="66" t="s">
        <v>8299</v>
      </c>
      <c r="KSI38" s="66" t="s">
        <v>8300</v>
      </c>
      <c r="KSJ38" s="66" t="s">
        <v>8301</v>
      </c>
      <c r="KSK38" s="66" t="s">
        <v>8302</v>
      </c>
      <c r="KSL38" s="66" t="s">
        <v>8303</v>
      </c>
      <c r="KSM38" s="66" t="s">
        <v>8304</v>
      </c>
      <c r="KSN38" s="66" t="s">
        <v>8305</v>
      </c>
      <c r="KSO38" s="66" t="s">
        <v>8306</v>
      </c>
      <c r="KSP38" s="66" t="s">
        <v>8307</v>
      </c>
      <c r="KSQ38" s="66" t="s">
        <v>8308</v>
      </c>
      <c r="KSR38" s="66" t="s">
        <v>8309</v>
      </c>
      <c r="KSS38" s="66" t="s">
        <v>8310</v>
      </c>
      <c r="KST38" s="66" t="s">
        <v>8311</v>
      </c>
      <c r="KSU38" s="66" t="s">
        <v>8312</v>
      </c>
      <c r="KSV38" s="66" t="s">
        <v>8313</v>
      </c>
      <c r="KSW38" s="66" t="s">
        <v>8314</v>
      </c>
      <c r="KSX38" s="66" t="s">
        <v>8315</v>
      </c>
      <c r="KSY38" s="66" t="s">
        <v>8316</v>
      </c>
      <c r="KSZ38" s="66" t="s">
        <v>8317</v>
      </c>
      <c r="KTA38" s="66" t="s">
        <v>8318</v>
      </c>
      <c r="KTB38" s="66" t="s">
        <v>8319</v>
      </c>
      <c r="KTC38" s="66" t="s">
        <v>8320</v>
      </c>
      <c r="KTD38" s="66" t="s">
        <v>8321</v>
      </c>
      <c r="KTE38" s="66" t="s">
        <v>8322</v>
      </c>
      <c r="KTF38" s="66" t="s">
        <v>8323</v>
      </c>
      <c r="KTG38" s="66" t="s">
        <v>8324</v>
      </c>
      <c r="KTH38" s="66" t="s">
        <v>8325</v>
      </c>
      <c r="KTI38" s="66" t="s">
        <v>8326</v>
      </c>
      <c r="KTJ38" s="66" t="s">
        <v>8327</v>
      </c>
      <c r="KTK38" s="66" t="s">
        <v>8328</v>
      </c>
      <c r="KTL38" s="66" t="s">
        <v>8329</v>
      </c>
      <c r="KTM38" s="66" t="s">
        <v>8330</v>
      </c>
      <c r="KTN38" s="66" t="s">
        <v>8331</v>
      </c>
      <c r="KTO38" s="66" t="s">
        <v>8332</v>
      </c>
      <c r="KTP38" s="66" t="s">
        <v>8333</v>
      </c>
      <c r="KTQ38" s="66" t="s">
        <v>8334</v>
      </c>
      <c r="KTR38" s="66" t="s">
        <v>8335</v>
      </c>
      <c r="KTS38" s="66" t="s">
        <v>8336</v>
      </c>
      <c r="KTT38" s="66" t="s">
        <v>8337</v>
      </c>
      <c r="KTU38" s="66" t="s">
        <v>8338</v>
      </c>
      <c r="KTV38" s="66" t="s">
        <v>8339</v>
      </c>
      <c r="KTW38" s="66" t="s">
        <v>8340</v>
      </c>
      <c r="KTX38" s="66" t="s">
        <v>8341</v>
      </c>
      <c r="KTY38" s="66" t="s">
        <v>8342</v>
      </c>
      <c r="KTZ38" s="66" t="s">
        <v>8343</v>
      </c>
      <c r="KUA38" s="66" t="s">
        <v>8344</v>
      </c>
      <c r="KUB38" s="66" t="s">
        <v>8345</v>
      </c>
      <c r="KUC38" s="66" t="s">
        <v>8346</v>
      </c>
      <c r="KUD38" s="66" t="s">
        <v>8347</v>
      </c>
      <c r="KUE38" s="66" t="s">
        <v>8348</v>
      </c>
      <c r="KUF38" s="66" t="s">
        <v>8349</v>
      </c>
      <c r="KUG38" s="66" t="s">
        <v>8350</v>
      </c>
      <c r="KUH38" s="66" t="s">
        <v>8351</v>
      </c>
      <c r="KUI38" s="66" t="s">
        <v>8352</v>
      </c>
      <c r="KUJ38" s="66" t="s">
        <v>8353</v>
      </c>
      <c r="KUK38" s="66" t="s">
        <v>8354</v>
      </c>
      <c r="KUL38" s="66" t="s">
        <v>8355</v>
      </c>
      <c r="KUM38" s="66" t="s">
        <v>8356</v>
      </c>
      <c r="KUN38" s="66" t="s">
        <v>8357</v>
      </c>
      <c r="KUO38" s="66" t="s">
        <v>8358</v>
      </c>
      <c r="KUP38" s="66" t="s">
        <v>8359</v>
      </c>
      <c r="KUQ38" s="66" t="s">
        <v>8360</v>
      </c>
      <c r="KUR38" s="66" t="s">
        <v>8361</v>
      </c>
      <c r="KUS38" s="66" t="s">
        <v>8362</v>
      </c>
      <c r="KUT38" s="66" t="s">
        <v>8363</v>
      </c>
      <c r="KUU38" s="66" t="s">
        <v>8364</v>
      </c>
      <c r="KUV38" s="66" t="s">
        <v>8365</v>
      </c>
      <c r="KUW38" s="66" t="s">
        <v>8366</v>
      </c>
      <c r="KUX38" s="66" t="s">
        <v>8367</v>
      </c>
      <c r="KUY38" s="66" t="s">
        <v>8368</v>
      </c>
      <c r="KUZ38" s="66" t="s">
        <v>8369</v>
      </c>
      <c r="KVA38" s="66" t="s">
        <v>8370</v>
      </c>
      <c r="KVB38" s="66" t="s">
        <v>8371</v>
      </c>
      <c r="KVC38" s="66" t="s">
        <v>8372</v>
      </c>
      <c r="KVD38" s="66" t="s">
        <v>8373</v>
      </c>
      <c r="KVE38" s="66" t="s">
        <v>8374</v>
      </c>
      <c r="KVF38" s="66" t="s">
        <v>8375</v>
      </c>
      <c r="KVG38" s="66" t="s">
        <v>8376</v>
      </c>
      <c r="KVH38" s="66" t="s">
        <v>8377</v>
      </c>
      <c r="KVI38" s="66" t="s">
        <v>8378</v>
      </c>
      <c r="KVJ38" s="66" t="s">
        <v>8379</v>
      </c>
      <c r="KVK38" s="66" t="s">
        <v>8380</v>
      </c>
      <c r="KVL38" s="66" t="s">
        <v>8381</v>
      </c>
      <c r="KVM38" s="66" t="s">
        <v>8382</v>
      </c>
      <c r="KVN38" s="66" t="s">
        <v>8383</v>
      </c>
      <c r="KVO38" s="66" t="s">
        <v>8384</v>
      </c>
      <c r="KVP38" s="66" t="s">
        <v>8385</v>
      </c>
      <c r="KVQ38" s="66" t="s">
        <v>8386</v>
      </c>
      <c r="KVR38" s="66" t="s">
        <v>8387</v>
      </c>
      <c r="KVS38" s="66" t="s">
        <v>8388</v>
      </c>
      <c r="KVT38" s="66" t="s">
        <v>8389</v>
      </c>
      <c r="KVU38" s="66" t="s">
        <v>8390</v>
      </c>
      <c r="KVV38" s="66" t="s">
        <v>8391</v>
      </c>
      <c r="KVW38" s="66" t="s">
        <v>8392</v>
      </c>
      <c r="KVX38" s="66" t="s">
        <v>8393</v>
      </c>
      <c r="KVY38" s="66" t="s">
        <v>8394</v>
      </c>
      <c r="KVZ38" s="66" t="s">
        <v>8395</v>
      </c>
      <c r="KWA38" s="66" t="s">
        <v>8396</v>
      </c>
      <c r="KWB38" s="66" t="s">
        <v>8397</v>
      </c>
      <c r="KWC38" s="66" t="s">
        <v>8398</v>
      </c>
      <c r="KWD38" s="66" t="s">
        <v>8399</v>
      </c>
      <c r="KWE38" s="66" t="s">
        <v>8400</v>
      </c>
      <c r="KWF38" s="66" t="s">
        <v>8401</v>
      </c>
      <c r="KWG38" s="66" t="s">
        <v>8402</v>
      </c>
      <c r="KWH38" s="66" t="s">
        <v>8403</v>
      </c>
      <c r="KWI38" s="66" t="s">
        <v>8404</v>
      </c>
      <c r="KWJ38" s="66" t="s">
        <v>8405</v>
      </c>
      <c r="KWK38" s="66" t="s">
        <v>8406</v>
      </c>
      <c r="KWL38" s="66" t="s">
        <v>8407</v>
      </c>
      <c r="KWM38" s="66" t="s">
        <v>8408</v>
      </c>
      <c r="KWN38" s="66" t="s">
        <v>8409</v>
      </c>
      <c r="KWO38" s="66" t="s">
        <v>8410</v>
      </c>
      <c r="KWP38" s="66" t="s">
        <v>8411</v>
      </c>
      <c r="KWQ38" s="66" t="s">
        <v>8412</v>
      </c>
      <c r="KWR38" s="66" t="s">
        <v>8413</v>
      </c>
      <c r="KWS38" s="66" t="s">
        <v>8414</v>
      </c>
      <c r="KWT38" s="66" t="s">
        <v>8415</v>
      </c>
      <c r="KWU38" s="66" t="s">
        <v>8416</v>
      </c>
      <c r="KWV38" s="66" t="s">
        <v>8417</v>
      </c>
      <c r="KWW38" s="66" t="s">
        <v>8418</v>
      </c>
      <c r="KWX38" s="66" t="s">
        <v>8419</v>
      </c>
      <c r="KWY38" s="66" t="s">
        <v>8420</v>
      </c>
      <c r="KWZ38" s="66" t="s">
        <v>8421</v>
      </c>
      <c r="KXA38" s="66" t="s">
        <v>8422</v>
      </c>
      <c r="KXB38" s="66" t="s">
        <v>8423</v>
      </c>
      <c r="KXC38" s="66" t="s">
        <v>8424</v>
      </c>
      <c r="KXD38" s="66" t="s">
        <v>8425</v>
      </c>
      <c r="KXE38" s="66" t="s">
        <v>8426</v>
      </c>
      <c r="KXF38" s="66" t="s">
        <v>8427</v>
      </c>
      <c r="KXG38" s="66" t="s">
        <v>8428</v>
      </c>
      <c r="KXH38" s="66" t="s">
        <v>8429</v>
      </c>
      <c r="KXI38" s="66" t="s">
        <v>8430</v>
      </c>
      <c r="KXJ38" s="66" t="s">
        <v>8431</v>
      </c>
      <c r="KXK38" s="66" t="s">
        <v>8432</v>
      </c>
      <c r="KXL38" s="66" t="s">
        <v>8433</v>
      </c>
      <c r="KXM38" s="66" t="s">
        <v>8434</v>
      </c>
      <c r="KXN38" s="66" t="s">
        <v>8435</v>
      </c>
      <c r="KXO38" s="66" t="s">
        <v>8436</v>
      </c>
      <c r="KXP38" s="66" t="s">
        <v>8437</v>
      </c>
      <c r="KXQ38" s="66" t="s">
        <v>8438</v>
      </c>
      <c r="KXR38" s="66" t="s">
        <v>8439</v>
      </c>
      <c r="KXS38" s="66" t="s">
        <v>8440</v>
      </c>
      <c r="KXT38" s="66" t="s">
        <v>8441</v>
      </c>
      <c r="KXU38" s="66" t="s">
        <v>8442</v>
      </c>
      <c r="KXV38" s="66" t="s">
        <v>8443</v>
      </c>
      <c r="KXW38" s="66" t="s">
        <v>8444</v>
      </c>
      <c r="KXX38" s="66" t="s">
        <v>8445</v>
      </c>
      <c r="KXY38" s="66" t="s">
        <v>8446</v>
      </c>
      <c r="KXZ38" s="66" t="s">
        <v>8447</v>
      </c>
      <c r="KYA38" s="66" t="s">
        <v>8448</v>
      </c>
      <c r="KYB38" s="66" t="s">
        <v>8449</v>
      </c>
      <c r="KYC38" s="66" t="s">
        <v>8450</v>
      </c>
      <c r="KYD38" s="66" t="s">
        <v>8451</v>
      </c>
      <c r="KYE38" s="66" t="s">
        <v>8452</v>
      </c>
      <c r="KYF38" s="66" t="s">
        <v>8453</v>
      </c>
      <c r="KYG38" s="66" t="s">
        <v>8454</v>
      </c>
      <c r="KYH38" s="66" t="s">
        <v>8455</v>
      </c>
      <c r="KYI38" s="66" t="s">
        <v>8456</v>
      </c>
      <c r="KYJ38" s="66" t="s">
        <v>8457</v>
      </c>
      <c r="KYK38" s="66" t="s">
        <v>8458</v>
      </c>
      <c r="KYL38" s="66" t="s">
        <v>8459</v>
      </c>
      <c r="KYM38" s="66" t="s">
        <v>8460</v>
      </c>
      <c r="KYN38" s="66" t="s">
        <v>8461</v>
      </c>
      <c r="KYO38" s="66" t="s">
        <v>8462</v>
      </c>
      <c r="KYP38" s="66" t="s">
        <v>8463</v>
      </c>
      <c r="KYQ38" s="66" t="s">
        <v>8464</v>
      </c>
      <c r="KYR38" s="66" t="s">
        <v>8465</v>
      </c>
      <c r="KYS38" s="66" t="s">
        <v>8466</v>
      </c>
      <c r="KYT38" s="66" t="s">
        <v>8467</v>
      </c>
      <c r="KYU38" s="66" t="s">
        <v>8468</v>
      </c>
      <c r="KYV38" s="66" t="s">
        <v>8469</v>
      </c>
      <c r="KYW38" s="66" t="s">
        <v>8470</v>
      </c>
      <c r="KYX38" s="66" t="s">
        <v>8471</v>
      </c>
      <c r="KYY38" s="66" t="s">
        <v>8472</v>
      </c>
      <c r="KYZ38" s="66" t="s">
        <v>8473</v>
      </c>
      <c r="KZA38" s="66" t="s">
        <v>8474</v>
      </c>
      <c r="KZB38" s="66" t="s">
        <v>8475</v>
      </c>
      <c r="KZC38" s="66" t="s">
        <v>8476</v>
      </c>
      <c r="KZD38" s="66" t="s">
        <v>8477</v>
      </c>
      <c r="KZE38" s="66" t="s">
        <v>8478</v>
      </c>
      <c r="KZF38" s="66" t="s">
        <v>8479</v>
      </c>
      <c r="KZG38" s="66" t="s">
        <v>8480</v>
      </c>
      <c r="KZH38" s="66" t="s">
        <v>8481</v>
      </c>
      <c r="KZI38" s="66" t="s">
        <v>8482</v>
      </c>
      <c r="KZJ38" s="66" t="s">
        <v>8483</v>
      </c>
      <c r="KZK38" s="66" t="s">
        <v>8484</v>
      </c>
      <c r="KZL38" s="66" t="s">
        <v>8485</v>
      </c>
      <c r="KZM38" s="66" t="s">
        <v>8486</v>
      </c>
      <c r="KZN38" s="66" t="s">
        <v>8487</v>
      </c>
      <c r="KZO38" s="66" t="s">
        <v>8488</v>
      </c>
      <c r="KZP38" s="66" t="s">
        <v>8489</v>
      </c>
      <c r="KZQ38" s="66" t="s">
        <v>8490</v>
      </c>
      <c r="KZR38" s="66" t="s">
        <v>8491</v>
      </c>
      <c r="KZS38" s="66" t="s">
        <v>8492</v>
      </c>
      <c r="KZT38" s="66" t="s">
        <v>8493</v>
      </c>
      <c r="KZU38" s="66" t="s">
        <v>8494</v>
      </c>
      <c r="KZV38" s="66" t="s">
        <v>8495</v>
      </c>
      <c r="KZW38" s="66" t="s">
        <v>8496</v>
      </c>
      <c r="KZX38" s="66" t="s">
        <v>8497</v>
      </c>
      <c r="KZY38" s="66" t="s">
        <v>8498</v>
      </c>
      <c r="KZZ38" s="66" t="s">
        <v>8499</v>
      </c>
      <c r="LAA38" s="66" t="s">
        <v>8500</v>
      </c>
      <c r="LAB38" s="66" t="s">
        <v>8501</v>
      </c>
      <c r="LAC38" s="66" t="s">
        <v>8502</v>
      </c>
      <c r="LAD38" s="66" t="s">
        <v>8503</v>
      </c>
      <c r="LAE38" s="66" t="s">
        <v>8504</v>
      </c>
      <c r="LAF38" s="66" t="s">
        <v>8505</v>
      </c>
      <c r="LAG38" s="66" t="s">
        <v>8506</v>
      </c>
      <c r="LAH38" s="66" t="s">
        <v>8507</v>
      </c>
      <c r="LAI38" s="66" t="s">
        <v>8508</v>
      </c>
      <c r="LAJ38" s="66" t="s">
        <v>8509</v>
      </c>
      <c r="LAK38" s="66" t="s">
        <v>8510</v>
      </c>
      <c r="LAL38" s="66" t="s">
        <v>8511</v>
      </c>
      <c r="LAM38" s="66" t="s">
        <v>8512</v>
      </c>
      <c r="LAN38" s="66" t="s">
        <v>8513</v>
      </c>
      <c r="LAO38" s="66" t="s">
        <v>8514</v>
      </c>
      <c r="LAP38" s="66" t="s">
        <v>8515</v>
      </c>
      <c r="LAQ38" s="66" t="s">
        <v>8516</v>
      </c>
      <c r="LAR38" s="66" t="s">
        <v>8517</v>
      </c>
      <c r="LAS38" s="66" t="s">
        <v>8518</v>
      </c>
      <c r="LAT38" s="66" t="s">
        <v>8519</v>
      </c>
      <c r="LAU38" s="66" t="s">
        <v>8520</v>
      </c>
      <c r="LAV38" s="66" t="s">
        <v>8521</v>
      </c>
      <c r="LAW38" s="66" t="s">
        <v>8522</v>
      </c>
      <c r="LAX38" s="66" t="s">
        <v>8523</v>
      </c>
      <c r="LAY38" s="66" t="s">
        <v>8524</v>
      </c>
      <c r="LAZ38" s="66" t="s">
        <v>8525</v>
      </c>
      <c r="LBA38" s="66" t="s">
        <v>8526</v>
      </c>
      <c r="LBB38" s="66" t="s">
        <v>8527</v>
      </c>
      <c r="LBC38" s="66" t="s">
        <v>8528</v>
      </c>
      <c r="LBD38" s="66" t="s">
        <v>8529</v>
      </c>
      <c r="LBE38" s="66" t="s">
        <v>8530</v>
      </c>
      <c r="LBF38" s="66" t="s">
        <v>8531</v>
      </c>
      <c r="LBG38" s="66" t="s">
        <v>8532</v>
      </c>
      <c r="LBH38" s="66" t="s">
        <v>8533</v>
      </c>
      <c r="LBI38" s="66" t="s">
        <v>8534</v>
      </c>
      <c r="LBJ38" s="66" t="s">
        <v>8535</v>
      </c>
      <c r="LBK38" s="66" t="s">
        <v>8536</v>
      </c>
      <c r="LBL38" s="66" t="s">
        <v>8537</v>
      </c>
      <c r="LBM38" s="66" t="s">
        <v>8538</v>
      </c>
      <c r="LBN38" s="66" t="s">
        <v>8539</v>
      </c>
      <c r="LBO38" s="66" t="s">
        <v>8540</v>
      </c>
      <c r="LBP38" s="66" t="s">
        <v>8541</v>
      </c>
      <c r="LBQ38" s="66" t="s">
        <v>8542</v>
      </c>
      <c r="LBR38" s="66" t="s">
        <v>8543</v>
      </c>
      <c r="LBS38" s="66" t="s">
        <v>8544</v>
      </c>
      <c r="LBT38" s="66" t="s">
        <v>8545</v>
      </c>
      <c r="LBU38" s="66" t="s">
        <v>8546</v>
      </c>
      <c r="LBV38" s="66" t="s">
        <v>8547</v>
      </c>
      <c r="LBW38" s="66" t="s">
        <v>8548</v>
      </c>
      <c r="LBX38" s="66" t="s">
        <v>8549</v>
      </c>
      <c r="LBY38" s="66" t="s">
        <v>8550</v>
      </c>
      <c r="LBZ38" s="66" t="s">
        <v>8551</v>
      </c>
      <c r="LCA38" s="66" t="s">
        <v>8552</v>
      </c>
      <c r="LCB38" s="66" t="s">
        <v>8553</v>
      </c>
      <c r="LCC38" s="66" t="s">
        <v>8554</v>
      </c>
      <c r="LCD38" s="66" t="s">
        <v>8555</v>
      </c>
      <c r="LCE38" s="66" t="s">
        <v>8556</v>
      </c>
      <c r="LCF38" s="66" t="s">
        <v>8557</v>
      </c>
      <c r="LCG38" s="66" t="s">
        <v>8558</v>
      </c>
      <c r="LCH38" s="66" t="s">
        <v>8559</v>
      </c>
      <c r="LCI38" s="66" t="s">
        <v>8560</v>
      </c>
      <c r="LCJ38" s="66" t="s">
        <v>8561</v>
      </c>
      <c r="LCK38" s="66" t="s">
        <v>8562</v>
      </c>
      <c r="LCL38" s="66" t="s">
        <v>8563</v>
      </c>
      <c r="LCM38" s="66" t="s">
        <v>8564</v>
      </c>
      <c r="LCN38" s="66" t="s">
        <v>8565</v>
      </c>
      <c r="LCO38" s="66" t="s">
        <v>8566</v>
      </c>
      <c r="LCP38" s="66" t="s">
        <v>8567</v>
      </c>
      <c r="LCQ38" s="66" t="s">
        <v>8568</v>
      </c>
      <c r="LCR38" s="66" t="s">
        <v>8569</v>
      </c>
      <c r="LCS38" s="66" t="s">
        <v>8570</v>
      </c>
      <c r="LCT38" s="66" t="s">
        <v>8571</v>
      </c>
      <c r="LCU38" s="66" t="s">
        <v>8572</v>
      </c>
      <c r="LCV38" s="66" t="s">
        <v>8573</v>
      </c>
      <c r="LCW38" s="66" t="s">
        <v>8574</v>
      </c>
      <c r="LCX38" s="66" t="s">
        <v>8575</v>
      </c>
      <c r="LCY38" s="66" t="s">
        <v>8576</v>
      </c>
      <c r="LCZ38" s="66" t="s">
        <v>8577</v>
      </c>
      <c r="LDA38" s="66" t="s">
        <v>8578</v>
      </c>
      <c r="LDB38" s="66" t="s">
        <v>8579</v>
      </c>
      <c r="LDC38" s="66" t="s">
        <v>8580</v>
      </c>
      <c r="LDD38" s="66" t="s">
        <v>8581</v>
      </c>
      <c r="LDE38" s="66" t="s">
        <v>8582</v>
      </c>
      <c r="LDF38" s="66" t="s">
        <v>8583</v>
      </c>
      <c r="LDG38" s="66" t="s">
        <v>8584</v>
      </c>
      <c r="LDH38" s="66" t="s">
        <v>8585</v>
      </c>
      <c r="LDI38" s="66" t="s">
        <v>8586</v>
      </c>
      <c r="LDJ38" s="66" t="s">
        <v>8587</v>
      </c>
      <c r="LDK38" s="66" t="s">
        <v>8588</v>
      </c>
      <c r="LDL38" s="66" t="s">
        <v>8589</v>
      </c>
      <c r="LDM38" s="66" t="s">
        <v>8590</v>
      </c>
      <c r="LDN38" s="66" t="s">
        <v>8591</v>
      </c>
      <c r="LDO38" s="66" t="s">
        <v>8592</v>
      </c>
      <c r="LDP38" s="66" t="s">
        <v>8593</v>
      </c>
      <c r="LDQ38" s="66" t="s">
        <v>8594</v>
      </c>
      <c r="LDR38" s="66" t="s">
        <v>8595</v>
      </c>
      <c r="LDS38" s="66" t="s">
        <v>8596</v>
      </c>
      <c r="LDT38" s="66" t="s">
        <v>8597</v>
      </c>
      <c r="LDU38" s="66" t="s">
        <v>8598</v>
      </c>
      <c r="LDV38" s="66" t="s">
        <v>8599</v>
      </c>
      <c r="LDW38" s="66" t="s">
        <v>8600</v>
      </c>
      <c r="LDX38" s="66" t="s">
        <v>8601</v>
      </c>
      <c r="LDY38" s="66" t="s">
        <v>8602</v>
      </c>
      <c r="LDZ38" s="66" t="s">
        <v>8603</v>
      </c>
      <c r="LEA38" s="66" t="s">
        <v>8604</v>
      </c>
      <c r="LEB38" s="66" t="s">
        <v>8605</v>
      </c>
      <c r="LEC38" s="66" t="s">
        <v>8606</v>
      </c>
      <c r="LED38" s="66" t="s">
        <v>8607</v>
      </c>
      <c r="LEE38" s="66" t="s">
        <v>8608</v>
      </c>
      <c r="LEF38" s="66" t="s">
        <v>8609</v>
      </c>
      <c r="LEG38" s="66" t="s">
        <v>8610</v>
      </c>
      <c r="LEH38" s="66" t="s">
        <v>8611</v>
      </c>
      <c r="LEI38" s="66" t="s">
        <v>8612</v>
      </c>
      <c r="LEJ38" s="66" t="s">
        <v>8613</v>
      </c>
      <c r="LEK38" s="66" t="s">
        <v>8614</v>
      </c>
      <c r="LEL38" s="66" t="s">
        <v>8615</v>
      </c>
      <c r="LEM38" s="66" t="s">
        <v>8616</v>
      </c>
      <c r="LEN38" s="66" t="s">
        <v>8617</v>
      </c>
      <c r="LEO38" s="66" t="s">
        <v>8618</v>
      </c>
      <c r="LEP38" s="66" t="s">
        <v>8619</v>
      </c>
      <c r="LEQ38" s="66" t="s">
        <v>8620</v>
      </c>
      <c r="LER38" s="66" t="s">
        <v>8621</v>
      </c>
      <c r="LES38" s="66" t="s">
        <v>8622</v>
      </c>
      <c r="LET38" s="66" t="s">
        <v>8623</v>
      </c>
      <c r="LEU38" s="66" t="s">
        <v>8624</v>
      </c>
      <c r="LEV38" s="66" t="s">
        <v>8625</v>
      </c>
      <c r="LEW38" s="66" t="s">
        <v>8626</v>
      </c>
      <c r="LEX38" s="66" t="s">
        <v>8627</v>
      </c>
      <c r="LEY38" s="66" t="s">
        <v>8628</v>
      </c>
      <c r="LEZ38" s="66" t="s">
        <v>8629</v>
      </c>
      <c r="LFA38" s="66" t="s">
        <v>8630</v>
      </c>
      <c r="LFB38" s="66" t="s">
        <v>8631</v>
      </c>
      <c r="LFC38" s="66" t="s">
        <v>8632</v>
      </c>
      <c r="LFD38" s="66" t="s">
        <v>8633</v>
      </c>
      <c r="LFE38" s="66" t="s">
        <v>8634</v>
      </c>
      <c r="LFF38" s="66" t="s">
        <v>8635</v>
      </c>
      <c r="LFG38" s="66" t="s">
        <v>8636</v>
      </c>
      <c r="LFH38" s="66" t="s">
        <v>8637</v>
      </c>
      <c r="LFI38" s="66" t="s">
        <v>8638</v>
      </c>
      <c r="LFJ38" s="66" t="s">
        <v>8639</v>
      </c>
      <c r="LFK38" s="66" t="s">
        <v>8640</v>
      </c>
      <c r="LFL38" s="66" t="s">
        <v>8641</v>
      </c>
      <c r="LFM38" s="66" t="s">
        <v>8642</v>
      </c>
      <c r="LFN38" s="66" t="s">
        <v>8643</v>
      </c>
      <c r="LFO38" s="66" t="s">
        <v>8644</v>
      </c>
      <c r="LFP38" s="66" t="s">
        <v>8645</v>
      </c>
      <c r="LFQ38" s="66" t="s">
        <v>8646</v>
      </c>
      <c r="LFR38" s="66" t="s">
        <v>8647</v>
      </c>
      <c r="LFS38" s="66" t="s">
        <v>8648</v>
      </c>
      <c r="LFT38" s="66" t="s">
        <v>8649</v>
      </c>
      <c r="LFU38" s="66" t="s">
        <v>8650</v>
      </c>
      <c r="LFV38" s="66" t="s">
        <v>8651</v>
      </c>
      <c r="LFW38" s="66" t="s">
        <v>8652</v>
      </c>
      <c r="LFX38" s="66" t="s">
        <v>8653</v>
      </c>
      <c r="LFY38" s="66" t="s">
        <v>8654</v>
      </c>
      <c r="LFZ38" s="66" t="s">
        <v>8655</v>
      </c>
      <c r="LGA38" s="66" t="s">
        <v>8656</v>
      </c>
      <c r="LGB38" s="66" t="s">
        <v>8657</v>
      </c>
      <c r="LGC38" s="66" t="s">
        <v>8658</v>
      </c>
      <c r="LGD38" s="66" t="s">
        <v>8659</v>
      </c>
      <c r="LGE38" s="66" t="s">
        <v>8660</v>
      </c>
      <c r="LGF38" s="66" t="s">
        <v>8661</v>
      </c>
      <c r="LGG38" s="66" t="s">
        <v>8662</v>
      </c>
      <c r="LGH38" s="66" t="s">
        <v>8663</v>
      </c>
      <c r="LGI38" s="66" t="s">
        <v>8664</v>
      </c>
      <c r="LGJ38" s="66" t="s">
        <v>8665</v>
      </c>
      <c r="LGK38" s="66" t="s">
        <v>8666</v>
      </c>
      <c r="LGL38" s="66" t="s">
        <v>8667</v>
      </c>
      <c r="LGM38" s="66" t="s">
        <v>8668</v>
      </c>
      <c r="LGN38" s="66" t="s">
        <v>8669</v>
      </c>
      <c r="LGO38" s="66" t="s">
        <v>8670</v>
      </c>
      <c r="LGP38" s="66" t="s">
        <v>8671</v>
      </c>
      <c r="LGQ38" s="66" t="s">
        <v>8672</v>
      </c>
      <c r="LGR38" s="66" t="s">
        <v>8673</v>
      </c>
      <c r="LGS38" s="66" t="s">
        <v>8674</v>
      </c>
      <c r="LGT38" s="66" t="s">
        <v>8675</v>
      </c>
      <c r="LGU38" s="66" t="s">
        <v>8676</v>
      </c>
      <c r="LGV38" s="66" t="s">
        <v>8677</v>
      </c>
      <c r="LGW38" s="66" t="s">
        <v>8678</v>
      </c>
      <c r="LGX38" s="66" t="s">
        <v>8679</v>
      </c>
      <c r="LGY38" s="66" t="s">
        <v>8680</v>
      </c>
      <c r="LGZ38" s="66" t="s">
        <v>8681</v>
      </c>
      <c r="LHA38" s="66" t="s">
        <v>8682</v>
      </c>
      <c r="LHB38" s="66" t="s">
        <v>8683</v>
      </c>
      <c r="LHC38" s="66" t="s">
        <v>8684</v>
      </c>
      <c r="LHD38" s="66" t="s">
        <v>8685</v>
      </c>
      <c r="LHE38" s="66" t="s">
        <v>8686</v>
      </c>
      <c r="LHF38" s="66" t="s">
        <v>8687</v>
      </c>
      <c r="LHG38" s="66" t="s">
        <v>8688</v>
      </c>
      <c r="LHH38" s="66" t="s">
        <v>8689</v>
      </c>
      <c r="LHI38" s="66" t="s">
        <v>8690</v>
      </c>
      <c r="LHJ38" s="66" t="s">
        <v>8691</v>
      </c>
      <c r="LHK38" s="66" t="s">
        <v>8692</v>
      </c>
      <c r="LHL38" s="66" t="s">
        <v>8693</v>
      </c>
      <c r="LHM38" s="66" t="s">
        <v>8694</v>
      </c>
      <c r="LHN38" s="66" t="s">
        <v>8695</v>
      </c>
      <c r="LHO38" s="66" t="s">
        <v>8696</v>
      </c>
      <c r="LHP38" s="66" t="s">
        <v>8697</v>
      </c>
      <c r="LHQ38" s="66" t="s">
        <v>8698</v>
      </c>
      <c r="LHR38" s="66" t="s">
        <v>8699</v>
      </c>
      <c r="LHS38" s="66" t="s">
        <v>8700</v>
      </c>
      <c r="LHT38" s="66" t="s">
        <v>8701</v>
      </c>
      <c r="LHU38" s="66" t="s">
        <v>8702</v>
      </c>
      <c r="LHV38" s="66" t="s">
        <v>8703</v>
      </c>
      <c r="LHW38" s="66" t="s">
        <v>8704</v>
      </c>
      <c r="LHX38" s="66" t="s">
        <v>8705</v>
      </c>
      <c r="LHY38" s="66" t="s">
        <v>8706</v>
      </c>
      <c r="LHZ38" s="66" t="s">
        <v>8707</v>
      </c>
      <c r="LIA38" s="66" t="s">
        <v>8708</v>
      </c>
      <c r="LIB38" s="66" t="s">
        <v>8709</v>
      </c>
      <c r="LIC38" s="66" t="s">
        <v>8710</v>
      </c>
      <c r="LID38" s="66" t="s">
        <v>8711</v>
      </c>
      <c r="LIE38" s="66" t="s">
        <v>8712</v>
      </c>
      <c r="LIF38" s="66" t="s">
        <v>8713</v>
      </c>
      <c r="LIG38" s="66" t="s">
        <v>8714</v>
      </c>
      <c r="LIH38" s="66" t="s">
        <v>8715</v>
      </c>
      <c r="LII38" s="66" t="s">
        <v>8716</v>
      </c>
      <c r="LIJ38" s="66" t="s">
        <v>8717</v>
      </c>
      <c r="LIK38" s="66" t="s">
        <v>8718</v>
      </c>
      <c r="LIL38" s="66" t="s">
        <v>8719</v>
      </c>
      <c r="LIM38" s="66" t="s">
        <v>8720</v>
      </c>
      <c r="LIN38" s="66" t="s">
        <v>8721</v>
      </c>
      <c r="LIO38" s="66" t="s">
        <v>8722</v>
      </c>
      <c r="LIP38" s="66" t="s">
        <v>8723</v>
      </c>
      <c r="LIQ38" s="66" t="s">
        <v>8724</v>
      </c>
      <c r="LIR38" s="66" t="s">
        <v>8725</v>
      </c>
      <c r="LIS38" s="66" t="s">
        <v>8726</v>
      </c>
      <c r="LIT38" s="66" t="s">
        <v>8727</v>
      </c>
      <c r="LIU38" s="66" t="s">
        <v>8728</v>
      </c>
      <c r="LIV38" s="66" t="s">
        <v>8729</v>
      </c>
      <c r="LIW38" s="66" t="s">
        <v>8730</v>
      </c>
      <c r="LIX38" s="66" t="s">
        <v>8731</v>
      </c>
      <c r="LIY38" s="66" t="s">
        <v>8732</v>
      </c>
      <c r="LIZ38" s="66" t="s">
        <v>8733</v>
      </c>
      <c r="LJA38" s="66" t="s">
        <v>8734</v>
      </c>
      <c r="LJB38" s="66" t="s">
        <v>8735</v>
      </c>
      <c r="LJC38" s="66" t="s">
        <v>8736</v>
      </c>
      <c r="LJD38" s="66" t="s">
        <v>8737</v>
      </c>
      <c r="LJE38" s="66" t="s">
        <v>8738</v>
      </c>
      <c r="LJF38" s="66" t="s">
        <v>8739</v>
      </c>
      <c r="LJG38" s="66" t="s">
        <v>8740</v>
      </c>
      <c r="LJH38" s="66" t="s">
        <v>8741</v>
      </c>
      <c r="LJI38" s="66" t="s">
        <v>8742</v>
      </c>
      <c r="LJJ38" s="66" t="s">
        <v>8743</v>
      </c>
      <c r="LJK38" s="66" t="s">
        <v>8744</v>
      </c>
      <c r="LJL38" s="66" t="s">
        <v>8745</v>
      </c>
      <c r="LJM38" s="66" t="s">
        <v>8746</v>
      </c>
      <c r="LJN38" s="66" t="s">
        <v>8747</v>
      </c>
      <c r="LJO38" s="66" t="s">
        <v>8748</v>
      </c>
      <c r="LJP38" s="66" t="s">
        <v>8749</v>
      </c>
      <c r="LJQ38" s="66" t="s">
        <v>8750</v>
      </c>
      <c r="LJR38" s="66" t="s">
        <v>8751</v>
      </c>
      <c r="LJS38" s="66" t="s">
        <v>8752</v>
      </c>
      <c r="LJT38" s="66" t="s">
        <v>8753</v>
      </c>
      <c r="LJU38" s="66" t="s">
        <v>8754</v>
      </c>
      <c r="LJV38" s="66" t="s">
        <v>8755</v>
      </c>
      <c r="LJW38" s="66" t="s">
        <v>8756</v>
      </c>
      <c r="LJX38" s="66" t="s">
        <v>8757</v>
      </c>
      <c r="LJY38" s="66" t="s">
        <v>8758</v>
      </c>
      <c r="LJZ38" s="66" t="s">
        <v>8759</v>
      </c>
      <c r="LKA38" s="66" t="s">
        <v>8760</v>
      </c>
      <c r="LKB38" s="66" t="s">
        <v>8761</v>
      </c>
      <c r="LKC38" s="66" t="s">
        <v>8762</v>
      </c>
      <c r="LKD38" s="66" t="s">
        <v>8763</v>
      </c>
      <c r="LKE38" s="66" t="s">
        <v>8764</v>
      </c>
      <c r="LKF38" s="66" t="s">
        <v>8765</v>
      </c>
      <c r="LKG38" s="66" t="s">
        <v>8766</v>
      </c>
      <c r="LKH38" s="66" t="s">
        <v>8767</v>
      </c>
      <c r="LKI38" s="66" t="s">
        <v>8768</v>
      </c>
      <c r="LKJ38" s="66" t="s">
        <v>8769</v>
      </c>
      <c r="LKK38" s="66" t="s">
        <v>8770</v>
      </c>
      <c r="LKL38" s="66" t="s">
        <v>8771</v>
      </c>
      <c r="LKM38" s="66" t="s">
        <v>8772</v>
      </c>
      <c r="LKN38" s="66" t="s">
        <v>8773</v>
      </c>
      <c r="LKO38" s="66" t="s">
        <v>8774</v>
      </c>
      <c r="LKP38" s="66" t="s">
        <v>8775</v>
      </c>
      <c r="LKQ38" s="66" t="s">
        <v>8776</v>
      </c>
      <c r="LKR38" s="66" t="s">
        <v>8777</v>
      </c>
      <c r="LKS38" s="66" t="s">
        <v>8778</v>
      </c>
      <c r="LKT38" s="66" t="s">
        <v>8779</v>
      </c>
      <c r="LKU38" s="66" t="s">
        <v>8780</v>
      </c>
      <c r="LKV38" s="66" t="s">
        <v>8781</v>
      </c>
      <c r="LKW38" s="66" t="s">
        <v>8782</v>
      </c>
      <c r="LKX38" s="66" t="s">
        <v>8783</v>
      </c>
      <c r="LKY38" s="66" t="s">
        <v>8784</v>
      </c>
      <c r="LKZ38" s="66" t="s">
        <v>8785</v>
      </c>
      <c r="LLA38" s="66" t="s">
        <v>8786</v>
      </c>
      <c r="LLB38" s="66" t="s">
        <v>8787</v>
      </c>
      <c r="LLC38" s="66" t="s">
        <v>8788</v>
      </c>
      <c r="LLD38" s="66" t="s">
        <v>8789</v>
      </c>
      <c r="LLE38" s="66" t="s">
        <v>8790</v>
      </c>
      <c r="LLF38" s="66" t="s">
        <v>8791</v>
      </c>
      <c r="LLG38" s="66" t="s">
        <v>8792</v>
      </c>
      <c r="LLH38" s="66" t="s">
        <v>8793</v>
      </c>
      <c r="LLI38" s="66" t="s">
        <v>8794</v>
      </c>
      <c r="LLJ38" s="66" t="s">
        <v>8795</v>
      </c>
      <c r="LLK38" s="66" t="s">
        <v>8796</v>
      </c>
      <c r="LLL38" s="66" t="s">
        <v>8797</v>
      </c>
      <c r="LLM38" s="66" t="s">
        <v>8798</v>
      </c>
      <c r="LLN38" s="66" t="s">
        <v>8799</v>
      </c>
      <c r="LLO38" s="66" t="s">
        <v>8800</v>
      </c>
      <c r="LLP38" s="66" t="s">
        <v>8801</v>
      </c>
      <c r="LLQ38" s="66" t="s">
        <v>8802</v>
      </c>
      <c r="LLR38" s="66" t="s">
        <v>8803</v>
      </c>
      <c r="LLS38" s="66" t="s">
        <v>8804</v>
      </c>
      <c r="LLT38" s="66" t="s">
        <v>8805</v>
      </c>
      <c r="LLU38" s="66" t="s">
        <v>8806</v>
      </c>
      <c r="LLV38" s="66" t="s">
        <v>8807</v>
      </c>
      <c r="LLW38" s="66" t="s">
        <v>8808</v>
      </c>
      <c r="LLX38" s="66" t="s">
        <v>8809</v>
      </c>
      <c r="LLY38" s="66" t="s">
        <v>8810</v>
      </c>
      <c r="LLZ38" s="66" t="s">
        <v>8811</v>
      </c>
      <c r="LMA38" s="66" t="s">
        <v>8812</v>
      </c>
      <c r="LMB38" s="66" t="s">
        <v>8813</v>
      </c>
      <c r="LMC38" s="66" t="s">
        <v>8814</v>
      </c>
      <c r="LMD38" s="66" t="s">
        <v>8815</v>
      </c>
      <c r="LME38" s="66" t="s">
        <v>8816</v>
      </c>
      <c r="LMF38" s="66" t="s">
        <v>8817</v>
      </c>
      <c r="LMG38" s="66" t="s">
        <v>8818</v>
      </c>
      <c r="LMH38" s="66" t="s">
        <v>8819</v>
      </c>
      <c r="LMI38" s="66" t="s">
        <v>8820</v>
      </c>
      <c r="LMJ38" s="66" t="s">
        <v>8821</v>
      </c>
      <c r="LMK38" s="66" t="s">
        <v>8822</v>
      </c>
      <c r="LML38" s="66" t="s">
        <v>8823</v>
      </c>
      <c r="LMM38" s="66" t="s">
        <v>8824</v>
      </c>
      <c r="LMN38" s="66" t="s">
        <v>8825</v>
      </c>
      <c r="LMO38" s="66" t="s">
        <v>8826</v>
      </c>
      <c r="LMP38" s="66" t="s">
        <v>8827</v>
      </c>
      <c r="LMQ38" s="66" t="s">
        <v>8828</v>
      </c>
      <c r="LMR38" s="66" t="s">
        <v>8829</v>
      </c>
      <c r="LMS38" s="66" t="s">
        <v>8830</v>
      </c>
      <c r="LMT38" s="66" t="s">
        <v>8831</v>
      </c>
      <c r="LMU38" s="66" t="s">
        <v>8832</v>
      </c>
      <c r="LMV38" s="66" t="s">
        <v>8833</v>
      </c>
      <c r="LMW38" s="66" t="s">
        <v>8834</v>
      </c>
      <c r="LMX38" s="66" t="s">
        <v>8835</v>
      </c>
      <c r="LMY38" s="66" t="s">
        <v>8836</v>
      </c>
      <c r="LMZ38" s="66" t="s">
        <v>8837</v>
      </c>
      <c r="LNA38" s="66" t="s">
        <v>8838</v>
      </c>
      <c r="LNB38" s="66" t="s">
        <v>8839</v>
      </c>
      <c r="LNC38" s="66" t="s">
        <v>8840</v>
      </c>
      <c r="LND38" s="66" t="s">
        <v>8841</v>
      </c>
      <c r="LNE38" s="66" t="s">
        <v>8842</v>
      </c>
      <c r="LNF38" s="66" t="s">
        <v>8843</v>
      </c>
      <c r="LNG38" s="66" t="s">
        <v>8844</v>
      </c>
      <c r="LNH38" s="66" t="s">
        <v>8845</v>
      </c>
      <c r="LNI38" s="66" t="s">
        <v>8846</v>
      </c>
      <c r="LNJ38" s="66" t="s">
        <v>8847</v>
      </c>
      <c r="LNK38" s="66" t="s">
        <v>8848</v>
      </c>
      <c r="LNL38" s="66" t="s">
        <v>8849</v>
      </c>
      <c r="LNM38" s="66" t="s">
        <v>8850</v>
      </c>
      <c r="LNN38" s="66" t="s">
        <v>8851</v>
      </c>
      <c r="LNO38" s="66" t="s">
        <v>8852</v>
      </c>
      <c r="LNP38" s="66" t="s">
        <v>8853</v>
      </c>
      <c r="LNQ38" s="66" t="s">
        <v>8854</v>
      </c>
      <c r="LNR38" s="66" t="s">
        <v>8855</v>
      </c>
      <c r="LNS38" s="66" t="s">
        <v>8856</v>
      </c>
      <c r="LNT38" s="66" t="s">
        <v>8857</v>
      </c>
      <c r="LNU38" s="66" t="s">
        <v>8858</v>
      </c>
      <c r="LNV38" s="66" t="s">
        <v>8859</v>
      </c>
      <c r="LNW38" s="66" t="s">
        <v>8860</v>
      </c>
      <c r="LNX38" s="66" t="s">
        <v>8861</v>
      </c>
      <c r="LNY38" s="66" t="s">
        <v>8862</v>
      </c>
      <c r="LNZ38" s="66" t="s">
        <v>8863</v>
      </c>
      <c r="LOA38" s="66" t="s">
        <v>8864</v>
      </c>
      <c r="LOB38" s="66" t="s">
        <v>8865</v>
      </c>
      <c r="LOC38" s="66" t="s">
        <v>8866</v>
      </c>
      <c r="LOD38" s="66" t="s">
        <v>8867</v>
      </c>
      <c r="LOE38" s="66" t="s">
        <v>8868</v>
      </c>
      <c r="LOF38" s="66" t="s">
        <v>8869</v>
      </c>
      <c r="LOG38" s="66" t="s">
        <v>8870</v>
      </c>
      <c r="LOH38" s="66" t="s">
        <v>8871</v>
      </c>
      <c r="LOI38" s="66" t="s">
        <v>8872</v>
      </c>
      <c r="LOJ38" s="66" t="s">
        <v>8873</v>
      </c>
      <c r="LOK38" s="66" t="s">
        <v>8874</v>
      </c>
      <c r="LOL38" s="66" t="s">
        <v>8875</v>
      </c>
      <c r="LOM38" s="66" t="s">
        <v>8876</v>
      </c>
      <c r="LON38" s="66" t="s">
        <v>8877</v>
      </c>
      <c r="LOO38" s="66" t="s">
        <v>8878</v>
      </c>
      <c r="LOP38" s="66" t="s">
        <v>8879</v>
      </c>
      <c r="LOQ38" s="66" t="s">
        <v>8880</v>
      </c>
      <c r="LOR38" s="66" t="s">
        <v>8881</v>
      </c>
      <c r="LOS38" s="66" t="s">
        <v>8882</v>
      </c>
      <c r="LOT38" s="66" t="s">
        <v>8883</v>
      </c>
      <c r="LOU38" s="66" t="s">
        <v>8884</v>
      </c>
      <c r="LOV38" s="66" t="s">
        <v>8885</v>
      </c>
      <c r="LOW38" s="66" t="s">
        <v>8886</v>
      </c>
      <c r="LOX38" s="66" t="s">
        <v>8887</v>
      </c>
      <c r="LOY38" s="66" t="s">
        <v>8888</v>
      </c>
      <c r="LOZ38" s="66" t="s">
        <v>8889</v>
      </c>
      <c r="LPA38" s="66" t="s">
        <v>8890</v>
      </c>
      <c r="LPB38" s="66" t="s">
        <v>8891</v>
      </c>
      <c r="LPC38" s="66" t="s">
        <v>8892</v>
      </c>
      <c r="LPD38" s="66" t="s">
        <v>8893</v>
      </c>
      <c r="LPE38" s="66" t="s">
        <v>8894</v>
      </c>
      <c r="LPF38" s="66" t="s">
        <v>8895</v>
      </c>
      <c r="LPG38" s="66" t="s">
        <v>8896</v>
      </c>
      <c r="LPH38" s="66" t="s">
        <v>8897</v>
      </c>
      <c r="LPI38" s="66" t="s">
        <v>8898</v>
      </c>
      <c r="LPJ38" s="66" t="s">
        <v>8899</v>
      </c>
      <c r="LPK38" s="66" t="s">
        <v>8900</v>
      </c>
      <c r="LPL38" s="66" t="s">
        <v>8901</v>
      </c>
      <c r="LPM38" s="66" t="s">
        <v>8902</v>
      </c>
      <c r="LPN38" s="66" t="s">
        <v>8903</v>
      </c>
      <c r="LPO38" s="66" t="s">
        <v>8904</v>
      </c>
      <c r="LPP38" s="66" t="s">
        <v>8905</v>
      </c>
      <c r="LPQ38" s="66" t="s">
        <v>8906</v>
      </c>
      <c r="LPR38" s="66" t="s">
        <v>8907</v>
      </c>
      <c r="LPS38" s="66" t="s">
        <v>8908</v>
      </c>
      <c r="LPT38" s="66" t="s">
        <v>8909</v>
      </c>
      <c r="LPU38" s="66" t="s">
        <v>8910</v>
      </c>
      <c r="LPV38" s="66" t="s">
        <v>8911</v>
      </c>
      <c r="LPW38" s="66" t="s">
        <v>8912</v>
      </c>
      <c r="LPX38" s="66" t="s">
        <v>8913</v>
      </c>
      <c r="LPY38" s="66" t="s">
        <v>8914</v>
      </c>
      <c r="LPZ38" s="66" t="s">
        <v>8915</v>
      </c>
      <c r="LQA38" s="66" t="s">
        <v>8916</v>
      </c>
      <c r="LQB38" s="66" t="s">
        <v>8917</v>
      </c>
      <c r="LQC38" s="66" t="s">
        <v>8918</v>
      </c>
      <c r="LQD38" s="66" t="s">
        <v>8919</v>
      </c>
      <c r="LQE38" s="66" t="s">
        <v>8920</v>
      </c>
      <c r="LQF38" s="66" t="s">
        <v>8921</v>
      </c>
      <c r="LQG38" s="66" t="s">
        <v>8922</v>
      </c>
      <c r="LQH38" s="66" t="s">
        <v>8923</v>
      </c>
      <c r="LQI38" s="66" t="s">
        <v>8924</v>
      </c>
      <c r="LQJ38" s="66" t="s">
        <v>8925</v>
      </c>
      <c r="LQK38" s="66" t="s">
        <v>8926</v>
      </c>
      <c r="LQL38" s="66" t="s">
        <v>8927</v>
      </c>
      <c r="LQM38" s="66" t="s">
        <v>8928</v>
      </c>
      <c r="LQN38" s="66" t="s">
        <v>8929</v>
      </c>
      <c r="LQO38" s="66" t="s">
        <v>8930</v>
      </c>
      <c r="LQP38" s="66" t="s">
        <v>8931</v>
      </c>
      <c r="LQQ38" s="66" t="s">
        <v>8932</v>
      </c>
      <c r="LQR38" s="66" t="s">
        <v>8933</v>
      </c>
      <c r="LQS38" s="66" t="s">
        <v>8934</v>
      </c>
      <c r="LQT38" s="66" t="s">
        <v>8935</v>
      </c>
      <c r="LQU38" s="66" t="s">
        <v>8936</v>
      </c>
      <c r="LQV38" s="66" t="s">
        <v>8937</v>
      </c>
      <c r="LQW38" s="66" t="s">
        <v>8938</v>
      </c>
      <c r="LQX38" s="66" t="s">
        <v>8939</v>
      </c>
      <c r="LQY38" s="66" t="s">
        <v>8940</v>
      </c>
      <c r="LQZ38" s="66" t="s">
        <v>8941</v>
      </c>
      <c r="LRA38" s="66" t="s">
        <v>8942</v>
      </c>
      <c r="LRB38" s="66" t="s">
        <v>8943</v>
      </c>
      <c r="LRC38" s="66" t="s">
        <v>8944</v>
      </c>
      <c r="LRD38" s="66" t="s">
        <v>8945</v>
      </c>
      <c r="LRE38" s="66" t="s">
        <v>8946</v>
      </c>
      <c r="LRF38" s="66" t="s">
        <v>8947</v>
      </c>
      <c r="LRG38" s="66" t="s">
        <v>8948</v>
      </c>
      <c r="LRH38" s="66" t="s">
        <v>8949</v>
      </c>
      <c r="LRI38" s="66" t="s">
        <v>8950</v>
      </c>
      <c r="LRJ38" s="66" t="s">
        <v>8951</v>
      </c>
      <c r="LRK38" s="66" t="s">
        <v>8952</v>
      </c>
      <c r="LRL38" s="66" t="s">
        <v>8953</v>
      </c>
      <c r="LRM38" s="66" t="s">
        <v>8954</v>
      </c>
      <c r="LRN38" s="66" t="s">
        <v>8955</v>
      </c>
      <c r="LRO38" s="66" t="s">
        <v>8956</v>
      </c>
      <c r="LRP38" s="66" t="s">
        <v>8957</v>
      </c>
      <c r="LRQ38" s="66" t="s">
        <v>8958</v>
      </c>
      <c r="LRR38" s="66" t="s">
        <v>8959</v>
      </c>
      <c r="LRS38" s="66" t="s">
        <v>8960</v>
      </c>
      <c r="LRT38" s="66" t="s">
        <v>8961</v>
      </c>
      <c r="LRU38" s="66" t="s">
        <v>8962</v>
      </c>
      <c r="LRV38" s="66" t="s">
        <v>8963</v>
      </c>
      <c r="LRW38" s="66" t="s">
        <v>8964</v>
      </c>
      <c r="LRX38" s="66" t="s">
        <v>8965</v>
      </c>
      <c r="LRY38" s="66" t="s">
        <v>8966</v>
      </c>
      <c r="LRZ38" s="66" t="s">
        <v>8967</v>
      </c>
      <c r="LSA38" s="66" t="s">
        <v>8968</v>
      </c>
      <c r="LSB38" s="66" t="s">
        <v>8969</v>
      </c>
      <c r="LSC38" s="66" t="s">
        <v>8970</v>
      </c>
      <c r="LSD38" s="66" t="s">
        <v>8971</v>
      </c>
      <c r="LSE38" s="66" t="s">
        <v>8972</v>
      </c>
      <c r="LSF38" s="66" t="s">
        <v>8973</v>
      </c>
      <c r="LSG38" s="66" t="s">
        <v>8974</v>
      </c>
      <c r="LSH38" s="66" t="s">
        <v>8975</v>
      </c>
      <c r="LSI38" s="66" t="s">
        <v>8976</v>
      </c>
      <c r="LSJ38" s="66" t="s">
        <v>8977</v>
      </c>
      <c r="LSK38" s="66" t="s">
        <v>8978</v>
      </c>
      <c r="LSL38" s="66" t="s">
        <v>8979</v>
      </c>
      <c r="LSM38" s="66" t="s">
        <v>8980</v>
      </c>
      <c r="LSN38" s="66" t="s">
        <v>8981</v>
      </c>
      <c r="LSO38" s="66" t="s">
        <v>8982</v>
      </c>
      <c r="LSP38" s="66" t="s">
        <v>8983</v>
      </c>
      <c r="LSQ38" s="66" t="s">
        <v>8984</v>
      </c>
      <c r="LSR38" s="66" t="s">
        <v>8985</v>
      </c>
      <c r="LSS38" s="66" t="s">
        <v>8986</v>
      </c>
      <c r="LST38" s="66" t="s">
        <v>8987</v>
      </c>
      <c r="LSU38" s="66" t="s">
        <v>8988</v>
      </c>
      <c r="LSV38" s="66" t="s">
        <v>8989</v>
      </c>
      <c r="LSW38" s="66" t="s">
        <v>8990</v>
      </c>
      <c r="LSX38" s="66" t="s">
        <v>8991</v>
      </c>
      <c r="LSY38" s="66" t="s">
        <v>8992</v>
      </c>
      <c r="LSZ38" s="66" t="s">
        <v>8993</v>
      </c>
      <c r="LTA38" s="66" t="s">
        <v>8994</v>
      </c>
      <c r="LTB38" s="66" t="s">
        <v>8995</v>
      </c>
      <c r="LTC38" s="66" t="s">
        <v>8996</v>
      </c>
      <c r="LTD38" s="66" t="s">
        <v>8997</v>
      </c>
      <c r="LTE38" s="66" t="s">
        <v>8998</v>
      </c>
      <c r="LTF38" s="66" t="s">
        <v>8999</v>
      </c>
      <c r="LTG38" s="66" t="s">
        <v>9000</v>
      </c>
      <c r="LTH38" s="66" t="s">
        <v>9001</v>
      </c>
      <c r="LTI38" s="66" t="s">
        <v>9002</v>
      </c>
      <c r="LTJ38" s="66" t="s">
        <v>9003</v>
      </c>
      <c r="LTK38" s="66" t="s">
        <v>9004</v>
      </c>
      <c r="LTL38" s="66" t="s">
        <v>9005</v>
      </c>
      <c r="LTM38" s="66" t="s">
        <v>9006</v>
      </c>
      <c r="LTN38" s="66" t="s">
        <v>9007</v>
      </c>
      <c r="LTO38" s="66" t="s">
        <v>9008</v>
      </c>
      <c r="LTP38" s="66" t="s">
        <v>9009</v>
      </c>
      <c r="LTQ38" s="66" t="s">
        <v>9010</v>
      </c>
      <c r="LTR38" s="66" t="s">
        <v>9011</v>
      </c>
      <c r="LTS38" s="66" t="s">
        <v>9012</v>
      </c>
      <c r="LTT38" s="66" t="s">
        <v>9013</v>
      </c>
      <c r="LTU38" s="66" t="s">
        <v>9014</v>
      </c>
      <c r="LTV38" s="66" t="s">
        <v>9015</v>
      </c>
      <c r="LTW38" s="66" t="s">
        <v>9016</v>
      </c>
      <c r="LTX38" s="66" t="s">
        <v>9017</v>
      </c>
      <c r="LTY38" s="66" t="s">
        <v>9018</v>
      </c>
      <c r="LTZ38" s="66" t="s">
        <v>9019</v>
      </c>
      <c r="LUA38" s="66" t="s">
        <v>9020</v>
      </c>
      <c r="LUB38" s="66" t="s">
        <v>9021</v>
      </c>
      <c r="LUC38" s="66" t="s">
        <v>9022</v>
      </c>
      <c r="LUD38" s="66" t="s">
        <v>9023</v>
      </c>
      <c r="LUE38" s="66" t="s">
        <v>9024</v>
      </c>
      <c r="LUF38" s="66" t="s">
        <v>9025</v>
      </c>
      <c r="LUG38" s="66" t="s">
        <v>9026</v>
      </c>
      <c r="LUH38" s="66" t="s">
        <v>9027</v>
      </c>
      <c r="LUI38" s="66" t="s">
        <v>9028</v>
      </c>
      <c r="LUJ38" s="66" t="s">
        <v>9029</v>
      </c>
      <c r="LUK38" s="66" t="s">
        <v>9030</v>
      </c>
      <c r="LUL38" s="66" t="s">
        <v>9031</v>
      </c>
      <c r="LUM38" s="66" t="s">
        <v>9032</v>
      </c>
      <c r="LUN38" s="66" t="s">
        <v>9033</v>
      </c>
      <c r="LUO38" s="66" t="s">
        <v>9034</v>
      </c>
      <c r="LUP38" s="66" t="s">
        <v>9035</v>
      </c>
      <c r="LUQ38" s="66" t="s">
        <v>9036</v>
      </c>
      <c r="LUR38" s="66" t="s">
        <v>9037</v>
      </c>
      <c r="LUS38" s="66" t="s">
        <v>9038</v>
      </c>
      <c r="LUT38" s="66" t="s">
        <v>9039</v>
      </c>
      <c r="LUU38" s="66" t="s">
        <v>9040</v>
      </c>
      <c r="LUV38" s="66" t="s">
        <v>9041</v>
      </c>
      <c r="LUW38" s="66" t="s">
        <v>9042</v>
      </c>
      <c r="LUX38" s="66" t="s">
        <v>9043</v>
      </c>
      <c r="LUY38" s="66" t="s">
        <v>9044</v>
      </c>
      <c r="LUZ38" s="66" t="s">
        <v>9045</v>
      </c>
      <c r="LVA38" s="66" t="s">
        <v>9046</v>
      </c>
      <c r="LVB38" s="66" t="s">
        <v>9047</v>
      </c>
      <c r="LVC38" s="66" t="s">
        <v>9048</v>
      </c>
      <c r="LVD38" s="66" t="s">
        <v>9049</v>
      </c>
      <c r="LVE38" s="66" t="s">
        <v>9050</v>
      </c>
      <c r="LVF38" s="66" t="s">
        <v>9051</v>
      </c>
      <c r="LVG38" s="66" t="s">
        <v>9052</v>
      </c>
      <c r="LVH38" s="66" t="s">
        <v>9053</v>
      </c>
      <c r="LVI38" s="66" t="s">
        <v>9054</v>
      </c>
      <c r="LVJ38" s="66" t="s">
        <v>9055</v>
      </c>
      <c r="LVK38" s="66" t="s">
        <v>9056</v>
      </c>
      <c r="LVL38" s="66" t="s">
        <v>9057</v>
      </c>
      <c r="LVM38" s="66" t="s">
        <v>9058</v>
      </c>
      <c r="LVN38" s="66" t="s">
        <v>9059</v>
      </c>
      <c r="LVO38" s="66" t="s">
        <v>9060</v>
      </c>
      <c r="LVP38" s="66" t="s">
        <v>9061</v>
      </c>
      <c r="LVQ38" s="66" t="s">
        <v>9062</v>
      </c>
      <c r="LVR38" s="66" t="s">
        <v>9063</v>
      </c>
      <c r="LVS38" s="66" t="s">
        <v>9064</v>
      </c>
      <c r="LVT38" s="66" t="s">
        <v>9065</v>
      </c>
      <c r="LVU38" s="66" t="s">
        <v>9066</v>
      </c>
      <c r="LVV38" s="66" t="s">
        <v>9067</v>
      </c>
      <c r="LVW38" s="66" t="s">
        <v>9068</v>
      </c>
      <c r="LVX38" s="66" t="s">
        <v>9069</v>
      </c>
      <c r="LVY38" s="66" t="s">
        <v>9070</v>
      </c>
      <c r="LVZ38" s="66" t="s">
        <v>9071</v>
      </c>
      <c r="LWA38" s="66" t="s">
        <v>9072</v>
      </c>
      <c r="LWB38" s="66" t="s">
        <v>9073</v>
      </c>
      <c r="LWC38" s="66" t="s">
        <v>9074</v>
      </c>
      <c r="LWD38" s="66" t="s">
        <v>9075</v>
      </c>
      <c r="LWE38" s="66" t="s">
        <v>9076</v>
      </c>
      <c r="LWF38" s="66" t="s">
        <v>9077</v>
      </c>
      <c r="LWG38" s="66" t="s">
        <v>9078</v>
      </c>
      <c r="LWH38" s="66" t="s">
        <v>9079</v>
      </c>
      <c r="LWI38" s="66" t="s">
        <v>9080</v>
      </c>
      <c r="LWJ38" s="66" t="s">
        <v>9081</v>
      </c>
      <c r="LWK38" s="66" t="s">
        <v>9082</v>
      </c>
      <c r="LWL38" s="66" t="s">
        <v>9083</v>
      </c>
      <c r="LWM38" s="66" t="s">
        <v>9084</v>
      </c>
      <c r="LWN38" s="66" t="s">
        <v>9085</v>
      </c>
      <c r="LWO38" s="66" t="s">
        <v>9086</v>
      </c>
      <c r="LWP38" s="66" t="s">
        <v>9087</v>
      </c>
      <c r="LWQ38" s="66" t="s">
        <v>9088</v>
      </c>
      <c r="LWR38" s="66" t="s">
        <v>9089</v>
      </c>
      <c r="LWS38" s="66" t="s">
        <v>9090</v>
      </c>
      <c r="LWT38" s="66" t="s">
        <v>9091</v>
      </c>
      <c r="LWU38" s="66" t="s">
        <v>9092</v>
      </c>
      <c r="LWV38" s="66" t="s">
        <v>9093</v>
      </c>
      <c r="LWW38" s="66" t="s">
        <v>9094</v>
      </c>
      <c r="LWX38" s="66" t="s">
        <v>9095</v>
      </c>
      <c r="LWY38" s="66" t="s">
        <v>9096</v>
      </c>
      <c r="LWZ38" s="66" t="s">
        <v>9097</v>
      </c>
      <c r="LXA38" s="66" t="s">
        <v>9098</v>
      </c>
      <c r="LXB38" s="66" t="s">
        <v>9099</v>
      </c>
      <c r="LXC38" s="66" t="s">
        <v>9100</v>
      </c>
      <c r="LXD38" s="66" t="s">
        <v>9101</v>
      </c>
      <c r="LXE38" s="66" t="s">
        <v>9102</v>
      </c>
      <c r="LXF38" s="66" t="s">
        <v>9103</v>
      </c>
      <c r="LXG38" s="66" t="s">
        <v>9104</v>
      </c>
      <c r="LXH38" s="66" t="s">
        <v>9105</v>
      </c>
      <c r="LXI38" s="66" t="s">
        <v>9106</v>
      </c>
      <c r="LXJ38" s="66" t="s">
        <v>9107</v>
      </c>
      <c r="LXK38" s="66" t="s">
        <v>9108</v>
      </c>
      <c r="LXL38" s="66" t="s">
        <v>9109</v>
      </c>
      <c r="LXM38" s="66" t="s">
        <v>9110</v>
      </c>
      <c r="LXN38" s="66" t="s">
        <v>9111</v>
      </c>
      <c r="LXO38" s="66" t="s">
        <v>9112</v>
      </c>
      <c r="LXP38" s="66" t="s">
        <v>9113</v>
      </c>
      <c r="LXQ38" s="66" t="s">
        <v>9114</v>
      </c>
      <c r="LXR38" s="66" t="s">
        <v>9115</v>
      </c>
      <c r="LXS38" s="66" t="s">
        <v>9116</v>
      </c>
      <c r="LXT38" s="66" t="s">
        <v>9117</v>
      </c>
      <c r="LXU38" s="66" t="s">
        <v>9118</v>
      </c>
      <c r="LXV38" s="66" t="s">
        <v>9119</v>
      </c>
      <c r="LXW38" s="66" t="s">
        <v>9120</v>
      </c>
      <c r="LXX38" s="66" t="s">
        <v>9121</v>
      </c>
      <c r="LXY38" s="66" t="s">
        <v>9122</v>
      </c>
      <c r="LXZ38" s="66" t="s">
        <v>9123</v>
      </c>
      <c r="LYA38" s="66" t="s">
        <v>9124</v>
      </c>
      <c r="LYB38" s="66" t="s">
        <v>9125</v>
      </c>
      <c r="LYC38" s="66" t="s">
        <v>9126</v>
      </c>
      <c r="LYD38" s="66" t="s">
        <v>9127</v>
      </c>
      <c r="LYE38" s="66" t="s">
        <v>9128</v>
      </c>
      <c r="LYF38" s="66" t="s">
        <v>9129</v>
      </c>
      <c r="LYG38" s="66" t="s">
        <v>9130</v>
      </c>
      <c r="LYH38" s="66" t="s">
        <v>9131</v>
      </c>
      <c r="LYI38" s="66" t="s">
        <v>9132</v>
      </c>
      <c r="LYJ38" s="66" t="s">
        <v>9133</v>
      </c>
      <c r="LYK38" s="66" t="s">
        <v>9134</v>
      </c>
      <c r="LYL38" s="66" t="s">
        <v>9135</v>
      </c>
      <c r="LYM38" s="66" t="s">
        <v>9136</v>
      </c>
      <c r="LYN38" s="66" t="s">
        <v>9137</v>
      </c>
      <c r="LYO38" s="66" t="s">
        <v>9138</v>
      </c>
      <c r="LYP38" s="66" t="s">
        <v>9139</v>
      </c>
      <c r="LYQ38" s="66" t="s">
        <v>9140</v>
      </c>
      <c r="LYR38" s="66" t="s">
        <v>9141</v>
      </c>
      <c r="LYS38" s="66" t="s">
        <v>9142</v>
      </c>
      <c r="LYT38" s="66" t="s">
        <v>9143</v>
      </c>
      <c r="LYU38" s="66" t="s">
        <v>9144</v>
      </c>
      <c r="LYV38" s="66" t="s">
        <v>9145</v>
      </c>
      <c r="LYW38" s="66" t="s">
        <v>9146</v>
      </c>
      <c r="LYX38" s="66" t="s">
        <v>9147</v>
      </c>
      <c r="LYY38" s="66" t="s">
        <v>9148</v>
      </c>
      <c r="LYZ38" s="66" t="s">
        <v>9149</v>
      </c>
      <c r="LZA38" s="66" t="s">
        <v>9150</v>
      </c>
      <c r="LZB38" s="66" t="s">
        <v>9151</v>
      </c>
      <c r="LZC38" s="66" t="s">
        <v>9152</v>
      </c>
      <c r="LZD38" s="66" t="s">
        <v>9153</v>
      </c>
      <c r="LZE38" s="66" t="s">
        <v>9154</v>
      </c>
      <c r="LZF38" s="66" t="s">
        <v>9155</v>
      </c>
      <c r="LZG38" s="66" t="s">
        <v>9156</v>
      </c>
      <c r="LZH38" s="66" t="s">
        <v>9157</v>
      </c>
      <c r="LZI38" s="66" t="s">
        <v>9158</v>
      </c>
      <c r="LZJ38" s="66" t="s">
        <v>9159</v>
      </c>
      <c r="LZK38" s="66" t="s">
        <v>9160</v>
      </c>
      <c r="LZL38" s="66" t="s">
        <v>9161</v>
      </c>
      <c r="LZM38" s="66" t="s">
        <v>9162</v>
      </c>
      <c r="LZN38" s="66" t="s">
        <v>9163</v>
      </c>
      <c r="LZO38" s="66" t="s">
        <v>9164</v>
      </c>
      <c r="LZP38" s="66" t="s">
        <v>9165</v>
      </c>
      <c r="LZQ38" s="66" t="s">
        <v>9166</v>
      </c>
      <c r="LZR38" s="66" t="s">
        <v>9167</v>
      </c>
      <c r="LZS38" s="66" t="s">
        <v>9168</v>
      </c>
      <c r="LZT38" s="66" t="s">
        <v>9169</v>
      </c>
      <c r="LZU38" s="66" t="s">
        <v>9170</v>
      </c>
      <c r="LZV38" s="66" t="s">
        <v>9171</v>
      </c>
      <c r="LZW38" s="66" t="s">
        <v>9172</v>
      </c>
      <c r="LZX38" s="66" t="s">
        <v>9173</v>
      </c>
      <c r="LZY38" s="66" t="s">
        <v>9174</v>
      </c>
      <c r="LZZ38" s="66" t="s">
        <v>9175</v>
      </c>
      <c r="MAA38" s="66" t="s">
        <v>9176</v>
      </c>
      <c r="MAB38" s="66" t="s">
        <v>9177</v>
      </c>
      <c r="MAC38" s="66" t="s">
        <v>9178</v>
      </c>
      <c r="MAD38" s="66" t="s">
        <v>9179</v>
      </c>
      <c r="MAE38" s="66" t="s">
        <v>9180</v>
      </c>
      <c r="MAF38" s="66" t="s">
        <v>9181</v>
      </c>
      <c r="MAG38" s="66" t="s">
        <v>9182</v>
      </c>
      <c r="MAH38" s="66" t="s">
        <v>9183</v>
      </c>
      <c r="MAI38" s="66" t="s">
        <v>9184</v>
      </c>
      <c r="MAJ38" s="66" t="s">
        <v>9185</v>
      </c>
      <c r="MAK38" s="66" t="s">
        <v>9186</v>
      </c>
      <c r="MAL38" s="66" t="s">
        <v>9187</v>
      </c>
      <c r="MAM38" s="66" t="s">
        <v>9188</v>
      </c>
      <c r="MAN38" s="66" t="s">
        <v>9189</v>
      </c>
      <c r="MAO38" s="66" t="s">
        <v>9190</v>
      </c>
      <c r="MAP38" s="66" t="s">
        <v>9191</v>
      </c>
      <c r="MAQ38" s="66" t="s">
        <v>9192</v>
      </c>
      <c r="MAR38" s="66" t="s">
        <v>9193</v>
      </c>
      <c r="MAS38" s="66" t="s">
        <v>9194</v>
      </c>
      <c r="MAT38" s="66" t="s">
        <v>9195</v>
      </c>
      <c r="MAU38" s="66" t="s">
        <v>9196</v>
      </c>
      <c r="MAV38" s="66" t="s">
        <v>9197</v>
      </c>
      <c r="MAW38" s="66" t="s">
        <v>9198</v>
      </c>
      <c r="MAX38" s="66" t="s">
        <v>9199</v>
      </c>
      <c r="MAY38" s="66" t="s">
        <v>9200</v>
      </c>
      <c r="MAZ38" s="66" t="s">
        <v>9201</v>
      </c>
      <c r="MBA38" s="66" t="s">
        <v>9202</v>
      </c>
      <c r="MBB38" s="66" t="s">
        <v>9203</v>
      </c>
      <c r="MBC38" s="66" t="s">
        <v>9204</v>
      </c>
      <c r="MBD38" s="66" t="s">
        <v>9205</v>
      </c>
      <c r="MBE38" s="66" t="s">
        <v>9206</v>
      </c>
      <c r="MBF38" s="66" t="s">
        <v>9207</v>
      </c>
      <c r="MBG38" s="66" t="s">
        <v>9208</v>
      </c>
      <c r="MBH38" s="66" t="s">
        <v>9209</v>
      </c>
      <c r="MBI38" s="66" t="s">
        <v>9210</v>
      </c>
      <c r="MBJ38" s="66" t="s">
        <v>9211</v>
      </c>
      <c r="MBK38" s="66" t="s">
        <v>9212</v>
      </c>
      <c r="MBL38" s="66" t="s">
        <v>9213</v>
      </c>
      <c r="MBM38" s="66" t="s">
        <v>9214</v>
      </c>
      <c r="MBN38" s="66" t="s">
        <v>9215</v>
      </c>
      <c r="MBO38" s="66" t="s">
        <v>9216</v>
      </c>
      <c r="MBP38" s="66" t="s">
        <v>9217</v>
      </c>
      <c r="MBQ38" s="66" t="s">
        <v>9218</v>
      </c>
      <c r="MBR38" s="66" t="s">
        <v>9219</v>
      </c>
      <c r="MBS38" s="66" t="s">
        <v>9220</v>
      </c>
      <c r="MBT38" s="66" t="s">
        <v>9221</v>
      </c>
      <c r="MBU38" s="66" t="s">
        <v>9222</v>
      </c>
      <c r="MBV38" s="66" t="s">
        <v>9223</v>
      </c>
      <c r="MBW38" s="66" t="s">
        <v>9224</v>
      </c>
      <c r="MBX38" s="66" t="s">
        <v>9225</v>
      </c>
      <c r="MBY38" s="66" t="s">
        <v>9226</v>
      </c>
      <c r="MBZ38" s="66" t="s">
        <v>9227</v>
      </c>
      <c r="MCA38" s="66" t="s">
        <v>9228</v>
      </c>
      <c r="MCB38" s="66" t="s">
        <v>9229</v>
      </c>
      <c r="MCC38" s="66" t="s">
        <v>9230</v>
      </c>
      <c r="MCD38" s="66" t="s">
        <v>9231</v>
      </c>
      <c r="MCE38" s="66" t="s">
        <v>9232</v>
      </c>
      <c r="MCF38" s="66" t="s">
        <v>9233</v>
      </c>
      <c r="MCG38" s="66" t="s">
        <v>9234</v>
      </c>
      <c r="MCH38" s="66" t="s">
        <v>9235</v>
      </c>
      <c r="MCI38" s="66" t="s">
        <v>9236</v>
      </c>
      <c r="MCJ38" s="66" t="s">
        <v>9237</v>
      </c>
      <c r="MCK38" s="66" t="s">
        <v>9238</v>
      </c>
      <c r="MCL38" s="66" t="s">
        <v>9239</v>
      </c>
      <c r="MCM38" s="66" t="s">
        <v>9240</v>
      </c>
      <c r="MCN38" s="66" t="s">
        <v>9241</v>
      </c>
      <c r="MCO38" s="66" t="s">
        <v>9242</v>
      </c>
      <c r="MCP38" s="66" t="s">
        <v>9243</v>
      </c>
      <c r="MCQ38" s="66" t="s">
        <v>9244</v>
      </c>
      <c r="MCR38" s="66" t="s">
        <v>9245</v>
      </c>
      <c r="MCS38" s="66" t="s">
        <v>9246</v>
      </c>
      <c r="MCT38" s="66" t="s">
        <v>9247</v>
      </c>
      <c r="MCU38" s="66" t="s">
        <v>9248</v>
      </c>
      <c r="MCV38" s="66" t="s">
        <v>9249</v>
      </c>
      <c r="MCW38" s="66" t="s">
        <v>9250</v>
      </c>
      <c r="MCX38" s="66" t="s">
        <v>9251</v>
      </c>
      <c r="MCY38" s="66" t="s">
        <v>9252</v>
      </c>
      <c r="MCZ38" s="66" t="s">
        <v>9253</v>
      </c>
      <c r="MDA38" s="66" t="s">
        <v>9254</v>
      </c>
      <c r="MDB38" s="66" t="s">
        <v>9255</v>
      </c>
      <c r="MDC38" s="66" t="s">
        <v>9256</v>
      </c>
      <c r="MDD38" s="66" t="s">
        <v>9257</v>
      </c>
      <c r="MDE38" s="66" t="s">
        <v>9258</v>
      </c>
      <c r="MDF38" s="66" t="s">
        <v>9259</v>
      </c>
      <c r="MDG38" s="66" t="s">
        <v>9260</v>
      </c>
      <c r="MDH38" s="66" t="s">
        <v>9261</v>
      </c>
      <c r="MDI38" s="66" t="s">
        <v>9262</v>
      </c>
      <c r="MDJ38" s="66" t="s">
        <v>9263</v>
      </c>
      <c r="MDK38" s="66" t="s">
        <v>9264</v>
      </c>
      <c r="MDL38" s="66" t="s">
        <v>9265</v>
      </c>
      <c r="MDM38" s="66" t="s">
        <v>9266</v>
      </c>
      <c r="MDN38" s="66" t="s">
        <v>9267</v>
      </c>
      <c r="MDO38" s="66" t="s">
        <v>9268</v>
      </c>
      <c r="MDP38" s="66" t="s">
        <v>9269</v>
      </c>
      <c r="MDQ38" s="66" t="s">
        <v>9270</v>
      </c>
      <c r="MDR38" s="66" t="s">
        <v>9271</v>
      </c>
      <c r="MDS38" s="66" t="s">
        <v>9272</v>
      </c>
      <c r="MDT38" s="66" t="s">
        <v>9273</v>
      </c>
      <c r="MDU38" s="66" t="s">
        <v>9274</v>
      </c>
      <c r="MDV38" s="66" t="s">
        <v>9275</v>
      </c>
      <c r="MDW38" s="66" t="s">
        <v>9276</v>
      </c>
      <c r="MDX38" s="66" t="s">
        <v>9277</v>
      </c>
      <c r="MDY38" s="66" t="s">
        <v>9278</v>
      </c>
      <c r="MDZ38" s="66" t="s">
        <v>9279</v>
      </c>
      <c r="MEA38" s="66" t="s">
        <v>9280</v>
      </c>
      <c r="MEB38" s="66" t="s">
        <v>9281</v>
      </c>
      <c r="MEC38" s="66" t="s">
        <v>9282</v>
      </c>
      <c r="MED38" s="66" t="s">
        <v>9283</v>
      </c>
      <c r="MEE38" s="66" t="s">
        <v>9284</v>
      </c>
      <c r="MEF38" s="66" t="s">
        <v>9285</v>
      </c>
      <c r="MEG38" s="66" t="s">
        <v>9286</v>
      </c>
      <c r="MEH38" s="66" t="s">
        <v>9287</v>
      </c>
      <c r="MEI38" s="66" t="s">
        <v>9288</v>
      </c>
      <c r="MEJ38" s="66" t="s">
        <v>9289</v>
      </c>
      <c r="MEK38" s="66" t="s">
        <v>9290</v>
      </c>
      <c r="MEL38" s="66" t="s">
        <v>9291</v>
      </c>
      <c r="MEM38" s="66" t="s">
        <v>9292</v>
      </c>
      <c r="MEN38" s="66" t="s">
        <v>9293</v>
      </c>
      <c r="MEO38" s="66" t="s">
        <v>9294</v>
      </c>
      <c r="MEP38" s="66" t="s">
        <v>9295</v>
      </c>
      <c r="MEQ38" s="66" t="s">
        <v>9296</v>
      </c>
      <c r="MER38" s="66" t="s">
        <v>9297</v>
      </c>
      <c r="MES38" s="66" t="s">
        <v>9298</v>
      </c>
      <c r="MET38" s="66" t="s">
        <v>9299</v>
      </c>
      <c r="MEU38" s="66" t="s">
        <v>9300</v>
      </c>
      <c r="MEV38" s="66" t="s">
        <v>9301</v>
      </c>
      <c r="MEW38" s="66" t="s">
        <v>9302</v>
      </c>
      <c r="MEX38" s="66" t="s">
        <v>9303</v>
      </c>
      <c r="MEY38" s="66" t="s">
        <v>9304</v>
      </c>
      <c r="MEZ38" s="66" t="s">
        <v>9305</v>
      </c>
      <c r="MFA38" s="66" t="s">
        <v>9306</v>
      </c>
      <c r="MFB38" s="66" t="s">
        <v>9307</v>
      </c>
      <c r="MFC38" s="66" t="s">
        <v>9308</v>
      </c>
      <c r="MFD38" s="66" t="s">
        <v>9309</v>
      </c>
      <c r="MFE38" s="66" t="s">
        <v>9310</v>
      </c>
      <c r="MFF38" s="66" t="s">
        <v>9311</v>
      </c>
      <c r="MFG38" s="66" t="s">
        <v>9312</v>
      </c>
      <c r="MFH38" s="66" t="s">
        <v>9313</v>
      </c>
      <c r="MFI38" s="66" t="s">
        <v>9314</v>
      </c>
      <c r="MFJ38" s="66" t="s">
        <v>9315</v>
      </c>
      <c r="MFK38" s="66" t="s">
        <v>9316</v>
      </c>
      <c r="MFL38" s="66" t="s">
        <v>9317</v>
      </c>
      <c r="MFM38" s="66" t="s">
        <v>9318</v>
      </c>
      <c r="MFN38" s="66" t="s">
        <v>9319</v>
      </c>
      <c r="MFO38" s="66" t="s">
        <v>9320</v>
      </c>
      <c r="MFP38" s="66" t="s">
        <v>9321</v>
      </c>
      <c r="MFQ38" s="66" t="s">
        <v>9322</v>
      </c>
      <c r="MFR38" s="66" t="s">
        <v>9323</v>
      </c>
      <c r="MFS38" s="66" t="s">
        <v>9324</v>
      </c>
      <c r="MFT38" s="66" t="s">
        <v>9325</v>
      </c>
      <c r="MFU38" s="66" t="s">
        <v>9326</v>
      </c>
      <c r="MFV38" s="66" t="s">
        <v>9327</v>
      </c>
      <c r="MFW38" s="66" t="s">
        <v>9328</v>
      </c>
      <c r="MFX38" s="66" t="s">
        <v>9329</v>
      </c>
      <c r="MFY38" s="66" t="s">
        <v>9330</v>
      </c>
      <c r="MFZ38" s="66" t="s">
        <v>9331</v>
      </c>
      <c r="MGA38" s="66" t="s">
        <v>9332</v>
      </c>
      <c r="MGB38" s="66" t="s">
        <v>9333</v>
      </c>
      <c r="MGC38" s="66" t="s">
        <v>9334</v>
      </c>
      <c r="MGD38" s="66" t="s">
        <v>9335</v>
      </c>
      <c r="MGE38" s="66" t="s">
        <v>9336</v>
      </c>
      <c r="MGF38" s="66" t="s">
        <v>9337</v>
      </c>
      <c r="MGG38" s="66" t="s">
        <v>9338</v>
      </c>
      <c r="MGH38" s="66" t="s">
        <v>9339</v>
      </c>
      <c r="MGI38" s="66" t="s">
        <v>9340</v>
      </c>
      <c r="MGJ38" s="66" t="s">
        <v>9341</v>
      </c>
      <c r="MGK38" s="66" t="s">
        <v>9342</v>
      </c>
      <c r="MGL38" s="66" t="s">
        <v>9343</v>
      </c>
      <c r="MGM38" s="66" t="s">
        <v>9344</v>
      </c>
      <c r="MGN38" s="66" t="s">
        <v>9345</v>
      </c>
      <c r="MGO38" s="66" t="s">
        <v>9346</v>
      </c>
      <c r="MGP38" s="66" t="s">
        <v>9347</v>
      </c>
      <c r="MGQ38" s="66" t="s">
        <v>9348</v>
      </c>
      <c r="MGR38" s="66" t="s">
        <v>9349</v>
      </c>
      <c r="MGS38" s="66" t="s">
        <v>9350</v>
      </c>
      <c r="MGT38" s="66" t="s">
        <v>9351</v>
      </c>
      <c r="MGU38" s="66" t="s">
        <v>9352</v>
      </c>
      <c r="MGV38" s="66" t="s">
        <v>9353</v>
      </c>
      <c r="MGW38" s="66" t="s">
        <v>9354</v>
      </c>
      <c r="MGX38" s="66" t="s">
        <v>9355</v>
      </c>
      <c r="MGY38" s="66" t="s">
        <v>9356</v>
      </c>
      <c r="MGZ38" s="66" t="s">
        <v>9357</v>
      </c>
      <c r="MHA38" s="66" t="s">
        <v>9358</v>
      </c>
      <c r="MHB38" s="66" t="s">
        <v>9359</v>
      </c>
      <c r="MHC38" s="66" t="s">
        <v>9360</v>
      </c>
      <c r="MHD38" s="66" t="s">
        <v>9361</v>
      </c>
      <c r="MHE38" s="66" t="s">
        <v>9362</v>
      </c>
      <c r="MHF38" s="66" t="s">
        <v>9363</v>
      </c>
      <c r="MHG38" s="66" t="s">
        <v>9364</v>
      </c>
      <c r="MHH38" s="66" t="s">
        <v>9365</v>
      </c>
      <c r="MHI38" s="66" t="s">
        <v>9366</v>
      </c>
      <c r="MHJ38" s="66" t="s">
        <v>9367</v>
      </c>
      <c r="MHK38" s="66" t="s">
        <v>9368</v>
      </c>
      <c r="MHL38" s="66" t="s">
        <v>9369</v>
      </c>
      <c r="MHM38" s="66" t="s">
        <v>9370</v>
      </c>
      <c r="MHN38" s="66" t="s">
        <v>9371</v>
      </c>
      <c r="MHO38" s="66" t="s">
        <v>9372</v>
      </c>
      <c r="MHP38" s="66" t="s">
        <v>9373</v>
      </c>
      <c r="MHQ38" s="66" t="s">
        <v>9374</v>
      </c>
      <c r="MHR38" s="66" t="s">
        <v>9375</v>
      </c>
      <c r="MHS38" s="66" t="s">
        <v>9376</v>
      </c>
      <c r="MHT38" s="66" t="s">
        <v>9377</v>
      </c>
      <c r="MHU38" s="66" t="s">
        <v>9378</v>
      </c>
      <c r="MHV38" s="66" t="s">
        <v>9379</v>
      </c>
      <c r="MHW38" s="66" t="s">
        <v>9380</v>
      </c>
      <c r="MHX38" s="66" t="s">
        <v>9381</v>
      </c>
      <c r="MHY38" s="66" t="s">
        <v>9382</v>
      </c>
      <c r="MHZ38" s="66" t="s">
        <v>9383</v>
      </c>
      <c r="MIA38" s="66" t="s">
        <v>9384</v>
      </c>
      <c r="MIB38" s="66" t="s">
        <v>9385</v>
      </c>
      <c r="MIC38" s="66" t="s">
        <v>9386</v>
      </c>
      <c r="MID38" s="66" t="s">
        <v>9387</v>
      </c>
      <c r="MIE38" s="66" t="s">
        <v>9388</v>
      </c>
      <c r="MIF38" s="66" t="s">
        <v>9389</v>
      </c>
      <c r="MIG38" s="66" t="s">
        <v>9390</v>
      </c>
      <c r="MIH38" s="66" t="s">
        <v>9391</v>
      </c>
      <c r="MII38" s="66" t="s">
        <v>9392</v>
      </c>
      <c r="MIJ38" s="66" t="s">
        <v>9393</v>
      </c>
      <c r="MIK38" s="66" t="s">
        <v>9394</v>
      </c>
      <c r="MIL38" s="66" t="s">
        <v>9395</v>
      </c>
      <c r="MIM38" s="66" t="s">
        <v>9396</v>
      </c>
      <c r="MIN38" s="66" t="s">
        <v>9397</v>
      </c>
      <c r="MIO38" s="66" t="s">
        <v>9398</v>
      </c>
      <c r="MIP38" s="66" t="s">
        <v>9399</v>
      </c>
      <c r="MIQ38" s="66" t="s">
        <v>9400</v>
      </c>
      <c r="MIR38" s="66" t="s">
        <v>9401</v>
      </c>
      <c r="MIS38" s="66" t="s">
        <v>9402</v>
      </c>
      <c r="MIT38" s="66" t="s">
        <v>9403</v>
      </c>
      <c r="MIU38" s="66" t="s">
        <v>9404</v>
      </c>
      <c r="MIV38" s="66" t="s">
        <v>9405</v>
      </c>
      <c r="MIW38" s="66" t="s">
        <v>9406</v>
      </c>
      <c r="MIX38" s="66" t="s">
        <v>9407</v>
      </c>
      <c r="MIY38" s="66" t="s">
        <v>9408</v>
      </c>
      <c r="MIZ38" s="66" t="s">
        <v>9409</v>
      </c>
      <c r="MJA38" s="66" t="s">
        <v>9410</v>
      </c>
      <c r="MJB38" s="66" t="s">
        <v>9411</v>
      </c>
      <c r="MJC38" s="66" t="s">
        <v>9412</v>
      </c>
      <c r="MJD38" s="66" t="s">
        <v>9413</v>
      </c>
      <c r="MJE38" s="66" t="s">
        <v>9414</v>
      </c>
      <c r="MJF38" s="66" t="s">
        <v>9415</v>
      </c>
      <c r="MJG38" s="66" t="s">
        <v>9416</v>
      </c>
      <c r="MJH38" s="66" t="s">
        <v>9417</v>
      </c>
      <c r="MJI38" s="66" t="s">
        <v>9418</v>
      </c>
      <c r="MJJ38" s="66" t="s">
        <v>9419</v>
      </c>
      <c r="MJK38" s="66" t="s">
        <v>9420</v>
      </c>
      <c r="MJL38" s="66" t="s">
        <v>9421</v>
      </c>
      <c r="MJM38" s="66" t="s">
        <v>9422</v>
      </c>
      <c r="MJN38" s="66" t="s">
        <v>9423</v>
      </c>
      <c r="MJO38" s="66" t="s">
        <v>9424</v>
      </c>
      <c r="MJP38" s="66" t="s">
        <v>9425</v>
      </c>
      <c r="MJQ38" s="66" t="s">
        <v>9426</v>
      </c>
      <c r="MJR38" s="66" t="s">
        <v>9427</v>
      </c>
      <c r="MJS38" s="66" t="s">
        <v>9428</v>
      </c>
      <c r="MJT38" s="66" t="s">
        <v>9429</v>
      </c>
      <c r="MJU38" s="66" t="s">
        <v>9430</v>
      </c>
      <c r="MJV38" s="66" t="s">
        <v>9431</v>
      </c>
      <c r="MJW38" s="66" t="s">
        <v>9432</v>
      </c>
      <c r="MJX38" s="66" t="s">
        <v>9433</v>
      </c>
      <c r="MJY38" s="66" t="s">
        <v>9434</v>
      </c>
      <c r="MJZ38" s="66" t="s">
        <v>9435</v>
      </c>
      <c r="MKA38" s="66" t="s">
        <v>9436</v>
      </c>
      <c r="MKB38" s="66" t="s">
        <v>9437</v>
      </c>
      <c r="MKC38" s="66" t="s">
        <v>9438</v>
      </c>
      <c r="MKD38" s="66" t="s">
        <v>9439</v>
      </c>
      <c r="MKE38" s="66" t="s">
        <v>9440</v>
      </c>
      <c r="MKF38" s="66" t="s">
        <v>9441</v>
      </c>
      <c r="MKG38" s="66" t="s">
        <v>9442</v>
      </c>
      <c r="MKH38" s="66" t="s">
        <v>9443</v>
      </c>
      <c r="MKI38" s="66" t="s">
        <v>9444</v>
      </c>
      <c r="MKJ38" s="66" t="s">
        <v>9445</v>
      </c>
      <c r="MKK38" s="66" t="s">
        <v>9446</v>
      </c>
      <c r="MKL38" s="66" t="s">
        <v>9447</v>
      </c>
      <c r="MKM38" s="66" t="s">
        <v>9448</v>
      </c>
      <c r="MKN38" s="66" t="s">
        <v>9449</v>
      </c>
      <c r="MKO38" s="66" t="s">
        <v>9450</v>
      </c>
      <c r="MKP38" s="66" t="s">
        <v>9451</v>
      </c>
      <c r="MKQ38" s="66" t="s">
        <v>9452</v>
      </c>
      <c r="MKR38" s="66" t="s">
        <v>9453</v>
      </c>
      <c r="MKS38" s="66" t="s">
        <v>9454</v>
      </c>
      <c r="MKT38" s="66" t="s">
        <v>9455</v>
      </c>
      <c r="MKU38" s="66" t="s">
        <v>9456</v>
      </c>
      <c r="MKV38" s="66" t="s">
        <v>9457</v>
      </c>
      <c r="MKW38" s="66" t="s">
        <v>9458</v>
      </c>
      <c r="MKX38" s="66" t="s">
        <v>9459</v>
      </c>
      <c r="MKY38" s="66" t="s">
        <v>9460</v>
      </c>
      <c r="MKZ38" s="66" t="s">
        <v>9461</v>
      </c>
      <c r="MLA38" s="66" t="s">
        <v>9462</v>
      </c>
      <c r="MLB38" s="66" t="s">
        <v>9463</v>
      </c>
      <c r="MLC38" s="66" t="s">
        <v>9464</v>
      </c>
      <c r="MLD38" s="66" t="s">
        <v>9465</v>
      </c>
      <c r="MLE38" s="66" t="s">
        <v>9466</v>
      </c>
      <c r="MLF38" s="66" t="s">
        <v>9467</v>
      </c>
      <c r="MLG38" s="66" t="s">
        <v>9468</v>
      </c>
      <c r="MLH38" s="66" t="s">
        <v>9469</v>
      </c>
      <c r="MLI38" s="66" t="s">
        <v>9470</v>
      </c>
      <c r="MLJ38" s="66" t="s">
        <v>9471</v>
      </c>
      <c r="MLK38" s="66" t="s">
        <v>9472</v>
      </c>
      <c r="MLL38" s="66" t="s">
        <v>9473</v>
      </c>
      <c r="MLM38" s="66" t="s">
        <v>9474</v>
      </c>
      <c r="MLN38" s="66" t="s">
        <v>9475</v>
      </c>
      <c r="MLO38" s="66" t="s">
        <v>9476</v>
      </c>
      <c r="MLP38" s="66" t="s">
        <v>9477</v>
      </c>
      <c r="MLQ38" s="66" t="s">
        <v>9478</v>
      </c>
      <c r="MLR38" s="66" t="s">
        <v>9479</v>
      </c>
      <c r="MLS38" s="66" t="s">
        <v>9480</v>
      </c>
      <c r="MLT38" s="66" t="s">
        <v>9481</v>
      </c>
      <c r="MLU38" s="66" t="s">
        <v>9482</v>
      </c>
      <c r="MLV38" s="66" t="s">
        <v>9483</v>
      </c>
      <c r="MLW38" s="66" t="s">
        <v>9484</v>
      </c>
      <c r="MLX38" s="66" t="s">
        <v>9485</v>
      </c>
      <c r="MLY38" s="66" t="s">
        <v>9486</v>
      </c>
      <c r="MLZ38" s="66" t="s">
        <v>9487</v>
      </c>
      <c r="MMA38" s="66" t="s">
        <v>9488</v>
      </c>
      <c r="MMB38" s="66" t="s">
        <v>9489</v>
      </c>
      <c r="MMC38" s="66" t="s">
        <v>9490</v>
      </c>
      <c r="MMD38" s="66" t="s">
        <v>9491</v>
      </c>
      <c r="MME38" s="66" t="s">
        <v>9492</v>
      </c>
      <c r="MMF38" s="66" t="s">
        <v>9493</v>
      </c>
      <c r="MMG38" s="66" t="s">
        <v>9494</v>
      </c>
      <c r="MMH38" s="66" t="s">
        <v>9495</v>
      </c>
      <c r="MMI38" s="66" t="s">
        <v>9496</v>
      </c>
      <c r="MMJ38" s="66" t="s">
        <v>9497</v>
      </c>
      <c r="MMK38" s="66" t="s">
        <v>9498</v>
      </c>
      <c r="MML38" s="66" t="s">
        <v>9499</v>
      </c>
      <c r="MMM38" s="66" t="s">
        <v>9500</v>
      </c>
      <c r="MMN38" s="66" t="s">
        <v>9501</v>
      </c>
      <c r="MMO38" s="66" t="s">
        <v>9502</v>
      </c>
      <c r="MMP38" s="66" t="s">
        <v>9503</v>
      </c>
      <c r="MMQ38" s="66" t="s">
        <v>9504</v>
      </c>
      <c r="MMR38" s="66" t="s">
        <v>9505</v>
      </c>
      <c r="MMS38" s="66" t="s">
        <v>9506</v>
      </c>
      <c r="MMT38" s="66" t="s">
        <v>9507</v>
      </c>
      <c r="MMU38" s="66" t="s">
        <v>9508</v>
      </c>
      <c r="MMV38" s="66" t="s">
        <v>9509</v>
      </c>
      <c r="MMW38" s="66" t="s">
        <v>9510</v>
      </c>
      <c r="MMX38" s="66" t="s">
        <v>9511</v>
      </c>
      <c r="MMY38" s="66" t="s">
        <v>9512</v>
      </c>
      <c r="MMZ38" s="66" t="s">
        <v>9513</v>
      </c>
      <c r="MNA38" s="66" t="s">
        <v>9514</v>
      </c>
      <c r="MNB38" s="66" t="s">
        <v>9515</v>
      </c>
      <c r="MNC38" s="66" t="s">
        <v>9516</v>
      </c>
      <c r="MND38" s="66" t="s">
        <v>9517</v>
      </c>
      <c r="MNE38" s="66" t="s">
        <v>9518</v>
      </c>
      <c r="MNF38" s="66" t="s">
        <v>9519</v>
      </c>
      <c r="MNG38" s="66" t="s">
        <v>9520</v>
      </c>
      <c r="MNH38" s="66" t="s">
        <v>9521</v>
      </c>
      <c r="MNI38" s="66" t="s">
        <v>9522</v>
      </c>
      <c r="MNJ38" s="66" t="s">
        <v>9523</v>
      </c>
      <c r="MNK38" s="66" t="s">
        <v>9524</v>
      </c>
      <c r="MNL38" s="66" t="s">
        <v>9525</v>
      </c>
      <c r="MNM38" s="66" t="s">
        <v>9526</v>
      </c>
      <c r="MNN38" s="66" t="s">
        <v>9527</v>
      </c>
      <c r="MNO38" s="66" t="s">
        <v>9528</v>
      </c>
      <c r="MNP38" s="66" t="s">
        <v>9529</v>
      </c>
      <c r="MNQ38" s="66" t="s">
        <v>9530</v>
      </c>
      <c r="MNR38" s="66" t="s">
        <v>9531</v>
      </c>
      <c r="MNS38" s="66" t="s">
        <v>9532</v>
      </c>
      <c r="MNT38" s="66" t="s">
        <v>9533</v>
      </c>
      <c r="MNU38" s="66" t="s">
        <v>9534</v>
      </c>
      <c r="MNV38" s="66" t="s">
        <v>9535</v>
      </c>
      <c r="MNW38" s="66" t="s">
        <v>9536</v>
      </c>
      <c r="MNX38" s="66" t="s">
        <v>9537</v>
      </c>
      <c r="MNY38" s="66" t="s">
        <v>9538</v>
      </c>
      <c r="MNZ38" s="66" t="s">
        <v>9539</v>
      </c>
      <c r="MOA38" s="66" t="s">
        <v>9540</v>
      </c>
      <c r="MOB38" s="66" t="s">
        <v>9541</v>
      </c>
      <c r="MOC38" s="66" t="s">
        <v>9542</v>
      </c>
      <c r="MOD38" s="66" t="s">
        <v>9543</v>
      </c>
      <c r="MOE38" s="66" t="s">
        <v>9544</v>
      </c>
      <c r="MOF38" s="66" t="s">
        <v>9545</v>
      </c>
      <c r="MOG38" s="66" t="s">
        <v>9546</v>
      </c>
      <c r="MOH38" s="66" t="s">
        <v>9547</v>
      </c>
      <c r="MOI38" s="66" t="s">
        <v>9548</v>
      </c>
      <c r="MOJ38" s="66" t="s">
        <v>9549</v>
      </c>
      <c r="MOK38" s="66" t="s">
        <v>9550</v>
      </c>
      <c r="MOL38" s="66" t="s">
        <v>9551</v>
      </c>
      <c r="MOM38" s="66" t="s">
        <v>9552</v>
      </c>
      <c r="MON38" s="66" t="s">
        <v>9553</v>
      </c>
      <c r="MOO38" s="66" t="s">
        <v>9554</v>
      </c>
      <c r="MOP38" s="66" t="s">
        <v>9555</v>
      </c>
      <c r="MOQ38" s="66" t="s">
        <v>9556</v>
      </c>
      <c r="MOR38" s="66" t="s">
        <v>9557</v>
      </c>
      <c r="MOS38" s="66" t="s">
        <v>9558</v>
      </c>
      <c r="MOT38" s="66" t="s">
        <v>9559</v>
      </c>
      <c r="MOU38" s="66" t="s">
        <v>9560</v>
      </c>
      <c r="MOV38" s="66" t="s">
        <v>9561</v>
      </c>
      <c r="MOW38" s="66" t="s">
        <v>9562</v>
      </c>
      <c r="MOX38" s="66" t="s">
        <v>9563</v>
      </c>
      <c r="MOY38" s="66" t="s">
        <v>9564</v>
      </c>
      <c r="MOZ38" s="66" t="s">
        <v>9565</v>
      </c>
      <c r="MPA38" s="66" t="s">
        <v>9566</v>
      </c>
      <c r="MPB38" s="66" t="s">
        <v>9567</v>
      </c>
      <c r="MPC38" s="66" t="s">
        <v>9568</v>
      </c>
      <c r="MPD38" s="66" t="s">
        <v>9569</v>
      </c>
      <c r="MPE38" s="66" t="s">
        <v>9570</v>
      </c>
      <c r="MPF38" s="66" t="s">
        <v>9571</v>
      </c>
      <c r="MPG38" s="66" t="s">
        <v>9572</v>
      </c>
      <c r="MPH38" s="66" t="s">
        <v>9573</v>
      </c>
      <c r="MPI38" s="66" t="s">
        <v>9574</v>
      </c>
      <c r="MPJ38" s="66" t="s">
        <v>9575</v>
      </c>
      <c r="MPK38" s="66" t="s">
        <v>9576</v>
      </c>
      <c r="MPL38" s="66" t="s">
        <v>9577</v>
      </c>
      <c r="MPM38" s="66" t="s">
        <v>9578</v>
      </c>
      <c r="MPN38" s="66" t="s">
        <v>9579</v>
      </c>
      <c r="MPO38" s="66" t="s">
        <v>9580</v>
      </c>
      <c r="MPP38" s="66" t="s">
        <v>9581</v>
      </c>
      <c r="MPQ38" s="66" t="s">
        <v>9582</v>
      </c>
      <c r="MPR38" s="66" t="s">
        <v>9583</v>
      </c>
      <c r="MPS38" s="66" t="s">
        <v>9584</v>
      </c>
      <c r="MPT38" s="66" t="s">
        <v>9585</v>
      </c>
      <c r="MPU38" s="66" t="s">
        <v>9586</v>
      </c>
      <c r="MPV38" s="66" t="s">
        <v>9587</v>
      </c>
      <c r="MPW38" s="66" t="s">
        <v>9588</v>
      </c>
      <c r="MPX38" s="66" t="s">
        <v>9589</v>
      </c>
      <c r="MPY38" s="66" t="s">
        <v>9590</v>
      </c>
      <c r="MPZ38" s="66" t="s">
        <v>9591</v>
      </c>
      <c r="MQA38" s="66" t="s">
        <v>9592</v>
      </c>
      <c r="MQB38" s="66" t="s">
        <v>9593</v>
      </c>
      <c r="MQC38" s="66" t="s">
        <v>9594</v>
      </c>
      <c r="MQD38" s="66" t="s">
        <v>9595</v>
      </c>
      <c r="MQE38" s="66" t="s">
        <v>9596</v>
      </c>
      <c r="MQF38" s="66" t="s">
        <v>9597</v>
      </c>
      <c r="MQG38" s="66" t="s">
        <v>9598</v>
      </c>
      <c r="MQH38" s="66" t="s">
        <v>9599</v>
      </c>
      <c r="MQI38" s="66" t="s">
        <v>9600</v>
      </c>
      <c r="MQJ38" s="66" t="s">
        <v>9601</v>
      </c>
      <c r="MQK38" s="66" t="s">
        <v>9602</v>
      </c>
      <c r="MQL38" s="66" t="s">
        <v>9603</v>
      </c>
      <c r="MQM38" s="66" t="s">
        <v>9604</v>
      </c>
      <c r="MQN38" s="66" t="s">
        <v>9605</v>
      </c>
      <c r="MQO38" s="66" t="s">
        <v>9606</v>
      </c>
      <c r="MQP38" s="66" t="s">
        <v>9607</v>
      </c>
      <c r="MQQ38" s="66" t="s">
        <v>9608</v>
      </c>
      <c r="MQR38" s="66" t="s">
        <v>9609</v>
      </c>
      <c r="MQS38" s="66" t="s">
        <v>9610</v>
      </c>
      <c r="MQT38" s="66" t="s">
        <v>9611</v>
      </c>
      <c r="MQU38" s="66" t="s">
        <v>9612</v>
      </c>
      <c r="MQV38" s="66" t="s">
        <v>9613</v>
      </c>
      <c r="MQW38" s="66" t="s">
        <v>9614</v>
      </c>
      <c r="MQX38" s="66" t="s">
        <v>9615</v>
      </c>
      <c r="MQY38" s="66" t="s">
        <v>9616</v>
      </c>
      <c r="MQZ38" s="66" t="s">
        <v>9617</v>
      </c>
      <c r="MRA38" s="66" t="s">
        <v>9618</v>
      </c>
      <c r="MRB38" s="66" t="s">
        <v>9619</v>
      </c>
      <c r="MRC38" s="66" t="s">
        <v>9620</v>
      </c>
      <c r="MRD38" s="66" t="s">
        <v>9621</v>
      </c>
      <c r="MRE38" s="66" t="s">
        <v>9622</v>
      </c>
      <c r="MRF38" s="66" t="s">
        <v>9623</v>
      </c>
      <c r="MRG38" s="66" t="s">
        <v>9624</v>
      </c>
      <c r="MRH38" s="66" t="s">
        <v>9625</v>
      </c>
      <c r="MRI38" s="66" t="s">
        <v>9626</v>
      </c>
      <c r="MRJ38" s="66" t="s">
        <v>9627</v>
      </c>
      <c r="MRK38" s="66" t="s">
        <v>9628</v>
      </c>
      <c r="MRL38" s="66" t="s">
        <v>9629</v>
      </c>
      <c r="MRM38" s="66" t="s">
        <v>9630</v>
      </c>
      <c r="MRN38" s="66" t="s">
        <v>9631</v>
      </c>
      <c r="MRO38" s="66" t="s">
        <v>9632</v>
      </c>
      <c r="MRP38" s="66" t="s">
        <v>9633</v>
      </c>
      <c r="MRQ38" s="66" t="s">
        <v>9634</v>
      </c>
      <c r="MRR38" s="66" t="s">
        <v>9635</v>
      </c>
      <c r="MRS38" s="66" t="s">
        <v>9636</v>
      </c>
      <c r="MRT38" s="66" t="s">
        <v>9637</v>
      </c>
      <c r="MRU38" s="66" t="s">
        <v>9638</v>
      </c>
      <c r="MRV38" s="66" t="s">
        <v>9639</v>
      </c>
      <c r="MRW38" s="66" t="s">
        <v>9640</v>
      </c>
      <c r="MRX38" s="66" t="s">
        <v>9641</v>
      </c>
      <c r="MRY38" s="66" t="s">
        <v>9642</v>
      </c>
      <c r="MRZ38" s="66" t="s">
        <v>9643</v>
      </c>
      <c r="MSA38" s="66" t="s">
        <v>9644</v>
      </c>
      <c r="MSB38" s="66" t="s">
        <v>9645</v>
      </c>
      <c r="MSC38" s="66" t="s">
        <v>9646</v>
      </c>
      <c r="MSD38" s="66" t="s">
        <v>9647</v>
      </c>
      <c r="MSE38" s="66" t="s">
        <v>9648</v>
      </c>
      <c r="MSF38" s="66" t="s">
        <v>9649</v>
      </c>
      <c r="MSG38" s="66" t="s">
        <v>9650</v>
      </c>
      <c r="MSH38" s="66" t="s">
        <v>9651</v>
      </c>
      <c r="MSI38" s="66" t="s">
        <v>9652</v>
      </c>
      <c r="MSJ38" s="66" t="s">
        <v>9653</v>
      </c>
      <c r="MSK38" s="66" t="s">
        <v>9654</v>
      </c>
      <c r="MSL38" s="66" t="s">
        <v>9655</v>
      </c>
      <c r="MSM38" s="66" t="s">
        <v>9656</v>
      </c>
      <c r="MSN38" s="66" t="s">
        <v>9657</v>
      </c>
      <c r="MSO38" s="66" t="s">
        <v>9658</v>
      </c>
      <c r="MSP38" s="66" t="s">
        <v>9659</v>
      </c>
      <c r="MSQ38" s="66" t="s">
        <v>9660</v>
      </c>
      <c r="MSR38" s="66" t="s">
        <v>9661</v>
      </c>
      <c r="MSS38" s="66" t="s">
        <v>9662</v>
      </c>
      <c r="MST38" s="66" t="s">
        <v>9663</v>
      </c>
      <c r="MSU38" s="66" t="s">
        <v>9664</v>
      </c>
      <c r="MSV38" s="66" t="s">
        <v>9665</v>
      </c>
      <c r="MSW38" s="66" t="s">
        <v>9666</v>
      </c>
      <c r="MSX38" s="66" t="s">
        <v>9667</v>
      </c>
      <c r="MSY38" s="66" t="s">
        <v>9668</v>
      </c>
      <c r="MSZ38" s="66" t="s">
        <v>9669</v>
      </c>
      <c r="MTA38" s="66" t="s">
        <v>9670</v>
      </c>
      <c r="MTB38" s="66" t="s">
        <v>9671</v>
      </c>
      <c r="MTC38" s="66" t="s">
        <v>9672</v>
      </c>
      <c r="MTD38" s="66" t="s">
        <v>9673</v>
      </c>
      <c r="MTE38" s="66" t="s">
        <v>9674</v>
      </c>
      <c r="MTF38" s="66" t="s">
        <v>9675</v>
      </c>
      <c r="MTG38" s="66" t="s">
        <v>9676</v>
      </c>
      <c r="MTH38" s="66" t="s">
        <v>9677</v>
      </c>
      <c r="MTI38" s="66" t="s">
        <v>9678</v>
      </c>
      <c r="MTJ38" s="66" t="s">
        <v>9679</v>
      </c>
      <c r="MTK38" s="66" t="s">
        <v>9680</v>
      </c>
      <c r="MTL38" s="66" t="s">
        <v>9681</v>
      </c>
      <c r="MTM38" s="66" t="s">
        <v>9682</v>
      </c>
      <c r="MTN38" s="66" t="s">
        <v>9683</v>
      </c>
      <c r="MTO38" s="66" t="s">
        <v>9684</v>
      </c>
      <c r="MTP38" s="66" t="s">
        <v>9685</v>
      </c>
      <c r="MTQ38" s="66" t="s">
        <v>9686</v>
      </c>
      <c r="MTR38" s="66" t="s">
        <v>9687</v>
      </c>
      <c r="MTS38" s="66" t="s">
        <v>9688</v>
      </c>
      <c r="MTT38" s="66" t="s">
        <v>9689</v>
      </c>
      <c r="MTU38" s="66" t="s">
        <v>9690</v>
      </c>
      <c r="MTV38" s="66" t="s">
        <v>9691</v>
      </c>
      <c r="MTW38" s="66" t="s">
        <v>9692</v>
      </c>
      <c r="MTX38" s="66" t="s">
        <v>9693</v>
      </c>
      <c r="MTY38" s="66" t="s">
        <v>9694</v>
      </c>
      <c r="MTZ38" s="66" t="s">
        <v>9695</v>
      </c>
      <c r="MUA38" s="66" t="s">
        <v>9696</v>
      </c>
      <c r="MUB38" s="66" t="s">
        <v>9697</v>
      </c>
      <c r="MUC38" s="66" t="s">
        <v>9698</v>
      </c>
      <c r="MUD38" s="66" t="s">
        <v>9699</v>
      </c>
      <c r="MUE38" s="66" t="s">
        <v>9700</v>
      </c>
      <c r="MUF38" s="66" t="s">
        <v>9701</v>
      </c>
      <c r="MUG38" s="66" t="s">
        <v>9702</v>
      </c>
      <c r="MUH38" s="66" t="s">
        <v>9703</v>
      </c>
      <c r="MUI38" s="66" t="s">
        <v>9704</v>
      </c>
      <c r="MUJ38" s="66" t="s">
        <v>9705</v>
      </c>
      <c r="MUK38" s="66" t="s">
        <v>9706</v>
      </c>
      <c r="MUL38" s="66" t="s">
        <v>9707</v>
      </c>
      <c r="MUM38" s="66" t="s">
        <v>9708</v>
      </c>
      <c r="MUN38" s="66" t="s">
        <v>9709</v>
      </c>
      <c r="MUO38" s="66" t="s">
        <v>9710</v>
      </c>
      <c r="MUP38" s="66" t="s">
        <v>9711</v>
      </c>
      <c r="MUQ38" s="66" t="s">
        <v>9712</v>
      </c>
      <c r="MUR38" s="66" t="s">
        <v>9713</v>
      </c>
      <c r="MUS38" s="66" t="s">
        <v>9714</v>
      </c>
      <c r="MUT38" s="66" t="s">
        <v>9715</v>
      </c>
      <c r="MUU38" s="66" t="s">
        <v>9716</v>
      </c>
      <c r="MUV38" s="66" t="s">
        <v>9717</v>
      </c>
      <c r="MUW38" s="66" t="s">
        <v>9718</v>
      </c>
      <c r="MUX38" s="66" t="s">
        <v>9719</v>
      </c>
      <c r="MUY38" s="66" t="s">
        <v>9720</v>
      </c>
      <c r="MUZ38" s="66" t="s">
        <v>9721</v>
      </c>
      <c r="MVA38" s="66" t="s">
        <v>9722</v>
      </c>
      <c r="MVB38" s="66" t="s">
        <v>9723</v>
      </c>
      <c r="MVC38" s="66" t="s">
        <v>9724</v>
      </c>
      <c r="MVD38" s="66" t="s">
        <v>9725</v>
      </c>
      <c r="MVE38" s="66" t="s">
        <v>9726</v>
      </c>
      <c r="MVF38" s="66" t="s">
        <v>9727</v>
      </c>
      <c r="MVG38" s="66" t="s">
        <v>9728</v>
      </c>
      <c r="MVH38" s="66" t="s">
        <v>9729</v>
      </c>
      <c r="MVI38" s="66" t="s">
        <v>9730</v>
      </c>
      <c r="MVJ38" s="66" t="s">
        <v>9731</v>
      </c>
      <c r="MVK38" s="66" t="s">
        <v>9732</v>
      </c>
      <c r="MVL38" s="66" t="s">
        <v>9733</v>
      </c>
      <c r="MVM38" s="66" t="s">
        <v>9734</v>
      </c>
      <c r="MVN38" s="66" t="s">
        <v>9735</v>
      </c>
      <c r="MVO38" s="66" t="s">
        <v>9736</v>
      </c>
      <c r="MVP38" s="66" t="s">
        <v>9737</v>
      </c>
      <c r="MVQ38" s="66" t="s">
        <v>9738</v>
      </c>
      <c r="MVR38" s="66" t="s">
        <v>9739</v>
      </c>
      <c r="MVS38" s="66" t="s">
        <v>9740</v>
      </c>
      <c r="MVT38" s="66" t="s">
        <v>9741</v>
      </c>
      <c r="MVU38" s="66" t="s">
        <v>9742</v>
      </c>
      <c r="MVV38" s="66" t="s">
        <v>9743</v>
      </c>
      <c r="MVW38" s="66" t="s">
        <v>9744</v>
      </c>
      <c r="MVX38" s="66" t="s">
        <v>9745</v>
      </c>
      <c r="MVY38" s="66" t="s">
        <v>9746</v>
      </c>
      <c r="MVZ38" s="66" t="s">
        <v>9747</v>
      </c>
      <c r="MWA38" s="66" t="s">
        <v>9748</v>
      </c>
      <c r="MWB38" s="66" t="s">
        <v>9749</v>
      </c>
      <c r="MWC38" s="66" t="s">
        <v>9750</v>
      </c>
      <c r="MWD38" s="66" t="s">
        <v>9751</v>
      </c>
      <c r="MWE38" s="66" t="s">
        <v>9752</v>
      </c>
      <c r="MWF38" s="66" t="s">
        <v>9753</v>
      </c>
      <c r="MWG38" s="66" t="s">
        <v>9754</v>
      </c>
      <c r="MWH38" s="66" t="s">
        <v>9755</v>
      </c>
      <c r="MWI38" s="66" t="s">
        <v>9756</v>
      </c>
      <c r="MWJ38" s="66" t="s">
        <v>9757</v>
      </c>
      <c r="MWK38" s="66" t="s">
        <v>9758</v>
      </c>
      <c r="MWL38" s="66" t="s">
        <v>9759</v>
      </c>
      <c r="MWM38" s="66" t="s">
        <v>9760</v>
      </c>
      <c r="MWN38" s="66" t="s">
        <v>9761</v>
      </c>
      <c r="MWO38" s="66" t="s">
        <v>9762</v>
      </c>
      <c r="MWP38" s="66" t="s">
        <v>9763</v>
      </c>
      <c r="MWQ38" s="66" t="s">
        <v>9764</v>
      </c>
      <c r="MWR38" s="66" t="s">
        <v>9765</v>
      </c>
      <c r="MWS38" s="66" t="s">
        <v>9766</v>
      </c>
      <c r="MWT38" s="66" t="s">
        <v>9767</v>
      </c>
      <c r="MWU38" s="66" t="s">
        <v>9768</v>
      </c>
      <c r="MWV38" s="66" t="s">
        <v>9769</v>
      </c>
      <c r="MWW38" s="66" t="s">
        <v>9770</v>
      </c>
      <c r="MWX38" s="66" t="s">
        <v>9771</v>
      </c>
      <c r="MWY38" s="66" t="s">
        <v>9772</v>
      </c>
      <c r="MWZ38" s="66" t="s">
        <v>9773</v>
      </c>
      <c r="MXA38" s="66" t="s">
        <v>9774</v>
      </c>
      <c r="MXB38" s="66" t="s">
        <v>9775</v>
      </c>
      <c r="MXC38" s="66" t="s">
        <v>9776</v>
      </c>
      <c r="MXD38" s="66" t="s">
        <v>9777</v>
      </c>
      <c r="MXE38" s="66" t="s">
        <v>9778</v>
      </c>
      <c r="MXF38" s="66" t="s">
        <v>9779</v>
      </c>
      <c r="MXG38" s="66" t="s">
        <v>9780</v>
      </c>
      <c r="MXH38" s="66" t="s">
        <v>9781</v>
      </c>
      <c r="MXI38" s="66" t="s">
        <v>9782</v>
      </c>
      <c r="MXJ38" s="66" t="s">
        <v>9783</v>
      </c>
      <c r="MXK38" s="66" t="s">
        <v>9784</v>
      </c>
      <c r="MXL38" s="66" t="s">
        <v>9785</v>
      </c>
      <c r="MXM38" s="66" t="s">
        <v>9786</v>
      </c>
      <c r="MXN38" s="66" t="s">
        <v>9787</v>
      </c>
      <c r="MXO38" s="66" t="s">
        <v>9788</v>
      </c>
      <c r="MXP38" s="66" t="s">
        <v>9789</v>
      </c>
      <c r="MXQ38" s="66" t="s">
        <v>9790</v>
      </c>
      <c r="MXR38" s="66" t="s">
        <v>9791</v>
      </c>
      <c r="MXS38" s="66" t="s">
        <v>9792</v>
      </c>
      <c r="MXT38" s="66" t="s">
        <v>9793</v>
      </c>
      <c r="MXU38" s="66" t="s">
        <v>9794</v>
      </c>
      <c r="MXV38" s="66" t="s">
        <v>9795</v>
      </c>
      <c r="MXW38" s="66" t="s">
        <v>9796</v>
      </c>
      <c r="MXX38" s="66" t="s">
        <v>9797</v>
      </c>
      <c r="MXY38" s="66" t="s">
        <v>9798</v>
      </c>
      <c r="MXZ38" s="66" t="s">
        <v>9799</v>
      </c>
      <c r="MYA38" s="66" t="s">
        <v>9800</v>
      </c>
      <c r="MYB38" s="66" t="s">
        <v>9801</v>
      </c>
      <c r="MYC38" s="66" t="s">
        <v>9802</v>
      </c>
      <c r="MYD38" s="66" t="s">
        <v>9803</v>
      </c>
      <c r="MYE38" s="66" t="s">
        <v>9804</v>
      </c>
      <c r="MYF38" s="66" t="s">
        <v>9805</v>
      </c>
      <c r="MYG38" s="66" t="s">
        <v>9806</v>
      </c>
      <c r="MYH38" s="66" t="s">
        <v>9807</v>
      </c>
      <c r="MYI38" s="66" t="s">
        <v>9808</v>
      </c>
      <c r="MYJ38" s="66" t="s">
        <v>9809</v>
      </c>
      <c r="MYK38" s="66" t="s">
        <v>9810</v>
      </c>
      <c r="MYL38" s="66" t="s">
        <v>9811</v>
      </c>
      <c r="MYM38" s="66" t="s">
        <v>9812</v>
      </c>
      <c r="MYN38" s="66" t="s">
        <v>9813</v>
      </c>
      <c r="MYO38" s="66" t="s">
        <v>9814</v>
      </c>
      <c r="MYP38" s="66" t="s">
        <v>9815</v>
      </c>
      <c r="MYQ38" s="66" t="s">
        <v>9816</v>
      </c>
      <c r="MYR38" s="66" t="s">
        <v>9817</v>
      </c>
      <c r="MYS38" s="66" t="s">
        <v>9818</v>
      </c>
      <c r="MYT38" s="66" t="s">
        <v>9819</v>
      </c>
      <c r="MYU38" s="66" t="s">
        <v>9820</v>
      </c>
      <c r="MYV38" s="66" t="s">
        <v>9821</v>
      </c>
      <c r="MYW38" s="66" t="s">
        <v>9822</v>
      </c>
      <c r="MYX38" s="66" t="s">
        <v>9823</v>
      </c>
      <c r="MYY38" s="66" t="s">
        <v>9824</v>
      </c>
      <c r="MYZ38" s="66" t="s">
        <v>9825</v>
      </c>
      <c r="MZA38" s="66" t="s">
        <v>9826</v>
      </c>
      <c r="MZB38" s="66" t="s">
        <v>9827</v>
      </c>
      <c r="MZC38" s="66" t="s">
        <v>9828</v>
      </c>
      <c r="MZD38" s="66" t="s">
        <v>9829</v>
      </c>
      <c r="MZE38" s="66" t="s">
        <v>9830</v>
      </c>
      <c r="MZF38" s="66" t="s">
        <v>9831</v>
      </c>
      <c r="MZG38" s="66" t="s">
        <v>9832</v>
      </c>
      <c r="MZH38" s="66" t="s">
        <v>9833</v>
      </c>
      <c r="MZI38" s="66" t="s">
        <v>9834</v>
      </c>
      <c r="MZJ38" s="66" t="s">
        <v>9835</v>
      </c>
      <c r="MZK38" s="66" t="s">
        <v>9836</v>
      </c>
      <c r="MZL38" s="66" t="s">
        <v>9837</v>
      </c>
      <c r="MZM38" s="66" t="s">
        <v>9838</v>
      </c>
      <c r="MZN38" s="66" t="s">
        <v>9839</v>
      </c>
      <c r="MZO38" s="66" t="s">
        <v>9840</v>
      </c>
      <c r="MZP38" s="66" t="s">
        <v>9841</v>
      </c>
      <c r="MZQ38" s="66" t="s">
        <v>9842</v>
      </c>
      <c r="MZR38" s="66" t="s">
        <v>9843</v>
      </c>
      <c r="MZS38" s="66" t="s">
        <v>9844</v>
      </c>
      <c r="MZT38" s="66" t="s">
        <v>9845</v>
      </c>
      <c r="MZU38" s="66" t="s">
        <v>9846</v>
      </c>
      <c r="MZV38" s="66" t="s">
        <v>9847</v>
      </c>
      <c r="MZW38" s="66" t="s">
        <v>9848</v>
      </c>
      <c r="MZX38" s="66" t="s">
        <v>9849</v>
      </c>
      <c r="MZY38" s="66" t="s">
        <v>9850</v>
      </c>
      <c r="MZZ38" s="66" t="s">
        <v>9851</v>
      </c>
      <c r="NAA38" s="66" t="s">
        <v>9852</v>
      </c>
      <c r="NAB38" s="66" t="s">
        <v>9853</v>
      </c>
      <c r="NAC38" s="66" t="s">
        <v>9854</v>
      </c>
      <c r="NAD38" s="66" t="s">
        <v>9855</v>
      </c>
      <c r="NAE38" s="66" t="s">
        <v>9856</v>
      </c>
      <c r="NAF38" s="66" t="s">
        <v>9857</v>
      </c>
      <c r="NAG38" s="66" t="s">
        <v>9858</v>
      </c>
      <c r="NAH38" s="66" t="s">
        <v>9859</v>
      </c>
      <c r="NAI38" s="66" t="s">
        <v>9860</v>
      </c>
      <c r="NAJ38" s="66" t="s">
        <v>9861</v>
      </c>
      <c r="NAK38" s="66" t="s">
        <v>9862</v>
      </c>
      <c r="NAL38" s="66" t="s">
        <v>9863</v>
      </c>
      <c r="NAM38" s="66" t="s">
        <v>9864</v>
      </c>
      <c r="NAN38" s="66" t="s">
        <v>9865</v>
      </c>
      <c r="NAO38" s="66" t="s">
        <v>9866</v>
      </c>
      <c r="NAP38" s="66" t="s">
        <v>9867</v>
      </c>
      <c r="NAQ38" s="66" t="s">
        <v>9868</v>
      </c>
      <c r="NAR38" s="66" t="s">
        <v>9869</v>
      </c>
      <c r="NAS38" s="66" t="s">
        <v>9870</v>
      </c>
      <c r="NAT38" s="66" t="s">
        <v>9871</v>
      </c>
      <c r="NAU38" s="66" t="s">
        <v>9872</v>
      </c>
      <c r="NAV38" s="66" t="s">
        <v>9873</v>
      </c>
      <c r="NAW38" s="66" t="s">
        <v>9874</v>
      </c>
      <c r="NAX38" s="66" t="s">
        <v>9875</v>
      </c>
      <c r="NAY38" s="66" t="s">
        <v>9876</v>
      </c>
      <c r="NAZ38" s="66" t="s">
        <v>9877</v>
      </c>
      <c r="NBA38" s="66" t="s">
        <v>9878</v>
      </c>
      <c r="NBB38" s="66" t="s">
        <v>9879</v>
      </c>
      <c r="NBC38" s="66" t="s">
        <v>9880</v>
      </c>
      <c r="NBD38" s="66" t="s">
        <v>9881</v>
      </c>
      <c r="NBE38" s="66" t="s">
        <v>9882</v>
      </c>
      <c r="NBF38" s="66" t="s">
        <v>9883</v>
      </c>
      <c r="NBG38" s="66" t="s">
        <v>9884</v>
      </c>
      <c r="NBH38" s="66" t="s">
        <v>9885</v>
      </c>
      <c r="NBI38" s="66" t="s">
        <v>9886</v>
      </c>
      <c r="NBJ38" s="66" t="s">
        <v>9887</v>
      </c>
      <c r="NBK38" s="66" t="s">
        <v>9888</v>
      </c>
      <c r="NBL38" s="66" t="s">
        <v>9889</v>
      </c>
      <c r="NBM38" s="66" t="s">
        <v>9890</v>
      </c>
      <c r="NBN38" s="66" t="s">
        <v>9891</v>
      </c>
      <c r="NBO38" s="66" t="s">
        <v>9892</v>
      </c>
      <c r="NBP38" s="66" t="s">
        <v>9893</v>
      </c>
      <c r="NBQ38" s="66" t="s">
        <v>9894</v>
      </c>
      <c r="NBR38" s="66" t="s">
        <v>9895</v>
      </c>
      <c r="NBS38" s="66" t="s">
        <v>9896</v>
      </c>
      <c r="NBT38" s="66" t="s">
        <v>9897</v>
      </c>
      <c r="NBU38" s="66" t="s">
        <v>9898</v>
      </c>
      <c r="NBV38" s="66" t="s">
        <v>9899</v>
      </c>
      <c r="NBW38" s="66" t="s">
        <v>9900</v>
      </c>
      <c r="NBX38" s="66" t="s">
        <v>9901</v>
      </c>
      <c r="NBY38" s="66" t="s">
        <v>9902</v>
      </c>
      <c r="NBZ38" s="66" t="s">
        <v>9903</v>
      </c>
      <c r="NCA38" s="66" t="s">
        <v>9904</v>
      </c>
      <c r="NCB38" s="66" t="s">
        <v>9905</v>
      </c>
      <c r="NCC38" s="66" t="s">
        <v>9906</v>
      </c>
      <c r="NCD38" s="66" t="s">
        <v>9907</v>
      </c>
      <c r="NCE38" s="66" t="s">
        <v>9908</v>
      </c>
      <c r="NCF38" s="66" t="s">
        <v>9909</v>
      </c>
      <c r="NCG38" s="66" t="s">
        <v>9910</v>
      </c>
      <c r="NCH38" s="66" t="s">
        <v>9911</v>
      </c>
      <c r="NCI38" s="66" t="s">
        <v>9912</v>
      </c>
      <c r="NCJ38" s="66" t="s">
        <v>9913</v>
      </c>
      <c r="NCK38" s="66" t="s">
        <v>9914</v>
      </c>
      <c r="NCL38" s="66" t="s">
        <v>9915</v>
      </c>
      <c r="NCM38" s="66" t="s">
        <v>9916</v>
      </c>
      <c r="NCN38" s="66" t="s">
        <v>9917</v>
      </c>
      <c r="NCO38" s="66" t="s">
        <v>9918</v>
      </c>
      <c r="NCP38" s="66" t="s">
        <v>9919</v>
      </c>
      <c r="NCQ38" s="66" t="s">
        <v>9920</v>
      </c>
      <c r="NCR38" s="66" t="s">
        <v>9921</v>
      </c>
      <c r="NCS38" s="66" t="s">
        <v>9922</v>
      </c>
      <c r="NCT38" s="66" t="s">
        <v>9923</v>
      </c>
      <c r="NCU38" s="66" t="s">
        <v>9924</v>
      </c>
      <c r="NCV38" s="66" t="s">
        <v>9925</v>
      </c>
      <c r="NCW38" s="66" t="s">
        <v>9926</v>
      </c>
      <c r="NCX38" s="66" t="s">
        <v>9927</v>
      </c>
      <c r="NCY38" s="66" t="s">
        <v>9928</v>
      </c>
      <c r="NCZ38" s="66" t="s">
        <v>9929</v>
      </c>
      <c r="NDA38" s="66" t="s">
        <v>9930</v>
      </c>
      <c r="NDB38" s="66" t="s">
        <v>9931</v>
      </c>
      <c r="NDC38" s="66" t="s">
        <v>9932</v>
      </c>
      <c r="NDD38" s="66" t="s">
        <v>9933</v>
      </c>
      <c r="NDE38" s="66" t="s">
        <v>9934</v>
      </c>
      <c r="NDF38" s="66" t="s">
        <v>9935</v>
      </c>
      <c r="NDG38" s="66" t="s">
        <v>9936</v>
      </c>
      <c r="NDH38" s="66" t="s">
        <v>9937</v>
      </c>
      <c r="NDI38" s="66" t="s">
        <v>9938</v>
      </c>
      <c r="NDJ38" s="66" t="s">
        <v>9939</v>
      </c>
      <c r="NDK38" s="66" t="s">
        <v>9940</v>
      </c>
      <c r="NDL38" s="66" t="s">
        <v>9941</v>
      </c>
      <c r="NDM38" s="66" t="s">
        <v>9942</v>
      </c>
      <c r="NDN38" s="66" t="s">
        <v>9943</v>
      </c>
      <c r="NDO38" s="66" t="s">
        <v>9944</v>
      </c>
      <c r="NDP38" s="66" t="s">
        <v>9945</v>
      </c>
      <c r="NDQ38" s="66" t="s">
        <v>9946</v>
      </c>
      <c r="NDR38" s="66" t="s">
        <v>9947</v>
      </c>
      <c r="NDS38" s="66" t="s">
        <v>9948</v>
      </c>
      <c r="NDT38" s="66" t="s">
        <v>9949</v>
      </c>
      <c r="NDU38" s="66" t="s">
        <v>9950</v>
      </c>
      <c r="NDV38" s="66" t="s">
        <v>9951</v>
      </c>
      <c r="NDW38" s="66" t="s">
        <v>9952</v>
      </c>
      <c r="NDX38" s="66" t="s">
        <v>9953</v>
      </c>
      <c r="NDY38" s="66" t="s">
        <v>9954</v>
      </c>
      <c r="NDZ38" s="66" t="s">
        <v>9955</v>
      </c>
      <c r="NEA38" s="66" t="s">
        <v>9956</v>
      </c>
      <c r="NEB38" s="66" t="s">
        <v>9957</v>
      </c>
      <c r="NEC38" s="66" t="s">
        <v>9958</v>
      </c>
      <c r="NED38" s="66" t="s">
        <v>9959</v>
      </c>
      <c r="NEE38" s="66" t="s">
        <v>9960</v>
      </c>
      <c r="NEF38" s="66" t="s">
        <v>9961</v>
      </c>
      <c r="NEG38" s="66" t="s">
        <v>9962</v>
      </c>
      <c r="NEH38" s="66" t="s">
        <v>9963</v>
      </c>
      <c r="NEI38" s="66" t="s">
        <v>9964</v>
      </c>
      <c r="NEJ38" s="66" t="s">
        <v>9965</v>
      </c>
      <c r="NEK38" s="66" t="s">
        <v>9966</v>
      </c>
      <c r="NEL38" s="66" t="s">
        <v>9967</v>
      </c>
      <c r="NEM38" s="66" t="s">
        <v>9968</v>
      </c>
      <c r="NEN38" s="66" t="s">
        <v>9969</v>
      </c>
      <c r="NEO38" s="66" t="s">
        <v>9970</v>
      </c>
      <c r="NEP38" s="66" t="s">
        <v>9971</v>
      </c>
      <c r="NEQ38" s="66" t="s">
        <v>9972</v>
      </c>
      <c r="NER38" s="66" t="s">
        <v>9973</v>
      </c>
      <c r="NES38" s="66" t="s">
        <v>9974</v>
      </c>
      <c r="NET38" s="66" t="s">
        <v>9975</v>
      </c>
      <c r="NEU38" s="66" t="s">
        <v>9976</v>
      </c>
      <c r="NEV38" s="66" t="s">
        <v>9977</v>
      </c>
      <c r="NEW38" s="66" t="s">
        <v>9978</v>
      </c>
      <c r="NEX38" s="66" t="s">
        <v>9979</v>
      </c>
      <c r="NEY38" s="66" t="s">
        <v>9980</v>
      </c>
      <c r="NEZ38" s="66" t="s">
        <v>9981</v>
      </c>
      <c r="NFA38" s="66" t="s">
        <v>9982</v>
      </c>
      <c r="NFB38" s="66" t="s">
        <v>9983</v>
      </c>
      <c r="NFC38" s="66" t="s">
        <v>9984</v>
      </c>
      <c r="NFD38" s="66" t="s">
        <v>9985</v>
      </c>
      <c r="NFE38" s="66" t="s">
        <v>9986</v>
      </c>
      <c r="NFF38" s="66" t="s">
        <v>9987</v>
      </c>
      <c r="NFG38" s="66" t="s">
        <v>9988</v>
      </c>
      <c r="NFH38" s="66" t="s">
        <v>9989</v>
      </c>
      <c r="NFI38" s="66" t="s">
        <v>9990</v>
      </c>
      <c r="NFJ38" s="66" t="s">
        <v>9991</v>
      </c>
      <c r="NFK38" s="66" t="s">
        <v>9992</v>
      </c>
      <c r="NFL38" s="66" t="s">
        <v>9993</v>
      </c>
      <c r="NFM38" s="66" t="s">
        <v>9994</v>
      </c>
      <c r="NFN38" s="66" t="s">
        <v>9995</v>
      </c>
      <c r="NFO38" s="66" t="s">
        <v>9996</v>
      </c>
      <c r="NFP38" s="66" t="s">
        <v>9997</v>
      </c>
      <c r="NFQ38" s="66" t="s">
        <v>9998</v>
      </c>
      <c r="NFR38" s="66" t="s">
        <v>9999</v>
      </c>
      <c r="NFS38" s="66" t="s">
        <v>10000</v>
      </c>
      <c r="NFT38" s="66" t="s">
        <v>10001</v>
      </c>
      <c r="NFU38" s="66" t="s">
        <v>10002</v>
      </c>
      <c r="NFV38" s="66" t="s">
        <v>10003</v>
      </c>
      <c r="NFW38" s="66" t="s">
        <v>10004</v>
      </c>
      <c r="NFX38" s="66" t="s">
        <v>10005</v>
      </c>
      <c r="NFY38" s="66" t="s">
        <v>10006</v>
      </c>
      <c r="NFZ38" s="66" t="s">
        <v>10007</v>
      </c>
      <c r="NGA38" s="66" t="s">
        <v>10008</v>
      </c>
      <c r="NGB38" s="66" t="s">
        <v>10009</v>
      </c>
      <c r="NGC38" s="66" t="s">
        <v>10010</v>
      </c>
      <c r="NGD38" s="66" t="s">
        <v>10011</v>
      </c>
      <c r="NGE38" s="66" t="s">
        <v>10012</v>
      </c>
      <c r="NGF38" s="66" t="s">
        <v>10013</v>
      </c>
      <c r="NGG38" s="66" t="s">
        <v>10014</v>
      </c>
      <c r="NGH38" s="66" t="s">
        <v>10015</v>
      </c>
      <c r="NGI38" s="66" t="s">
        <v>10016</v>
      </c>
      <c r="NGJ38" s="66" t="s">
        <v>10017</v>
      </c>
      <c r="NGK38" s="66" t="s">
        <v>10018</v>
      </c>
      <c r="NGL38" s="66" t="s">
        <v>10019</v>
      </c>
      <c r="NGM38" s="66" t="s">
        <v>10020</v>
      </c>
      <c r="NGN38" s="66" t="s">
        <v>10021</v>
      </c>
      <c r="NGO38" s="66" t="s">
        <v>10022</v>
      </c>
      <c r="NGP38" s="66" t="s">
        <v>10023</v>
      </c>
      <c r="NGQ38" s="66" t="s">
        <v>10024</v>
      </c>
      <c r="NGR38" s="66" t="s">
        <v>10025</v>
      </c>
      <c r="NGS38" s="66" t="s">
        <v>10026</v>
      </c>
      <c r="NGT38" s="66" t="s">
        <v>10027</v>
      </c>
      <c r="NGU38" s="66" t="s">
        <v>10028</v>
      </c>
      <c r="NGV38" s="66" t="s">
        <v>10029</v>
      </c>
      <c r="NGW38" s="66" t="s">
        <v>10030</v>
      </c>
      <c r="NGX38" s="66" t="s">
        <v>10031</v>
      </c>
      <c r="NGY38" s="66" t="s">
        <v>10032</v>
      </c>
      <c r="NGZ38" s="66" t="s">
        <v>10033</v>
      </c>
      <c r="NHA38" s="66" t="s">
        <v>10034</v>
      </c>
      <c r="NHB38" s="66" t="s">
        <v>10035</v>
      </c>
      <c r="NHC38" s="66" t="s">
        <v>10036</v>
      </c>
      <c r="NHD38" s="66" t="s">
        <v>10037</v>
      </c>
      <c r="NHE38" s="66" t="s">
        <v>10038</v>
      </c>
      <c r="NHF38" s="66" t="s">
        <v>10039</v>
      </c>
      <c r="NHG38" s="66" t="s">
        <v>10040</v>
      </c>
      <c r="NHH38" s="66" t="s">
        <v>10041</v>
      </c>
      <c r="NHI38" s="66" t="s">
        <v>10042</v>
      </c>
      <c r="NHJ38" s="66" t="s">
        <v>10043</v>
      </c>
      <c r="NHK38" s="66" t="s">
        <v>10044</v>
      </c>
      <c r="NHL38" s="66" t="s">
        <v>10045</v>
      </c>
      <c r="NHM38" s="66" t="s">
        <v>10046</v>
      </c>
      <c r="NHN38" s="66" t="s">
        <v>10047</v>
      </c>
      <c r="NHO38" s="66" t="s">
        <v>10048</v>
      </c>
      <c r="NHP38" s="66" t="s">
        <v>10049</v>
      </c>
      <c r="NHQ38" s="66" t="s">
        <v>10050</v>
      </c>
      <c r="NHR38" s="66" t="s">
        <v>10051</v>
      </c>
      <c r="NHS38" s="66" t="s">
        <v>10052</v>
      </c>
      <c r="NHT38" s="66" t="s">
        <v>10053</v>
      </c>
      <c r="NHU38" s="66" t="s">
        <v>10054</v>
      </c>
      <c r="NHV38" s="66" t="s">
        <v>10055</v>
      </c>
      <c r="NHW38" s="66" t="s">
        <v>10056</v>
      </c>
      <c r="NHX38" s="66" t="s">
        <v>10057</v>
      </c>
      <c r="NHY38" s="66" t="s">
        <v>10058</v>
      </c>
      <c r="NHZ38" s="66" t="s">
        <v>10059</v>
      </c>
      <c r="NIA38" s="66" t="s">
        <v>10060</v>
      </c>
      <c r="NIB38" s="66" t="s">
        <v>10061</v>
      </c>
      <c r="NIC38" s="66" t="s">
        <v>10062</v>
      </c>
      <c r="NID38" s="66" t="s">
        <v>10063</v>
      </c>
      <c r="NIE38" s="66" t="s">
        <v>10064</v>
      </c>
      <c r="NIF38" s="66" t="s">
        <v>10065</v>
      </c>
      <c r="NIG38" s="66" t="s">
        <v>10066</v>
      </c>
      <c r="NIH38" s="66" t="s">
        <v>10067</v>
      </c>
      <c r="NII38" s="66" t="s">
        <v>10068</v>
      </c>
      <c r="NIJ38" s="66" t="s">
        <v>10069</v>
      </c>
      <c r="NIK38" s="66" t="s">
        <v>10070</v>
      </c>
      <c r="NIL38" s="66" t="s">
        <v>10071</v>
      </c>
      <c r="NIM38" s="66" t="s">
        <v>10072</v>
      </c>
      <c r="NIN38" s="66" t="s">
        <v>10073</v>
      </c>
      <c r="NIO38" s="66" t="s">
        <v>10074</v>
      </c>
      <c r="NIP38" s="66" t="s">
        <v>10075</v>
      </c>
      <c r="NIQ38" s="66" t="s">
        <v>10076</v>
      </c>
      <c r="NIR38" s="66" t="s">
        <v>10077</v>
      </c>
      <c r="NIS38" s="66" t="s">
        <v>10078</v>
      </c>
      <c r="NIT38" s="66" t="s">
        <v>10079</v>
      </c>
      <c r="NIU38" s="66" t="s">
        <v>10080</v>
      </c>
      <c r="NIV38" s="66" t="s">
        <v>10081</v>
      </c>
      <c r="NIW38" s="66" t="s">
        <v>10082</v>
      </c>
      <c r="NIX38" s="66" t="s">
        <v>10083</v>
      </c>
      <c r="NIY38" s="66" t="s">
        <v>10084</v>
      </c>
      <c r="NIZ38" s="66" t="s">
        <v>10085</v>
      </c>
      <c r="NJA38" s="66" t="s">
        <v>10086</v>
      </c>
      <c r="NJB38" s="66" t="s">
        <v>10087</v>
      </c>
      <c r="NJC38" s="66" t="s">
        <v>10088</v>
      </c>
      <c r="NJD38" s="66" t="s">
        <v>10089</v>
      </c>
      <c r="NJE38" s="66" t="s">
        <v>10090</v>
      </c>
      <c r="NJF38" s="66" t="s">
        <v>10091</v>
      </c>
      <c r="NJG38" s="66" t="s">
        <v>10092</v>
      </c>
      <c r="NJH38" s="66" t="s">
        <v>10093</v>
      </c>
      <c r="NJI38" s="66" t="s">
        <v>10094</v>
      </c>
      <c r="NJJ38" s="66" t="s">
        <v>10095</v>
      </c>
      <c r="NJK38" s="66" t="s">
        <v>10096</v>
      </c>
      <c r="NJL38" s="66" t="s">
        <v>10097</v>
      </c>
      <c r="NJM38" s="66" t="s">
        <v>10098</v>
      </c>
      <c r="NJN38" s="66" t="s">
        <v>10099</v>
      </c>
      <c r="NJO38" s="66" t="s">
        <v>10100</v>
      </c>
      <c r="NJP38" s="66" t="s">
        <v>10101</v>
      </c>
      <c r="NJQ38" s="66" t="s">
        <v>10102</v>
      </c>
      <c r="NJR38" s="66" t="s">
        <v>10103</v>
      </c>
      <c r="NJS38" s="66" t="s">
        <v>10104</v>
      </c>
      <c r="NJT38" s="66" t="s">
        <v>10105</v>
      </c>
      <c r="NJU38" s="66" t="s">
        <v>10106</v>
      </c>
      <c r="NJV38" s="66" t="s">
        <v>10107</v>
      </c>
      <c r="NJW38" s="66" t="s">
        <v>10108</v>
      </c>
      <c r="NJX38" s="66" t="s">
        <v>10109</v>
      </c>
      <c r="NJY38" s="66" t="s">
        <v>10110</v>
      </c>
      <c r="NJZ38" s="66" t="s">
        <v>10111</v>
      </c>
      <c r="NKA38" s="66" t="s">
        <v>10112</v>
      </c>
      <c r="NKB38" s="66" t="s">
        <v>10113</v>
      </c>
      <c r="NKC38" s="66" t="s">
        <v>10114</v>
      </c>
      <c r="NKD38" s="66" t="s">
        <v>10115</v>
      </c>
      <c r="NKE38" s="66" t="s">
        <v>10116</v>
      </c>
      <c r="NKF38" s="66" t="s">
        <v>10117</v>
      </c>
      <c r="NKG38" s="66" t="s">
        <v>10118</v>
      </c>
      <c r="NKH38" s="66" t="s">
        <v>10119</v>
      </c>
      <c r="NKI38" s="66" t="s">
        <v>10120</v>
      </c>
      <c r="NKJ38" s="66" t="s">
        <v>10121</v>
      </c>
      <c r="NKK38" s="66" t="s">
        <v>10122</v>
      </c>
      <c r="NKL38" s="66" t="s">
        <v>10123</v>
      </c>
      <c r="NKM38" s="66" t="s">
        <v>10124</v>
      </c>
      <c r="NKN38" s="66" t="s">
        <v>10125</v>
      </c>
      <c r="NKO38" s="66" t="s">
        <v>10126</v>
      </c>
      <c r="NKP38" s="66" t="s">
        <v>10127</v>
      </c>
      <c r="NKQ38" s="66" t="s">
        <v>10128</v>
      </c>
      <c r="NKR38" s="66" t="s">
        <v>10129</v>
      </c>
      <c r="NKS38" s="66" t="s">
        <v>10130</v>
      </c>
      <c r="NKT38" s="66" t="s">
        <v>10131</v>
      </c>
      <c r="NKU38" s="66" t="s">
        <v>10132</v>
      </c>
      <c r="NKV38" s="66" t="s">
        <v>10133</v>
      </c>
      <c r="NKW38" s="66" t="s">
        <v>10134</v>
      </c>
      <c r="NKX38" s="66" t="s">
        <v>10135</v>
      </c>
      <c r="NKY38" s="66" t="s">
        <v>10136</v>
      </c>
      <c r="NKZ38" s="66" t="s">
        <v>10137</v>
      </c>
      <c r="NLA38" s="66" t="s">
        <v>10138</v>
      </c>
      <c r="NLB38" s="66" t="s">
        <v>10139</v>
      </c>
      <c r="NLC38" s="66" t="s">
        <v>10140</v>
      </c>
      <c r="NLD38" s="66" t="s">
        <v>10141</v>
      </c>
      <c r="NLE38" s="66" t="s">
        <v>10142</v>
      </c>
      <c r="NLF38" s="66" t="s">
        <v>10143</v>
      </c>
      <c r="NLG38" s="66" t="s">
        <v>10144</v>
      </c>
      <c r="NLH38" s="66" t="s">
        <v>10145</v>
      </c>
      <c r="NLI38" s="66" t="s">
        <v>10146</v>
      </c>
      <c r="NLJ38" s="66" t="s">
        <v>10147</v>
      </c>
      <c r="NLK38" s="66" t="s">
        <v>10148</v>
      </c>
      <c r="NLL38" s="66" t="s">
        <v>10149</v>
      </c>
      <c r="NLM38" s="66" t="s">
        <v>10150</v>
      </c>
      <c r="NLN38" s="66" t="s">
        <v>10151</v>
      </c>
      <c r="NLO38" s="66" t="s">
        <v>10152</v>
      </c>
      <c r="NLP38" s="66" t="s">
        <v>10153</v>
      </c>
      <c r="NLQ38" s="66" t="s">
        <v>10154</v>
      </c>
      <c r="NLR38" s="66" t="s">
        <v>10155</v>
      </c>
      <c r="NLS38" s="66" t="s">
        <v>10156</v>
      </c>
      <c r="NLT38" s="66" t="s">
        <v>10157</v>
      </c>
      <c r="NLU38" s="66" t="s">
        <v>10158</v>
      </c>
      <c r="NLV38" s="66" t="s">
        <v>10159</v>
      </c>
      <c r="NLW38" s="66" t="s">
        <v>10160</v>
      </c>
      <c r="NLX38" s="66" t="s">
        <v>10161</v>
      </c>
      <c r="NLY38" s="66" t="s">
        <v>10162</v>
      </c>
      <c r="NLZ38" s="66" t="s">
        <v>10163</v>
      </c>
      <c r="NMA38" s="66" t="s">
        <v>10164</v>
      </c>
      <c r="NMB38" s="66" t="s">
        <v>10165</v>
      </c>
      <c r="NMC38" s="66" t="s">
        <v>10166</v>
      </c>
      <c r="NMD38" s="66" t="s">
        <v>10167</v>
      </c>
      <c r="NME38" s="66" t="s">
        <v>10168</v>
      </c>
      <c r="NMF38" s="66" t="s">
        <v>10169</v>
      </c>
      <c r="NMG38" s="66" t="s">
        <v>10170</v>
      </c>
      <c r="NMH38" s="66" t="s">
        <v>10171</v>
      </c>
      <c r="NMI38" s="66" t="s">
        <v>10172</v>
      </c>
      <c r="NMJ38" s="66" t="s">
        <v>10173</v>
      </c>
      <c r="NMK38" s="66" t="s">
        <v>10174</v>
      </c>
      <c r="NML38" s="66" t="s">
        <v>10175</v>
      </c>
      <c r="NMM38" s="66" t="s">
        <v>10176</v>
      </c>
      <c r="NMN38" s="66" t="s">
        <v>10177</v>
      </c>
      <c r="NMO38" s="66" t="s">
        <v>10178</v>
      </c>
      <c r="NMP38" s="66" t="s">
        <v>10179</v>
      </c>
      <c r="NMQ38" s="66" t="s">
        <v>10180</v>
      </c>
      <c r="NMR38" s="66" t="s">
        <v>10181</v>
      </c>
      <c r="NMS38" s="66" t="s">
        <v>10182</v>
      </c>
      <c r="NMT38" s="66" t="s">
        <v>10183</v>
      </c>
      <c r="NMU38" s="66" t="s">
        <v>10184</v>
      </c>
      <c r="NMV38" s="66" t="s">
        <v>10185</v>
      </c>
      <c r="NMW38" s="66" t="s">
        <v>10186</v>
      </c>
      <c r="NMX38" s="66" t="s">
        <v>10187</v>
      </c>
      <c r="NMY38" s="66" t="s">
        <v>10188</v>
      </c>
      <c r="NMZ38" s="66" t="s">
        <v>10189</v>
      </c>
      <c r="NNA38" s="66" t="s">
        <v>10190</v>
      </c>
      <c r="NNB38" s="66" t="s">
        <v>10191</v>
      </c>
      <c r="NNC38" s="66" t="s">
        <v>10192</v>
      </c>
      <c r="NND38" s="66" t="s">
        <v>10193</v>
      </c>
      <c r="NNE38" s="66" t="s">
        <v>10194</v>
      </c>
      <c r="NNF38" s="66" t="s">
        <v>10195</v>
      </c>
      <c r="NNG38" s="66" t="s">
        <v>10196</v>
      </c>
      <c r="NNH38" s="66" t="s">
        <v>10197</v>
      </c>
      <c r="NNI38" s="66" t="s">
        <v>10198</v>
      </c>
      <c r="NNJ38" s="66" t="s">
        <v>10199</v>
      </c>
      <c r="NNK38" s="66" t="s">
        <v>10200</v>
      </c>
      <c r="NNL38" s="66" t="s">
        <v>10201</v>
      </c>
      <c r="NNM38" s="66" t="s">
        <v>10202</v>
      </c>
      <c r="NNN38" s="66" t="s">
        <v>10203</v>
      </c>
      <c r="NNO38" s="66" t="s">
        <v>10204</v>
      </c>
      <c r="NNP38" s="66" t="s">
        <v>10205</v>
      </c>
      <c r="NNQ38" s="66" t="s">
        <v>10206</v>
      </c>
      <c r="NNR38" s="66" t="s">
        <v>10207</v>
      </c>
      <c r="NNS38" s="66" t="s">
        <v>10208</v>
      </c>
      <c r="NNT38" s="66" t="s">
        <v>10209</v>
      </c>
      <c r="NNU38" s="66" t="s">
        <v>10210</v>
      </c>
      <c r="NNV38" s="66" t="s">
        <v>10211</v>
      </c>
      <c r="NNW38" s="66" t="s">
        <v>10212</v>
      </c>
      <c r="NNX38" s="66" t="s">
        <v>10213</v>
      </c>
      <c r="NNY38" s="66" t="s">
        <v>10214</v>
      </c>
      <c r="NNZ38" s="66" t="s">
        <v>10215</v>
      </c>
      <c r="NOA38" s="66" t="s">
        <v>10216</v>
      </c>
      <c r="NOB38" s="66" t="s">
        <v>10217</v>
      </c>
      <c r="NOC38" s="66" t="s">
        <v>10218</v>
      </c>
      <c r="NOD38" s="66" t="s">
        <v>10219</v>
      </c>
      <c r="NOE38" s="66" t="s">
        <v>10220</v>
      </c>
      <c r="NOF38" s="66" t="s">
        <v>10221</v>
      </c>
      <c r="NOG38" s="66" t="s">
        <v>10222</v>
      </c>
      <c r="NOH38" s="66" t="s">
        <v>10223</v>
      </c>
      <c r="NOI38" s="66" t="s">
        <v>10224</v>
      </c>
      <c r="NOJ38" s="66" t="s">
        <v>10225</v>
      </c>
      <c r="NOK38" s="66" t="s">
        <v>10226</v>
      </c>
      <c r="NOL38" s="66" t="s">
        <v>10227</v>
      </c>
      <c r="NOM38" s="66" t="s">
        <v>10228</v>
      </c>
      <c r="NON38" s="66" t="s">
        <v>10229</v>
      </c>
      <c r="NOO38" s="66" t="s">
        <v>10230</v>
      </c>
      <c r="NOP38" s="66" t="s">
        <v>10231</v>
      </c>
      <c r="NOQ38" s="66" t="s">
        <v>10232</v>
      </c>
      <c r="NOR38" s="66" t="s">
        <v>10233</v>
      </c>
      <c r="NOS38" s="66" t="s">
        <v>10234</v>
      </c>
      <c r="NOT38" s="66" t="s">
        <v>10235</v>
      </c>
      <c r="NOU38" s="66" t="s">
        <v>10236</v>
      </c>
      <c r="NOV38" s="66" t="s">
        <v>10237</v>
      </c>
      <c r="NOW38" s="66" t="s">
        <v>10238</v>
      </c>
      <c r="NOX38" s="66" t="s">
        <v>10239</v>
      </c>
      <c r="NOY38" s="66" t="s">
        <v>10240</v>
      </c>
      <c r="NOZ38" s="66" t="s">
        <v>10241</v>
      </c>
      <c r="NPA38" s="66" t="s">
        <v>10242</v>
      </c>
      <c r="NPB38" s="66" t="s">
        <v>10243</v>
      </c>
      <c r="NPC38" s="66" t="s">
        <v>10244</v>
      </c>
      <c r="NPD38" s="66" t="s">
        <v>10245</v>
      </c>
      <c r="NPE38" s="66" t="s">
        <v>10246</v>
      </c>
      <c r="NPF38" s="66" t="s">
        <v>10247</v>
      </c>
      <c r="NPG38" s="66" t="s">
        <v>10248</v>
      </c>
      <c r="NPH38" s="66" t="s">
        <v>10249</v>
      </c>
      <c r="NPI38" s="66" t="s">
        <v>10250</v>
      </c>
      <c r="NPJ38" s="66" t="s">
        <v>10251</v>
      </c>
      <c r="NPK38" s="66" t="s">
        <v>10252</v>
      </c>
      <c r="NPL38" s="66" t="s">
        <v>10253</v>
      </c>
      <c r="NPM38" s="66" t="s">
        <v>10254</v>
      </c>
      <c r="NPN38" s="66" t="s">
        <v>10255</v>
      </c>
      <c r="NPO38" s="66" t="s">
        <v>10256</v>
      </c>
      <c r="NPP38" s="66" t="s">
        <v>10257</v>
      </c>
      <c r="NPQ38" s="66" t="s">
        <v>10258</v>
      </c>
      <c r="NPR38" s="66" t="s">
        <v>10259</v>
      </c>
      <c r="NPS38" s="66" t="s">
        <v>10260</v>
      </c>
      <c r="NPT38" s="66" t="s">
        <v>10261</v>
      </c>
      <c r="NPU38" s="66" t="s">
        <v>10262</v>
      </c>
      <c r="NPV38" s="66" t="s">
        <v>10263</v>
      </c>
      <c r="NPW38" s="66" t="s">
        <v>10264</v>
      </c>
      <c r="NPX38" s="66" t="s">
        <v>10265</v>
      </c>
      <c r="NPY38" s="66" t="s">
        <v>10266</v>
      </c>
      <c r="NPZ38" s="66" t="s">
        <v>10267</v>
      </c>
      <c r="NQA38" s="66" t="s">
        <v>10268</v>
      </c>
      <c r="NQB38" s="66" t="s">
        <v>10269</v>
      </c>
      <c r="NQC38" s="66" t="s">
        <v>10270</v>
      </c>
      <c r="NQD38" s="66" t="s">
        <v>10271</v>
      </c>
      <c r="NQE38" s="66" t="s">
        <v>10272</v>
      </c>
      <c r="NQF38" s="66" t="s">
        <v>10273</v>
      </c>
      <c r="NQG38" s="66" t="s">
        <v>10274</v>
      </c>
      <c r="NQH38" s="66" t="s">
        <v>10275</v>
      </c>
      <c r="NQI38" s="66" t="s">
        <v>10276</v>
      </c>
      <c r="NQJ38" s="66" t="s">
        <v>10277</v>
      </c>
      <c r="NQK38" s="66" t="s">
        <v>10278</v>
      </c>
      <c r="NQL38" s="66" t="s">
        <v>10279</v>
      </c>
      <c r="NQM38" s="66" t="s">
        <v>10280</v>
      </c>
      <c r="NQN38" s="66" t="s">
        <v>10281</v>
      </c>
      <c r="NQO38" s="66" t="s">
        <v>10282</v>
      </c>
      <c r="NQP38" s="66" t="s">
        <v>10283</v>
      </c>
      <c r="NQQ38" s="66" t="s">
        <v>10284</v>
      </c>
      <c r="NQR38" s="66" t="s">
        <v>10285</v>
      </c>
      <c r="NQS38" s="66" t="s">
        <v>10286</v>
      </c>
      <c r="NQT38" s="66" t="s">
        <v>10287</v>
      </c>
      <c r="NQU38" s="66" t="s">
        <v>10288</v>
      </c>
      <c r="NQV38" s="66" t="s">
        <v>10289</v>
      </c>
      <c r="NQW38" s="66" t="s">
        <v>10290</v>
      </c>
      <c r="NQX38" s="66" t="s">
        <v>10291</v>
      </c>
      <c r="NQY38" s="66" t="s">
        <v>10292</v>
      </c>
      <c r="NQZ38" s="66" t="s">
        <v>10293</v>
      </c>
      <c r="NRA38" s="66" t="s">
        <v>10294</v>
      </c>
      <c r="NRB38" s="66" t="s">
        <v>10295</v>
      </c>
      <c r="NRC38" s="66" t="s">
        <v>10296</v>
      </c>
      <c r="NRD38" s="66" t="s">
        <v>10297</v>
      </c>
      <c r="NRE38" s="66" t="s">
        <v>10298</v>
      </c>
      <c r="NRF38" s="66" t="s">
        <v>10299</v>
      </c>
      <c r="NRG38" s="66" t="s">
        <v>10300</v>
      </c>
      <c r="NRH38" s="66" t="s">
        <v>10301</v>
      </c>
      <c r="NRI38" s="66" t="s">
        <v>10302</v>
      </c>
      <c r="NRJ38" s="66" t="s">
        <v>10303</v>
      </c>
      <c r="NRK38" s="66" t="s">
        <v>10304</v>
      </c>
      <c r="NRL38" s="66" t="s">
        <v>10305</v>
      </c>
      <c r="NRM38" s="66" t="s">
        <v>10306</v>
      </c>
      <c r="NRN38" s="66" t="s">
        <v>10307</v>
      </c>
      <c r="NRO38" s="66" t="s">
        <v>10308</v>
      </c>
      <c r="NRP38" s="66" t="s">
        <v>10309</v>
      </c>
      <c r="NRQ38" s="66" t="s">
        <v>10310</v>
      </c>
      <c r="NRR38" s="66" t="s">
        <v>10311</v>
      </c>
      <c r="NRS38" s="66" t="s">
        <v>10312</v>
      </c>
      <c r="NRT38" s="66" t="s">
        <v>10313</v>
      </c>
      <c r="NRU38" s="66" t="s">
        <v>10314</v>
      </c>
      <c r="NRV38" s="66" t="s">
        <v>10315</v>
      </c>
      <c r="NRW38" s="66" t="s">
        <v>10316</v>
      </c>
      <c r="NRX38" s="66" t="s">
        <v>10317</v>
      </c>
      <c r="NRY38" s="66" t="s">
        <v>10318</v>
      </c>
      <c r="NRZ38" s="66" t="s">
        <v>10319</v>
      </c>
      <c r="NSA38" s="66" t="s">
        <v>10320</v>
      </c>
      <c r="NSB38" s="66" t="s">
        <v>10321</v>
      </c>
      <c r="NSC38" s="66" t="s">
        <v>10322</v>
      </c>
      <c r="NSD38" s="66" t="s">
        <v>10323</v>
      </c>
      <c r="NSE38" s="66" t="s">
        <v>10324</v>
      </c>
      <c r="NSF38" s="66" t="s">
        <v>10325</v>
      </c>
      <c r="NSG38" s="66" t="s">
        <v>10326</v>
      </c>
      <c r="NSH38" s="66" t="s">
        <v>10327</v>
      </c>
      <c r="NSI38" s="66" t="s">
        <v>10328</v>
      </c>
      <c r="NSJ38" s="66" t="s">
        <v>10329</v>
      </c>
      <c r="NSK38" s="66" t="s">
        <v>10330</v>
      </c>
      <c r="NSL38" s="66" t="s">
        <v>10331</v>
      </c>
      <c r="NSM38" s="66" t="s">
        <v>10332</v>
      </c>
      <c r="NSN38" s="66" t="s">
        <v>10333</v>
      </c>
      <c r="NSO38" s="66" t="s">
        <v>10334</v>
      </c>
      <c r="NSP38" s="66" t="s">
        <v>10335</v>
      </c>
      <c r="NSQ38" s="66" t="s">
        <v>10336</v>
      </c>
      <c r="NSR38" s="66" t="s">
        <v>10337</v>
      </c>
      <c r="NSS38" s="66" t="s">
        <v>10338</v>
      </c>
      <c r="NST38" s="66" t="s">
        <v>10339</v>
      </c>
      <c r="NSU38" s="66" t="s">
        <v>10340</v>
      </c>
      <c r="NSV38" s="66" t="s">
        <v>10341</v>
      </c>
      <c r="NSW38" s="66" t="s">
        <v>10342</v>
      </c>
      <c r="NSX38" s="66" t="s">
        <v>10343</v>
      </c>
      <c r="NSY38" s="66" t="s">
        <v>10344</v>
      </c>
      <c r="NSZ38" s="66" t="s">
        <v>10345</v>
      </c>
      <c r="NTA38" s="66" t="s">
        <v>10346</v>
      </c>
      <c r="NTB38" s="66" t="s">
        <v>10347</v>
      </c>
      <c r="NTC38" s="66" t="s">
        <v>10348</v>
      </c>
      <c r="NTD38" s="66" t="s">
        <v>10349</v>
      </c>
      <c r="NTE38" s="66" t="s">
        <v>10350</v>
      </c>
      <c r="NTF38" s="66" t="s">
        <v>10351</v>
      </c>
      <c r="NTG38" s="66" t="s">
        <v>10352</v>
      </c>
      <c r="NTH38" s="66" t="s">
        <v>10353</v>
      </c>
      <c r="NTI38" s="66" t="s">
        <v>10354</v>
      </c>
      <c r="NTJ38" s="66" t="s">
        <v>10355</v>
      </c>
      <c r="NTK38" s="66" t="s">
        <v>10356</v>
      </c>
      <c r="NTL38" s="66" t="s">
        <v>10357</v>
      </c>
      <c r="NTM38" s="66" t="s">
        <v>10358</v>
      </c>
      <c r="NTN38" s="66" t="s">
        <v>10359</v>
      </c>
      <c r="NTO38" s="66" t="s">
        <v>10360</v>
      </c>
      <c r="NTP38" s="66" t="s">
        <v>10361</v>
      </c>
      <c r="NTQ38" s="66" t="s">
        <v>10362</v>
      </c>
      <c r="NTR38" s="66" t="s">
        <v>10363</v>
      </c>
      <c r="NTS38" s="66" t="s">
        <v>10364</v>
      </c>
      <c r="NTT38" s="66" t="s">
        <v>10365</v>
      </c>
      <c r="NTU38" s="66" t="s">
        <v>10366</v>
      </c>
      <c r="NTV38" s="66" t="s">
        <v>10367</v>
      </c>
      <c r="NTW38" s="66" t="s">
        <v>10368</v>
      </c>
      <c r="NTX38" s="66" t="s">
        <v>10369</v>
      </c>
      <c r="NTY38" s="66" t="s">
        <v>10370</v>
      </c>
      <c r="NTZ38" s="66" t="s">
        <v>10371</v>
      </c>
      <c r="NUA38" s="66" t="s">
        <v>10372</v>
      </c>
      <c r="NUB38" s="66" t="s">
        <v>10373</v>
      </c>
      <c r="NUC38" s="66" t="s">
        <v>10374</v>
      </c>
      <c r="NUD38" s="66" t="s">
        <v>10375</v>
      </c>
      <c r="NUE38" s="66" t="s">
        <v>10376</v>
      </c>
      <c r="NUF38" s="66" t="s">
        <v>10377</v>
      </c>
      <c r="NUG38" s="66" t="s">
        <v>10378</v>
      </c>
      <c r="NUH38" s="66" t="s">
        <v>10379</v>
      </c>
      <c r="NUI38" s="66" t="s">
        <v>10380</v>
      </c>
      <c r="NUJ38" s="66" t="s">
        <v>10381</v>
      </c>
      <c r="NUK38" s="66" t="s">
        <v>10382</v>
      </c>
      <c r="NUL38" s="66" t="s">
        <v>10383</v>
      </c>
      <c r="NUM38" s="66" t="s">
        <v>10384</v>
      </c>
      <c r="NUN38" s="66" t="s">
        <v>10385</v>
      </c>
      <c r="NUO38" s="66" t="s">
        <v>10386</v>
      </c>
      <c r="NUP38" s="66" t="s">
        <v>10387</v>
      </c>
      <c r="NUQ38" s="66" t="s">
        <v>10388</v>
      </c>
      <c r="NUR38" s="66" t="s">
        <v>10389</v>
      </c>
      <c r="NUS38" s="66" t="s">
        <v>10390</v>
      </c>
      <c r="NUT38" s="66" t="s">
        <v>10391</v>
      </c>
      <c r="NUU38" s="66" t="s">
        <v>10392</v>
      </c>
      <c r="NUV38" s="66" t="s">
        <v>10393</v>
      </c>
      <c r="NUW38" s="66" t="s">
        <v>10394</v>
      </c>
      <c r="NUX38" s="66" t="s">
        <v>10395</v>
      </c>
      <c r="NUY38" s="66" t="s">
        <v>10396</v>
      </c>
      <c r="NUZ38" s="66" t="s">
        <v>10397</v>
      </c>
      <c r="NVA38" s="66" t="s">
        <v>10398</v>
      </c>
      <c r="NVB38" s="66" t="s">
        <v>10399</v>
      </c>
      <c r="NVC38" s="66" t="s">
        <v>10400</v>
      </c>
      <c r="NVD38" s="66" t="s">
        <v>10401</v>
      </c>
      <c r="NVE38" s="66" t="s">
        <v>10402</v>
      </c>
      <c r="NVF38" s="66" t="s">
        <v>10403</v>
      </c>
      <c r="NVG38" s="66" t="s">
        <v>10404</v>
      </c>
      <c r="NVH38" s="66" t="s">
        <v>10405</v>
      </c>
      <c r="NVI38" s="66" t="s">
        <v>10406</v>
      </c>
      <c r="NVJ38" s="66" t="s">
        <v>10407</v>
      </c>
      <c r="NVK38" s="66" t="s">
        <v>10408</v>
      </c>
      <c r="NVL38" s="66" t="s">
        <v>10409</v>
      </c>
      <c r="NVM38" s="66" t="s">
        <v>10410</v>
      </c>
      <c r="NVN38" s="66" t="s">
        <v>10411</v>
      </c>
      <c r="NVO38" s="66" t="s">
        <v>10412</v>
      </c>
      <c r="NVP38" s="66" t="s">
        <v>10413</v>
      </c>
      <c r="NVQ38" s="66" t="s">
        <v>10414</v>
      </c>
      <c r="NVR38" s="66" t="s">
        <v>10415</v>
      </c>
      <c r="NVS38" s="66" t="s">
        <v>10416</v>
      </c>
      <c r="NVT38" s="66" t="s">
        <v>10417</v>
      </c>
      <c r="NVU38" s="66" t="s">
        <v>10418</v>
      </c>
      <c r="NVV38" s="66" t="s">
        <v>10419</v>
      </c>
      <c r="NVW38" s="66" t="s">
        <v>10420</v>
      </c>
      <c r="NVX38" s="66" t="s">
        <v>10421</v>
      </c>
      <c r="NVY38" s="66" t="s">
        <v>10422</v>
      </c>
      <c r="NVZ38" s="66" t="s">
        <v>10423</v>
      </c>
      <c r="NWA38" s="66" t="s">
        <v>10424</v>
      </c>
      <c r="NWB38" s="66" t="s">
        <v>10425</v>
      </c>
      <c r="NWC38" s="66" t="s">
        <v>10426</v>
      </c>
      <c r="NWD38" s="66" t="s">
        <v>10427</v>
      </c>
      <c r="NWE38" s="66" t="s">
        <v>10428</v>
      </c>
      <c r="NWF38" s="66" t="s">
        <v>10429</v>
      </c>
      <c r="NWG38" s="66" t="s">
        <v>10430</v>
      </c>
      <c r="NWH38" s="66" t="s">
        <v>10431</v>
      </c>
      <c r="NWI38" s="66" t="s">
        <v>10432</v>
      </c>
      <c r="NWJ38" s="66" t="s">
        <v>10433</v>
      </c>
      <c r="NWK38" s="66" t="s">
        <v>10434</v>
      </c>
      <c r="NWL38" s="66" t="s">
        <v>10435</v>
      </c>
      <c r="NWM38" s="66" t="s">
        <v>10436</v>
      </c>
      <c r="NWN38" s="66" t="s">
        <v>10437</v>
      </c>
      <c r="NWO38" s="66" t="s">
        <v>10438</v>
      </c>
      <c r="NWP38" s="66" t="s">
        <v>10439</v>
      </c>
      <c r="NWQ38" s="66" t="s">
        <v>10440</v>
      </c>
      <c r="NWR38" s="66" t="s">
        <v>10441</v>
      </c>
      <c r="NWS38" s="66" t="s">
        <v>10442</v>
      </c>
      <c r="NWT38" s="66" t="s">
        <v>10443</v>
      </c>
      <c r="NWU38" s="66" t="s">
        <v>10444</v>
      </c>
      <c r="NWV38" s="66" t="s">
        <v>10445</v>
      </c>
      <c r="NWW38" s="66" t="s">
        <v>10446</v>
      </c>
      <c r="NWX38" s="66" t="s">
        <v>10447</v>
      </c>
      <c r="NWY38" s="66" t="s">
        <v>10448</v>
      </c>
      <c r="NWZ38" s="66" t="s">
        <v>10449</v>
      </c>
      <c r="NXA38" s="66" t="s">
        <v>10450</v>
      </c>
      <c r="NXB38" s="66" t="s">
        <v>10451</v>
      </c>
      <c r="NXC38" s="66" t="s">
        <v>10452</v>
      </c>
      <c r="NXD38" s="66" t="s">
        <v>10453</v>
      </c>
      <c r="NXE38" s="66" t="s">
        <v>10454</v>
      </c>
      <c r="NXF38" s="66" t="s">
        <v>10455</v>
      </c>
      <c r="NXG38" s="66" t="s">
        <v>10456</v>
      </c>
      <c r="NXH38" s="66" t="s">
        <v>10457</v>
      </c>
      <c r="NXI38" s="66" t="s">
        <v>10458</v>
      </c>
      <c r="NXJ38" s="66" t="s">
        <v>10459</v>
      </c>
      <c r="NXK38" s="66" t="s">
        <v>10460</v>
      </c>
      <c r="NXL38" s="66" t="s">
        <v>10461</v>
      </c>
      <c r="NXM38" s="66" t="s">
        <v>10462</v>
      </c>
      <c r="NXN38" s="66" t="s">
        <v>10463</v>
      </c>
      <c r="NXO38" s="66" t="s">
        <v>10464</v>
      </c>
      <c r="NXP38" s="66" t="s">
        <v>10465</v>
      </c>
      <c r="NXQ38" s="66" t="s">
        <v>10466</v>
      </c>
      <c r="NXR38" s="66" t="s">
        <v>10467</v>
      </c>
      <c r="NXS38" s="66" t="s">
        <v>10468</v>
      </c>
      <c r="NXT38" s="66" t="s">
        <v>10469</v>
      </c>
      <c r="NXU38" s="66" t="s">
        <v>10470</v>
      </c>
      <c r="NXV38" s="66" t="s">
        <v>10471</v>
      </c>
      <c r="NXW38" s="66" t="s">
        <v>10472</v>
      </c>
      <c r="NXX38" s="66" t="s">
        <v>10473</v>
      </c>
      <c r="NXY38" s="66" t="s">
        <v>10474</v>
      </c>
      <c r="NXZ38" s="66" t="s">
        <v>10475</v>
      </c>
      <c r="NYA38" s="66" t="s">
        <v>10476</v>
      </c>
      <c r="NYB38" s="66" t="s">
        <v>10477</v>
      </c>
      <c r="NYC38" s="66" t="s">
        <v>10478</v>
      </c>
      <c r="NYD38" s="66" t="s">
        <v>10479</v>
      </c>
      <c r="NYE38" s="66" t="s">
        <v>10480</v>
      </c>
      <c r="NYF38" s="66" t="s">
        <v>10481</v>
      </c>
      <c r="NYG38" s="66" t="s">
        <v>10482</v>
      </c>
      <c r="NYH38" s="66" t="s">
        <v>10483</v>
      </c>
      <c r="NYI38" s="66" t="s">
        <v>10484</v>
      </c>
      <c r="NYJ38" s="66" t="s">
        <v>10485</v>
      </c>
      <c r="NYK38" s="66" t="s">
        <v>10486</v>
      </c>
      <c r="NYL38" s="66" t="s">
        <v>10487</v>
      </c>
      <c r="NYM38" s="66" t="s">
        <v>10488</v>
      </c>
      <c r="NYN38" s="66" t="s">
        <v>10489</v>
      </c>
      <c r="NYO38" s="66" t="s">
        <v>10490</v>
      </c>
      <c r="NYP38" s="66" t="s">
        <v>10491</v>
      </c>
      <c r="NYQ38" s="66" t="s">
        <v>10492</v>
      </c>
      <c r="NYR38" s="66" t="s">
        <v>10493</v>
      </c>
      <c r="NYS38" s="66" t="s">
        <v>10494</v>
      </c>
      <c r="NYT38" s="66" t="s">
        <v>10495</v>
      </c>
      <c r="NYU38" s="66" t="s">
        <v>10496</v>
      </c>
      <c r="NYV38" s="66" t="s">
        <v>10497</v>
      </c>
      <c r="NYW38" s="66" t="s">
        <v>10498</v>
      </c>
      <c r="NYX38" s="66" t="s">
        <v>10499</v>
      </c>
      <c r="NYY38" s="66" t="s">
        <v>10500</v>
      </c>
      <c r="NYZ38" s="66" t="s">
        <v>10501</v>
      </c>
      <c r="NZA38" s="66" t="s">
        <v>10502</v>
      </c>
      <c r="NZB38" s="66" t="s">
        <v>10503</v>
      </c>
      <c r="NZC38" s="66" t="s">
        <v>10504</v>
      </c>
      <c r="NZD38" s="66" t="s">
        <v>10505</v>
      </c>
      <c r="NZE38" s="66" t="s">
        <v>10506</v>
      </c>
      <c r="NZF38" s="66" t="s">
        <v>10507</v>
      </c>
      <c r="NZG38" s="66" t="s">
        <v>10508</v>
      </c>
      <c r="NZH38" s="66" t="s">
        <v>10509</v>
      </c>
      <c r="NZI38" s="66" t="s">
        <v>10510</v>
      </c>
      <c r="NZJ38" s="66" t="s">
        <v>10511</v>
      </c>
      <c r="NZK38" s="66" t="s">
        <v>10512</v>
      </c>
      <c r="NZL38" s="66" t="s">
        <v>10513</v>
      </c>
      <c r="NZM38" s="66" t="s">
        <v>10514</v>
      </c>
      <c r="NZN38" s="66" t="s">
        <v>10515</v>
      </c>
      <c r="NZO38" s="66" t="s">
        <v>10516</v>
      </c>
      <c r="NZP38" s="66" t="s">
        <v>10517</v>
      </c>
      <c r="NZQ38" s="66" t="s">
        <v>10518</v>
      </c>
      <c r="NZR38" s="66" t="s">
        <v>10519</v>
      </c>
      <c r="NZS38" s="66" t="s">
        <v>10520</v>
      </c>
      <c r="NZT38" s="66" t="s">
        <v>10521</v>
      </c>
      <c r="NZU38" s="66" t="s">
        <v>10522</v>
      </c>
      <c r="NZV38" s="66" t="s">
        <v>10523</v>
      </c>
      <c r="NZW38" s="66" t="s">
        <v>10524</v>
      </c>
      <c r="NZX38" s="66" t="s">
        <v>10525</v>
      </c>
      <c r="NZY38" s="66" t="s">
        <v>10526</v>
      </c>
      <c r="NZZ38" s="66" t="s">
        <v>10527</v>
      </c>
      <c r="OAA38" s="66" t="s">
        <v>10528</v>
      </c>
      <c r="OAB38" s="66" t="s">
        <v>10529</v>
      </c>
      <c r="OAC38" s="66" t="s">
        <v>10530</v>
      </c>
      <c r="OAD38" s="66" t="s">
        <v>10531</v>
      </c>
      <c r="OAE38" s="66" t="s">
        <v>10532</v>
      </c>
      <c r="OAF38" s="66" t="s">
        <v>10533</v>
      </c>
      <c r="OAG38" s="66" t="s">
        <v>10534</v>
      </c>
      <c r="OAH38" s="66" t="s">
        <v>10535</v>
      </c>
      <c r="OAI38" s="66" t="s">
        <v>10536</v>
      </c>
      <c r="OAJ38" s="66" t="s">
        <v>10537</v>
      </c>
      <c r="OAK38" s="66" t="s">
        <v>10538</v>
      </c>
      <c r="OAL38" s="66" t="s">
        <v>10539</v>
      </c>
      <c r="OAM38" s="66" t="s">
        <v>10540</v>
      </c>
      <c r="OAN38" s="66" t="s">
        <v>10541</v>
      </c>
      <c r="OAO38" s="66" t="s">
        <v>10542</v>
      </c>
      <c r="OAP38" s="66" t="s">
        <v>10543</v>
      </c>
      <c r="OAQ38" s="66" t="s">
        <v>10544</v>
      </c>
      <c r="OAR38" s="66" t="s">
        <v>10545</v>
      </c>
      <c r="OAS38" s="66" t="s">
        <v>10546</v>
      </c>
      <c r="OAT38" s="66" t="s">
        <v>10547</v>
      </c>
      <c r="OAU38" s="66" t="s">
        <v>10548</v>
      </c>
      <c r="OAV38" s="66" t="s">
        <v>10549</v>
      </c>
      <c r="OAW38" s="66" t="s">
        <v>10550</v>
      </c>
      <c r="OAX38" s="66" t="s">
        <v>10551</v>
      </c>
      <c r="OAY38" s="66" t="s">
        <v>10552</v>
      </c>
      <c r="OAZ38" s="66" t="s">
        <v>10553</v>
      </c>
      <c r="OBA38" s="66" t="s">
        <v>10554</v>
      </c>
      <c r="OBB38" s="66" t="s">
        <v>10555</v>
      </c>
      <c r="OBC38" s="66" t="s">
        <v>10556</v>
      </c>
      <c r="OBD38" s="66" t="s">
        <v>10557</v>
      </c>
      <c r="OBE38" s="66" t="s">
        <v>10558</v>
      </c>
      <c r="OBF38" s="66" t="s">
        <v>10559</v>
      </c>
      <c r="OBG38" s="66" t="s">
        <v>10560</v>
      </c>
      <c r="OBH38" s="66" t="s">
        <v>10561</v>
      </c>
      <c r="OBI38" s="66" t="s">
        <v>10562</v>
      </c>
      <c r="OBJ38" s="66" t="s">
        <v>10563</v>
      </c>
      <c r="OBK38" s="66" t="s">
        <v>10564</v>
      </c>
      <c r="OBL38" s="66" t="s">
        <v>10565</v>
      </c>
      <c r="OBM38" s="66" t="s">
        <v>10566</v>
      </c>
      <c r="OBN38" s="66" t="s">
        <v>10567</v>
      </c>
      <c r="OBO38" s="66" t="s">
        <v>10568</v>
      </c>
      <c r="OBP38" s="66" t="s">
        <v>10569</v>
      </c>
      <c r="OBQ38" s="66" t="s">
        <v>10570</v>
      </c>
      <c r="OBR38" s="66" t="s">
        <v>10571</v>
      </c>
      <c r="OBS38" s="66" t="s">
        <v>10572</v>
      </c>
      <c r="OBT38" s="66" t="s">
        <v>10573</v>
      </c>
      <c r="OBU38" s="66" t="s">
        <v>10574</v>
      </c>
      <c r="OBV38" s="66" t="s">
        <v>10575</v>
      </c>
      <c r="OBW38" s="66" t="s">
        <v>10576</v>
      </c>
      <c r="OBX38" s="66" t="s">
        <v>10577</v>
      </c>
      <c r="OBY38" s="66" t="s">
        <v>10578</v>
      </c>
      <c r="OBZ38" s="66" t="s">
        <v>10579</v>
      </c>
      <c r="OCA38" s="66" t="s">
        <v>10580</v>
      </c>
      <c r="OCB38" s="66" t="s">
        <v>10581</v>
      </c>
      <c r="OCC38" s="66" t="s">
        <v>10582</v>
      </c>
      <c r="OCD38" s="66" t="s">
        <v>10583</v>
      </c>
      <c r="OCE38" s="66" t="s">
        <v>10584</v>
      </c>
      <c r="OCF38" s="66" t="s">
        <v>10585</v>
      </c>
      <c r="OCG38" s="66" t="s">
        <v>10586</v>
      </c>
      <c r="OCH38" s="66" t="s">
        <v>10587</v>
      </c>
      <c r="OCI38" s="66" t="s">
        <v>10588</v>
      </c>
      <c r="OCJ38" s="66" t="s">
        <v>10589</v>
      </c>
      <c r="OCK38" s="66" t="s">
        <v>10590</v>
      </c>
      <c r="OCL38" s="66" t="s">
        <v>10591</v>
      </c>
      <c r="OCM38" s="66" t="s">
        <v>10592</v>
      </c>
      <c r="OCN38" s="66" t="s">
        <v>10593</v>
      </c>
      <c r="OCO38" s="66" t="s">
        <v>10594</v>
      </c>
      <c r="OCP38" s="66" t="s">
        <v>10595</v>
      </c>
      <c r="OCQ38" s="66" t="s">
        <v>10596</v>
      </c>
      <c r="OCR38" s="66" t="s">
        <v>10597</v>
      </c>
      <c r="OCS38" s="66" t="s">
        <v>10598</v>
      </c>
      <c r="OCT38" s="66" t="s">
        <v>10599</v>
      </c>
      <c r="OCU38" s="66" t="s">
        <v>10600</v>
      </c>
      <c r="OCV38" s="66" t="s">
        <v>10601</v>
      </c>
      <c r="OCW38" s="66" t="s">
        <v>10602</v>
      </c>
      <c r="OCX38" s="66" t="s">
        <v>10603</v>
      </c>
      <c r="OCY38" s="66" t="s">
        <v>10604</v>
      </c>
      <c r="OCZ38" s="66" t="s">
        <v>10605</v>
      </c>
      <c r="ODA38" s="66" t="s">
        <v>10606</v>
      </c>
      <c r="ODB38" s="66" t="s">
        <v>10607</v>
      </c>
      <c r="ODC38" s="66" t="s">
        <v>10608</v>
      </c>
      <c r="ODD38" s="66" t="s">
        <v>10609</v>
      </c>
      <c r="ODE38" s="66" t="s">
        <v>10610</v>
      </c>
      <c r="ODF38" s="66" t="s">
        <v>10611</v>
      </c>
      <c r="ODG38" s="66" t="s">
        <v>10612</v>
      </c>
      <c r="ODH38" s="66" t="s">
        <v>10613</v>
      </c>
      <c r="ODI38" s="66" t="s">
        <v>10614</v>
      </c>
      <c r="ODJ38" s="66" t="s">
        <v>10615</v>
      </c>
      <c r="ODK38" s="66" t="s">
        <v>10616</v>
      </c>
      <c r="ODL38" s="66" t="s">
        <v>10617</v>
      </c>
      <c r="ODM38" s="66" t="s">
        <v>10618</v>
      </c>
      <c r="ODN38" s="66" t="s">
        <v>10619</v>
      </c>
      <c r="ODO38" s="66" t="s">
        <v>10620</v>
      </c>
      <c r="ODP38" s="66" t="s">
        <v>10621</v>
      </c>
      <c r="ODQ38" s="66" t="s">
        <v>10622</v>
      </c>
      <c r="ODR38" s="66" t="s">
        <v>10623</v>
      </c>
      <c r="ODS38" s="66" t="s">
        <v>10624</v>
      </c>
      <c r="ODT38" s="66" t="s">
        <v>10625</v>
      </c>
      <c r="ODU38" s="66" t="s">
        <v>10626</v>
      </c>
      <c r="ODV38" s="66" t="s">
        <v>10627</v>
      </c>
      <c r="ODW38" s="66" t="s">
        <v>10628</v>
      </c>
      <c r="ODX38" s="66" t="s">
        <v>10629</v>
      </c>
      <c r="ODY38" s="66" t="s">
        <v>10630</v>
      </c>
      <c r="ODZ38" s="66" t="s">
        <v>10631</v>
      </c>
      <c r="OEA38" s="66" t="s">
        <v>10632</v>
      </c>
      <c r="OEB38" s="66" t="s">
        <v>10633</v>
      </c>
      <c r="OEC38" s="66" t="s">
        <v>10634</v>
      </c>
      <c r="OED38" s="66" t="s">
        <v>10635</v>
      </c>
      <c r="OEE38" s="66" t="s">
        <v>10636</v>
      </c>
      <c r="OEF38" s="66" t="s">
        <v>10637</v>
      </c>
      <c r="OEG38" s="66" t="s">
        <v>10638</v>
      </c>
      <c r="OEH38" s="66" t="s">
        <v>10639</v>
      </c>
      <c r="OEI38" s="66" t="s">
        <v>10640</v>
      </c>
      <c r="OEJ38" s="66" t="s">
        <v>10641</v>
      </c>
      <c r="OEK38" s="66" t="s">
        <v>10642</v>
      </c>
      <c r="OEL38" s="66" t="s">
        <v>10643</v>
      </c>
      <c r="OEM38" s="66" t="s">
        <v>10644</v>
      </c>
      <c r="OEN38" s="66" t="s">
        <v>10645</v>
      </c>
      <c r="OEO38" s="66" t="s">
        <v>10646</v>
      </c>
      <c r="OEP38" s="66" t="s">
        <v>10647</v>
      </c>
      <c r="OEQ38" s="66" t="s">
        <v>10648</v>
      </c>
      <c r="OER38" s="66" t="s">
        <v>10649</v>
      </c>
      <c r="OES38" s="66" t="s">
        <v>10650</v>
      </c>
      <c r="OET38" s="66" t="s">
        <v>10651</v>
      </c>
      <c r="OEU38" s="66" t="s">
        <v>10652</v>
      </c>
      <c r="OEV38" s="66" t="s">
        <v>10653</v>
      </c>
      <c r="OEW38" s="66" t="s">
        <v>10654</v>
      </c>
      <c r="OEX38" s="66" t="s">
        <v>10655</v>
      </c>
      <c r="OEY38" s="66" t="s">
        <v>10656</v>
      </c>
      <c r="OEZ38" s="66" t="s">
        <v>10657</v>
      </c>
      <c r="OFA38" s="66" t="s">
        <v>10658</v>
      </c>
      <c r="OFB38" s="66" t="s">
        <v>10659</v>
      </c>
      <c r="OFC38" s="66" t="s">
        <v>10660</v>
      </c>
      <c r="OFD38" s="66" t="s">
        <v>10661</v>
      </c>
      <c r="OFE38" s="66" t="s">
        <v>10662</v>
      </c>
      <c r="OFF38" s="66" t="s">
        <v>10663</v>
      </c>
      <c r="OFG38" s="66" t="s">
        <v>10664</v>
      </c>
      <c r="OFH38" s="66" t="s">
        <v>10665</v>
      </c>
      <c r="OFI38" s="66" t="s">
        <v>10666</v>
      </c>
      <c r="OFJ38" s="66" t="s">
        <v>10667</v>
      </c>
      <c r="OFK38" s="66" t="s">
        <v>10668</v>
      </c>
      <c r="OFL38" s="66" t="s">
        <v>10669</v>
      </c>
      <c r="OFM38" s="66" t="s">
        <v>10670</v>
      </c>
      <c r="OFN38" s="66" t="s">
        <v>10671</v>
      </c>
      <c r="OFO38" s="66" t="s">
        <v>10672</v>
      </c>
      <c r="OFP38" s="66" t="s">
        <v>10673</v>
      </c>
      <c r="OFQ38" s="66" t="s">
        <v>10674</v>
      </c>
      <c r="OFR38" s="66" t="s">
        <v>10675</v>
      </c>
      <c r="OFS38" s="66" t="s">
        <v>10676</v>
      </c>
      <c r="OFT38" s="66" t="s">
        <v>10677</v>
      </c>
      <c r="OFU38" s="66" t="s">
        <v>10678</v>
      </c>
      <c r="OFV38" s="66" t="s">
        <v>10679</v>
      </c>
      <c r="OFW38" s="66" t="s">
        <v>10680</v>
      </c>
      <c r="OFX38" s="66" t="s">
        <v>10681</v>
      </c>
      <c r="OFY38" s="66" t="s">
        <v>10682</v>
      </c>
      <c r="OFZ38" s="66" t="s">
        <v>10683</v>
      </c>
      <c r="OGA38" s="66" t="s">
        <v>10684</v>
      </c>
      <c r="OGB38" s="66" t="s">
        <v>10685</v>
      </c>
      <c r="OGC38" s="66" t="s">
        <v>10686</v>
      </c>
      <c r="OGD38" s="66" t="s">
        <v>10687</v>
      </c>
      <c r="OGE38" s="66" t="s">
        <v>10688</v>
      </c>
      <c r="OGF38" s="66" t="s">
        <v>10689</v>
      </c>
      <c r="OGG38" s="66" t="s">
        <v>10690</v>
      </c>
      <c r="OGH38" s="66" t="s">
        <v>10691</v>
      </c>
      <c r="OGI38" s="66" t="s">
        <v>10692</v>
      </c>
      <c r="OGJ38" s="66" t="s">
        <v>10693</v>
      </c>
      <c r="OGK38" s="66" t="s">
        <v>10694</v>
      </c>
      <c r="OGL38" s="66" t="s">
        <v>10695</v>
      </c>
      <c r="OGM38" s="66" t="s">
        <v>10696</v>
      </c>
      <c r="OGN38" s="66" t="s">
        <v>10697</v>
      </c>
      <c r="OGO38" s="66" t="s">
        <v>10698</v>
      </c>
      <c r="OGP38" s="66" t="s">
        <v>10699</v>
      </c>
      <c r="OGQ38" s="66" t="s">
        <v>10700</v>
      </c>
      <c r="OGR38" s="66" t="s">
        <v>10701</v>
      </c>
      <c r="OGS38" s="66" t="s">
        <v>10702</v>
      </c>
      <c r="OGT38" s="66" t="s">
        <v>10703</v>
      </c>
      <c r="OGU38" s="66" t="s">
        <v>10704</v>
      </c>
      <c r="OGV38" s="66" t="s">
        <v>10705</v>
      </c>
      <c r="OGW38" s="66" t="s">
        <v>10706</v>
      </c>
      <c r="OGX38" s="66" t="s">
        <v>10707</v>
      </c>
      <c r="OGY38" s="66" t="s">
        <v>10708</v>
      </c>
      <c r="OGZ38" s="66" t="s">
        <v>10709</v>
      </c>
      <c r="OHA38" s="66" t="s">
        <v>10710</v>
      </c>
      <c r="OHB38" s="66" t="s">
        <v>10711</v>
      </c>
      <c r="OHC38" s="66" t="s">
        <v>10712</v>
      </c>
      <c r="OHD38" s="66" t="s">
        <v>10713</v>
      </c>
      <c r="OHE38" s="66" t="s">
        <v>10714</v>
      </c>
      <c r="OHF38" s="66" t="s">
        <v>10715</v>
      </c>
      <c r="OHG38" s="66" t="s">
        <v>10716</v>
      </c>
      <c r="OHH38" s="66" t="s">
        <v>10717</v>
      </c>
      <c r="OHI38" s="66" t="s">
        <v>10718</v>
      </c>
      <c r="OHJ38" s="66" t="s">
        <v>10719</v>
      </c>
      <c r="OHK38" s="66" t="s">
        <v>10720</v>
      </c>
      <c r="OHL38" s="66" t="s">
        <v>10721</v>
      </c>
      <c r="OHM38" s="66" t="s">
        <v>10722</v>
      </c>
      <c r="OHN38" s="66" t="s">
        <v>10723</v>
      </c>
      <c r="OHO38" s="66" t="s">
        <v>10724</v>
      </c>
      <c r="OHP38" s="66" t="s">
        <v>10725</v>
      </c>
      <c r="OHQ38" s="66" t="s">
        <v>10726</v>
      </c>
      <c r="OHR38" s="66" t="s">
        <v>10727</v>
      </c>
      <c r="OHS38" s="66" t="s">
        <v>10728</v>
      </c>
      <c r="OHT38" s="66" t="s">
        <v>10729</v>
      </c>
      <c r="OHU38" s="66" t="s">
        <v>10730</v>
      </c>
      <c r="OHV38" s="66" t="s">
        <v>10731</v>
      </c>
      <c r="OHW38" s="66" t="s">
        <v>10732</v>
      </c>
      <c r="OHX38" s="66" t="s">
        <v>10733</v>
      </c>
      <c r="OHY38" s="66" t="s">
        <v>10734</v>
      </c>
      <c r="OHZ38" s="66" t="s">
        <v>10735</v>
      </c>
      <c r="OIA38" s="66" t="s">
        <v>10736</v>
      </c>
      <c r="OIB38" s="66" t="s">
        <v>10737</v>
      </c>
      <c r="OIC38" s="66" t="s">
        <v>10738</v>
      </c>
      <c r="OID38" s="66" t="s">
        <v>10739</v>
      </c>
      <c r="OIE38" s="66" t="s">
        <v>10740</v>
      </c>
      <c r="OIF38" s="66" t="s">
        <v>10741</v>
      </c>
      <c r="OIG38" s="66" t="s">
        <v>10742</v>
      </c>
      <c r="OIH38" s="66" t="s">
        <v>10743</v>
      </c>
      <c r="OII38" s="66" t="s">
        <v>10744</v>
      </c>
      <c r="OIJ38" s="66" t="s">
        <v>10745</v>
      </c>
      <c r="OIK38" s="66" t="s">
        <v>10746</v>
      </c>
      <c r="OIL38" s="66" t="s">
        <v>10747</v>
      </c>
      <c r="OIM38" s="66" t="s">
        <v>10748</v>
      </c>
      <c r="OIN38" s="66" t="s">
        <v>10749</v>
      </c>
      <c r="OIO38" s="66" t="s">
        <v>10750</v>
      </c>
      <c r="OIP38" s="66" t="s">
        <v>10751</v>
      </c>
      <c r="OIQ38" s="66" t="s">
        <v>10752</v>
      </c>
      <c r="OIR38" s="66" t="s">
        <v>10753</v>
      </c>
      <c r="OIS38" s="66" t="s">
        <v>10754</v>
      </c>
      <c r="OIT38" s="66" t="s">
        <v>10755</v>
      </c>
      <c r="OIU38" s="66" t="s">
        <v>10756</v>
      </c>
      <c r="OIV38" s="66" t="s">
        <v>10757</v>
      </c>
      <c r="OIW38" s="66" t="s">
        <v>10758</v>
      </c>
      <c r="OIX38" s="66" t="s">
        <v>10759</v>
      </c>
      <c r="OIY38" s="66" t="s">
        <v>10760</v>
      </c>
      <c r="OIZ38" s="66" t="s">
        <v>10761</v>
      </c>
      <c r="OJA38" s="66" t="s">
        <v>10762</v>
      </c>
      <c r="OJB38" s="66" t="s">
        <v>10763</v>
      </c>
      <c r="OJC38" s="66" t="s">
        <v>10764</v>
      </c>
      <c r="OJD38" s="66" t="s">
        <v>10765</v>
      </c>
      <c r="OJE38" s="66" t="s">
        <v>10766</v>
      </c>
      <c r="OJF38" s="66" t="s">
        <v>10767</v>
      </c>
      <c r="OJG38" s="66" t="s">
        <v>10768</v>
      </c>
      <c r="OJH38" s="66" t="s">
        <v>10769</v>
      </c>
      <c r="OJI38" s="66" t="s">
        <v>10770</v>
      </c>
      <c r="OJJ38" s="66" t="s">
        <v>10771</v>
      </c>
      <c r="OJK38" s="66" t="s">
        <v>10772</v>
      </c>
      <c r="OJL38" s="66" t="s">
        <v>10773</v>
      </c>
      <c r="OJM38" s="66" t="s">
        <v>10774</v>
      </c>
      <c r="OJN38" s="66" t="s">
        <v>10775</v>
      </c>
      <c r="OJO38" s="66" t="s">
        <v>10776</v>
      </c>
      <c r="OJP38" s="66" t="s">
        <v>10777</v>
      </c>
      <c r="OJQ38" s="66" t="s">
        <v>10778</v>
      </c>
      <c r="OJR38" s="66" t="s">
        <v>10779</v>
      </c>
      <c r="OJS38" s="66" t="s">
        <v>10780</v>
      </c>
      <c r="OJT38" s="66" t="s">
        <v>10781</v>
      </c>
      <c r="OJU38" s="66" t="s">
        <v>10782</v>
      </c>
      <c r="OJV38" s="66" t="s">
        <v>10783</v>
      </c>
      <c r="OJW38" s="66" t="s">
        <v>10784</v>
      </c>
      <c r="OJX38" s="66" t="s">
        <v>10785</v>
      </c>
      <c r="OJY38" s="66" t="s">
        <v>10786</v>
      </c>
      <c r="OJZ38" s="66" t="s">
        <v>10787</v>
      </c>
      <c r="OKA38" s="66" t="s">
        <v>10788</v>
      </c>
      <c r="OKB38" s="66" t="s">
        <v>10789</v>
      </c>
      <c r="OKC38" s="66" t="s">
        <v>10790</v>
      </c>
      <c r="OKD38" s="66" t="s">
        <v>10791</v>
      </c>
      <c r="OKE38" s="66" t="s">
        <v>10792</v>
      </c>
      <c r="OKF38" s="66" t="s">
        <v>10793</v>
      </c>
      <c r="OKG38" s="66" t="s">
        <v>10794</v>
      </c>
      <c r="OKH38" s="66" t="s">
        <v>10795</v>
      </c>
      <c r="OKI38" s="66" t="s">
        <v>10796</v>
      </c>
      <c r="OKJ38" s="66" t="s">
        <v>10797</v>
      </c>
      <c r="OKK38" s="66" t="s">
        <v>10798</v>
      </c>
      <c r="OKL38" s="66" t="s">
        <v>10799</v>
      </c>
      <c r="OKM38" s="66" t="s">
        <v>10800</v>
      </c>
      <c r="OKN38" s="66" t="s">
        <v>10801</v>
      </c>
      <c r="OKO38" s="66" t="s">
        <v>10802</v>
      </c>
      <c r="OKP38" s="66" t="s">
        <v>10803</v>
      </c>
      <c r="OKQ38" s="66" t="s">
        <v>10804</v>
      </c>
      <c r="OKR38" s="66" t="s">
        <v>10805</v>
      </c>
      <c r="OKS38" s="66" t="s">
        <v>10806</v>
      </c>
      <c r="OKT38" s="66" t="s">
        <v>10807</v>
      </c>
      <c r="OKU38" s="66" t="s">
        <v>10808</v>
      </c>
      <c r="OKV38" s="66" t="s">
        <v>10809</v>
      </c>
      <c r="OKW38" s="66" t="s">
        <v>10810</v>
      </c>
      <c r="OKX38" s="66" t="s">
        <v>10811</v>
      </c>
      <c r="OKY38" s="66" t="s">
        <v>10812</v>
      </c>
      <c r="OKZ38" s="66" t="s">
        <v>10813</v>
      </c>
      <c r="OLA38" s="66" t="s">
        <v>10814</v>
      </c>
      <c r="OLB38" s="66" t="s">
        <v>10815</v>
      </c>
      <c r="OLC38" s="66" t="s">
        <v>10816</v>
      </c>
      <c r="OLD38" s="66" t="s">
        <v>10817</v>
      </c>
      <c r="OLE38" s="66" t="s">
        <v>10818</v>
      </c>
      <c r="OLF38" s="66" t="s">
        <v>10819</v>
      </c>
      <c r="OLG38" s="66" t="s">
        <v>10820</v>
      </c>
      <c r="OLH38" s="66" t="s">
        <v>10821</v>
      </c>
      <c r="OLI38" s="66" t="s">
        <v>10822</v>
      </c>
      <c r="OLJ38" s="66" t="s">
        <v>10823</v>
      </c>
      <c r="OLK38" s="66" t="s">
        <v>10824</v>
      </c>
      <c r="OLL38" s="66" t="s">
        <v>10825</v>
      </c>
      <c r="OLM38" s="66" t="s">
        <v>10826</v>
      </c>
      <c r="OLN38" s="66" t="s">
        <v>10827</v>
      </c>
      <c r="OLO38" s="66" t="s">
        <v>10828</v>
      </c>
      <c r="OLP38" s="66" t="s">
        <v>10829</v>
      </c>
      <c r="OLQ38" s="66" t="s">
        <v>10830</v>
      </c>
      <c r="OLR38" s="66" t="s">
        <v>10831</v>
      </c>
      <c r="OLS38" s="66" t="s">
        <v>10832</v>
      </c>
      <c r="OLT38" s="66" t="s">
        <v>10833</v>
      </c>
      <c r="OLU38" s="66" t="s">
        <v>10834</v>
      </c>
      <c r="OLV38" s="66" t="s">
        <v>10835</v>
      </c>
      <c r="OLW38" s="66" t="s">
        <v>10836</v>
      </c>
      <c r="OLX38" s="66" t="s">
        <v>10837</v>
      </c>
      <c r="OLY38" s="66" t="s">
        <v>10838</v>
      </c>
      <c r="OLZ38" s="66" t="s">
        <v>10839</v>
      </c>
      <c r="OMA38" s="66" t="s">
        <v>10840</v>
      </c>
      <c r="OMB38" s="66" t="s">
        <v>10841</v>
      </c>
      <c r="OMC38" s="66" t="s">
        <v>10842</v>
      </c>
      <c r="OMD38" s="66" t="s">
        <v>10843</v>
      </c>
      <c r="OME38" s="66" t="s">
        <v>10844</v>
      </c>
      <c r="OMF38" s="66" t="s">
        <v>10845</v>
      </c>
      <c r="OMG38" s="66" t="s">
        <v>10846</v>
      </c>
      <c r="OMH38" s="66" t="s">
        <v>10847</v>
      </c>
      <c r="OMI38" s="66" t="s">
        <v>10848</v>
      </c>
      <c r="OMJ38" s="66" t="s">
        <v>10849</v>
      </c>
      <c r="OMK38" s="66" t="s">
        <v>10850</v>
      </c>
      <c r="OML38" s="66" t="s">
        <v>10851</v>
      </c>
      <c r="OMM38" s="66" t="s">
        <v>10852</v>
      </c>
      <c r="OMN38" s="66" t="s">
        <v>10853</v>
      </c>
      <c r="OMO38" s="66" t="s">
        <v>10854</v>
      </c>
      <c r="OMP38" s="66" t="s">
        <v>10855</v>
      </c>
      <c r="OMQ38" s="66" t="s">
        <v>10856</v>
      </c>
      <c r="OMR38" s="66" t="s">
        <v>10857</v>
      </c>
      <c r="OMS38" s="66" t="s">
        <v>10858</v>
      </c>
      <c r="OMT38" s="66" t="s">
        <v>10859</v>
      </c>
      <c r="OMU38" s="66" t="s">
        <v>10860</v>
      </c>
      <c r="OMV38" s="66" t="s">
        <v>10861</v>
      </c>
      <c r="OMW38" s="66" t="s">
        <v>10862</v>
      </c>
      <c r="OMX38" s="66" t="s">
        <v>10863</v>
      </c>
      <c r="OMY38" s="66" t="s">
        <v>10864</v>
      </c>
      <c r="OMZ38" s="66" t="s">
        <v>10865</v>
      </c>
      <c r="ONA38" s="66" t="s">
        <v>10866</v>
      </c>
      <c r="ONB38" s="66" t="s">
        <v>10867</v>
      </c>
      <c r="ONC38" s="66" t="s">
        <v>10868</v>
      </c>
      <c r="OND38" s="66" t="s">
        <v>10869</v>
      </c>
      <c r="ONE38" s="66" t="s">
        <v>10870</v>
      </c>
      <c r="ONF38" s="66" t="s">
        <v>10871</v>
      </c>
      <c r="ONG38" s="66" t="s">
        <v>10872</v>
      </c>
      <c r="ONH38" s="66" t="s">
        <v>10873</v>
      </c>
      <c r="ONI38" s="66" t="s">
        <v>10874</v>
      </c>
      <c r="ONJ38" s="66" t="s">
        <v>10875</v>
      </c>
      <c r="ONK38" s="66" t="s">
        <v>10876</v>
      </c>
      <c r="ONL38" s="66" t="s">
        <v>10877</v>
      </c>
      <c r="ONM38" s="66" t="s">
        <v>10878</v>
      </c>
      <c r="ONN38" s="66" t="s">
        <v>10879</v>
      </c>
      <c r="ONO38" s="66" t="s">
        <v>10880</v>
      </c>
      <c r="ONP38" s="66" t="s">
        <v>10881</v>
      </c>
      <c r="ONQ38" s="66" t="s">
        <v>10882</v>
      </c>
      <c r="ONR38" s="66" t="s">
        <v>10883</v>
      </c>
      <c r="ONS38" s="66" t="s">
        <v>10884</v>
      </c>
      <c r="ONT38" s="66" t="s">
        <v>10885</v>
      </c>
      <c r="ONU38" s="66" t="s">
        <v>10886</v>
      </c>
      <c r="ONV38" s="66" t="s">
        <v>10887</v>
      </c>
      <c r="ONW38" s="66" t="s">
        <v>10888</v>
      </c>
      <c r="ONX38" s="66" t="s">
        <v>10889</v>
      </c>
      <c r="ONY38" s="66" t="s">
        <v>10890</v>
      </c>
      <c r="ONZ38" s="66" t="s">
        <v>10891</v>
      </c>
      <c r="OOA38" s="66" t="s">
        <v>10892</v>
      </c>
      <c r="OOB38" s="66" t="s">
        <v>10893</v>
      </c>
      <c r="OOC38" s="66" t="s">
        <v>10894</v>
      </c>
      <c r="OOD38" s="66" t="s">
        <v>10895</v>
      </c>
      <c r="OOE38" s="66" t="s">
        <v>10896</v>
      </c>
      <c r="OOF38" s="66" t="s">
        <v>10897</v>
      </c>
      <c r="OOG38" s="66" t="s">
        <v>10898</v>
      </c>
      <c r="OOH38" s="66" t="s">
        <v>10899</v>
      </c>
      <c r="OOI38" s="66" t="s">
        <v>10900</v>
      </c>
      <c r="OOJ38" s="66" t="s">
        <v>10901</v>
      </c>
      <c r="OOK38" s="66" t="s">
        <v>10902</v>
      </c>
      <c r="OOL38" s="66" t="s">
        <v>10903</v>
      </c>
      <c r="OOM38" s="66" t="s">
        <v>10904</v>
      </c>
      <c r="OON38" s="66" t="s">
        <v>10905</v>
      </c>
      <c r="OOO38" s="66" t="s">
        <v>10906</v>
      </c>
      <c r="OOP38" s="66" t="s">
        <v>10907</v>
      </c>
      <c r="OOQ38" s="66" t="s">
        <v>10908</v>
      </c>
      <c r="OOR38" s="66" t="s">
        <v>10909</v>
      </c>
      <c r="OOS38" s="66" t="s">
        <v>10910</v>
      </c>
      <c r="OOT38" s="66" t="s">
        <v>10911</v>
      </c>
      <c r="OOU38" s="66" t="s">
        <v>10912</v>
      </c>
      <c r="OOV38" s="66" t="s">
        <v>10913</v>
      </c>
      <c r="OOW38" s="66" t="s">
        <v>10914</v>
      </c>
      <c r="OOX38" s="66" t="s">
        <v>10915</v>
      </c>
      <c r="OOY38" s="66" t="s">
        <v>10916</v>
      </c>
      <c r="OOZ38" s="66" t="s">
        <v>10917</v>
      </c>
      <c r="OPA38" s="66" t="s">
        <v>10918</v>
      </c>
      <c r="OPB38" s="66" t="s">
        <v>10919</v>
      </c>
      <c r="OPC38" s="66" t="s">
        <v>10920</v>
      </c>
      <c r="OPD38" s="66" t="s">
        <v>10921</v>
      </c>
      <c r="OPE38" s="66" t="s">
        <v>10922</v>
      </c>
      <c r="OPF38" s="66" t="s">
        <v>10923</v>
      </c>
      <c r="OPG38" s="66" t="s">
        <v>10924</v>
      </c>
      <c r="OPH38" s="66" t="s">
        <v>10925</v>
      </c>
      <c r="OPI38" s="66" t="s">
        <v>10926</v>
      </c>
      <c r="OPJ38" s="66" t="s">
        <v>10927</v>
      </c>
      <c r="OPK38" s="66" t="s">
        <v>10928</v>
      </c>
      <c r="OPL38" s="66" t="s">
        <v>10929</v>
      </c>
      <c r="OPM38" s="66" t="s">
        <v>10930</v>
      </c>
      <c r="OPN38" s="66" t="s">
        <v>10931</v>
      </c>
      <c r="OPO38" s="66" t="s">
        <v>10932</v>
      </c>
      <c r="OPP38" s="66" t="s">
        <v>10933</v>
      </c>
      <c r="OPQ38" s="66" t="s">
        <v>10934</v>
      </c>
      <c r="OPR38" s="66" t="s">
        <v>10935</v>
      </c>
      <c r="OPS38" s="66" t="s">
        <v>10936</v>
      </c>
      <c r="OPT38" s="66" t="s">
        <v>10937</v>
      </c>
      <c r="OPU38" s="66" t="s">
        <v>10938</v>
      </c>
      <c r="OPV38" s="66" t="s">
        <v>10939</v>
      </c>
      <c r="OPW38" s="66" t="s">
        <v>10940</v>
      </c>
      <c r="OPX38" s="66" t="s">
        <v>10941</v>
      </c>
      <c r="OPY38" s="66" t="s">
        <v>10942</v>
      </c>
      <c r="OPZ38" s="66" t="s">
        <v>10943</v>
      </c>
      <c r="OQA38" s="66" t="s">
        <v>10944</v>
      </c>
      <c r="OQB38" s="66" t="s">
        <v>10945</v>
      </c>
      <c r="OQC38" s="66" t="s">
        <v>10946</v>
      </c>
      <c r="OQD38" s="66" t="s">
        <v>10947</v>
      </c>
      <c r="OQE38" s="66" t="s">
        <v>10948</v>
      </c>
      <c r="OQF38" s="66" t="s">
        <v>10949</v>
      </c>
      <c r="OQG38" s="66" t="s">
        <v>10950</v>
      </c>
      <c r="OQH38" s="66" t="s">
        <v>10951</v>
      </c>
      <c r="OQI38" s="66" t="s">
        <v>10952</v>
      </c>
      <c r="OQJ38" s="66" t="s">
        <v>10953</v>
      </c>
      <c r="OQK38" s="66" t="s">
        <v>10954</v>
      </c>
      <c r="OQL38" s="66" t="s">
        <v>10955</v>
      </c>
      <c r="OQM38" s="66" t="s">
        <v>10956</v>
      </c>
      <c r="OQN38" s="66" t="s">
        <v>10957</v>
      </c>
      <c r="OQO38" s="66" t="s">
        <v>10958</v>
      </c>
      <c r="OQP38" s="66" t="s">
        <v>10959</v>
      </c>
      <c r="OQQ38" s="66" t="s">
        <v>10960</v>
      </c>
      <c r="OQR38" s="66" t="s">
        <v>10961</v>
      </c>
      <c r="OQS38" s="66" t="s">
        <v>10962</v>
      </c>
      <c r="OQT38" s="66" t="s">
        <v>10963</v>
      </c>
      <c r="OQU38" s="66" t="s">
        <v>10964</v>
      </c>
      <c r="OQV38" s="66" t="s">
        <v>10965</v>
      </c>
      <c r="OQW38" s="66" t="s">
        <v>10966</v>
      </c>
      <c r="OQX38" s="66" t="s">
        <v>10967</v>
      </c>
      <c r="OQY38" s="66" t="s">
        <v>10968</v>
      </c>
      <c r="OQZ38" s="66" t="s">
        <v>10969</v>
      </c>
      <c r="ORA38" s="66" t="s">
        <v>10970</v>
      </c>
      <c r="ORB38" s="66" t="s">
        <v>10971</v>
      </c>
      <c r="ORC38" s="66" t="s">
        <v>10972</v>
      </c>
      <c r="ORD38" s="66" t="s">
        <v>10973</v>
      </c>
      <c r="ORE38" s="66" t="s">
        <v>10974</v>
      </c>
      <c r="ORF38" s="66" t="s">
        <v>10975</v>
      </c>
      <c r="ORG38" s="66" t="s">
        <v>10976</v>
      </c>
      <c r="ORH38" s="66" t="s">
        <v>10977</v>
      </c>
      <c r="ORI38" s="66" t="s">
        <v>10978</v>
      </c>
      <c r="ORJ38" s="66" t="s">
        <v>10979</v>
      </c>
      <c r="ORK38" s="66" t="s">
        <v>10980</v>
      </c>
      <c r="ORL38" s="66" t="s">
        <v>10981</v>
      </c>
      <c r="ORM38" s="66" t="s">
        <v>10982</v>
      </c>
      <c r="ORN38" s="66" t="s">
        <v>10983</v>
      </c>
      <c r="ORO38" s="66" t="s">
        <v>10984</v>
      </c>
      <c r="ORP38" s="66" t="s">
        <v>10985</v>
      </c>
      <c r="ORQ38" s="66" t="s">
        <v>10986</v>
      </c>
      <c r="ORR38" s="66" t="s">
        <v>10987</v>
      </c>
      <c r="ORS38" s="66" t="s">
        <v>10988</v>
      </c>
      <c r="ORT38" s="66" t="s">
        <v>10989</v>
      </c>
      <c r="ORU38" s="66" t="s">
        <v>10990</v>
      </c>
      <c r="ORV38" s="66" t="s">
        <v>10991</v>
      </c>
      <c r="ORW38" s="66" t="s">
        <v>10992</v>
      </c>
      <c r="ORX38" s="66" t="s">
        <v>10993</v>
      </c>
      <c r="ORY38" s="66" t="s">
        <v>10994</v>
      </c>
      <c r="ORZ38" s="66" t="s">
        <v>10995</v>
      </c>
      <c r="OSA38" s="66" t="s">
        <v>10996</v>
      </c>
      <c r="OSB38" s="66" t="s">
        <v>10997</v>
      </c>
      <c r="OSC38" s="66" t="s">
        <v>10998</v>
      </c>
      <c r="OSD38" s="66" t="s">
        <v>10999</v>
      </c>
      <c r="OSE38" s="66" t="s">
        <v>11000</v>
      </c>
      <c r="OSF38" s="66" t="s">
        <v>11001</v>
      </c>
      <c r="OSG38" s="66" t="s">
        <v>11002</v>
      </c>
      <c r="OSH38" s="66" t="s">
        <v>11003</v>
      </c>
      <c r="OSI38" s="66" t="s">
        <v>11004</v>
      </c>
      <c r="OSJ38" s="66" t="s">
        <v>11005</v>
      </c>
      <c r="OSK38" s="66" t="s">
        <v>11006</v>
      </c>
      <c r="OSL38" s="66" t="s">
        <v>11007</v>
      </c>
      <c r="OSM38" s="66" t="s">
        <v>11008</v>
      </c>
      <c r="OSN38" s="66" t="s">
        <v>11009</v>
      </c>
      <c r="OSO38" s="66" t="s">
        <v>11010</v>
      </c>
      <c r="OSP38" s="66" t="s">
        <v>11011</v>
      </c>
      <c r="OSQ38" s="66" t="s">
        <v>11012</v>
      </c>
      <c r="OSR38" s="66" t="s">
        <v>11013</v>
      </c>
      <c r="OSS38" s="66" t="s">
        <v>11014</v>
      </c>
      <c r="OST38" s="66" t="s">
        <v>11015</v>
      </c>
      <c r="OSU38" s="66" t="s">
        <v>11016</v>
      </c>
      <c r="OSV38" s="66" t="s">
        <v>11017</v>
      </c>
      <c r="OSW38" s="66" t="s">
        <v>11018</v>
      </c>
      <c r="OSX38" s="66" t="s">
        <v>11019</v>
      </c>
      <c r="OSY38" s="66" t="s">
        <v>11020</v>
      </c>
      <c r="OSZ38" s="66" t="s">
        <v>11021</v>
      </c>
      <c r="OTA38" s="66" t="s">
        <v>11022</v>
      </c>
      <c r="OTB38" s="66" t="s">
        <v>11023</v>
      </c>
      <c r="OTC38" s="66" t="s">
        <v>11024</v>
      </c>
      <c r="OTD38" s="66" t="s">
        <v>11025</v>
      </c>
      <c r="OTE38" s="66" t="s">
        <v>11026</v>
      </c>
      <c r="OTF38" s="66" t="s">
        <v>11027</v>
      </c>
      <c r="OTG38" s="66" t="s">
        <v>11028</v>
      </c>
      <c r="OTH38" s="66" t="s">
        <v>11029</v>
      </c>
      <c r="OTI38" s="66" t="s">
        <v>11030</v>
      </c>
      <c r="OTJ38" s="66" t="s">
        <v>11031</v>
      </c>
      <c r="OTK38" s="66" t="s">
        <v>11032</v>
      </c>
      <c r="OTL38" s="66" t="s">
        <v>11033</v>
      </c>
      <c r="OTM38" s="66" t="s">
        <v>11034</v>
      </c>
      <c r="OTN38" s="66" t="s">
        <v>11035</v>
      </c>
      <c r="OTO38" s="66" t="s">
        <v>11036</v>
      </c>
      <c r="OTP38" s="66" t="s">
        <v>11037</v>
      </c>
      <c r="OTQ38" s="66" t="s">
        <v>11038</v>
      </c>
      <c r="OTR38" s="66" t="s">
        <v>11039</v>
      </c>
      <c r="OTS38" s="66" t="s">
        <v>11040</v>
      </c>
      <c r="OTT38" s="66" t="s">
        <v>11041</v>
      </c>
      <c r="OTU38" s="66" t="s">
        <v>11042</v>
      </c>
      <c r="OTV38" s="66" t="s">
        <v>11043</v>
      </c>
      <c r="OTW38" s="66" t="s">
        <v>11044</v>
      </c>
      <c r="OTX38" s="66" t="s">
        <v>11045</v>
      </c>
      <c r="OTY38" s="66" t="s">
        <v>11046</v>
      </c>
      <c r="OTZ38" s="66" t="s">
        <v>11047</v>
      </c>
      <c r="OUA38" s="66" t="s">
        <v>11048</v>
      </c>
      <c r="OUB38" s="66" t="s">
        <v>11049</v>
      </c>
      <c r="OUC38" s="66" t="s">
        <v>11050</v>
      </c>
      <c r="OUD38" s="66" t="s">
        <v>11051</v>
      </c>
      <c r="OUE38" s="66" t="s">
        <v>11052</v>
      </c>
      <c r="OUF38" s="66" t="s">
        <v>11053</v>
      </c>
      <c r="OUG38" s="66" t="s">
        <v>11054</v>
      </c>
      <c r="OUH38" s="66" t="s">
        <v>11055</v>
      </c>
      <c r="OUI38" s="66" t="s">
        <v>11056</v>
      </c>
      <c r="OUJ38" s="66" t="s">
        <v>11057</v>
      </c>
      <c r="OUK38" s="66" t="s">
        <v>11058</v>
      </c>
      <c r="OUL38" s="66" t="s">
        <v>11059</v>
      </c>
      <c r="OUM38" s="66" t="s">
        <v>11060</v>
      </c>
      <c r="OUN38" s="66" t="s">
        <v>11061</v>
      </c>
      <c r="OUO38" s="66" t="s">
        <v>11062</v>
      </c>
      <c r="OUP38" s="66" t="s">
        <v>11063</v>
      </c>
      <c r="OUQ38" s="66" t="s">
        <v>11064</v>
      </c>
      <c r="OUR38" s="66" t="s">
        <v>11065</v>
      </c>
      <c r="OUS38" s="66" t="s">
        <v>11066</v>
      </c>
      <c r="OUT38" s="66" t="s">
        <v>11067</v>
      </c>
      <c r="OUU38" s="66" t="s">
        <v>11068</v>
      </c>
      <c r="OUV38" s="66" t="s">
        <v>11069</v>
      </c>
      <c r="OUW38" s="66" t="s">
        <v>11070</v>
      </c>
      <c r="OUX38" s="66" t="s">
        <v>11071</v>
      </c>
      <c r="OUY38" s="66" t="s">
        <v>11072</v>
      </c>
      <c r="OUZ38" s="66" t="s">
        <v>11073</v>
      </c>
      <c r="OVA38" s="66" t="s">
        <v>11074</v>
      </c>
      <c r="OVB38" s="66" t="s">
        <v>11075</v>
      </c>
      <c r="OVC38" s="66" t="s">
        <v>11076</v>
      </c>
      <c r="OVD38" s="66" t="s">
        <v>11077</v>
      </c>
      <c r="OVE38" s="66" t="s">
        <v>11078</v>
      </c>
      <c r="OVF38" s="66" t="s">
        <v>11079</v>
      </c>
      <c r="OVG38" s="66" t="s">
        <v>11080</v>
      </c>
      <c r="OVH38" s="66" t="s">
        <v>11081</v>
      </c>
      <c r="OVI38" s="66" t="s">
        <v>11082</v>
      </c>
      <c r="OVJ38" s="66" t="s">
        <v>11083</v>
      </c>
      <c r="OVK38" s="66" t="s">
        <v>11084</v>
      </c>
      <c r="OVL38" s="66" t="s">
        <v>11085</v>
      </c>
      <c r="OVM38" s="66" t="s">
        <v>11086</v>
      </c>
      <c r="OVN38" s="66" t="s">
        <v>11087</v>
      </c>
      <c r="OVO38" s="66" t="s">
        <v>11088</v>
      </c>
      <c r="OVP38" s="66" t="s">
        <v>11089</v>
      </c>
      <c r="OVQ38" s="66" t="s">
        <v>11090</v>
      </c>
      <c r="OVR38" s="66" t="s">
        <v>11091</v>
      </c>
      <c r="OVS38" s="66" t="s">
        <v>11092</v>
      </c>
      <c r="OVT38" s="66" t="s">
        <v>11093</v>
      </c>
      <c r="OVU38" s="66" t="s">
        <v>11094</v>
      </c>
      <c r="OVV38" s="66" t="s">
        <v>11095</v>
      </c>
      <c r="OVW38" s="66" t="s">
        <v>11096</v>
      </c>
      <c r="OVX38" s="66" t="s">
        <v>11097</v>
      </c>
      <c r="OVY38" s="66" t="s">
        <v>11098</v>
      </c>
      <c r="OVZ38" s="66" t="s">
        <v>11099</v>
      </c>
      <c r="OWA38" s="66" t="s">
        <v>11100</v>
      </c>
      <c r="OWB38" s="66" t="s">
        <v>11101</v>
      </c>
      <c r="OWC38" s="66" t="s">
        <v>11102</v>
      </c>
      <c r="OWD38" s="66" t="s">
        <v>11103</v>
      </c>
      <c r="OWE38" s="66" t="s">
        <v>11104</v>
      </c>
      <c r="OWF38" s="66" t="s">
        <v>11105</v>
      </c>
      <c r="OWG38" s="66" t="s">
        <v>11106</v>
      </c>
      <c r="OWH38" s="66" t="s">
        <v>11107</v>
      </c>
      <c r="OWI38" s="66" t="s">
        <v>11108</v>
      </c>
      <c r="OWJ38" s="66" t="s">
        <v>11109</v>
      </c>
      <c r="OWK38" s="66" t="s">
        <v>11110</v>
      </c>
      <c r="OWL38" s="66" t="s">
        <v>11111</v>
      </c>
      <c r="OWM38" s="66" t="s">
        <v>11112</v>
      </c>
      <c r="OWN38" s="66" t="s">
        <v>11113</v>
      </c>
      <c r="OWO38" s="66" t="s">
        <v>11114</v>
      </c>
      <c r="OWP38" s="66" t="s">
        <v>11115</v>
      </c>
      <c r="OWQ38" s="66" t="s">
        <v>11116</v>
      </c>
      <c r="OWR38" s="66" t="s">
        <v>11117</v>
      </c>
      <c r="OWS38" s="66" t="s">
        <v>11118</v>
      </c>
      <c r="OWT38" s="66" t="s">
        <v>11119</v>
      </c>
      <c r="OWU38" s="66" t="s">
        <v>11120</v>
      </c>
      <c r="OWV38" s="66" t="s">
        <v>11121</v>
      </c>
      <c r="OWW38" s="66" t="s">
        <v>11122</v>
      </c>
      <c r="OWX38" s="66" t="s">
        <v>11123</v>
      </c>
      <c r="OWY38" s="66" t="s">
        <v>11124</v>
      </c>
      <c r="OWZ38" s="66" t="s">
        <v>11125</v>
      </c>
      <c r="OXA38" s="66" t="s">
        <v>11126</v>
      </c>
      <c r="OXB38" s="66" t="s">
        <v>11127</v>
      </c>
      <c r="OXC38" s="66" t="s">
        <v>11128</v>
      </c>
      <c r="OXD38" s="66" t="s">
        <v>11129</v>
      </c>
      <c r="OXE38" s="66" t="s">
        <v>11130</v>
      </c>
      <c r="OXF38" s="66" t="s">
        <v>11131</v>
      </c>
      <c r="OXG38" s="66" t="s">
        <v>11132</v>
      </c>
      <c r="OXH38" s="66" t="s">
        <v>11133</v>
      </c>
      <c r="OXI38" s="66" t="s">
        <v>11134</v>
      </c>
      <c r="OXJ38" s="66" t="s">
        <v>11135</v>
      </c>
      <c r="OXK38" s="66" t="s">
        <v>11136</v>
      </c>
      <c r="OXL38" s="66" t="s">
        <v>11137</v>
      </c>
      <c r="OXM38" s="66" t="s">
        <v>11138</v>
      </c>
      <c r="OXN38" s="66" t="s">
        <v>11139</v>
      </c>
      <c r="OXO38" s="66" t="s">
        <v>11140</v>
      </c>
      <c r="OXP38" s="66" t="s">
        <v>11141</v>
      </c>
      <c r="OXQ38" s="66" t="s">
        <v>11142</v>
      </c>
      <c r="OXR38" s="66" t="s">
        <v>11143</v>
      </c>
      <c r="OXS38" s="66" t="s">
        <v>11144</v>
      </c>
      <c r="OXT38" s="66" t="s">
        <v>11145</v>
      </c>
      <c r="OXU38" s="66" t="s">
        <v>11146</v>
      </c>
      <c r="OXV38" s="66" t="s">
        <v>11147</v>
      </c>
      <c r="OXW38" s="66" t="s">
        <v>11148</v>
      </c>
      <c r="OXX38" s="66" t="s">
        <v>11149</v>
      </c>
      <c r="OXY38" s="66" t="s">
        <v>11150</v>
      </c>
      <c r="OXZ38" s="66" t="s">
        <v>11151</v>
      </c>
      <c r="OYA38" s="66" t="s">
        <v>11152</v>
      </c>
      <c r="OYB38" s="66" t="s">
        <v>11153</v>
      </c>
      <c r="OYC38" s="66" t="s">
        <v>11154</v>
      </c>
      <c r="OYD38" s="66" t="s">
        <v>11155</v>
      </c>
      <c r="OYE38" s="66" t="s">
        <v>11156</v>
      </c>
      <c r="OYF38" s="66" t="s">
        <v>11157</v>
      </c>
      <c r="OYG38" s="66" t="s">
        <v>11158</v>
      </c>
      <c r="OYH38" s="66" t="s">
        <v>11159</v>
      </c>
      <c r="OYI38" s="66" t="s">
        <v>11160</v>
      </c>
      <c r="OYJ38" s="66" t="s">
        <v>11161</v>
      </c>
      <c r="OYK38" s="66" t="s">
        <v>11162</v>
      </c>
      <c r="OYL38" s="66" t="s">
        <v>11163</v>
      </c>
      <c r="OYM38" s="66" t="s">
        <v>11164</v>
      </c>
      <c r="OYN38" s="66" t="s">
        <v>11165</v>
      </c>
      <c r="OYO38" s="66" t="s">
        <v>11166</v>
      </c>
      <c r="OYP38" s="66" t="s">
        <v>11167</v>
      </c>
      <c r="OYQ38" s="66" t="s">
        <v>11168</v>
      </c>
      <c r="OYR38" s="66" t="s">
        <v>11169</v>
      </c>
      <c r="OYS38" s="66" t="s">
        <v>11170</v>
      </c>
      <c r="OYT38" s="66" t="s">
        <v>11171</v>
      </c>
      <c r="OYU38" s="66" t="s">
        <v>11172</v>
      </c>
      <c r="OYV38" s="66" t="s">
        <v>11173</v>
      </c>
      <c r="OYW38" s="66" t="s">
        <v>11174</v>
      </c>
      <c r="OYX38" s="66" t="s">
        <v>11175</v>
      </c>
      <c r="OYY38" s="66" t="s">
        <v>11176</v>
      </c>
      <c r="OYZ38" s="66" t="s">
        <v>11177</v>
      </c>
      <c r="OZA38" s="66" t="s">
        <v>11178</v>
      </c>
      <c r="OZB38" s="66" t="s">
        <v>11179</v>
      </c>
      <c r="OZC38" s="66" t="s">
        <v>11180</v>
      </c>
      <c r="OZD38" s="66" t="s">
        <v>11181</v>
      </c>
      <c r="OZE38" s="66" t="s">
        <v>11182</v>
      </c>
      <c r="OZF38" s="66" t="s">
        <v>11183</v>
      </c>
      <c r="OZG38" s="66" t="s">
        <v>11184</v>
      </c>
      <c r="OZH38" s="66" t="s">
        <v>11185</v>
      </c>
      <c r="OZI38" s="66" t="s">
        <v>11186</v>
      </c>
      <c r="OZJ38" s="66" t="s">
        <v>11187</v>
      </c>
      <c r="OZK38" s="66" t="s">
        <v>11188</v>
      </c>
      <c r="OZL38" s="66" t="s">
        <v>11189</v>
      </c>
      <c r="OZM38" s="66" t="s">
        <v>11190</v>
      </c>
      <c r="OZN38" s="66" t="s">
        <v>11191</v>
      </c>
      <c r="OZO38" s="66" t="s">
        <v>11192</v>
      </c>
      <c r="OZP38" s="66" t="s">
        <v>11193</v>
      </c>
      <c r="OZQ38" s="66" t="s">
        <v>11194</v>
      </c>
      <c r="OZR38" s="66" t="s">
        <v>11195</v>
      </c>
      <c r="OZS38" s="66" t="s">
        <v>11196</v>
      </c>
      <c r="OZT38" s="66" t="s">
        <v>11197</v>
      </c>
      <c r="OZU38" s="66" t="s">
        <v>11198</v>
      </c>
      <c r="OZV38" s="66" t="s">
        <v>11199</v>
      </c>
      <c r="OZW38" s="66" t="s">
        <v>11200</v>
      </c>
      <c r="OZX38" s="66" t="s">
        <v>11201</v>
      </c>
      <c r="OZY38" s="66" t="s">
        <v>11202</v>
      </c>
      <c r="OZZ38" s="66" t="s">
        <v>11203</v>
      </c>
      <c r="PAA38" s="66" t="s">
        <v>11204</v>
      </c>
      <c r="PAB38" s="66" t="s">
        <v>11205</v>
      </c>
      <c r="PAC38" s="66" t="s">
        <v>11206</v>
      </c>
      <c r="PAD38" s="66" t="s">
        <v>11207</v>
      </c>
      <c r="PAE38" s="66" t="s">
        <v>11208</v>
      </c>
      <c r="PAF38" s="66" t="s">
        <v>11209</v>
      </c>
      <c r="PAG38" s="66" t="s">
        <v>11210</v>
      </c>
      <c r="PAH38" s="66" t="s">
        <v>11211</v>
      </c>
      <c r="PAI38" s="66" t="s">
        <v>11212</v>
      </c>
      <c r="PAJ38" s="66" t="s">
        <v>11213</v>
      </c>
      <c r="PAK38" s="66" t="s">
        <v>11214</v>
      </c>
      <c r="PAL38" s="66" t="s">
        <v>11215</v>
      </c>
      <c r="PAM38" s="66" t="s">
        <v>11216</v>
      </c>
      <c r="PAN38" s="66" t="s">
        <v>11217</v>
      </c>
      <c r="PAO38" s="66" t="s">
        <v>11218</v>
      </c>
      <c r="PAP38" s="66" t="s">
        <v>11219</v>
      </c>
      <c r="PAQ38" s="66" t="s">
        <v>11220</v>
      </c>
      <c r="PAR38" s="66" t="s">
        <v>11221</v>
      </c>
      <c r="PAS38" s="66" t="s">
        <v>11222</v>
      </c>
      <c r="PAT38" s="66" t="s">
        <v>11223</v>
      </c>
      <c r="PAU38" s="66" t="s">
        <v>11224</v>
      </c>
      <c r="PAV38" s="66" t="s">
        <v>11225</v>
      </c>
      <c r="PAW38" s="66" t="s">
        <v>11226</v>
      </c>
      <c r="PAX38" s="66" t="s">
        <v>11227</v>
      </c>
      <c r="PAY38" s="66" t="s">
        <v>11228</v>
      </c>
      <c r="PAZ38" s="66" t="s">
        <v>11229</v>
      </c>
      <c r="PBA38" s="66" t="s">
        <v>11230</v>
      </c>
      <c r="PBB38" s="66" t="s">
        <v>11231</v>
      </c>
      <c r="PBC38" s="66" t="s">
        <v>11232</v>
      </c>
      <c r="PBD38" s="66" t="s">
        <v>11233</v>
      </c>
      <c r="PBE38" s="66" t="s">
        <v>11234</v>
      </c>
      <c r="PBF38" s="66" t="s">
        <v>11235</v>
      </c>
      <c r="PBG38" s="66" t="s">
        <v>11236</v>
      </c>
      <c r="PBH38" s="66" t="s">
        <v>11237</v>
      </c>
      <c r="PBI38" s="66" t="s">
        <v>11238</v>
      </c>
      <c r="PBJ38" s="66" t="s">
        <v>11239</v>
      </c>
      <c r="PBK38" s="66" t="s">
        <v>11240</v>
      </c>
      <c r="PBL38" s="66" t="s">
        <v>11241</v>
      </c>
      <c r="PBM38" s="66" t="s">
        <v>11242</v>
      </c>
      <c r="PBN38" s="66" t="s">
        <v>11243</v>
      </c>
      <c r="PBO38" s="66" t="s">
        <v>11244</v>
      </c>
      <c r="PBP38" s="66" t="s">
        <v>11245</v>
      </c>
      <c r="PBQ38" s="66" t="s">
        <v>11246</v>
      </c>
      <c r="PBR38" s="66" t="s">
        <v>11247</v>
      </c>
      <c r="PBS38" s="66" t="s">
        <v>11248</v>
      </c>
      <c r="PBT38" s="66" t="s">
        <v>11249</v>
      </c>
      <c r="PBU38" s="66" t="s">
        <v>11250</v>
      </c>
      <c r="PBV38" s="66" t="s">
        <v>11251</v>
      </c>
      <c r="PBW38" s="66" t="s">
        <v>11252</v>
      </c>
      <c r="PBX38" s="66" t="s">
        <v>11253</v>
      </c>
      <c r="PBY38" s="66" t="s">
        <v>11254</v>
      </c>
      <c r="PBZ38" s="66" t="s">
        <v>11255</v>
      </c>
      <c r="PCA38" s="66" t="s">
        <v>11256</v>
      </c>
      <c r="PCB38" s="66" t="s">
        <v>11257</v>
      </c>
      <c r="PCC38" s="66" t="s">
        <v>11258</v>
      </c>
      <c r="PCD38" s="66" t="s">
        <v>11259</v>
      </c>
      <c r="PCE38" s="66" t="s">
        <v>11260</v>
      </c>
      <c r="PCF38" s="66" t="s">
        <v>11261</v>
      </c>
      <c r="PCG38" s="66" t="s">
        <v>11262</v>
      </c>
      <c r="PCH38" s="66" t="s">
        <v>11263</v>
      </c>
      <c r="PCI38" s="66" t="s">
        <v>11264</v>
      </c>
      <c r="PCJ38" s="66" t="s">
        <v>11265</v>
      </c>
      <c r="PCK38" s="66" t="s">
        <v>11266</v>
      </c>
      <c r="PCL38" s="66" t="s">
        <v>11267</v>
      </c>
      <c r="PCM38" s="66" t="s">
        <v>11268</v>
      </c>
      <c r="PCN38" s="66" t="s">
        <v>11269</v>
      </c>
      <c r="PCO38" s="66" t="s">
        <v>11270</v>
      </c>
      <c r="PCP38" s="66" t="s">
        <v>11271</v>
      </c>
      <c r="PCQ38" s="66" t="s">
        <v>11272</v>
      </c>
      <c r="PCR38" s="66" t="s">
        <v>11273</v>
      </c>
      <c r="PCS38" s="66" t="s">
        <v>11274</v>
      </c>
      <c r="PCT38" s="66" t="s">
        <v>11275</v>
      </c>
      <c r="PCU38" s="66" t="s">
        <v>11276</v>
      </c>
      <c r="PCV38" s="66" t="s">
        <v>11277</v>
      </c>
      <c r="PCW38" s="66" t="s">
        <v>11278</v>
      </c>
      <c r="PCX38" s="66" t="s">
        <v>11279</v>
      </c>
      <c r="PCY38" s="66" t="s">
        <v>11280</v>
      </c>
      <c r="PCZ38" s="66" t="s">
        <v>11281</v>
      </c>
      <c r="PDA38" s="66" t="s">
        <v>11282</v>
      </c>
      <c r="PDB38" s="66" t="s">
        <v>11283</v>
      </c>
      <c r="PDC38" s="66" t="s">
        <v>11284</v>
      </c>
      <c r="PDD38" s="66" t="s">
        <v>11285</v>
      </c>
      <c r="PDE38" s="66" t="s">
        <v>11286</v>
      </c>
      <c r="PDF38" s="66" t="s">
        <v>11287</v>
      </c>
      <c r="PDG38" s="66" t="s">
        <v>11288</v>
      </c>
      <c r="PDH38" s="66" t="s">
        <v>11289</v>
      </c>
      <c r="PDI38" s="66" t="s">
        <v>11290</v>
      </c>
      <c r="PDJ38" s="66" t="s">
        <v>11291</v>
      </c>
      <c r="PDK38" s="66" t="s">
        <v>11292</v>
      </c>
      <c r="PDL38" s="66" t="s">
        <v>11293</v>
      </c>
      <c r="PDM38" s="66" t="s">
        <v>11294</v>
      </c>
      <c r="PDN38" s="66" t="s">
        <v>11295</v>
      </c>
      <c r="PDO38" s="66" t="s">
        <v>11296</v>
      </c>
      <c r="PDP38" s="66" t="s">
        <v>11297</v>
      </c>
      <c r="PDQ38" s="66" t="s">
        <v>11298</v>
      </c>
      <c r="PDR38" s="66" t="s">
        <v>11299</v>
      </c>
      <c r="PDS38" s="66" t="s">
        <v>11300</v>
      </c>
      <c r="PDT38" s="66" t="s">
        <v>11301</v>
      </c>
      <c r="PDU38" s="66" t="s">
        <v>11302</v>
      </c>
      <c r="PDV38" s="66" t="s">
        <v>11303</v>
      </c>
      <c r="PDW38" s="66" t="s">
        <v>11304</v>
      </c>
      <c r="PDX38" s="66" t="s">
        <v>11305</v>
      </c>
      <c r="PDY38" s="66" t="s">
        <v>11306</v>
      </c>
      <c r="PDZ38" s="66" t="s">
        <v>11307</v>
      </c>
      <c r="PEA38" s="66" t="s">
        <v>11308</v>
      </c>
      <c r="PEB38" s="66" t="s">
        <v>11309</v>
      </c>
      <c r="PEC38" s="66" t="s">
        <v>11310</v>
      </c>
      <c r="PED38" s="66" t="s">
        <v>11311</v>
      </c>
      <c r="PEE38" s="66" t="s">
        <v>11312</v>
      </c>
      <c r="PEF38" s="66" t="s">
        <v>11313</v>
      </c>
      <c r="PEG38" s="66" t="s">
        <v>11314</v>
      </c>
      <c r="PEH38" s="66" t="s">
        <v>11315</v>
      </c>
      <c r="PEI38" s="66" t="s">
        <v>11316</v>
      </c>
      <c r="PEJ38" s="66" t="s">
        <v>11317</v>
      </c>
      <c r="PEK38" s="66" t="s">
        <v>11318</v>
      </c>
      <c r="PEL38" s="66" t="s">
        <v>11319</v>
      </c>
      <c r="PEM38" s="66" t="s">
        <v>11320</v>
      </c>
      <c r="PEN38" s="66" t="s">
        <v>11321</v>
      </c>
      <c r="PEO38" s="66" t="s">
        <v>11322</v>
      </c>
      <c r="PEP38" s="66" t="s">
        <v>11323</v>
      </c>
      <c r="PEQ38" s="66" t="s">
        <v>11324</v>
      </c>
      <c r="PER38" s="66" t="s">
        <v>11325</v>
      </c>
      <c r="PES38" s="66" t="s">
        <v>11326</v>
      </c>
      <c r="PET38" s="66" t="s">
        <v>11327</v>
      </c>
      <c r="PEU38" s="66" t="s">
        <v>11328</v>
      </c>
      <c r="PEV38" s="66" t="s">
        <v>11329</v>
      </c>
      <c r="PEW38" s="66" t="s">
        <v>11330</v>
      </c>
      <c r="PEX38" s="66" t="s">
        <v>11331</v>
      </c>
      <c r="PEY38" s="66" t="s">
        <v>11332</v>
      </c>
      <c r="PEZ38" s="66" t="s">
        <v>11333</v>
      </c>
      <c r="PFA38" s="66" t="s">
        <v>11334</v>
      </c>
      <c r="PFB38" s="66" t="s">
        <v>11335</v>
      </c>
      <c r="PFC38" s="66" t="s">
        <v>11336</v>
      </c>
      <c r="PFD38" s="66" t="s">
        <v>11337</v>
      </c>
      <c r="PFE38" s="66" t="s">
        <v>11338</v>
      </c>
      <c r="PFF38" s="66" t="s">
        <v>11339</v>
      </c>
      <c r="PFG38" s="66" t="s">
        <v>11340</v>
      </c>
      <c r="PFH38" s="66" t="s">
        <v>11341</v>
      </c>
      <c r="PFI38" s="66" t="s">
        <v>11342</v>
      </c>
      <c r="PFJ38" s="66" t="s">
        <v>11343</v>
      </c>
      <c r="PFK38" s="66" t="s">
        <v>11344</v>
      </c>
      <c r="PFL38" s="66" t="s">
        <v>11345</v>
      </c>
      <c r="PFM38" s="66" t="s">
        <v>11346</v>
      </c>
      <c r="PFN38" s="66" t="s">
        <v>11347</v>
      </c>
      <c r="PFO38" s="66" t="s">
        <v>11348</v>
      </c>
      <c r="PFP38" s="66" t="s">
        <v>11349</v>
      </c>
      <c r="PFQ38" s="66" t="s">
        <v>11350</v>
      </c>
      <c r="PFR38" s="66" t="s">
        <v>11351</v>
      </c>
      <c r="PFS38" s="66" t="s">
        <v>11352</v>
      </c>
      <c r="PFT38" s="66" t="s">
        <v>11353</v>
      </c>
      <c r="PFU38" s="66" t="s">
        <v>11354</v>
      </c>
      <c r="PFV38" s="66" t="s">
        <v>11355</v>
      </c>
      <c r="PFW38" s="66" t="s">
        <v>11356</v>
      </c>
      <c r="PFX38" s="66" t="s">
        <v>11357</v>
      </c>
      <c r="PFY38" s="66" t="s">
        <v>11358</v>
      </c>
      <c r="PFZ38" s="66" t="s">
        <v>11359</v>
      </c>
      <c r="PGA38" s="66" t="s">
        <v>11360</v>
      </c>
      <c r="PGB38" s="66" t="s">
        <v>11361</v>
      </c>
      <c r="PGC38" s="66" t="s">
        <v>11362</v>
      </c>
      <c r="PGD38" s="66" t="s">
        <v>11363</v>
      </c>
      <c r="PGE38" s="66" t="s">
        <v>11364</v>
      </c>
      <c r="PGF38" s="66" t="s">
        <v>11365</v>
      </c>
      <c r="PGG38" s="66" t="s">
        <v>11366</v>
      </c>
      <c r="PGH38" s="66" t="s">
        <v>11367</v>
      </c>
      <c r="PGI38" s="66" t="s">
        <v>11368</v>
      </c>
      <c r="PGJ38" s="66" t="s">
        <v>11369</v>
      </c>
      <c r="PGK38" s="66" t="s">
        <v>11370</v>
      </c>
      <c r="PGL38" s="66" t="s">
        <v>11371</v>
      </c>
      <c r="PGM38" s="66" t="s">
        <v>11372</v>
      </c>
      <c r="PGN38" s="66" t="s">
        <v>11373</v>
      </c>
      <c r="PGO38" s="66" t="s">
        <v>11374</v>
      </c>
      <c r="PGP38" s="66" t="s">
        <v>11375</v>
      </c>
      <c r="PGQ38" s="66" t="s">
        <v>11376</v>
      </c>
      <c r="PGR38" s="66" t="s">
        <v>11377</v>
      </c>
      <c r="PGS38" s="66" t="s">
        <v>11378</v>
      </c>
      <c r="PGT38" s="66" t="s">
        <v>11379</v>
      </c>
      <c r="PGU38" s="66" t="s">
        <v>11380</v>
      </c>
      <c r="PGV38" s="66" t="s">
        <v>11381</v>
      </c>
      <c r="PGW38" s="66" t="s">
        <v>11382</v>
      </c>
      <c r="PGX38" s="66" t="s">
        <v>11383</v>
      </c>
      <c r="PGY38" s="66" t="s">
        <v>11384</v>
      </c>
      <c r="PGZ38" s="66" t="s">
        <v>11385</v>
      </c>
      <c r="PHA38" s="66" t="s">
        <v>11386</v>
      </c>
      <c r="PHB38" s="66" t="s">
        <v>11387</v>
      </c>
      <c r="PHC38" s="66" t="s">
        <v>11388</v>
      </c>
      <c r="PHD38" s="66" t="s">
        <v>11389</v>
      </c>
      <c r="PHE38" s="66" t="s">
        <v>11390</v>
      </c>
      <c r="PHF38" s="66" t="s">
        <v>11391</v>
      </c>
      <c r="PHG38" s="66" t="s">
        <v>11392</v>
      </c>
      <c r="PHH38" s="66" t="s">
        <v>11393</v>
      </c>
      <c r="PHI38" s="66" t="s">
        <v>11394</v>
      </c>
      <c r="PHJ38" s="66" t="s">
        <v>11395</v>
      </c>
      <c r="PHK38" s="66" t="s">
        <v>11396</v>
      </c>
      <c r="PHL38" s="66" t="s">
        <v>11397</v>
      </c>
      <c r="PHM38" s="66" t="s">
        <v>11398</v>
      </c>
      <c r="PHN38" s="66" t="s">
        <v>11399</v>
      </c>
      <c r="PHO38" s="66" t="s">
        <v>11400</v>
      </c>
      <c r="PHP38" s="66" t="s">
        <v>11401</v>
      </c>
      <c r="PHQ38" s="66" t="s">
        <v>11402</v>
      </c>
      <c r="PHR38" s="66" t="s">
        <v>11403</v>
      </c>
      <c r="PHS38" s="66" t="s">
        <v>11404</v>
      </c>
      <c r="PHT38" s="66" t="s">
        <v>11405</v>
      </c>
      <c r="PHU38" s="66" t="s">
        <v>11406</v>
      </c>
      <c r="PHV38" s="66" t="s">
        <v>11407</v>
      </c>
      <c r="PHW38" s="66" t="s">
        <v>11408</v>
      </c>
      <c r="PHX38" s="66" t="s">
        <v>11409</v>
      </c>
      <c r="PHY38" s="66" t="s">
        <v>11410</v>
      </c>
      <c r="PHZ38" s="66" t="s">
        <v>11411</v>
      </c>
      <c r="PIA38" s="66" t="s">
        <v>11412</v>
      </c>
      <c r="PIB38" s="66" t="s">
        <v>11413</v>
      </c>
      <c r="PIC38" s="66" t="s">
        <v>11414</v>
      </c>
      <c r="PID38" s="66" t="s">
        <v>11415</v>
      </c>
      <c r="PIE38" s="66" t="s">
        <v>11416</v>
      </c>
      <c r="PIF38" s="66" t="s">
        <v>11417</v>
      </c>
      <c r="PIG38" s="66" t="s">
        <v>11418</v>
      </c>
      <c r="PIH38" s="66" t="s">
        <v>11419</v>
      </c>
      <c r="PII38" s="66" t="s">
        <v>11420</v>
      </c>
      <c r="PIJ38" s="66" t="s">
        <v>11421</v>
      </c>
      <c r="PIK38" s="66" t="s">
        <v>11422</v>
      </c>
      <c r="PIL38" s="66" t="s">
        <v>11423</v>
      </c>
      <c r="PIM38" s="66" t="s">
        <v>11424</v>
      </c>
      <c r="PIN38" s="66" t="s">
        <v>11425</v>
      </c>
      <c r="PIO38" s="66" t="s">
        <v>11426</v>
      </c>
      <c r="PIP38" s="66" t="s">
        <v>11427</v>
      </c>
      <c r="PIQ38" s="66" t="s">
        <v>11428</v>
      </c>
      <c r="PIR38" s="66" t="s">
        <v>11429</v>
      </c>
      <c r="PIS38" s="66" t="s">
        <v>11430</v>
      </c>
      <c r="PIT38" s="66" t="s">
        <v>11431</v>
      </c>
      <c r="PIU38" s="66" t="s">
        <v>11432</v>
      </c>
      <c r="PIV38" s="66" t="s">
        <v>11433</v>
      </c>
      <c r="PIW38" s="66" t="s">
        <v>11434</v>
      </c>
      <c r="PIX38" s="66" t="s">
        <v>11435</v>
      </c>
      <c r="PIY38" s="66" t="s">
        <v>11436</v>
      </c>
      <c r="PIZ38" s="66" t="s">
        <v>11437</v>
      </c>
      <c r="PJA38" s="66" t="s">
        <v>11438</v>
      </c>
      <c r="PJB38" s="66" t="s">
        <v>11439</v>
      </c>
      <c r="PJC38" s="66" t="s">
        <v>11440</v>
      </c>
      <c r="PJD38" s="66" t="s">
        <v>11441</v>
      </c>
      <c r="PJE38" s="66" t="s">
        <v>11442</v>
      </c>
      <c r="PJF38" s="66" t="s">
        <v>11443</v>
      </c>
      <c r="PJG38" s="66" t="s">
        <v>11444</v>
      </c>
      <c r="PJH38" s="66" t="s">
        <v>11445</v>
      </c>
      <c r="PJI38" s="66" t="s">
        <v>11446</v>
      </c>
      <c r="PJJ38" s="66" t="s">
        <v>11447</v>
      </c>
      <c r="PJK38" s="66" t="s">
        <v>11448</v>
      </c>
      <c r="PJL38" s="66" t="s">
        <v>11449</v>
      </c>
      <c r="PJM38" s="66" t="s">
        <v>11450</v>
      </c>
      <c r="PJN38" s="66" t="s">
        <v>11451</v>
      </c>
      <c r="PJO38" s="66" t="s">
        <v>11452</v>
      </c>
      <c r="PJP38" s="66" t="s">
        <v>11453</v>
      </c>
      <c r="PJQ38" s="66" t="s">
        <v>11454</v>
      </c>
      <c r="PJR38" s="66" t="s">
        <v>11455</v>
      </c>
      <c r="PJS38" s="66" t="s">
        <v>11456</v>
      </c>
      <c r="PJT38" s="66" t="s">
        <v>11457</v>
      </c>
      <c r="PJU38" s="66" t="s">
        <v>11458</v>
      </c>
      <c r="PJV38" s="66" t="s">
        <v>11459</v>
      </c>
      <c r="PJW38" s="66" t="s">
        <v>11460</v>
      </c>
      <c r="PJX38" s="66" t="s">
        <v>11461</v>
      </c>
      <c r="PJY38" s="66" t="s">
        <v>11462</v>
      </c>
      <c r="PJZ38" s="66" t="s">
        <v>11463</v>
      </c>
      <c r="PKA38" s="66" t="s">
        <v>11464</v>
      </c>
      <c r="PKB38" s="66" t="s">
        <v>11465</v>
      </c>
      <c r="PKC38" s="66" t="s">
        <v>11466</v>
      </c>
      <c r="PKD38" s="66" t="s">
        <v>11467</v>
      </c>
      <c r="PKE38" s="66" t="s">
        <v>11468</v>
      </c>
      <c r="PKF38" s="66" t="s">
        <v>11469</v>
      </c>
      <c r="PKG38" s="66" t="s">
        <v>11470</v>
      </c>
      <c r="PKH38" s="66" t="s">
        <v>11471</v>
      </c>
      <c r="PKI38" s="66" t="s">
        <v>11472</v>
      </c>
      <c r="PKJ38" s="66" t="s">
        <v>11473</v>
      </c>
      <c r="PKK38" s="66" t="s">
        <v>11474</v>
      </c>
      <c r="PKL38" s="66" t="s">
        <v>11475</v>
      </c>
      <c r="PKM38" s="66" t="s">
        <v>11476</v>
      </c>
      <c r="PKN38" s="66" t="s">
        <v>11477</v>
      </c>
      <c r="PKO38" s="66" t="s">
        <v>11478</v>
      </c>
      <c r="PKP38" s="66" t="s">
        <v>11479</v>
      </c>
      <c r="PKQ38" s="66" t="s">
        <v>11480</v>
      </c>
      <c r="PKR38" s="66" t="s">
        <v>11481</v>
      </c>
      <c r="PKS38" s="66" t="s">
        <v>11482</v>
      </c>
      <c r="PKT38" s="66" t="s">
        <v>11483</v>
      </c>
      <c r="PKU38" s="66" t="s">
        <v>11484</v>
      </c>
      <c r="PKV38" s="66" t="s">
        <v>11485</v>
      </c>
      <c r="PKW38" s="66" t="s">
        <v>11486</v>
      </c>
      <c r="PKX38" s="66" t="s">
        <v>11487</v>
      </c>
      <c r="PKY38" s="66" t="s">
        <v>11488</v>
      </c>
      <c r="PKZ38" s="66" t="s">
        <v>11489</v>
      </c>
      <c r="PLA38" s="66" t="s">
        <v>11490</v>
      </c>
      <c r="PLB38" s="66" t="s">
        <v>11491</v>
      </c>
      <c r="PLC38" s="66" t="s">
        <v>11492</v>
      </c>
      <c r="PLD38" s="66" t="s">
        <v>11493</v>
      </c>
      <c r="PLE38" s="66" t="s">
        <v>11494</v>
      </c>
      <c r="PLF38" s="66" t="s">
        <v>11495</v>
      </c>
      <c r="PLG38" s="66" t="s">
        <v>11496</v>
      </c>
      <c r="PLH38" s="66" t="s">
        <v>11497</v>
      </c>
      <c r="PLI38" s="66" t="s">
        <v>11498</v>
      </c>
      <c r="PLJ38" s="66" t="s">
        <v>11499</v>
      </c>
      <c r="PLK38" s="66" t="s">
        <v>11500</v>
      </c>
      <c r="PLL38" s="66" t="s">
        <v>11501</v>
      </c>
      <c r="PLM38" s="66" t="s">
        <v>11502</v>
      </c>
      <c r="PLN38" s="66" t="s">
        <v>11503</v>
      </c>
      <c r="PLO38" s="66" t="s">
        <v>11504</v>
      </c>
      <c r="PLP38" s="66" t="s">
        <v>11505</v>
      </c>
      <c r="PLQ38" s="66" t="s">
        <v>11506</v>
      </c>
      <c r="PLR38" s="66" t="s">
        <v>11507</v>
      </c>
      <c r="PLS38" s="66" t="s">
        <v>11508</v>
      </c>
      <c r="PLT38" s="66" t="s">
        <v>11509</v>
      </c>
      <c r="PLU38" s="66" t="s">
        <v>11510</v>
      </c>
      <c r="PLV38" s="66" t="s">
        <v>11511</v>
      </c>
      <c r="PLW38" s="66" t="s">
        <v>11512</v>
      </c>
      <c r="PLX38" s="66" t="s">
        <v>11513</v>
      </c>
      <c r="PLY38" s="66" t="s">
        <v>11514</v>
      </c>
      <c r="PLZ38" s="66" t="s">
        <v>11515</v>
      </c>
      <c r="PMA38" s="66" t="s">
        <v>11516</v>
      </c>
      <c r="PMB38" s="66" t="s">
        <v>11517</v>
      </c>
      <c r="PMC38" s="66" t="s">
        <v>11518</v>
      </c>
      <c r="PMD38" s="66" t="s">
        <v>11519</v>
      </c>
      <c r="PME38" s="66" t="s">
        <v>11520</v>
      </c>
      <c r="PMF38" s="66" t="s">
        <v>11521</v>
      </c>
      <c r="PMG38" s="66" t="s">
        <v>11522</v>
      </c>
      <c r="PMH38" s="66" t="s">
        <v>11523</v>
      </c>
      <c r="PMI38" s="66" t="s">
        <v>11524</v>
      </c>
      <c r="PMJ38" s="66" t="s">
        <v>11525</v>
      </c>
      <c r="PMK38" s="66" t="s">
        <v>11526</v>
      </c>
      <c r="PML38" s="66" t="s">
        <v>11527</v>
      </c>
      <c r="PMM38" s="66" t="s">
        <v>11528</v>
      </c>
      <c r="PMN38" s="66" t="s">
        <v>11529</v>
      </c>
      <c r="PMO38" s="66" t="s">
        <v>11530</v>
      </c>
      <c r="PMP38" s="66" t="s">
        <v>11531</v>
      </c>
      <c r="PMQ38" s="66" t="s">
        <v>11532</v>
      </c>
      <c r="PMR38" s="66" t="s">
        <v>11533</v>
      </c>
      <c r="PMS38" s="66" t="s">
        <v>11534</v>
      </c>
      <c r="PMT38" s="66" t="s">
        <v>11535</v>
      </c>
      <c r="PMU38" s="66" t="s">
        <v>11536</v>
      </c>
      <c r="PMV38" s="66" t="s">
        <v>11537</v>
      </c>
      <c r="PMW38" s="66" t="s">
        <v>11538</v>
      </c>
      <c r="PMX38" s="66" t="s">
        <v>11539</v>
      </c>
      <c r="PMY38" s="66" t="s">
        <v>11540</v>
      </c>
      <c r="PMZ38" s="66" t="s">
        <v>11541</v>
      </c>
      <c r="PNA38" s="66" t="s">
        <v>11542</v>
      </c>
      <c r="PNB38" s="66" t="s">
        <v>11543</v>
      </c>
      <c r="PNC38" s="66" t="s">
        <v>11544</v>
      </c>
      <c r="PND38" s="66" t="s">
        <v>11545</v>
      </c>
      <c r="PNE38" s="66" t="s">
        <v>11546</v>
      </c>
      <c r="PNF38" s="66" t="s">
        <v>11547</v>
      </c>
      <c r="PNG38" s="66" t="s">
        <v>11548</v>
      </c>
      <c r="PNH38" s="66" t="s">
        <v>11549</v>
      </c>
      <c r="PNI38" s="66" t="s">
        <v>11550</v>
      </c>
      <c r="PNJ38" s="66" t="s">
        <v>11551</v>
      </c>
      <c r="PNK38" s="66" t="s">
        <v>11552</v>
      </c>
      <c r="PNL38" s="66" t="s">
        <v>11553</v>
      </c>
      <c r="PNM38" s="66" t="s">
        <v>11554</v>
      </c>
      <c r="PNN38" s="66" t="s">
        <v>11555</v>
      </c>
      <c r="PNO38" s="66" t="s">
        <v>11556</v>
      </c>
      <c r="PNP38" s="66" t="s">
        <v>11557</v>
      </c>
      <c r="PNQ38" s="66" t="s">
        <v>11558</v>
      </c>
      <c r="PNR38" s="66" t="s">
        <v>11559</v>
      </c>
      <c r="PNS38" s="66" t="s">
        <v>11560</v>
      </c>
      <c r="PNT38" s="66" t="s">
        <v>11561</v>
      </c>
      <c r="PNU38" s="66" t="s">
        <v>11562</v>
      </c>
      <c r="PNV38" s="66" t="s">
        <v>11563</v>
      </c>
      <c r="PNW38" s="66" t="s">
        <v>11564</v>
      </c>
      <c r="PNX38" s="66" t="s">
        <v>11565</v>
      </c>
      <c r="PNY38" s="66" t="s">
        <v>11566</v>
      </c>
      <c r="PNZ38" s="66" t="s">
        <v>11567</v>
      </c>
      <c r="POA38" s="66" t="s">
        <v>11568</v>
      </c>
      <c r="POB38" s="66" t="s">
        <v>11569</v>
      </c>
      <c r="POC38" s="66" t="s">
        <v>11570</v>
      </c>
      <c r="POD38" s="66" t="s">
        <v>11571</v>
      </c>
      <c r="POE38" s="66" t="s">
        <v>11572</v>
      </c>
      <c r="POF38" s="66" t="s">
        <v>11573</v>
      </c>
      <c r="POG38" s="66" t="s">
        <v>11574</v>
      </c>
      <c r="POH38" s="66" t="s">
        <v>11575</v>
      </c>
      <c r="POI38" s="66" t="s">
        <v>11576</v>
      </c>
      <c r="POJ38" s="66" t="s">
        <v>11577</v>
      </c>
      <c r="POK38" s="66" t="s">
        <v>11578</v>
      </c>
      <c r="POL38" s="66" t="s">
        <v>11579</v>
      </c>
      <c r="POM38" s="66" t="s">
        <v>11580</v>
      </c>
      <c r="PON38" s="66" t="s">
        <v>11581</v>
      </c>
      <c r="POO38" s="66" t="s">
        <v>11582</v>
      </c>
      <c r="POP38" s="66" t="s">
        <v>11583</v>
      </c>
      <c r="POQ38" s="66" t="s">
        <v>11584</v>
      </c>
      <c r="POR38" s="66" t="s">
        <v>11585</v>
      </c>
      <c r="POS38" s="66" t="s">
        <v>11586</v>
      </c>
      <c r="POT38" s="66" t="s">
        <v>11587</v>
      </c>
      <c r="POU38" s="66" t="s">
        <v>11588</v>
      </c>
      <c r="POV38" s="66" t="s">
        <v>11589</v>
      </c>
      <c r="POW38" s="66" t="s">
        <v>11590</v>
      </c>
      <c r="POX38" s="66" t="s">
        <v>11591</v>
      </c>
      <c r="POY38" s="66" t="s">
        <v>11592</v>
      </c>
      <c r="POZ38" s="66" t="s">
        <v>11593</v>
      </c>
      <c r="PPA38" s="66" t="s">
        <v>11594</v>
      </c>
      <c r="PPB38" s="66" t="s">
        <v>11595</v>
      </c>
      <c r="PPC38" s="66" t="s">
        <v>11596</v>
      </c>
      <c r="PPD38" s="66" t="s">
        <v>11597</v>
      </c>
      <c r="PPE38" s="66" t="s">
        <v>11598</v>
      </c>
      <c r="PPF38" s="66" t="s">
        <v>11599</v>
      </c>
      <c r="PPG38" s="66" t="s">
        <v>11600</v>
      </c>
      <c r="PPH38" s="66" t="s">
        <v>11601</v>
      </c>
      <c r="PPI38" s="66" t="s">
        <v>11602</v>
      </c>
      <c r="PPJ38" s="66" t="s">
        <v>11603</v>
      </c>
      <c r="PPK38" s="66" t="s">
        <v>11604</v>
      </c>
      <c r="PPL38" s="66" t="s">
        <v>11605</v>
      </c>
      <c r="PPM38" s="66" t="s">
        <v>11606</v>
      </c>
      <c r="PPN38" s="66" t="s">
        <v>11607</v>
      </c>
      <c r="PPO38" s="66" t="s">
        <v>11608</v>
      </c>
      <c r="PPP38" s="66" t="s">
        <v>11609</v>
      </c>
      <c r="PPQ38" s="66" t="s">
        <v>11610</v>
      </c>
      <c r="PPR38" s="66" t="s">
        <v>11611</v>
      </c>
      <c r="PPS38" s="66" t="s">
        <v>11612</v>
      </c>
      <c r="PPT38" s="66" t="s">
        <v>11613</v>
      </c>
      <c r="PPU38" s="66" t="s">
        <v>11614</v>
      </c>
      <c r="PPV38" s="66" t="s">
        <v>11615</v>
      </c>
      <c r="PPW38" s="66" t="s">
        <v>11616</v>
      </c>
      <c r="PPX38" s="66" t="s">
        <v>11617</v>
      </c>
      <c r="PPY38" s="66" t="s">
        <v>11618</v>
      </c>
      <c r="PPZ38" s="66" t="s">
        <v>11619</v>
      </c>
      <c r="PQA38" s="66" t="s">
        <v>11620</v>
      </c>
      <c r="PQB38" s="66" t="s">
        <v>11621</v>
      </c>
      <c r="PQC38" s="66" t="s">
        <v>11622</v>
      </c>
      <c r="PQD38" s="66" t="s">
        <v>11623</v>
      </c>
      <c r="PQE38" s="66" t="s">
        <v>11624</v>
      </c>
      <c r="PQF38" s="66" t="s">
        <v>11625</v>
      </c>
      <c r="PQG38" s="66" t="s">
        <v>11626</v>
      </c>
      <c r="PQH38" s="66" t="s">
        <v>11627</v>
      </c>
      <c r="PQI38" s="66" t="s">
        <v>11628</v>
      </c>
      <c r="PQJ38" s="66" t="s">
        <v>11629</v>
      </c>
      <c r="PQK38" s="66" t="s">
        <v>11630</v>
      </c>
      <c r="PQL38" s="66" t="s">
        <v>11631</v>
      </c>
      <c r="PQM38" s="66" t="s">
        <v>11632</v>
      </c>
      <c r="PQN38" s="66" t="s">
        <v>11633</v>
      </c>
      <c r="PQO38" s="66" t="s">
        <v>11634</v>
      </c>
      <c r="PQP38" s="66" t="s">
        <v>11635</v>
      </c>
      <c r="PQQ38" s="66" t="s">
        <v>11636</v>
      </c>
      <c r="PQR38" s="66" t="s">
        <v>11637</v>
      </c>
      <c r="PQS38" s="66" t="s">
        <v>11638</v>
      </c>
      <c r="PQT38" s="66" t="s">
        <v>11639</v>
      </c>
      <c r="PQU38" s="66" t="s">
        <v>11640</v>
      </c>
      <c r="PQV38" s="66" t="s">
        <v>11641</v>
      </c>
      <c r="PQW38" s="66" t="s">
        <v>11642</v>
      </c>
      <c r="PQX38" s="66" t="s">
        <v>11643</v>
      </c>
      <c r="PQY38" s="66" t="s">
        <v>11644</v>
      </c>
      <c r="PQZ38" s="66" t="s">
        <v>11645</v>
      </c>
      <c r="PRA38" s="66" t="s">
        <v>11646</v>
      </c>
      <c r="PRB38" s="66" t="s">
        <v>11647</v>
      </c>
      <c r="PRC38" s="66" t="s">
        <v>11648</v>
      </c>
      <c r="PRD38" s="66" t="s">
        <v>11649</v>
      </c>
      <c r="PRE38" s="66" t="s">
        <v>11650</v>
      </c>
      <c r="PRF38" s="66" t="s">
        <v>11651</v>
      </c>
      <c r="PRG38" s="66" t="s">
        <v>11652</v>
      </c>
      <c r="PRH38" s="66" t="s">
        <v>11653</v>
      </c>
      <c r="PRI38" s="66" t="s">
        <v>11654</v>
      </c>
      <c r="PRJ38" s="66" t="s">
        <v>11655</v>
      </c>
      <c r="PRK38" s="66" t="s">
        <v>11656</v>
      </c>
      <c r="PRL38" s="66" t="s">
        <v>11657</v>
      </c>
      <c r="PRM38" s="66" t="s">
        <v>11658</v>
      </c>
      <c r="PRN38" s="66" t="s">
        <v>11659</v>
      </c>
      <c r="PRO38" s="66" t="s">
        <v>11660</v>
      </c>
      <c r="PRP38" s="66" t="s">
        <v>11661</v>
      </c>
      <c r="PRQ38" s="66" t="s">
        <v>11662</v>
      </c>
      <c r="PRR38" s="66" t="s">
        <v>11663</v>
      </c>
      <c r="PRS38" s="66" t="s">
        <v>11664</v>
      </c>
      <c r="PRT38" s="66" t="s">
        <v>11665</v>
      </c>
      <c r="PRU38" s="66" t="s">
        <v>11666</v>
      </c>
      <c r="PRV38" s="66" t="s">
        <v>11667</v>
      </c>
      <c r="PRW38" s="66" t="s">
        <v>11668</v>
      </c>
      <c r="PRX38" s="66" t="s">
        <v>11669</v>
      </c>
      <c r="PRY38" s="66" t="s">
        <v>11670</v>
      </c>
      <c r="PRZ38" s="66" t="s">
        <v>11671</v>
      </c>
      <c r="PSA38" s="66" t="s">
        <v>11672</v>
      </c>
      <c r="PSB38" s="66" t="s">
        <v>11673</v>
      </c>
      <c r="PSC38" s="66" t="s">
        <v>11674</v>
      </c>
      <c r="PSD38" s="66" t="s">
        <v>11675</v>
      </c>
      <c r="PSE38" s="66" t="s">
        <v>11676</v>
      </c>
      <c r="PSF38" s="66" t="s">
        <v>11677</v>
      </c>
      <c r="PSG38" s="66" t="s">
        <v>11678</v>
      </c>
      <c r="PSH38" s="66" t="s">
        <v>11679</v>
      </c>
      <c r="PSI38" s="66" t="s">
        <v>11680</v>
      </c>
      <c r="PSJ38" s="66" t="s">
        <v>11681</v>
      </c>
      <c r="PSK38" s="66" t="s">
        <v>11682</v>
      </c>
      <c r="PSL38" s="66" t="s">
        <v>11683</v>
      </c>
      <c r="PSM38" s="66" t="s">
        <v>11684</v>
      </c>
      <c r="PSN38" s="66" t="s">
        <v>11685</v>
      </c>
      <c r="PSO38" s="66" t="s">
        <v>11686</v>
      </c>
      <c r="PSP38" s="66" t="s">
        <v>11687</v>
      </c>
      <c r="PSQ38" s="66" t="s">
        <v>11688</v>
      </c>
      <c r="PSR38" s="66" t="s">
        <v>11689</v>
      </c>
      <c r="PSS38" s="66" t="s">
        <v>11690</v>
      </c>
      <c r="PST38" s="66" t="s">
        <v>11691</v>
      </c>
      <c r="PSU38" s="66" t="s">
        <v>11692</v>
      </c>
      <c r="PSV38" s="66" t="s">
        <v>11693</v>
      </c>
      <c r="PSW38" s="66" t="s">
        <v>11694</v>
      </c>
      <c r="PSX38" s="66" t="s">
        <v>11695</v>
      </c>
      <c r="PSY38" s="66" t="s">
        <v>11696</v>
      </c>
      <c r="PSZ38" s="66" t="s">
        <v>11697</v>
      </c>
      <c r="PTA38" s="66" t="s">
        <v>11698</v>
      </c>
      <c r="PTB38" s="66" t="s">
        <v>11699</v>
      </c>
      <c r="PTC38" s="66" t="s">
        <v>11700</v>
      </c>
      <c r="PTD38" s="66" t="s">
        <v>11701</v>
      </c>
      <c r="PTE38" s="66" t="s">
        <v>11702</v>
      </c>
      <c r="PTF38" s="66" t="s">
        <v>11703</v>
      </c>
      <c r="PTG38" s="66" t="s">
        <v>11704</v>
      </c>
      <c r="PTH38" s="66" t="s">
        <v>11705</v>
      </c>
      <c r="PTI38" s="66" t="s">
        <v>11706</v>
      </c>
      <c r="PTJ38" s="66" t="s">
        <v>11707</v>
      </c>
      <c r="PTK38" s="66" t="s">
        <v>11708</v>
      </c>
      <c r="PTL38" s="66" t="s">
        <v>11709</v>
      </c>
      <c r="PTM38" s="66" t="s">
        <v>11710</v>
      </c>
      <c r="PTN38" s="66" t="s">
        <v>11711</v>
      </c>
      <c r="PTO38" s="66" t="s">
        <v>11712</v>
      </c>
      <c r="PTP38" s="66" t="s">
        <v>11713</v>
      </c>
      <c r="PTQ38" s="66" t="s">
        <v>11714</v>
      </c>
      <c r="PTR38" s="66" t="s">
        <v>11715</v>
      </c>
      <c r="PTS38" s="66" t="s">
        <v>11716</v>
      </c>
      <c r="PTT38" s="66" t="s">
        <v>11717</v>
      </c>
      <c r="PTU38" s="66" t="s">
        <v>11718</v>
      </c>
      <c r="PTV38" s="66" t="s">
        <v>11719</v>
      </c>
      <c r="PTW38" s="66" t="s">
        <v>11720</v>
      </c>
      <c r="PTX38" s="66" t="s">
        <v>11721</v>
      </c>
      <c r="PTY38" s="66" t="s">
        <v>11722</v>
      </c>
      <c r="PTZ38" s="66" t="s">
        <v>11723</v>
      </c>
      <c r="PUA38" s="66" t="s">
        <v>11724</v>
      </c>
      <c r="PUB38" s="66" t="s">
        <v>11725</v>
      </c>
      <c r="PUC38" s="66" t="s">
        <v>11726</v>
      </c>
      <c r="PUD38" s="66" t="s">
        <v>11727</v>
      </c>
      <c r="PUE38" s="66" t="s">
        <v>11728</v>
      </c>
      <c r="PUF38" s="66" t="s">
        <v>11729</v>
      </c>
      <c r="PUG38" s="66" t="s">
        <v>11730</v>
      </c>
      <c r="PUH38" s="66" t="s">
        <v>11731</v>
      </c>
      <c r="PUI38" s="66" t="s">
        <v>11732</v>
      </c>
      <c r="PUJ38" s="66" t="s">
        <v>11733</v>
      </c>
      <c r="PUK38" s="66" t="s">
        <v>11734</v>
      </c>
      <c r="PUL38" s="66" t="s">
        <v>11735</v>
      </c>
      <c r="PUM38" s="66" t="s">
        <v>11736</v>
      </c>
      <c r="PUN38" s="66" t="s">
        <v>11737</v>
      </c>
      <c r="PUO38" s="66" t="s">
        <v>11738</v>
      </c>
      <c r="PUP38" s="66" t="s">
        <v>11739</v>
      </c>
      <c r="PUQ38" s="66" t="s">
        <v>11740</v>
      </c>
      <c r="PUR38" s="66" t="s">
        <v>11741</v>
      </c>
      <c r="PUS38" s="66" t="s">
        <v>11742</v>
      </c>
      <c r="PUT38" s="66" t="s">
        <v>11743</v>
      </c>
      <c r="PUU38" s="66" t="s">
        <v>11744</v>
      </c>
      <c r="PUV38" s="66" t="s">
        <v>11745</v>
      </c>
      <c r="PUW38" s="66" t="s">
        <v>11746</v>
      </c>
      <c r="PUX38" s="66" t="s">
        <v>11747</v>
      </c>
      <c r="PUY38" s="66" t="s">
        <v>11748</v>
      </c>
      <c r="PUZ38" s="66" t="s">
        <v>11749</v>
      </c>
      <c r="PVA38" s="66" t="s">
        <v>11750</v>
      </c>
      <c r="PVB38" s="66" t="s">
        <v>11751</v>
      </c>
      <c r="PVC38" s="66" t="s">
        <v>11752</v>
      </c>
      <c r="PVD38" s="66" t="s">
        <v>11753</v>
      </c>
      <c r="PVE38" s="66" t="s">
        <v>11754</v>
      </c>
      <c r="PVF38" s="66" t="s">
        <v>11755</v>
      </c>
      <c r="PVG38" s="66" t="s">
        <v>11756</v>
      </c>
      <c r="PVH38" s="66" t="s">
        <v>11757</v>
      </c>
      <c r="PVI38" s="66" t="s">
        <v>11758</v>
      </c>
      <c r="PVJ38" s="66" t="s">
        <v>11759</v>
      </c>
      <c r="PVK38" s="66" t="s">
        <v>11760</v>
      </c>
      <c r="PVL38" s="66" t="s">
        <v>11761</v>
      </c>
      <c r="PVM38" s="66" t="s">
        <v>11762</v>
      </c>
      <c r="PVN38" s="66" t="s">
        <v>11763</v>
      </c>
      <c r="PVO38" s="66" t="s">
        <v>11764</v>
      </c>
      <c r="PVP38" s="66" t="s">
        <v>11765</v>
      </c>
      <c r="PVQ38" s="66" t="s">
        <v>11766</v>
      </c>
      <c r="PVR38" s="66" t="s">
        <v>11767</v>
      </c>
      <c r="PVS38" s="66" t="s">
        <v>11768</v>
      </c>
      <c r="PVT38" s="66" t="s">
        <v>11769</v>
      </c>
      <c r="PVU38" s="66" t="s">
        <v>11770</v>
      </c>
      <c r="PVV38" s="66" t="s">
        <v>11771</v>
      </c>
      <c r="PVW38" s="66" t="s">
        <v>11772</v>
      </c>
      <c r="PVX38" s="66" t="s">
        <v>11773</v>
      </c>
      <c r="PVY38" s="66" t="s">
        <v>11774</v>
      </c>
      <c r="PVZ38" s="66" t="s">
        <v>11775</v>
      </c>
      <c r="PWA38" s="66" t="s">
        <v>11776</v>
      </c>
      <c r="PWB38" s="66" t="s">
        <v>11777</v>
      </c>
      <c r="PWC38" s="66" t="s">
        <v>11778</v>
      </c>
      <c r="PWD38" s="66" t="s">
        <v>11779</v>
      </c>
      <c r="PWE38" s="66" t="s">
        <v>11780</v>
      </c>
      <c r="PWF38" s="66" t="s">
        <v>11781</v>
      </c>
      <c r="PWG38" s="66" t="s">
        <v>11782</v>
      </c>
      <c r="PWH38" s="66" t="s">
        <v>11783</v>
      </c>
      <c r="PWI38" s="66" t="s">
        <v>11784</v>
      </c>
      <c r="PWJ38" s="66" t="s">
        <v>11785</v>
      </c>
      <c r="PWK38" s="66" t="s">
        <v>11786</v>
      </c>
      <c r="PWL38" s="66" t="s">
        <v>11787</v>
      </c>
      <c r="PWM38" s="66" t="s">
        <v>11788</v>
      </c>
      <c r="PWN38" s="66" t="s">
        <v>11789</v>
      </c>
      <c r="PWO38" s="66" t="s">
        <v>11790</v>
      </c>
      <c r="PWP38" s="66" t="s">
        <v>11791</v>
      </c>
      <c r="PWQ38" s="66" t="s">
        <v>11792</v>
      </c>
      <c r="PWR38" s="66" t="s">
        <v>11793</v>
      </c>
      <c r="PWS38" s="66" t="s">
        <v>11794</v>
      </c>
      <c r="PWT38" s="66" t="s">
        <v>11795</v>
      </c>
      <c r="PWU38" s="66" t="s">
        <v>11796</v>
      </c>
      <c r="PWV38" s="66" t="s">
        <v>11797</v>
      </c>
      <c r="PWW38" s="66" t="s">
        <v>11798</v>
      </c>
      <c r="PWX38" s="66" t="s">
        <v>11799</v>
      </c>
      <c r="PWY38" s="66" t="s">
        <v>11800</v>
      </c>
      <c r="PWZ38" s="66" t="s">
        <v>11801</v>
      </c>
      <c r="PXA38" s="66" t="s">
        <v>11802</v>
      </c>
      <c r="PXB38" s="66" t="s">
        <v>11803</v>
      </c>
      <c r="PXC38" s="66" t="s">
        <v>11804</v>
      </c>
      <c r="PXD38" s="66" t="s">
        <v>11805</v>
      </c>
      <c r="PXE38" s="66" t="s">
        <v>11806</v>
      </c>
      <c r="PXF38" s="66" t="s">
        <v>11807</v>
      </c>
      <c r="PXG38" s="66" t="s">
        <v>11808</v>
      </c>
      <c r="PXH38" s="66" t="s">
        <v>11809</v>
      </c>
      <c r="PXI38" s="66" t="s">
        <v>11810</v>
      </c>
      <c r="PXJ38" s="66" t="s">
        <v>11811</v>
      </c>
      <c r="PXK38" s="66" t="s">
        <v>11812</v>
      </c>
      <c r="PXL38" s="66" t="s">
        <v>11813</v>
      </c>
      <c r="PXM38" s="66" t="s">
        <v>11814</v>
      </c>
      <c r="PXN38" s="66" t="s">
        <v>11815</v>
      </c>
      <c r="PXO38" s="66" t="s">
        <v>11816</v>
      </c>
      <c r="PXP38" s="66" t="s">
        <v>11817</v>
      </c>
      <c r="PXQ38" s="66" t="s">
        <v>11818</v>
      </c>
      <c r="PXR38" s="66" t="s">
        <v>11819</v>
      </c>
      <c r="PXS38" s="66" t="s">
        <v>11820</v>
      </c>
      <c r="PXT38" s="66" t="s">
        <v>11821</v>
      </c>
      <c r="PXU38" s="66" t="s">
        <v>11822</v>
      </c>
      <c r="PXV38" s="66" t="s">
        <v>11823</v>
      </c>
      <c r="PXW38" s="66" t="s">
        <v>11824</v>
      </c>
      <c r="PXX38" s="66" t="s">
        <v>11825</v>
      </c>
      <c r="PXY38" s="66" t="s">
        <v>11826</v>
      </c>
      <c r="PXZ38" s="66" t="s">
        <v>11827</v>
      </c>
      <c r="PYA38" s="66" t="s">
        <v>11828</v>
      </c>
      <c r="PYB38" s="66" t="s">
        <v>11829</v>
      </c>
      <c r="PYC38" s="66" t="s">
        <v>11830</v>
      </c>
      <c r="PYD38" s="66" t="s">
        <v>11831</v>
      </c>
      <c r="PYE38" s="66" t="s">
        <v>11832</v>
      </c>
      <c r="PYF38" s="66" t="s">
        <v>11833</v>
      </c>
      <c r="PYG38" s="66" t="s">
        <v>11834</v>
      </c>
      <c r="PYH38" s="66" t="s">
        <v>11835</v>
      </c>
      <c r="PYI38" s="66" t="s">
        <v>11836</v>
      </c>
      <c r="PYJ38" s="66" t="s">
        <v>11837</v>
      </c>
      <c r="PYK38" s="66" t="s">
        <v>11838</v>
      </c>
      <c r="PYL38" s="66" t="s">
        <v>11839</v>
      </c>
      <c r="PYM38" s="66" t="s">
        <v>11840</v>
      </c>
      <c r="PYN38" s="66" t="s">
        <v>11841</v>
      </c>
      <c r="PYO38" s="66" t="s">
        <v>11842</v>
      </c>
      <c r="PYP38" s="66" t="s">
        <v>11843</v>
      </c>
      <c r="PYQ38" s="66" t="s">
        <v>11844</v>
      </c>
      <c r="PYR38" s="66" t="s">
        <v>11845</v>
      </c>
      <c r="PYS38" s="66" t="s">
        <v>11846</v>
      </c>
      <c r="PYT38" s="66" t="s">
        <v>11847</v>
      </c>
      <c r="PYU38" s="66" t="s">
        <v>11848</v>
      </c>
      <c r="PYV38" s="66" t="s">
        <v>11849</v>
      </c>
      <c r="PYW38" s="66" t="s">
        <v>11850</v>
      </c>
      <c r="PYX38" s="66" t="s">
        <v>11851</v>
      </c>
      <c r="PYY38" s="66" t="s">
        <v>11852</v>
      </c>
      <c r="PYZ38" s="66" t="s">
        <v>11853</v>
      </c>
      <c r="PZA38" s="66" t="s">
        <v>11854</v>
      </c>
      <c r="PZB38" s="66" t="s">
        <v>11855</v>
      </c>
      <c r="PZC38" s="66" t="s">
        <v>11856</v>
      </c>
      <c r="PZD38" s="66" t="s">
        <v>11857</v>
      </c>
      <c r="PZE38" s="66" t="s">
        <v>11858</v>
      </c>
      <c r="PZF38" s="66" t="s">
        <v>11859</v>
      </c>
      <c r="PZG38" s="66" t="s">
        <v>11860</v>
      </c>
      <c r="PZH38" s="66" t="s">
        <v>11861</v>
      </c>
      <c r="PZI38" s="66" t="s">
        <v>11862</v>
      </c>
      <c r="PZJ38" s="66" t="s">
        <v>11863</v>
      </c>
      <c r="PZK38" s="66" t="s">
        <v>11864</v>
      </c>
      <c r="PZL38" s="66" t="s">
        <v>11865</v>
      </c>
      <c r="PZM38" s="66" t="s">
        <v>11866</v>
      </c>
      <c r="PZN38" s="66" t="s">
        <v>11867</v>
      </c>
      <c r="PZO38" s="66" t="s">
        <v>11868</v>
      </c>
      <c r="PZP38" s="66" t="s">
        <v>11869</v>
      </c>
      <c r="PZQ38" s="66" t="s">
        <v>11870</v>
      </c>
      <c r="PZR38" s="66" t="s">
        <v>11871</v>
      </c>
      <c r="PZS38" s="66" t="s">
        <v>11872</v>
      </c>
      <c r="PZT38" s="66" t="s">
        <v>11873</v>
      </c>
      <c r="PZU38" s="66" t="s">
        <v>11874</v>
      </c>
      <c r="PZV38" s="66" t="s">
        <v>11875</v>
      </c>
      <c r="PZW38" s="66" t="s">
        <v>11876</v>
      </c>
      <c r="PZX38" s="66" t="s">
        <v>11877</v>
      </c>
      <c r="PZY38" s="66" t="s">
        <v>11878</v>
      </c>
      <c r="PZZ38" s="66" t="s">
        <v>11879</v>
      </c>
      <c r="QAA38" s="66" t="s">
        <v>11880</v>
      </c>
      <c r="QAB38" s="66" t="s">
        <v>11881</v>
      </c>
      <c r="QAC38" s="66" t="s">
        <v>11882</v>
      </c>
      <c r="QAD38" s="66" t="s">
        <v>11883</v>
      </c>
      <c r="QAE38" s="66" t="s">
        <v>11884</v>
      </c>
      <c r="QAF38" s="66" t="s">
        <v>11885</v>
      </c>
      <c r="QAG38" s="66" t="s">
        <v>11886</v>
      </c>
      <c r="QAH38" s="66" t="s">
        <v>11887</v>
      </c>
      <c r="QAI38" s="66" t="s">
        <v>11888</v>
      </c>
      <c r="QAJ38" s="66" t="s">
        <v>11889</v>
      </c>
      <c r="QAK38" s="66" t="s">
        <v>11890</v>
      </c>
      <c r="QAL38" s="66" t="s">
        <v>11891</v>
      </c>
      <c r="QAM38" s="66" t="s">
        <v>11892</v>
      </c>
      <c r="QAN38" s="66" t="s">
        <v>11893</v>
      </c>
      <c r="QAO38" s="66" t="s">
        <v>11894</v>
      </c>
      <c r="QAP38" s="66" t="s">
        <v>11895</v>
      </c>
      <c r="QAQ38" s="66" t="s">
        <v>11896</v>
      </c>
      <c r="QAR38" s="66" t="s">
        <v>11897</v>
      </c>
      <c r="QAS38" s="66" t="s">
        <v>11898</v>
      </c>
      <c r="QAT38" s="66" t="s">
        <v>11899</v>
      </c>
      <c r="QAU38" s="66" t="s">
        <v>11900</v>
      </c>
      <c r="QAV38" s="66" t="s">
        <v>11901</v>
      </c>
      <c r="QAW38" s="66" t="s">
        <v>11902</v>
      </c>
      <c r="QAX38" s="66" t="s">
        <v>11903</v>
      </c>
      <c r="QAY38" s="66" t="s">
        <v>11904</v>
      </c>
      <c r="QAZ38" s="66" t="s">
        <v>11905</v>
      </c>
      <c r="QBA38" s="66" t="s">
        <v>11906</v>
      </c>
      <c r="QBB38" s="66" t="s">
        <v>11907</v>
      </c>
      <c r="QBC38" s="66" t="s">
        <v>11908</v>
      </c>
      <c r="QBD38" s="66" t="s">
        <v>11909</v>
      </c>
      <c r="QBE38" s="66" t="s">
        <v>11910</v>
      </c>
      <c r="QBF38" s="66" t="s">
        <v>11911</v>
      </c>
      <c r="QBG38" s="66" t="s">
        <v>11912</v>
      </c>
      <c r="QBH38" s="66" t="s">
        <v>11913</v>
      </c>
      <c r="QBI38" s="66" t="s">
        <v>11914</v>
      </c>
      <c r="QBJ38" s="66" t="s">
        <v>11915</v>
      </c>
      <c r="QBK38" s="66" t="s">
        <v>11916</v>
      </c>
      <c r="QBL38" s="66" t="s">
        <v>11917</v>
      </c>
      <c r="QBM38" s="66" t="s">
        <v>11918</v>
      </c>
      <c r="QBN38" s="66" t="s">
        <v>11919</v>
      </c>
      <c r="QBO38" s="66" t="s">
        <v>11920</v>
      </c>
      <c r="QBP38" s="66" t="s">
        <v>11921</v>
      </c>
      <c r="QBQ38" s="66" t="s">
        <v>11922</v>
      </c>
      <c r="QBR38" s="66" t="s">
        <v>11923</v>
      </c>
      <c r="QBS38" s="66" t="s">
        <v>11924</v>
      </c>
      <c r="QBT38" s="66" t="s">
        <v>11925</v>
      </c>
      <c r="QBU38" s="66" t="s">
        <v>11926</v>
      </c>
      <c r="QBV38" s="66" t="s">
        <v>11927</v>
      </c>
      <c r="QBW38" s="66" t="s">
        <v>11928</v>
      </c>
      <c r="QBX38" s="66" t="s">
        <v>11929</v>
      </c>
      <c r="QBY38" s="66" t="s">
        <v>11930</v>
      </c>
      <c r="QBZ38" s="66" t="s">
        <v>11931</v>
      </c>
      <c r="QCA38" s="66" t="s">
        <v>11932</v>
      </c>
      <c r="QCB38" s="66" t="s">
        <v>11933</v>
      </c>
      <c r="QCC38" s="66" t="s">
        <v>11934</v>
      </c>
      <c r="QCD38" s="66" t="s">
        <v>11935</v>
      </c>
      <c r="QCE38" s="66" t="s">
        <v>11936</v>
      </c>
      <c r="QCF38" s="66" t="s">
        <v>11937</v>
      </c>
      <c r="QCG38" s="66" t="s">
        <v>11938</v>
      </c>
      <c r="QCH38" s="66" t="s">
        <v>11939</v>
      </c>
      <c r="QCI38" s="66" t="s">
        <v>11940</v>
      </c>
      <c r="QCJ38" s="66" t="s">
        <v>11941</v>
      </c>
      <c r="QCK38" s="66" t="s">
        <v>11942</v>
      </c>
      <c r="QCL38" s="66" t="s">
        <v>11943</v>
      </c>
      <c r="QCM38" s="66" t="s">
        <v>11944</v>
      </c>
      <c r="QCN38" s="66" t="s">
        <v>11945</v>
      </c>
      <c r="QCO38" s="66" t="s">
        <v>11946</v>
      </c>
      <c r="QCP38" s="66" t="s">
        <v>11947</v>
      </c>
      <c r="QCQ38" s="66" t="s">
        <v>11948</v>
      </c>
      <c r="QCR38" s="66" t="s">
        <v>11949</v>
      </c>
      <c r="QCS38" s="66" t="s">
        <v>11950</v>
      </c>
      <c r="QCT38" s="66" t="s">
        <v>11951</v>
      </c>
      <c r="QCU38" s="66" t="s">
        <v>11952</v>
      </c>
      <c r="QCV38" s="66" t="s">
        <v>11953</v>
      </c>
      <c r="QCW38" s="66" t="s">
        <v>11954</v>
      </c>
      <c r="QCX38" s="66" t="s">
        <v>11955</v>
      </c>
      <c r="QCY38" s="66" t="s">
        <v>11956</v>
      </c>
      <c r="QCZ38" s="66" t="s">
        <v>11957</v>
      </c>
      <c r="QDA38" s="66" t="s">
        <v>11958</v>
      </c>
      <c r="QDB38" s="66" t="s">
        <v>11959</v>
      </c>
      <c r="QDC38" s="66" t="s">
        <v>11960</v>
      </c>
      <c r="QDD38" s="66" t="s">
        <v>11961</v>
      </c>
      <c r="QDE38" s="66" t="s">
        <v>11962</v>
      </c>
      <c r="QDF38" s="66" t="s">
        <v>11963</v>
      </c>
      <c r="QDG38" s="66" t="s">
        <v>11964</v>
      </c>
      <c r="QDH38" s="66" t="s">
        <v>11965</v>
      </c>
      <c r="QDI38" s="66" t="s">
        <v>11966</v>
      </c>
      <c r="QDJ38" s="66" t="s">
        <v>11967</v>
      </c>
      <c r="QDK38" s="66" t="s">
        <v>11968</v>
      </c>
      <c r="QDL38" s="66" t="s">
        <v>11969</v>
      </c>
      <c r="QDM38" s="66" t="s">
        <v>11970</v>
      </c>
      <c r="QDN38" s="66" t="s">
        <v>11971</v>
      </c>
      <c r="QDO38" s="66" t="s">
        <v>11972</v>
      </c>
      <c r="QDP38" s="66" t="s">
        <v>11973</v>
      </c>
      <c r="QDQ38" s="66" t="s">
        <v>11974</v>
      </c>
      <c r="QDR38" s="66" t="s">
        <v>11975</v>
      </c>
      <c r="QDS38" s="66" t="s">
        <v>11976</v>
      </c>
      <c r="QDT38" s="66" t="s">
        <v>11977</v>
      </c>
      <c r="QDU38" s="66" t="s">
        <v>11978</v>
      </c>
      <c r="QDV38" s="66" t="s">
        <v>11979</v>
      </c>
      <c r="QDW38" s="66" t="s">
        <v>11980</v>
      </c>
      <c r="QDX38" s="66" t="s">
        <v>11981</v>
      </c>
      <c r="QDY38" s="66" t="s">
        <v>11982</v>
      </c>
      <c r="QDZ38" s="66" t="s">
        <v>11983</v>
      </c>
      <c r="QEA38" s="66" t="s">
        <v>11984</v>
      </c>
      <c r="QEB38" s="66" t="s">
        <v>11985</v>
      </c>
      <c r="QEC38" s="66" t="s">
        <v>11986</v>
      </c>
      <c r="QED38" s="66" t="s">
        <v>11987</v>
      </c>
      <c r="QEE38" s="66" t="s">
        <v>11988</v>
      </c>
      <c r="QEF38" s="66" t="s">
        <v>11989</v>
      </c>
      <c r="QEG38" s="66" t="s">
        <v>11990</v>
      </c>
      <c r="QEH38" s="66" t="s">
        <v>11991</v>
      </c>
      <c r="QEI38" s="66" t="s">
        <v>11992</v>
      </c>
      <c r="QEJ38" s="66" t="s">
        <v>11993</v>
      </c>
      <c r="QEK38" s="66" t="s">
        <v>11994</v>
      </c>
      <c r="QEL38" s="66" t="s">
        <v>11995</v>
      </c>
      <c r="QEM38" s="66" t="s">
        <v>11996</v>
      </c>
      <c r="QEN38" s="66" t="s">
        <v>11997</v>
      </c>
      <c r="QEO38" s="66" t="s">
        <v>11998</v>
      </c>
      <c r="QEP38" s="66" t="s">
        <v>11999</v>
      </c>
      <c r="QEQ38" s="66" t="s">
        <v>12000</v>
      </c>
      <c r="QER38" s="66" t="s">
        <v>12001</v>
      </c>
      <c r="QES38" s="66" t="s">
        <v>12002</v>
      </c>
      <c r="QET38" s="66" t="s">
        <v>12003</v>
      </c>
      <c r="QEU38" s="66" t="s">
        <v>12004</v>
      </c>
      <c r="QEV38" s="66" t="s">
        <v>12005</v>
      </c>
      <c r="QEW38" s="66" t="s">
        <v>12006</v>
      </c>
      <c r="QEX38" s="66" t="s">
        <v>12007</v>
      </c>
      <c r="QEY38" s="66" t="s">
        <v>12008</v>
      </c>
      <c r="QEZ38" s="66" t="s">
        <v>12009</v>
      </c>
      <c r="QFA38" s="66" t="s">
        <v>12010</v>
      </c>
      <c r="QFB38" s="66" t="s">
        <v>12011</v>
      </c>
      <c r="QFC38" s="66" t="s">
        <v>12012</v>
      </c>
      <c r="QFD38" s="66" t="s">
        <v>12013</v>
      </c>
      <c r="QFE38" s="66" t="s">
        <v>12014</v>
      </c>
      <c r="QFF38" s="66" t="s">
        <v>12015</v>
      </c>
      <c r="QFG38" s="66" t="s">
        <v>12016</v>
      </c>
      <c r="QFH38" s="66" t="s">
        <v>12017</v>
      </c>
      <c r="QFI38" s="66" t="s">
        <v>12018</v>
      </c>
      <c r="QFJ38" s="66" t="s">
        <v>12019</v>
      </c>
      <c r="QFK38" s="66" t="s">
        <v>12020</v>
      </c>
      <c r="QFL38" s="66" t="s">
        <v>12021</v>
      </c>
      <c r="QFM38" s="66" t="s">
        <v>12022</v>
      </c>
      <c r="QFN38" s="66" t="s">
        <v>12023</v>
      </c>
      <c r="QFO38" s="66" t="s">
        <v>12024</v>
      </c>
      <c r="QFP38" s="66" t="s">
        <v>12025</v>
      </c>
      <c r="QFQ38" s="66" t="s">
        <v>12026</v>
      </c>
      <c r="QFR38" s="66" t="s">
        <v>12027</v>
      </c>
      <c r="QFS38" s="66" t="s">
        <v>12028</v>
      </c>
      <c r="QFT38" s="66" t="s">
        <v>12029</v>
      </c>
      <c r="QFU38" s="66" t="s">
        <v>12030</v>
      </c>
      <c r="QFV38" s="66" t="s">
        <v>12031</v>
      </c>
      <c r="QFW38" s="66" t="s">
        <v>12032</v>
      </c>
      <c r="QFX38" s="66" t="s">
        <v>12033</v>
      </c>
      <c r="QFY38" s="66" t="s">
        <v>12034</v>
      </c>
      <c r="QFZ38" s="66" t="s">
        <v>12035</v>
      </c>
      <c r="QGA38" s="66" t="s">
        <v>12036</v>
      </c>
      <c r="QGB38" s="66" t="s">
        <v>12037</v>
      </c>
      <c r="QGC38" s="66" t="s">
        <v>12038</v>
      </c>
      <c r="QGD38" s="66" t="s">
        <v>12039</v>
      </c>
      <c r="QGE38" s="66" t="s">
        <v>12040</v>
      </c>
      <c r="QGF38" s="66" t="s">
        <v>12041</v>
      </c>
      <c r="QGG38" s="66" t="s">
        <v>12042</v>
      </c>
      <c r="QGH38" s="66" t="s">
        <v>12043</v>
      </c>
      <c r="QGI38" s="66" t="s">
        <v>12044</v>
      </c>
      <c r="QGJ38" s="66" t="s">
        <v>12045</v>
      </c>
      <c r="QGK38" s="66" t="s">
        <v>12046</v>
      </c>
      <c r="QGL38" s="66" t="s">
        <v>12047</v>
      </c>
      <c r="QGM38" s="66" t="s">
        <v>12048</v>
      </c>
      <c r="QGN38" s="66" t="s">
        <v>12049</v>
      </c>
      <c r="QGO38" s="66" t="s">
        <v>12050</v>
      </c>
      <c r="QGP38" s="66" t="s">
        <v>12051</v>
      </c>
      <c r="QGQ38" s="66" t="s">
        <v>12052</v>
      </c>
      <c r="QGR38" s="66" t="s">
        <v>12053</v>
      </c>
      <c r="QGS38" s="66" t="s">
        <v>12054</v>
      </c>
      <c r="QGT38" s="66" t="s">
        <v>12055</v>
      </c>
      <c r="QGU38" s="66" t="s">
        <v>12056</v>
      </c>
      <c r="QGV38" s="66" t="s">
        <v>12057</v>
      </c>
      <c r="QGW38" s="66" t="s">
        <v>12058</v>
      </c>
      <c r="QGX38" s="66" t="s">
        <v>12059</v>
      </c>
      <c r="QGY38" s="66" t="s">
        <v>12060</v>
      </c>
      <c r="QGZ38" s="66" t="s">
        <v>12061</v>
      </c>
      <c r="QHA38" s="66" t="s">
        <v>12062</v>
      </c>
      <c r="QHB38" s="66" t="s">
        <v>12063</v>
      </c>
      <c r="QHC38" s="66" t="s">
        <v>12064</v>
      </c>
      <c r="QHD38" s="66" t="s">
        <v>12065</v>
      </c>
      <c r="QHE38" s="66" t="s">
        <v>12066</v>
      </c>
      <c r="QHF38" s="66" t="s">
        <v>12067</v>
      </c>
      <c r="QHG38" s="66" t="s">
        <v>12068</v>
      </c>
      <c r="QHH38" s="66" t="s">
        <v>12069</v>
      </c>
      <c r="QHI38" s="66" t="s">
        <v>12070</v>
      </c>
      <c r="QHJ38" s="66" t="s">
        <v>12071</v>
      </c>
      <c r="QHK38" s="66" t="s">
        <v>12072</v>
      </c>
      <c r="QHL38" s="66" t="s">
        <v>12073</v>
      </c>
      <c r="QHM38" s="66" t="s">
        <v>12074</v>
      </c>
      <c r="QHN38" s="66" t="s">
        <v>12075</v>
      </c>
      <c r="QHO38" s="66" t="s">
        <v>12076</v>
      </c>
      <c r="QHP38" s="66" t="s">
        <v>12077</v>
      </c>
      <c r="QHQ38" s="66" t="s">
        <v>12078</v>
      </c>
      <c r="QHR38" s="66" t="s">
        <v>12079</v>
      </c>
      <c r="QHS38" s="66" t="s">
        <v>12080</v>
      </c>
      <c r="QHT38" s="66" t="s">
        <v>12081</v>
      </c>
      <c r="QHU38" s="66" t="s">
        <v>12082</v>
      </c>
      <c r="QHV38" s="66" t="s">
        <v>12083</v>
      </c>
      <c r="QHW38" s="66" t="s">
        <v>12084</v>
      </c>
      <c r="QHX38" s="66" t="s">
        <v>12085</v>
      </c>
      <c r="QHY38" s="66" t="s">
        <v>12086</v>
      </c>
      <c r="QHZ38" s="66" t="s">
        <v>12087</v>
      </c>
      <c r="QIA38" s="66" t="s">
        <v>12088</v>
      </c>
      <c r="QIB38" s="66" t="s">
        <v>12089</v>
      </c>
      <c r="QIC38" s="66" t="s">
        <v>12090</v>
      </c>
      <c r="QID38" s="66" t="s">
        <v>12091</v>
      </c>
      <c r="QIE38" s="66" t="s">
        <v>12092</v>
      </c>
      <c r="QIF38" s="66" t="s">
        <v>12093</v>
      </c>
      <c r="QIG38" s="66" t="s">
        <v>12094</v>
      </c>
      <c r="QIH38" s="66" t="s">
        <v>12095</v>
      </c>
      <c r="QII38" s="66" t="s">
        <v>12096</v>
      </c>
      <c r="QIJ38" s="66" t="s">
        <v>12097</v>
      </c>
      <c r="QIK38" s="66" t="s">
        <v>12098</v>
      </c>
      <c r="QIL38" s="66" t="s">
        <v>12099</v>
      </c>
      <c r="QIM38" s="66" t="s">
        <v>12100</v>
      </c>
      <c r="QIN38" s="66" t="s">
        <v>12101</v>
      </c>
      <c r="QIO38" s="66" t="s">
        <v>12102</v>
      </c>
      <c r="QIP38" s="66" t="s">
        <v>12103</v>
      </c>
      <c r="QIQ38" s="66" t="s">
        <v>12104</v>
      </c>
      <c r="QIR38" s="66" t="s">
        <v>12105</v>
      </c>
      <c r="QIS38" s="66" t="s">
        <v>12106</v>
      </c>
      <c r="QIT38" s="66" t="s">
        <v>12107</v>
      </c>
      <c r="QIU38" s="66" t="s">
        <v>12108</v>
      </c>
      <c r="QIV38" s="66" t="s">
        <v>12109</v>
      </c>
      <c r="QIW38" s="66" t="s">
        <v>12110</v>
      </c>
      <c r="QIX38" s="66" t="s">
        <v>12111</v>
      </c>
      <c r="QIY38" s="66" t="s">
        <v>12112</v>
      </c>
      <c r="QIZ38" s="66" t="s">
        <v>12113</v>
      </c>
      <c r="QJA38" s="66" t="s">
        <v>12114</v>
      </c>
      <c r="QJB38" s="66" t="s">
        <v>12115</v>
      </c>
      <c r="QJC38" s="66" t="s">
        <v>12116</v>
      </c>
      <c r="QJD38" s="66" t="s">
        <v>12117</v>
      </c>
      <c r="QJE38" s="66" t="s">
        <v>12118</v>
      </c>
      <c r="QJF38" s="66" t="s">
        <v>12119</v>
      </c>
      <c r="QJG38" s="66" t="s">
        <v>12120</v>
      </c>
      <c r="QJH38" s="66" t="s">
        <v>12121</v>
      </c>
      <c r="QJI38" s="66" t="s">
        <v>12122</v>
      </c>
      <c r="QJJ38" s="66" t="s">
        <v>12123</v>
      </c>
      <c r="QJK38" s="66" t="s">
        <v>12124</v>
      </c>
      <c r="QJL38" s="66" t="s">
        <v>12125</v>
      </c>
      <c r="QJM38" s="66" t="s">
        <v>12126</v>
      </c>
      <c r="QJN38" s="66" t="s">
        <v>12127</v>
      </c>
      <c r="QJO38" s="66" t="s">
        <v>12128</v>
      </c>
      <c r="QJP38" s="66" t="s">
        <v>12129</v>
      </c>
      <c r="QJQ38" s="66" t="s">
        <v>12130</v>
      </c>
      <c r="QJR38" s="66" t="s">
        <v>12131</v>
      </c>
      <c r="QJS38" s="66" t="s">
        <v>12132</v>
      </c>
      <c r="QJT38" s="66" t="s">
        <v>12133</v>
      </c>
      <c r="QJU38" s="66" t="s">
        <v>12134</v>
      </c>
      <c r="QJV38" s="66" t="s">
        <v>12135</v>
      </c>
      <c r="QJW38" s="66" t="s">
        <v>12136</v>
      </c>
      <c r="QJX38" s="66" t="s">
        <v>12137</v>
      </c>
      <c r="QJY38" s="66" t="s">
        <v>12138</v>
      </c>
      <c r="QJZ38" s="66" t="s">
        <v>12139</v>
      </c>
      <c r="QKA38" s="66" t="s">
        <v>12140</v>
      </c>
      <c r="QKB38" s="66" t="s">
        <v>12141</v>
      </c>
      <c r="QKC38" s="66" t="s">
        <v>12142</v>
      </c>
      <c r="QKD38" s="66" t="s">
        <v>12143</v>
      </c>
      <c r="QKE38" s="66" t="s">
        <v>12144</v>
      </c>
      <c r="QKF38" s="66" t="s">
        <v>12145</v>
      </c>
      <c r="QKG38" s="66" t="s">
        <v>12146</v>
      </c>
      <c r="QKH38" s="66" t="s">
        <v>12147</v>
      </c>
      <c r="QKI38" s="66" t="s">
        <v>12148</v>
      </c>
      <c r="QKJ38" s="66" t="s">
        <v>12149</v>
      </c>
      <c r="QKK38" s="66" t="s">
        <v>12150</v>
      </c>
      <c r="QKL38" s="66" t="s">
        <v>12151</v>
      </c>
      <c r="QKM38" s="66" t="s">
        <v>12152</v>
      </c>
      <c r="QKN38" s="66" t="s">
        <v>12153</v>
      </c>
      <c r="QKO38" s="66" t="s">
        <v>12154</v>
      </c>
      <c r="QKP38" s="66" t="s">
        <v>12155</v>
      </c>
      <c r="QKQ38" s="66" t="s">
        <v>12156</v>
      </c>
      <c r="QKR38" s="66" t="s">
        <v>12157</v>
      </c>
      <c r="QKS38" s="66" t="s">
        <v>12158</v>
      </c>
      <c r="QKT38" s="66" t="s">
        <v>12159</v>
      </c>
      <c r="QKU38" s="66" t="s">
        <v>12160</v>
      </c>
      <c r="QKV38" s="66" t="s">
        <v>12161</v>
      </c>
      <c r="QKW38" s="66" t="s">
        <v>12162</v>
      </c>
      <c r="QKX38" s="66" t="s">
        <v>12163</v>
      </c>
      <c r="QKY38" s="66" t="s">
        <v>12164</v>
      </c>
      <c r="QKZ38" s="66" t="s">
        <v>12165</v>
      </c>
      <c r="QLA38" s="66" t="s">
        <v>12166</v>
      </c>
      <c r="QLB38" s="66" t="s">
        <v>12167</v>
      </c>
      <c r="QLC38" s="66" t="s">
        <v>12168</v>
      </c>
      <c r="QLD38" s="66" t="s">
        <v>12169</v>
      </c>
      <c r="QLE38" s="66" t="s">
        <v>12170</v>
      </c>
      <c r="QLF38" s="66" t="s">
        <v>12171</v>
      </c>
      <c r="QLG38" s="66" t="s">
        <v>12172</v>
      </c>
      <c r="QLH38" s="66" t="s">
        <v>12173</v>
      </c>
      <c r="QLI38" s="66" t="s">
        <v>12174</v>
      </c>
      <c r="QLJ38" s="66" t="s">
        <v>12175</v>
      </c>
      <c r="QLK38" s="66" t="s">
        <v>12176</v>
      </c>
      <c r="QLL38" s="66" t="s">
        <v>12177</v>
      </c>
      <c r="QLM38" s="66" t="s">
        <v>12178</v>
      </c>
      <c r="QLN38" s="66" t="s">
        <v>12179</v>
      </c>
      <c r="QLO38" s="66" t="s">
        <v>12180</v>
      </c>
      <c r="QLP38" s="66" t="s">
        <v>12181</v>
      </c>
      <c r="QLQ38" s="66" t="s">
        <v>12182</v>
      </c>
      <c r="QLR38" s="66" t="s">
        <v>12183</v>
      </c>
      <c r="QLS38" s="66" t="s">
        <v>12184</v>
      </c>
      <c r="QLT38" s="66" t="s">
        <v>12185</v>
      </c>
      <c r="QLU38" s="66" t="s">
        <v>12186</v>
      </c>
      <c r="QLV38" s="66" t="s">
        <v>12187</v>
      </c>
      <c r="QLW38" s="66" t="s">
        <v>12188</v>
      </c>
      <c r="QLX38" s="66" t="s">
        <v>12189</v>
      </c>
      <c r="QLY38" s="66" t="s">
        <v>12190</v>
      </c>
      <c r="QLZ38" s="66" t="s">
        <v>12191</v>
      </c>
      <c r="QMA38" s="66" t="s">
        <v>12192</v>
      </c>
      <c r="QMB38" s="66" t="s">
        <v>12193</v>
      </c>
      <c r="QMC38" s="66" t="s">
        <v>12194</v>
      </c>
      <c r="QMD38" s="66" t="s">
        <v>12195</v>
      </c>
      <c r="QME38" s="66" t="s">
        <v>12196</v>
      </c>
      <c r="QMF38" s="66" t="s">
        <v>12197</v>
      </c>
      <c r="QMG38" s="66" t="s">
        <v>12198</v>
      </c>
      <c r="QMH38" s="66" t="s">
        <v>12199</v>
      </c>
      <c r="QMI38" s="66" t="s">
        <v>12200</v>
      </c>
      <c r="QMJ38" s="66" t="s">
        <v>12201</v>
      </c>
      <c r="QMK38" s="66" t="s">
        <v>12202</v>
      </c>
      <c r="QML38" s="66" t="s">
        <v>12203</v>
      </c>
      <c r="QMM38" s="66" t="s">
        <v>12204</v>
      </c>
      <c r="QMN38" s="66" t="s">
        <v>12205</v>
      </c>
      <c r="QMO38" s="66" t="s">
        <v>12206</v>
      </c>
      <c r="QMP38" s="66" t="s">
        <v>12207</v>
      </c>
      <c r="QMQ38" s="66" t="s">
        <v>12208</v>
      </c>
      <c r="QMR38" s="66" t="s">
        <v>12209</v>
      </c>
      <c r="QMS38" s="66" t="s">
        <v>12210</v>
      </c>
      <c r="QMT38" s="66" t="s">
        <v>12211</v>
      </c>
      <c r="QMU38" s="66" t="s">
        <v>12212</v>
      </c>
      <c r="QMV38" s="66" t="s">
        <v>12213</v>
      </c>
      <c r="QMW38" s="66" t="s">
        <v>12214</v>
      </c>
      <c r="QMX38" s="66" t="s">
        <v>12215</v>
      </c>
      <c r="QMY38" s="66" t="s">
        <v>12216</v>
      </c>
      <c r="QMZ38" s="66" t="s">
        <v>12217</v>
      </c>
      <c r="QNA38" s="66" t="s">
        <v>12218</v>
      </c>
      <c r="QNB38" s="66" t="s">
        <v>12219</v>
      </c>
      <c r="QNC38" s="66" t="s">
        <v>12220</v>
      </c>
      <c r="QND38" s="66" t="s">
        <v>12221</v>
      </c>
      <c r="QNE38" s="66" t="s">
        <v>12222</v>
      </c>
      <c r="QNF38" s="66" t="s">
        <v>12223</v>
      </c>
      <c r="QNG38" s="66" t="s">
        <v>12224</v>
      </c>
      <c r="QNH38" s="66" t="s">
        <v>12225</v>
      </c>
      <c r="QNI38" s="66" t="s">
        <v>12226</v>
      </c>
      <c r="QNJ38" s="66" t="s">
        <v>12227</v>
      </c>
      <c r="QNK38" s="66" t="s">
        <v>12228</v>
      </c>
      <c r="QNL38" s="66" t="s">
        <v>12229</v>
      </c>
      <c r="QNM38" s="66" t="s">
        <v>12230</v>
      </c>
      <c r="QNN38" s="66" t="s">
        <v>12231</v>
      </c>
      <c r="QNO38" s="66" t="s">
        <v>12232</v>
      </c>
      <c r="QNP38" s="66" t="s">
        <v>12233</v>
      </c>
      <c r="QNQ38" s="66" t="s">
        <v>12234</v>
      </c>
      <c r="QNR38" s="66" t="s">
        <v>12235</v>
      </c>
      <c r="QNS38" s="66" t="s">
        <v>12236</v>
      </c>
      <c r="QNT38" s="66" t="s">
        <v>12237</v>
      </c>
      <c r="QNU38" s="66" t="s">
        <v>12238</v>
      </c>
      <c r="QNV38" s="66" t="s">
        <v>12239</v>
      </c>
      <c r="QNW38" s="66" t="s">
        <v>12240</v>
      </c>
      <c r="QNX38" s="66" t="s">
        <v>12241</v>
      </c>
      <c r="QNY38" s="66" t="s">
        <v>12242</v>
      </c>
      <c r="QNZ38" s="66" t="s">
        <v>12243</v>
      </c>
      <c r="QOA38" s="66" t="s">
        <v>12244</v>
      </c>
      <c r="QOB38" s="66" t="s">
        <v>12245</v>
      </c>
      <c r="QOC38" s="66" t="s">
        <v>12246</v>
      </c>
      <c r="QOD38" s="66" t="s">
        <v>12247</v>
      </c>
      <c r="QOE38" s="66" t="s">
        <v>12248</v>
      </c>
      <c r="QOF38" s="66" t="s">
        <v>12249</v>
      </c>
      <c r="QOG38" s="66" t="s">
        <v>12250</v>
      </c>
      <c r="QOH38" s="66" t="s">
        <v>12251</v>
      </c>
      <c r="QOI38" s="66" t="s">
        <v>12252</v>
      </c>
      <c r="QOJ38" s="66" t="s">
        <v>12253</v>
      </c>
      <c r="QOK38" s="66" t="s">
        <v>12254</v>
      </c>
      <c r="QOL38" s="66" t="s">
        <v>12255</v>
      </c>
      <c r="QOM38" s="66" t="s">
        <v>12256</v>
      </c>
      <c r="QON38" s="66" t="s">
        <v>12257</v>
      </c>
      <c r="QOO38" s="66" t="s">
        <v>12258</v>
      </c>
      <c r="QOP38" s="66" t="s">
        <v>12259</v>
      </c>
      <c r="QOQ38" s="66" t="s">
        <v>12260</v>
      </c>
      <c r="QOR38" s="66" t="s">
        <v>12261</v>
      </c>
      <c r="QOS38" s="66" t="s">
        <v>12262</v>
      </c>
      <c r="QOT38" s="66" t="s">
        <v>12263</v>
      </c>
      <c r="QOU38" s="66" t="s">
        <v>12264</v>
      </c>
      <c r="QOV38" s="66" t="s">
        <v>12265</v>
      </c>
      <c r="QOW38" s="66" t="s">
        <v>12266</v>
      </c>
      <c r="QOX38" s="66" t="s">
        <v>12267</v>
      </c>
      <c r="QOY38" s="66" t="s">
        <v>12268</v>
      </c>
      <c r="QOZ38" s="66" t="s">
        <v>12269</v>
      </c>
      <c r="QPA38" s="66" t="s">
        <v>12270</v>
      </c>
      <c r="QPB38" s="66" t="s">
        <v>12271</v>
      </c>
      <c r="QPC38" s="66" t="s">
        <v>12272</v>
      </c>
      <c r="QPD38" s="66" t="s">
        <v>12273</v>
      </c>
      <c r="QPE38" s="66" t="s">
        <v>12274</v>
      </c>
      <c r="QPF38" s="66" t="s">
        <v>12275</v>
      </c>
      <c r="QPG38" s="66" t="s">
        <v>12276</v>
      </c>
      <c r="QPH38" s="66" t="s">
        <v>12277</v>
      </c>
      <c r="QPI38" s="66" t="s">
        <v>12278</v>
      </c>
      <c r="QPJ38" s="66" t="s">
        <v>12279</v>
      </c>
      <c r="QPK38" s="66" t="s">
        <v>12280</v>
      </c>
      <c r="QPL38" s="66" t="s">
        <v>12281</v>
      </c>
      <c r="QPM38" s="66" t="s">
        <v>12282</v>
      </c>
      <c r="QPN38" s="66" t="s">
        <v>12283</v>
      </c>
      <c r="QPO38" s="66" t="s">
        <v>12284</v>
      </c>
      <c r="QPP38" s="66" t="s">
        <v>12285</v>
      </c>
      <c r="QPQ38" s="66" t="s">
        <v>12286</v>
      </c>
      <c r="QPR38" s="66" t="s">
        <v>12287</v>
      </c>
      <c r="QPS38" s="66" t="s">
        <v>12288</v>
      </c>
      <c r="QPT38" s="66" t="s">
        <v>12289</v>
      </c>
      <c r="QPU38" s="66" t="s">
        <v>12290</v>
      </c>
      <c r="QPV38" s="66" t="s">
        <v>12291</v>
      </c>
      <c r="QPW38" s="66" t="s">
        <v>12292</v>
      </c>
      <c r="QPX38" s="66" t="s">
        <v>12293</v>
      </c>
      <c r="QPY38" s="66" t="s">
        <v>12294</v>
      </c>
      <c r="QPZ38" s="66" t="s">
        <v>12295</v>
      </c>
      <c r="QQA38" s="66" t="s">
        <v>12296</v>
      </c>
      <c r="QQB38" s="66" t="s">
        <v>12297</v>
      </c>
      <c r="QQC38" s="66" t="s">
        <v>12298</v>
      </c>
      <c r="QQD38" s="66" t="s">
        <v>12299</v>
      </c>
      <c r="QQE38" s="66" t="s">
        <v>12300</v>
      </c>
      <c r="QQF38" s="66" t="s">
        <v>12301</v>
      </c>
      <c r="QQG38" s="66" t="s">
        <v>12302</v>
      </c>
      <c r="QQH38" s="66" t="s">
        <v>12303</v>
      </c>
      <c r="QQI38" s="66" t="s">
        <v>12304</v>
      </c>
      <c r="QQJ38" s="66" t="s">
        <v>12305</v>
      </c>
      <c r="QQK38" s="66" t="s">
        <v>12306</v>
      </c>
      <c r="QQL38" s="66" t="s">
        <v>12307</v>
      </c>
      <c r="QQM38" s="66" t="s">
        <v>12308</v>
      </c>
      <c r="QQN38" s="66" t="s">
        <v>12309</v>
      </c>
      <c r="QQO38" s="66" t="s">
        <v>12310</v>
      </c>
      <c r="QQP38" s="66" t="s">
        <v>12311</v>
      </c>
      <c r="QQQ38" s="66" t="s">
        <v>12312</v>
      </c>
      <c r="QQR38" s="66" t="s">
        <v>12313</v>
      </c>
      <c r="QQS38" s="66" t="s">
        <v>12314</v>
      </c>
      <c r="QQT38" s="66" t="s">
        <v>12315</v>
      </c>
      <c r="QQU38" s="66" t="s">
        <v>12316</v>
      </c>
      <c r="QQV38" s="66" t="s">
        <v>12317</v>
      </c>
      <c r="QQW38" s="66" t="s">
        <v>12318</v>
      </c>
      <c r="QQX38" s="66" t="s">
        <v>12319</v>
      </c>
      <c r="QQY38" s="66" t="s">
        <v>12320</v>
      </c>
      <c r="QQZ38" s="66" t="s">
        <v>12321</v>
      </c>
      <c r="QRA38" s="66" t="s">
        <v>12322</v>
      </c>
      <c r="QRB38" s="66" t="s">
        <v>12323</v>
      </c>
      <c r="QRC38" s="66" t="s">
        <v>12324</v>
      </c>
      <c r="QRD38" s="66" t="s">
        <v>12325</v>
      </c>
      <c r="QRE38" s="66" t="s">
        <v>12326</v>
      </c>
      <c r="QRF38" s="66" t="s">
        <v>12327</v>
      </c>
      <c r="QRG38" s="66" t="s">
        <v>12328</v>
      </c>
      <c r="QRH38" s="66" t="s">
        <v>12329</v>
      </c>
      <c r="QRI38" s="66" t="s">
        <v>12330</v>
      </c>
      <c r="QRJ38" s="66" t="s">
        <v>12331</v>
      </c>
      <c r="QRK38" s="66" t="s">
        <v>12332</v>
      </c>
      <c r="QRL38" s="66" t="s">
        <v>12333</v>
      </c>
      <c r="QRM38" s="66" t="s">
        <v>12334</v>
      </c>
      <c r="QRN38" s="66" t="s">
        <v>12335</v>
      </c>
      <c r="QRO38" s="66" t="s">
        <v>12336</v>
      </c>
      <c r="QRP38" s="66" t="s">
        <v>12337</v>
      </c>
      <c r="QRQ38" s="66" t="s">
        <v>12338</v>
      </c>
      <c r="QRR38" s="66" t="s">
        <v>12339</v>
      </c>
      <c r="QRS38" s="66" t="s">
        <v>12340</v>
      </c>
      <c r="QRT38" s="66" t="s">
        <v>12341</v>
      </c>
      <c r="QRU38" s="66" t="s">
        <v>12342</v>
      </c>
      <c r="QRV38" s="66" t="s">
        <v>12343</v>
      </c>
      <c r="QRW38" s="66" t="s">
        <v>12344</v>
      </c>
      <c r="QRX38" s="66" t="s">
        <v>12345</v>
      </c>
      <c r="QRY38" s="66" t="s">
        <v>12346</v>
      </c>
      <c r="QRZ38" s="66" t="s">
        <v>12347</v>
      </c>
      <c r="QSA38" s="66" t="s">
        <v>12348</v>
      </c>
      <c r="QSB38" s="66" t="s">
        <v>12349</v>
      </c>
      <c r="QSC38" s="66" t="s">
        <v>12350</v>
      </c>
      <c r="QSD38" s="66" t="s">
        <v>12351</v>
      </c>
      <c r="QSE38" s="66" t="s">
        <v>12352</v>
      </c>
      <c r="QSF38" s="66" t="s">
        <v>12353</v>
      </c>
      <c r="QSG38" s="66" t="s">
        <v>12354</v>
      </c>
      <c r="QSH38" s="66" t="s">
        <v>12355</v>
      </c>
      <c r="QSI38" s="66" t="s">
        <v>12356</v>
      </c>
      <c r="QSJ38" s="66" t="s">
        <v>12357</v>
      </c>
      <c r="QSK38" s="66" t="s">
        <v>12358</v>
      </c>
      <c r="QSL38" s="66" t="s">
        <v>12359</v>
      </c>
      <c r="QSM38" s="66" t="s">
        <v>12360</v>
      </c>
      <c r="QSN38" s="66" t="s">
        <v>12361</v>
      </c>
      <c r="QSO38" s="66" t="s">
        <v>12362</v>
      </c>
      <c r="QSP38" s="66" t="s">
        <v>12363</v>
      </c>
      <c r="QSQ38" s="66" t="s">
        <v>12364</v>
      </c>
      <c r="QSR38" s="66" t="s">
        <v>12365</v>
      </c>
      <c r="QSS38" s="66" t="s">
        <v>12366</v>
      </c>
      <c r="QST38" s="66" t="s">
        <v>12367</v>
      </c>
      <c r="QSU38" s="66" t="s">
        <v>12368</v>
      </c>
      <c r="QSV38" s="66" t="s">
        <v>12369</v>
      </c>
      <c r="QSW38" s="66" t="s">
        <v>12370</v>
      </c>
      <c r="QSX38" s="66" t="s">
        <v>12371</v>
      </c>
      <c r="QSY38" s="66" t="s">
        <v>12372</v>
      </c>
      <c r="QSZ38" s="66" t="s">
        <v>12373</v>
      </c>
      <c r="QTA38" s="66" t="s">
        <v>12374</v>
      </c>
      <c r="QTB38" s="66" t="s">
        <v>12375</v>
      </c>
      <c r="QTC38" s="66" t="s">
        <v>12376</v>
      </c>
      <c r="QTD38" s="66" t="s">
        <v>12377</v>
      </c>
      <c r="QTE38" s="66" t="s">
        <v>12378</v>
      </c>
      <c r="QTF38" s="66" t="s">
        <v>12379</v>
      </c>
      <c r="QTG38" s="66" t="s">
        <v>12380</v>
      </c>
      <c r="QTH38" s="66" t="s">
        <v>12381</v>
      </c>
      <c r="QTI38" s="66" t="s">
        <v>12382</v>
      </c>
      <c r="QTJ38" s="66" t="s">
        <v>12383</v>
      </c>
      <c r="QTK38" s="66" t="s">
        <v>12384</v>
      </c>
      <c r="QTL38" s="66" t="s">
        <v>12385</v>
      </c>
      <c r="QTM38" s="66" t="s">
        <v>12386</v>
      </c>
      <c r="QTN38" s="66" t="s">
        <v>12387</v>
      </c>
      <c r="QTO38" s="66" t="s">
        <v>12388</v>
      </c>
      <c r="QTP38" s="66" t="s">
        <v>12389</v>
      </c>
      <c r="QTQ38" s="66" t="s">
        <v>12390</v>
      </c>
      <c r="QTR38" s="66" t="s">
        <v>12391</v>
      </c>
      <c r="QTS38" s="66" t="s">
        <v>12392</v>
      </c>
      <c r="QTT38" s="66" t="s">
        <v>12393</v>
      </c>
      <c r="QTU38" s="66" t="s">
        <v>12394</v>
      </c>
      <c r="QTV38" s="66" t="s">
        <v>12395</v>
      </c>
      <c r="QTW38" s="66" t="s">
        <v>12396</v>
      </c>
      <c r="QTX38" s="66" t="s">
        <v>12397</v>
      </c>
      <c r="QTY38" s="66" t="s">
        <v>12398</v>
      </c>
      <c r="QTZ38" s="66" t="s">
        <v>12399</v>
      </c>
      <c r="QUA38" s="66" t="s">
        <v>12400</v>
      </c>
      <c r="QUB38" s="66" t="s">
        <v>12401</v>
      </c>
      <c r="QUC38" s="66" t="s">
        <v>12402</v>
      </c>
      <c r="QUD38" s="66" t="s">
        <v>12403</v>
      </c>
      <c r="QUE38" s="66" t="s">
        <v>12404</v>
      </c>
      <c r="QUF38" s="66" t="s">
        <v>12405</v>
      </c>
      <c r="QUG38" s="66" t="s">
        <v>12406</v>
      </c>
      <c r="QUH38" s="66" t="s">
        <v>12407</v>
      </c>
      <c r="QUI38" s="66" t="s">
        <v>12408</v>
      </c>
      <c r="QUJ38" s="66" t="s">
        <v>12409</v>
      </c>
      <c r="QUK38" s="66" t="s">
        <v>12410</v>
      </c>
      <c r="QUL38" s="66" t="s">
        <v>12411</v>
      </c>
      <c r="QUM38" s="66" t="s">
        <v>12412</v>
      </c>
      <c r="QUN38" s="66" t="s">
        <v>12413</v>
      </c>
      <c r="QUO38" s="66" t="s">
        <v>12414</v>
      </c>
      <c r="QUP38" s="66" t="s">
        <v>12415</v>
      </c>
      <c r="QUQ38" s="66" t="s">
        <v>12416</v>
      </c>
      <c r="QUR38" s="66" t="s">
        <v>12417</v>
      </c>
      <c r="QUS38" s="66" t="s">
        <v>12418</v>
      </c>
      <c r="QUT38" s="66" t="s">
        <v>12419</v>
      </c>
      <c r="QUU38" s="66" t="s">
        <v>12420</v>
      </c>
      <c r="QUV38" s="66" t="s">
        <v>12421</v>
      </c>
      <c r="QUW38" s="66" t="s">
        <v>12422</v>
      </c>
      <c r="QUX38" s="66" t="s">
        <v>12423</v>
      </c>
      <c r="QUY38" s="66" t="s">
        <v>12424</v>
      </c>
      <c r="QUZ38" s="66" t="s">
        <v>12425</v>
      </c>
      <c r="QVA38" s="66" t="s">
        <v>12426</v>
      </c>
      <c r="QVB38" s="66" t="s">
        <v>12427</v>
      </c>
      <c r="QVC38" s="66" t="s">
        <v>12428</v>
      </c>
      <c r="QVD38" s="66" t="s">
        <v>12429</v>
      </c>
      <c r="QVE38" s="66" t="s">
        <v>12430</v>
      </c>
      <c r="QVF38" s="66" t="s">
        <v>12431</v>
      </c>
      <c r="QVG38" s="66" t="s">
        <v>12432</v>
      </c>
      <c r="QVH38" s="66" t="s">
        <v>12433</v>
      </c>
      <c r="QVI38" s="66" t="s">
        <v>12434</v>
      </c>
      <c r="QVJ38" s="66" t="s">
        <v>12435</v>
      </c>
      <c r="QVK38" s="66" t="s">
        <v>12436</v>
      </c>
      <c r="QVL38" s="66" t="s">
        <v>12437</v>
      </c>
      <c r="QVM38" s="66" t="s">
        <v>12438</v>
      </c>
      <c r="QVN38" s="66" t="s">
        <v>12439</v>
      </c>
      <c r="QVO38" s="66" t="s">
        <v>12440</v>
      </c>
      <c r="QVP38" s="66" t="s">
        <v>12441</v>
      </c>
      <c r="QVQ38" s="66" t="s">
        <v>12442</v>
      </c>
      <c r="QVR38" s="66" t="s">
        <v>12443</v>
      </c>
      <c r="QVS38" s="66" t="s">
        <v>12444</v>
      </c>
      <c r="QVT38" s="66" t="s">
        <v>12445</v>
      </c>
      <c r="QVU38" s="66" t="s">
        <v>12446</v>
      </c>
      <c r="QVV38" s="66" t="s">
        <v>12447</v>
      </c>
      <c r="QVW38" s="66" t="s">
        <v>12448</v>
      </c>
      <c r="QVX38" s="66" t="s">
        <v>12449</v>
      </c>
      <c r="QVY38" s="66" t="s">
        <v>12450</v>
      </c>
      <c r="QVZ38" s="66" t="s">
        <v>12451</v>
      </c>
      <c r="QWA38" s="66" t="s">
        <v>12452</v>
      </c>
      <c r="QWB38" s="66" t="s">
        <v>12453</v>
      </c>
      <c r="QWC38" s="66" t="s">
        <v>12454</v>
      </c>
      <c r="QWD38" s="66" t="s">
        <v>12455</v>
      </c>
      <c r="QWE38" s="66" t="s">
        <v>12456</v>
      </c>
      <c r="QWF38" s="66" t="s">
        <v>12457</v>
      </c>
      <c r="QWG38" s="66" t="s">
        <v>12458</v>
      </c>
      <c r="QWH38" s="66" t="s">
        <v>12459</v>
      </c>
      <c r="QWI38" s="66" t="s">
        <v>12460</v>
      </c>
      <c r="QWJ38" s="66" t="s">
        <v>12461</v>
      </c>
      <c r="QWK38" s="66" t="s">
        <v>12462</v>
      </c>
      <c r="QWL38" s="66" t="s">
        <v>12463</v>
      </c>
      <c r="QWM38" s="66" t="s">
        <v>12464</v>
      </c>
      <c r="QWN38" s="66" t="s">
        <v>12465</v>
      </c>
      <c r="QWO38" s="66" t="s">
        <v>12466</v>
      </c>
      <c r="QWP38" s="66" t="s">
        <v>12467</v>
      </c>
      <c r="QWQ38" s="66" t="s">
        <v>12468</v>
      </c>
      <c r="QWR38" s="66" t="s">
        <v>12469</v>
      </c>
      <c r="QWS38" s="66" t="s">
        <v>12470</v>
      </c>
      <c r="QWT38" s="66" t="s">
        <v>12471</v>
      </c>
      <c r="QWU38" s="66" t="s">
        <v>12472</v>
      </c>
      <c r="QWV38" s="66" t="s">
        <v>12473</v>
      </c>
      <c r="QWW38" s="66" t="s">
        <v>12474</v>
      </c>
      <c r="QWX38" s="66" t="s">
        <v>12475</v>
      </c>
      <c r="QWY38" s="66" t="s">
        <v>12476</v>
      </c>
      <c r="QWZ38" s="66" t="s">
        <v>12477</v>
      </c>
      <c r="QXA38" s="66" t="s">
        <v>12478</v>
      </c>
      <c r="QXB38" s="66" t="s">
        <v>12479</v>
      </c>
      <c r="QXC38" s="66" t="s">
        <v>12480</v>
      </c>
      <c r="QXD38" s="66" t="s">
        <v>12481</v>
      </c>
      <c r="QXE38" s="66" t="s">
        <v>12482</v>
      </c>
      <c r="QXF38" s="66" t="s">
        <v>12483</v>
      </c>
      <c r="QXG38" s="66" t="s">
        <v>12484</v>
      </c>
      <c r="QXH38" s="66" t="s">
        <v>12485</v>
      </c>
      <c r="QXI38" s="66" t="s">
        <v>12486</v>
      </c>
      <c r="QXJ38" s="66" t="s">
        <v>12487</v>
      </c>
      <c r="QXK38" s="66" t="s">
        <v>12488</v>
      </c>
      <c r="QXL38" s="66" t="s">
        <v>12489</v>
      </c>
      <c r="QXM38" s="66" t="s">
        <v>12490</v>
      </c>
      <c r="QXN38" s="66" t="s">
        <v>12491</v>
      </c>
      <c r="QXO38" s="66" t="s">
        <v>12492</v>
      </c>
      <c r="QXP38" s="66" t="s">
        <v>12493</v>
      </c>
      <c r="QXQ38" s="66" t="s">
        <v>12494</v>
      </c>
      <c r="QXR38" s="66" t="s">
        <v>12495</v>
      </c>
      <c r="QXS38" s="66" t="s">
        <v>12496</v>
      </c>
      <c r="QXT38" s="66" t="s">
        <v>12497</v>
      </c>
      <c r="QXU38" s="66" t="s">
        <v>12498</v>
      </c>
      <c r="QXV38" s="66" t="s">
        <v>12499</v>
      </c>
      <c r="QXW38" s="66" t="s">
        <v>12500</v>
      </c>
      <c r="QXX38" s="66" t="s">
        <v>12501</v>
      </c>
      <c r="QXY38" s="66" t="s">
        <v>12502</v>
      </c>
      <c r="QXZ38" s="66" t="s">
        <v>12503</v>
      </c>
      <c r="QYA38" s="66" t="s">
        <v>12504</v>
      </c>
      <c r="QYB38" s="66" t="s">
        <v>12505</v>
      </c>
      <c r="QYC38" s="66" t="s">
        <v>12506</v>
      </c>
      <c r="QYD38" s="66" t="s">
        <v>12507</v>
      </c>
      <c r="QYE38" s="66" t="s">
        <v>12508</v>
      </c>
      <c r="QYF38" s="66" t="s">
        <v>12509</v>
      </c>
      <c r="QYG38" s="66" t="s">
        <v>12510</v>
      </c>
      <c r="QYH38" s="66" t="s">
        <v>12511</v>
      </c>
      <c r="QYI38" s="66" t="s">
        <v>12512</v>
      </c>
      <c r="QYJ38" s="66" t="s">
        <v>12513</v>
      </c>
      <c r="QYK38" s="66" t="s">
        <v>12514</v>
      </c>
      <c r="QYL38" s="66" t="s">
        <v>12515</v>
      </c>
      <c r="QYM38" s="66" t="s">
        <v>12516</v>
      </c>
      <c r="QYN38" s="66" t="s">
        <v>12517</v>
      </c>
      <c r="QYO38" s="66" t="s">
        <v>12518</v>
      </c>
      <c r="QYP38" s="66" t="s">
        <v>12519</v>
      </c>
      <c r="QYQ38" s="66" t="s">
        <v>12520</v>
      </c>
      <c r="QYR38" s="66" t="s">
        <v>12521</v>
      </c>
      <c r="QYS38" s="66" t="s">
        <v>12522</v>
      </c>
      <c r="QYT38" s="66" t="s">
        <v>12523</v>
      </c>
      <c r="QYU38" s="66" t="s">
        <v>12524</v>
      </c>
      <c r="QYV38" s="66" t="s">
        <v>12525</v>
      </c>
      <c r="QYW38" s="66" t="s">
        <v>12526</v>
      </c>
      <c r="QYX38" s="66" t="s">
        <v>12527</v>
      </c>
      <c r="QYY38" s="66" t="s">
        <v>12528</v>
      </c>
      <c r="QYZ38" s="66" t="s">
        <v>12529</v>
      </c>
      <c r="QZA38" s="66" t="s">
        <v>12530</v>
      </c>
      <c r="QZB38" s="66" t="s">
        <v>12531</v>
      </c>
      <c r="QZC38" s="66" t="s">
        <v>12532</v>
      </c>
      <c r="QZD38" s="66" t="s">
        <v>12533</v>
      </c>
      <c r="QZE38" s="66" t="s">
        <v>12534</v>
      </c>
      <c r="QZF38" s="66" t="s">
        <v>12535</v>
      </c>
      <c r="QZG38" s="66" t="s">
        <v>12536</v>
      </c>
      <c r="QZH38" s="66" t="s">
        <v>12537</v>
      </c>
      <c r="QZI38" s="66" t="s">
        <v>12538</v>
      </c>
      <c r="QZJ38" s="66" t="s">
        <v>12539</v>
      </c>
      <c r="QZK38" s="66" t="s">
        <v>12540</v>
      </c>
      <c r="QZL38" s="66" t="s">
        <v>12541</v>
      </c>
      <c r="QZM38" s="66" t="s">
        <v>12542</v>
      </c>
      <c r="QZN38" s="66" t="s">
        <v>12543</v>
      </c>
      <c r="QZO38" s="66" t="s">
        <v>12544</v>
      </c>
      <c r="QZP38" s="66" t="s">
        <v>12545</v>
      </c>
      <c r="QZQ38" s="66" t="s">
        <v>12546</v>
      </c>
      <c r="QZR38" s="66" t="s">
        <v>12547</v>
      </c>
      <c r="QZS38" s="66" t="s">
        <v>12548</v>
      </c>
      <c r="QZT38" s="66" t="s">
        <v>12549</v>
      </c>
      <c r="QZU38" s="66" t="s">
        <v>12550</v>
      </c>
      <c r="QZV38" s="66" t="s">
        <v>12551</v>
      </c>
      <c r="QZW38" s="66" t="s">
        <v>12552</v>
      </c>
      <c r="QZX38" s="66" t="s">
        <v>12553</v>
      </c>
      <c r="QZY38" s="66" t="s">
        <v>12554</v>
      </c>
      <c r="QZZ38" s="66" t="s">
        <v>12555</v>
      </c>
      <c r="RAA38" s="66" t="s">
        <v>12556</v>
      </c>
      <c r="RAB38" s="66" t="s">
        <v>12557</v>
      </c>
      <c r="RAC38" s="66" t="s">
        <v>12558</v>
      </c>
      <c r="RAD38" s="66" t="s">
        <v>12559</v>
      </c>
      <c r="RAE38" s="66" t="s">
        <v>12560</v>
      </c>
      <c r="RAF38" s="66" t="s">
        <v>12561</v>
      </c>
      <c r="RAG38" s="66" t="s">
        <v>12562</v>
      </c>
      <c r="RAH38" s="66" t="s">
        <v>12563</v>
      </c>
      <c r="RAI38" s="66" t="s">
        <v>12564</v>
      </c>
      <c r="RAJ38" s="66" t="s">
        <v>12565</v>
      </c>
      <c r="RAK38" s="66" t="s">
        <v>12566</v>
      </c>
      <c r="RAL38" s="66" t="s">
        <v>12567</v>
      </c>
      <c r="RAM38" s="66" t="s">
        <v>12568</v>
      </c>
      <c r="RAN38" s="66" t="s">
        <v>12569</v>
      </c>
      <c r="RAO38" s="66" t="s">
        <v>12570</v>
      </c>
      <c r="RAP38" s="66" t="s">
        <v>12571</v>
      </c>
      <c r="RAQ38" s="66" t="s">
        <v>12572</v>
      </c>
      <c r="RAR38" s="66" t="s">
        <v>12573</v>
      </c>
      <c r="RAS38" s="66" t="s">
        <v>12574</v>
      </c>
      <c r="RAT38" s="66" t="s">
        <v>12575</v>
      </c>
      <c r="RAU38" s="66" t="s">
        <v>12576</v>
      </c>
      <c r="RAV38" s="66" t="s">
        <v>12577</v>
      </c>
      <c r="RAW38" s="66" t="s">
        <v>12578</v>
      </c>
      <c r="RAX38" s="66" t="s">
        <v>12579</v>
      </c>
      <c r="RAY38" s="66" t="s">
        <v>12580</v>
      </c>
      <c r="RAZ38" s="66" t="s">
        <v>12581</v>
      </c>
      <c r="RBA38" s="66" t="s">
        <v>12582</v>
      </c>
      <c r="RBB38" s="66" t="s">
        <v>12583</v>
      </c>
      <c r="RBC38" s="66" t="s">
        <v>12584</v>
      </c>
      <c r="RBD38" s="66" t="s">
        <v>12585</v>
      </c>
      <c r="RBE38" s="66" t="s">
        <v>12586</v>
      </c>
      <c r="RBF38" s="66" t="s">
        <v>12587</v>
      </c>
      <c r="RBG38" s="66" t="s">
        <v>12588</v>
      </c>
      <c r="RBH38" s="66" t="s">
        <v>12589</v>
      </c>
      <c r="RBI38" s="66" t="s">
        <v>12590</v>
      </c>
      <c r="RBJ38" s="66" t="s">
        <v>12591</v>
      </c>
      <c r="RBK38" s="66" t="s">
        <v>12592</v>
      </c>
      <c r="RBL38" s="66" t="s">
        <v>12593</v>
      </c>
      <c r="RBM38" s="66" t="s">
        <v>12594</v>
      </c>
      <c r="RBN38" s="66" t="s">
        <v>12595</v>
      </c>
      <c r="RBO38" s="66" t="s">
        <v>12596</v>
      </c>
      <c r="RBP38" s="66" t="s">
        <v>12597</v>
      </c>
      <c r="RBQ38" s="66" t="s">
        <v>12598</v>
      </c>
      <c r="RBR38" s="66" t="s">
        <v>12599</v>
      </c>
      <c r="RBS38" s="66" t="s">
        <v>12600</v>
      </c>
      <c r="RBT38" s="66" t="s">
        <v>12601</v>
      </c>
      <c r="RBU38" s="66" t="s">
        <v>12602</v>
      </c>
      <c r="RBV38" s="66" t="s">
        <v>12603</v>
      </c>
      <c r="RBW38" s="66" t="s">
        <v>12604</v>
      </c>
      <c r="RBX38" s="66" t="s">
        <v>12605</v>
      </c>
      <c r="RBY38" s="66" t="s">
        <v>12606</v>
      </c>
      <c r="RBZ38" s="66" t="s">
        <v>12607</v>
      </c>
      <c r="RCA38" s="66" t="s">
        <v>12608</v>
      </c>
      <c r="RCB38" s="66" t="s">
        <v>12609</v>
      </c>
      <c r="RCC38" s="66" t="s">
        <v>12610</v>
      </c>
      <c r="RCD38" s="66" t="s">
        <v>12611</v>
      </c>
      <c r="RCE38" s="66" t="s">
        <v>12612</v>
      </c>
      <c r="RCF38" s="66" t="s">
        <v>12613</v>
      </c>
      <c r="RCG38" s="66" t="s">
        <v>12614</v>
      </c>
      <c r="RCH38" s="66" t="s">
        <v>12615</v>
      </c>
      <c r="RCI38" s="66" t="s">
        <v>12616</v>
      </c>
      <c r="RCJ38" s="66" t="s">
        <v>12617</v>
      </c>
      <c r="RCK38" s="66" t="s">
        <v>12618</v>
      </c>
      <c r="RCL38" s="66" t="s">
        <v>12619</v>
      </c>
      <c r="RCM38" s="66" t="s">
        <v>12620</v>
      </c>
      <c r="RCN38" s="66" t="s">
        <v>12621</v>
      </c>
      <c r="RCO38" s="66" t="s">
        <v>12622</v>
      </c>
      <c r="RCP38" s="66" t="s">
        <v>12623</v>
      </c>
      <c r="RCQ38" s="66" t="s">
        <v>12624</v>
      </c>
      <c r="RCR38" s="66" t="s">
        <v>12625</v>
      </c>
      <c r="RCS38" s="66" t="s">
        <v>12626</v>
      </c>
      <c r="RCT38" s="66" t="s">
        <v>12627</v>
      </c>
      <c r="RCU38" s="66" t="s">
        <v>12628</v>
      </c>
      <c r="RCV38" s="66" t="s">
        <v>12629</v>
      </c>
      <c r="RCW38" s="66" t="s">
        <v>12630</v>
      </c>
      <c r="RCX38" s="66" t="s">
        <v>12631</v>
      </c>
      <c r="RCY38" s="66" t="s">
        <v>12632</v>
      </c>
      <c r="RCZ38" s="66" t="s">
        <v>12633</v>
      </c>
      <c r="RDA38" s="66" t="s">
        <v>12634</v>
      </c>
      <c r="RDB38" s="66" t="s">
        <v>12635</v>
      </c>
      <c r="RDC38" s="66" t="s">
        <v>12636</v>
      </c>
      <c r="RDD38" s="66" t="s">
        <v>12637</v>
      </c>
      <c r="RDE38" s="66" t="s">
        <v>12638</v>
      </c>
      <c r="RDF38" s="66" t="s">
        <v>12639</v>
      </c>
      <c r="RDG38" s="66" t="s">
        <v>12640</v>
      </c>
      <c r="RDH38" s="66" t="s">
        <v>12641</v>
      </c>
      <c r="RDI38" s="66" t="s">
        <v>12642</v>
      </c>
      <c r="RDJ38" s="66" t="s">
        <v>12643</v>
      </c>
      <c r="RDK38" s="66" t="s">
        <v>12644</v>
      </c>
      <c r="RDL38" s="66" t="s">
        <v>12645</v>
      </c>
      <c r="RDM38" s="66" t="s">
        <v>12646</v>
      </c>
      <c r="RDN38" s="66" t="s">
        <v>12647</v>
      </c>
      <c r="RDO38" s="66" t="s">
        <v>12648</v>
      </c>
      <c r="RDP38" s="66" t="s">
        <v>12649</v>
      </c>
      <c r="RDQ38" s="66" t="s">
        <v>12650</v>
      </c>
      <c r="RDR38" s="66" t="s">
        <v>12651</v>
      </c>
      <c r="RDS38" s="66" t="s">
        <v>12652</v>
      </c>
      <c r="RDT38" s="66" t="s">
        <v>12653</v>
      </c>
      <c r="RDU38" s="66" t="s">
        <v>12654</v>
      </c>
      <c r="RDV38" s="66" t="s">
        <v>12655</v>
      </c>
      <c r="RDW38" s="66" t="s">
        <v>12656</v>
      </c>
      <c r="RDX38" s="66" t="s">
        <v>12657</v>
      </c>
      <c r="RDY38" s="66" t="s">
        <v>12658</v>
      </c>
      <c r="RDZ38" s="66" t="s">
        <v>12659</v>
      </c>
      <c r="REA38" s="66" t="s">
        <v>12660</v>
      </c>
      <c r="REB38" s="66" t="s">
        <v>12661</v>
      </c>
      <c r="REC38" s="66" t="s">
        <v>12662</v>
      </c>
      <c r="RED38" s="66" t="s">
        <v>12663</v>
      </c>
      <c r="REE38" s="66" t="s">
        <v>12664</v>
      </c>
      <c r="REF38" s="66" t="s">
        <v>12665</v>
      </c>
      <c r="REG38" s="66" t="s">
        <v>12666</v>
      </c>
      <c r="REH38" s="66" t="s">
        <v>12667</v>
      </c>
      <c r="REI38" s="66" t="s">
        <v>12668</v>
      </c>
      <c r="REJ38" s="66" t="s">
        <v>12669</v>
      </c>
      <c r="REK38" s="66" t="s">
        <v>12670</v>
      </c>
      <c r="REL38" s="66" t="s">
        <v>12671</v>
      </c>
      <c r="REM38" s="66" t="s">
        <v>12672</v>
      </c>
      <c r="REN38" s="66" t="s">
        <v>12673</v>
      </c>
      <c r="REO38" s="66" t="s">
        <v>12674</v>
      </c>
      <c r="REP38" s="66" t="s">
        <v>12675</v>
      </c>
      <c r="REQ38" s="66" t="s">
        <v>12676</v>
      </c>
      <c r="RER38" s="66" t="s">
        <v>12677</v>
      </c>
      <c r="RES38" s="66" t="s">
        <v>12678</v>
      </c>
      <c r="RET38" s="66" t="s">
        <v>12679</v>
      </c>
      <c r="REU38" s="66" t="s">
        <v>12680</v>
      </c>
      <c r="REV38" s="66" t="s">
        <v>12681</v>
      </c>
      <c r="REW38" s="66" t="s">
        <v>12682</v>
      </c>
      <c r="REX38" s="66" t="s">
        <v>12683</v>
      </c>
      <c r="REY38" s="66" t="s">
        <v>12684</v>
      </c>
      <c r="REZ38" s="66" t="s">
        <v>12685</v>
      </c>
      <c r="RFA38" s="66" t="s">
        <v>12686</v>
      </c>
      <c r="RFB38" s="66" t="s">
        <v>12687</v>
      </c>
      <c r="RFC38" s="66" t="s">
        <v>12688</v>
      </c>
      <c r="RFD38" s="66" t="s">
        <v>12689</v>
      </c>
      <c r="RFE38" s="66" t="s">
        <v>12690</v>
      </c>
      <c r="RFF38" s="66" t="s">
        <v>12691</v>
      </c>
      <c r="RFG38" s="66" t="s">
        <v>12692</v>
      </c>
      <c r="RFH38" s="66" t="s">
        <v>12693</v>
      </c>
      <c r="RFI38" s="66" t="s">
        <v>12694</v>
      </c>
      <c r="RFJ38" s="66" t="s">
        <v>12695</v>
      </c>
      <c r="RFK38" s="66" t="s">
        <v>12696</v>
      </c>
      <c r="RFL38" s="66" t="s">
        <v>12697</v>
      </c>
      <c r="RFM38" s="66" t="s">
        <v>12698</v>
      </c>
      <c r="RFN38" s="66" t="s">
        <v>12699</v>
      </c>
      <c r="RFO38" s="66" t="s">
        <v>12700</v>
      </c>
      <c r="RFP38" s="66" t="s">
        <v>12701</v>
      </c>
      <c r="RFQ38" s="66" t="s">
        <v>12702</v>
      </c>
      <c r="RFR38" s="66" t="s">
        <v>12703</v>
      </c>
      <c r="RFS38" s="66" t="s">
        <v>12704</v>
      </c>
      <c r="RFT38" s="66" t="s">
        <v>12705</v>
      </c>
      <c r="RFU38" s="66" t="s">
        <v>12706</v>
      </c>
      <c r="RFV38" s="66" t="s">
        <v>12707</v>
      </c>
      <c r="RFW38" s="66" t="s">
        <v>12708</v>
      </c>
      <c r="RFX38" s="66" t="s">
        <v>12709</v>
      </c>
      <c r="RFY38" s="66" t="s">
        <v>12710</v>
      </c>
      <c r="RFZ38" s="66" t="s">
        <v>12711</v>
      </c>
      <c r="RGA38" s="66" t="s">
        <v>12712</v>
      </c>
      <c r="RGB38" s="66" t="s">
        <v>12713</v>
      </c>
      <c r="RGC38" s="66" t="s">
        <v>12714</v>
      </c>
      <c r="RGD38" s="66" t="s">
        <v>12715</v>
      </c>
      <c r="RGE38" s="66" t="s">
        <v>12716</v>
      </c>
      <c r="RGF38" s="66" t="s">
        <v>12717</v>
      </c>
      <c r="RGG38" s="66" t="s">
        <v>12718</v>
      </c>
      <c r="RGH38" s="66" t="s">
        <v>12719</v>
      </c>
      <c r="RGI38" s="66" t="s">
        <v>12720</v>
      </c>
      <c r="RGJ38" s="66" t="s">
        <v>12721</v>
      </c>
      <c r="RGK38" s="66" t="s">
        <v>12722</v>
      </c>
      <c r="RGL38" s="66" t="s">
        <v>12723</v>
      </c>
      <c r="RGM38" s="66" t="s">
        <v>12724</v>
      </c>
      <c r="RGN38" s="66" t="s">
        <v>12725</v>
      </c>
      <c r="RGO38" s="66" t="s">
        <v>12726</v>
      </c>
      <c r="RGP38" s="66" t="s">
        <v>12727</v>
      </c>
      <c r="RGQ38" s="66" t="s">
        <v>12728</v>
      </c>
      <c r="RGR38" s="66" t="s">
        <v>12729</v>
      </c>
      <c r="RGS38" s="66" t="s">
        <v>12730</v>
      </c>
      <c r="RGT38" s="66" t="s">
        <v>12731</v>
      </c>
      <c r="RGU38" s="66" t="s">
        <v>12732</v>
      </c>
      <c r="RGV38" s="66" t="s">
        <v>12733</v>
      </c>
      <c r="RGW38" s="66" t="s">
        <v>12734</v>
      </c>
      <c r="RGX38" s="66" t="s">
        <v>12735</v>
      </c>
      <c r="RGY38" s="66" t="s">
        <v>12736</v>
      </c>
      <c r="RGZ38" s="66" t="s">
        <v>12737</v>
      </c>
      <c r="RHA38" s="66" t="s">
        <v>12738</v>
      </c>
      <c r="RHB38" s="66" t="s">
        <v>12739</v>
      </c>
      <c r="RHC38" s="66" t="s">
        <v>12740</v>
      </c>
      <c r="RHD38" s="66" t="s">
        <v>12741</v>
      </c>
      <c r="RHE38" s="66" t="s">
        <v>12742</v>
      </c>
      <c r="RHF38" s="66" t="s">
        <v>12743</v>
      </c>
      <c r="RHG38" s="66" t="s">
        <v>12744</v>
      </c>
      <c r="RHH38" s="66" t="s">
        <v>12745</v>
      </c>
      <c r="RHI38" s="66" t="s">
        <v>12746</v>
      </c>
      <c r="RHJ38" s="66" t="s">
        <v>12747</v>
      </c>
      <c r="RHK38" s="66" t="s">
        <v>12748</v>
      </c>
      <c r="RHL38" s="66" t="s">
        <v>12749</v>
      </c>
      <c r="RHM38" s="66" t="s">
        <v>12750</v>
      </c>
      <c r="RHN38" s="66" t="s">
        <v>12751</v>
      </c>
      <c r="RHO38" s="66" t="s">
        <v>12752</v>
      </c>
      <c r="RHP38" s="66" t="s">
        <v>12753</v>
      </c>
      <c r="RHQ38" s="66" t="s">
        <v>12754</v>
      </c>
      <c r="RHR38" s="66" t="s">
        <v>12755</v>
      </c>
      <c r="RHS38" s="66" t="s">
        <v>12756</v>
      </c>
      <c r="RHT38" s="66" t="s">
        <v>12757</v>
      </c>
      <c r="RHU38" s="66" t="s">
        <v>12758</v>
      </c>
      <c r="RHV38" s="66" t="s">
        <v>12759</v>
      </c>
      <c r="RHW38" s="66" t="s">
        <v>12760</v>
      </c>
      <c r="RHX38" s="66" t="s">
        <v>12761</v>
      </c>
      <c r="RHY38" s="66" t="s">
        <v>12762</v>
      </c>
      <c r="RHZ38" s="66" t="s">
        <v>12763</v>
      </c>
      <c r="RIA38" s="66" t="s">
        <v>12764</v>
      </c>
      <c r="RIB38" s="66" t="s">
        <v>12765</v>
      </c>
      <c r="RIC38" s="66" t="s">
        <v>12766</v>
      </c>
      <c r="RID38" s="66" t="s">
        <v>12767</v>
      </c>
      <c r="RIE38" s="66" t="s">
        <v>12768</v>
      </c>
      <c r="RIF38" s="66" t="s">
        <v>12769</v>
      </c>
      <c r="RIG38" s="66" t="s">
        <v>12770</v>
      </c>
      <c r="RIH38" s="66" t="s">
        <v>12771</v>
      </c>
      <c r="RII38" s="66" t="s">
        <v>12772</v>
      </c>
      <c r="RIJ38" s="66" t="s">
        <v>12773</v>
      </c>
      <c r="RIK38" s="66" t="s">
        <v>12774</v>
      </c>
      <c r="RIL38" s="66" t="s">
        <v>12775</v>
      </c>
      <c r="RIM38" s="66" t="s">
        <v>12776</v>
      </c>
      <c r="RIN38" s="66" t="s">
        <v>12777</v>
      </c>
      <c r="RIO38" s="66" t="s">
        <v>12778</v>
      </c>
      <c r="RIP38" s="66" t="s">
        <v>12779</v>
      </c>
      <c r="RIQ38" s="66" t="s">
        <v>12780</v>
      </c>
      <c r="RIR38" s="66" t="s">
        <v>12781</v>
      </c>
      <c r="RIS38" s="66" t="s">
        <v>12782</v>
      </c>
      <c r="RIT38" s="66" t="s">
        <v>12783</v>
      </c>
      <c r="RIU38" s="66" t="s">
        <v>12784</v>
      </c>
      <c r="RIV38" s="66" t="s">
        <v>12785</v>
      </c>
      <c r="RIW38" s="66" t="s">
        <v>12786</v>
      </c>
      <c r="RIX38" s="66" t="s">
        <v>12787</v>
      </c>
      <c r="RIY38" s="66" t="s">
        <v>12788</v>
      </c>
      <c r="RIZ38" s="66" t="s">
        <v>12789</v>
      </c>
      <c r="RJA38" s="66" t="s">
        <v>12790</v>
      </c>
      <c r="RJB38" s="66" t="s">
        <v>12791</v>
      </c>
      <c r="RJC38" s="66" t="s">
        <v>12792</v>
      </c>
      <c r="RJD38" s="66" t="s">
        <v>12793</v>
      </c>
      <c r="RJE38" s="66" t="s">
        <v>12794</v>
      </c>
      <c r="RJF38" s="66" t="s">
        <v>12795</v>
      </c>
      <c r="RJG38" s="66" t="s">
        <v>12796</v>
      </c>
      <c r="RJH38" s="66" t="s">
        <v>12797</v>
      </c>
      <c r="RJI38" s="66" t="s">
        <v>12798</v>
      </c>
      <c r="RJJ38" s="66" t="s">
        <v>12799</v>
      </c>
      <c r="RJK38" s="66" t="s">
        <v>12800</v>
      </c>
      <c r="RJL38" s="66" t="s">
        <v>12801</v>
      </c>
      <c r="RJM38" s="66" t="s">
        <v>12802</v>
      </c>
      <c r="RJN38" s="66" t="s">
        <v>12803</v>
      </c>
      <c r="RJO38" s="66" t="s">
        <v>12804</v>
      </c>
      <c r="RJP38" s="66" t="s">
        <v>12805</v>
      </c>
      <c r="RJQ38" s="66" t="s">
        <v>12806</v>
      </c>
      <c r="RJR38" s="66" t="s">
        <v>12807</v>
      </c>
      <c r="RJS38" s="66" t="s">
        <v>12808</v>
      </c>
      <c r="RJT38" s="66" t="s">
        <v>12809</v>
      </c>
      <c r="RJU38" s="66" t="s">
        <v>12810</v>
      </c>
      <c r="RJV38" s="66" t="s">
        <v>12811</v>
      </c>
      <c r="RJW38" s="66" t="s">
        <v>12812</v>
      </c>
      <c r="RJX38" s="66" t="s">
        <v>12813</v>
      </c>
      <c r="RJY38" s="66" t="s">
        <v>12814</v>
      </c>
      <c r="RJZ38" s="66" t="s">
        <v>12815</v>
      </c>
      <c r="RKA38" s="66" t="s">
        <v>12816</v>
      </c>
      <c r="RKB38" s="66" t="s">
        <v>12817</v>
      </c>
      <c r="RKC38" s="66" t="s">
        <v>12818</v>
      </c>
      <c r="RKD38" s="66" t="s">
        <v>12819</v>
      </c>
      <c r="RKE38" s="66" t="s">
        <v>12820</v>
      </c>
      <c r="RKF38" s="66" t="s">
        <v>12821</v>
      </c>
      <c r="RKG38" s="66" t="s">
        <v>12822</v>
      </c>
      <c r="RKH38" s="66" t="s">
        <v>12823</v>
      </c>
      <c r="RKI38" s="66" t="s">
        <v>12824</v>
      </c>
      <c r="RKJ38" s="66" t="s">
        <v>12825</v>
      </c>
      <c r="RKK38" s="66" t="s">
        <v>12826</v>
      </c>
      <c r="RKL38" s="66" t="s">
        <v>12827</v>
      </c>
      <c r="RKM38" s="66" t="s">
        <v>12828</v>
      </c>
      <c r="RKN38" s="66" t="s">
        <v>12829</v>
      </c>
      <c r="RKO38" s="66" t="s">
        <v>12830</v>
      </c>
      <c r="RKP38" s="66" t="s">
        <v>12831</v>
      </c>
      <c r="RKQ38" s="66" t="s">
        <v>12832</v>
      </c>
      <c r="RKR38" s="66" t="s">
        <v>12833</v>
      </c>
      <c r="RKS38" s="66" t="s">
        <v>12834</v>
      </c>
      <c r="RKT38" s="66" t="s">
        <v>12835</v>
      </c>
      <c r="RKU38" s="66" t="s">
        <v>12836</v>
      </c>
      <c r="RKV38" s="66" t="s">
        <v>12837</v>
      </c>
      <c r="RKW38" s="66" t="s">
        <v>12838</v>
      </c>
      <c r="RKX38" s="66" t="s">
        <v>12839</v>
      </c>
      <c r="RKY38" s="66" t="s">
        <v>12840</v>
      </c>
      <c r="RKZ38" s="66" t="s">
        <v>12841</v>
      </c>
      <c r="RLA38" s="66" t="s">
        <v>12842</v>
      </c>
      <c r="RLB38" s="66" t="s">
        <v>12843</v>
      </c>
      <c r="RLC38" s="66" t="s">
        <v>12844</v>
      </c>
      <c r="RLD38" s="66" t="s">
        <v>12845</v>
      </c>
      <c r="RLE38" s="66" t="s">
        <v>12846</v>
      </c>
      <c r="RLF38" s="66" t="s">
        <v>12847</v>
      </c>
      <c r="RLG38" s="66" t="s">
        <v>12848</v>
      </c>
      <c r="RLH38" s="66" t="s">
        <v>12849</v>
      </c>
      <c r="RLI38" s="66" t="s">
        <v>12850</v>
      </c>
      <c r="RLJ38" s="66" t="s">
        <v>12851</v>
      </c>
      <c r="RLK38" s="66" t="s">
        <v>12852</v>
      </c>
      <c r="RLL38" s="66" t="s">
        <v>12853</v>
      </c>
      <c r="RLM38" s="66" t="s">
        <v>12854</v>
      </c>
      <c r="RLN38" s="66" t="s">
        <v>12855</v>
      </c>
      <c r="RLO38" s="66" t="s">
        <v>12856</v>
      </c>
      <c r="RLP38" s="66" t="s">
        <v>12857</v>
      </c>
      <c r="RLQ38" s="66" t="s">
        <v>12858</v>
      </c>
      <c r="RLR38" s="66" t="s">
        <v>12859</v>
      </c>
      <c r="RLS38" s="66" t="s">
        <v>12860</v>
      </c>
      <c r="RLT38" s="66" t="s">
        <v>12861</v>
      </c>
      <c r="RLU38" s="66" t="s">
        <v>12862</v>
      </c>
      <c r="RLV38" s="66" t="s">
        <v>12863</v>
      </c>
      <c r="RLW38" s="66" t="s">
        <v>12864</v>
      </c>
      <c r="RLX38" s="66" t="s">
        <v>12865</v>
      </c>
      <c r="RLY38" s="66" t="s">
        <v>12866</v>
      </c>
      <c r="RLZ38" s="66" t="s">
        <v>12867</v>
      </c>
      <c r="RMA38" s="66" t="s">
        <v>12868</v>
      </c>
      <c r="RMB38" s="66" t="s">
        <v>12869</v>
      </c>
      <c r="RMC38" s="66" t="s">
        <v>12870</v>
      </c>
      <c r="RMD38" s="66" t="s">
        <v>12871</v>
      </c>
      <c r="RME38" s="66" t="s">
        <v>12872</v>
      </c>
      <c r="RMF38" s="66" t="s">
        <v>12873</v>
      </c>
      <c r="RMG38" s="66" t="s">
        <v>12874</v>
      </c>
      <c r="RMH38" s="66" t="s">
        <v>12875</v>
      </c>
      <c r="RMI38" s="66" t="s">
        <v>12876</v>
      </c>
      <c r="RMJ38" s="66" t="s">
        <v>12877</v>
      </c>
      <c r="RMK38" s="66" t="s">
        <v>12878</v>
      </c>
      <c r="RML38" s="66" t="s">
        <v>12879</v>
      </c>
      <c r="RMM38" s="66" t="s">
        <v>12880</v>
      </c>
      <c r="RMN38" s="66" t="s">
        <v>12881</v>
      </c>
      <c r="RMO38" s="66" t="s">
        <v>12882</v>
      </c>
      <c r="RMP38" s="66" t="s">
        <v>12883</v>
      </c>
      <c r="RMQ38" s="66" t="s">
        <v>12884</v>
      </c>
      <c r="RMR38" s="66" t="s">
        <v>12885</v>
      </c>
      <c r="RMS38" s="66" t="s">
        <v>12886</v>
      </c>
      <c r="RMT38" s="66" t="s">
        <v>12887</v>
      </c>
      <c r="RMU38" s="66" t="s">
        <v>12888</v>
      </c>
      <c r="RMV38" s="66" t="s">
        <v>12889</v>
      </c>
      <c r="RMW38" s="66" t="s">
        <v>12890</v>
      </c>
      <c r="RMX38" s="66" t="s">
        <v>12891</v>
      </c>
      <c r="RMY38" s="66" t="s">
        <v>12892</v>
      </c>
      <c r="RMZ38" s="66" t="s">
        <v>12893</v>
      </c>
      <c r="RNA38" s="66" t="s">
        <v>12894</v>
      </c>
      <c r="RNB38" s="66" t="s">
        <v>12895</v>
      </c>
      <c r="RNC38" s="66" t="s">
        <v>12896</v>
      </c>
      <c r="RND38" s="66" t="s">
        <v>12897</v>
      </c>
      <c r="RNE38" s="66" t="s">
        <v>12898</v>
      </c>
      <c r="RNF38" s="66" t="s">
        <v>12899</v>
      </c>
      <c r="RNG38" s="66" t="s">
        <v>12900</v>
      </c>
      <c r="RNH38" s="66" t="s">
        <v>12901</v>
      </c>
      <c r="RNI38" s="66" t="s">
        <v>12902</v>
      </c>
      <c r="RNJ38" s="66" t="s">
        <v>12903</v>
      </c>
      <c r="RNK38" s="66" t="s">
        <v>12904</v>
      </c>
      <c r="RNL38" s="66" t="s">
        <v>12905</v>
      </c>
      <c r="RNM38" s="66" t="s">
        <v>12906</v>
      </c>
      <c r="RNN38" s="66" t="s">
        <v>12907</v>
      </c>
      <c r="RNO38" s="66" t="s">
        <v>12908</v>
      </c>
      <c r="RNP38" s="66" t="s">
        <v>12909</v>
      </c>
      <c r="RNQ38" s="66" t="s">
        <v>12910</v>
      </c>
      <c r="RNR38" s="66" t="s">
        <v>12911</v>
      </c>
      <c r="RNS38" s="66" t="s">
        <v>12912</v>
      </c>
      <c r="RNT38" s="66" t="s">
        <v>12913</v>
      </c>
      <c r="RNU38" s="66" t="s">
        <v>12914</v>
      </c>
      <c r="RNV38" s="66" t="s">
        <v>12915</v>
      </c>
      <c r="RNW38" s="66" t="s">
        <v>12916</v>
      </c>
      <c r="RNX38" s="66" t="s">
        <v>12917</v>
      </c>
      <c r="RNY38" s="66" t="s">
        <v>12918</v>
      </c>
      <c r="RNZ38" s="66" t="s">
        <v>12919</v>
      </c>
      <c r="ROA38" s="66" t="s">
        <v>12920</v>
      </c>
      <c r="ROB38" s="66" t="s">
        <v>12921</v>
      </c>
      <c r="ROC38" s="66" t="s">
        <v>12922</v>
      </c>
      <c r="ROD38" s="66" t="s">
        <v>12923</v>
      </c>
      <c r="ROE38" s="66" t="s">
        <v>12924</v>
      </c>
      <c r="ROF38" s="66" t="s">
        <v>12925</v>
      </c>
      <c r="ROG38" s="66" t="s">
        <v>12926</v>
      </c>
      <c r="ROH38" s="66" t="s">
        <v>12927</v>
      </c>
      <c r="ROI38" s="66" t="s">
        <v>12928</v>
      </c>
      <c r="ROJ38" s="66" t="s">
        <v>12929</v>
      </c>
      <c r="ROK38" s="66" t="s">
        <v>12930</v>
      </c>
      <c r="ROL38" s="66" t="s">
        <v>12931</v>
      </c>
      <c r="ROM38" s="66" t="s">
        <v>12932</v>
      </c>
      <c r="RON38" s="66" t="s">
        <v>12933</v>
      </c>
      <c r="ROO38" s="66" t="s">
        <v>12934</v>
      </c>
      <c r="ROP38" s="66" t="s">
        <v>12935</v>
      </c>
      <c r="ROQ38" s="66" t="s">
        <v>12936</v>
      </c>
      <c r="ROR38" s="66" t="s">
        <v>12937</v>
      </c>
      <c r="ROS38" s="66" t="s">
        <v>12938</v>
      </c>
      <c r="ROT38" s="66" t="s">
        <v>12939</v>
      </c>
      <c r="ROU38" s="66" t="s">
        <v>12940</v>
      </c>
      <c r="ROV38" s="66" t="s">
        <v>12941</v>
      </c>
      <c r="ROW38" s="66" t="s">
        <v>12942</v>
      </c>
      <c r="ROX38" s="66" t="s">
        <v>12943</v>
      </c>
      <c r="ROY38" s="66" t="s">
        <v>12944</v>
      </c>
      <c r="ROZ38" s="66" t="s">
        <v>12945</v>
      </c>
      <c r="RPA38" s="66" t="s">
        <v>12946</v>
      </c>
      <c r="RPB38" s="66" t="s">
        <v>12947</v>
      </c>
      <c r="RPC38" s="66" t="s">
        <v>12948</v>
      </c>
      <c r="RPD38" s="66" t="s">
        <v>12949</v>
      </c>
      <c r="RPE38" s="66" t="s">
        <v>12950</v>
      </c>
      <c r="RPF38" s="66" t="s">
        <v>12951</v>
      </c>
      <c r="RPG38" s="66" t="s">
        <v>12952</v>
      </c>
      <c r="RPH38" s="66" t="s">
        <v>12953</v>
      </c>
      <c r="RPI38" s="66" t="s">
        <v>12954</v>
      </c>
      <c r="RPJ38" s="66" t="s">
        <v>12955</v>
      </c>
      <c r="RPK38" s="66" t="s">
        <v>12956</v>
      </c>
      <c r="RPL38" s="66" t="s">
        <v>12957</v>
      </c>
      <c r="RPM38" s="66" t="s">
        <v>12958</v>
      </c>
      <c r="RPN38" s="66" t="s">
        <v>12959</v>
      </c>
      <c r="RPO38" s="66" t="s">
        <v>12960</v>
      </c>
      <c r="RPP38" s="66" t="s">
        <v>12961</v>
      </c>
      <c r="RPQ38" s="66" t="s">
        <v>12962</v>
      </c>
      <c r="RPR38" s="66" t="s">
        <v>12963</v>
      </c>
      <c r="RPS38" s="66" t="s">
        <v>12964</v>
      </c>
      <c r="RPT38" s="66" t="s">
        <v>12965</v>
      </c>
      <c r="RPU38" s="66" t="s">
        <v>12966</v>
      </c>
      <c r="RPV38" s="66" t="s">
        <v>12967</v>
      </c>
      <c r="RPW38" s="66" t="s">
        <v>12968</v>
      </c>
      <c r="RPX38" s="66" t="s">
        <v>12969</v>
      </c>
      <c r="RPY38" s="66" t="s">
        <v>12970</v>
      </c>
      <c r="RPZ38" s="66" t="s">
        <v>12971</v>
      </c>
      <c r="RQA38" s="66" t="s">
        <v>12972</v>
      </c>
      <c r="RQB38" s="66" t="s">
        <v>12973</v>
      </c>
      <c r="RQC38" s="66" t="s">
        <v>12974</v>
      </c>
      <c r="RQD38" s="66" t="s">
        <v>12975</v>
      </c>
      <c r="RQE38" s="66" t="s">
        <v>12976</v>
      </c>
      <c r="RQF38" s="66" t="s">
        <v>12977</v>
      </c>
      <c r="RQG38" s="66" t="s">
        <v>12978</v>
      </c>
      <c r="RQH38" s="66" t="s">
        <v>12979</v>
      </c>
      <c r="RQI38" s="66" t="s">
        <v>12980</v>
      </c>
      <c r="RQJ38" s="66" t="s">
        <v>12981</v>
      </c>
      <c r="RQK38" s="66" t="s">
        <v>12982</v>
      </c>
      <c r="RQL38" s="66" t="s">
        <v>12983</v>
      </c>
      <c r="RQM38" s="66" t="s">
        <v>12984</v>
      </c>
      <c r="RQN38" s="66" t="s">
        <v>12985</v>
      </c>
      <c r="RQO38" s="66" t="s">
        <v>12986</v>
      </c>
      <c r="RQP38" s="66" t="s">
        <v>12987</v>
      </c>
      <c r="RQQ38" s="66" t="s">
        <v>12988</v>
      </c>
      <c r="RQR38" s="66" t="s">
        <v>12989</v>
      </c>
      <c r="RQS38" s="66" t="s">
        <v>12990</v>
      </c>
      <c r="RQT38" s="66" t="s">
        <v>12991</v>
      </c>
      <c r="RQU38" s="66" t="s">
        <v>12992</v>
      </c>
      <c r="RQV38" s="66" t="s">
        <v>12993</v>
      </c>
      <c r="RQW38" s="66" t="s">
        <v>12994</v>
      </c>
      <c r="RQX38" s="66" t="s">
        <v>12995</v>
      </c>
      <c r="RQY38" s="66" t="s">
        <v>12996</v>
      </c>
      <c r="RQZ38" s="66" t="s">
        <v>12997</v>
      </c>
      <c r="RRA38" s="66" t="s">
        <v>12998</v>
      </c>
      <c r="RRB38" s="66" t="s">
        <v>12999</v>
      </c>
      <c r="RRC38" s="66" t="s">
        <v>13000</v>
      </c>
      <c r="RRD38" s="66" t="s">
        <v>13001</v>
      </c>
      <c r="RRE38" s="66" t="s">
        <v>13002</v>
      </c>
      <c r="RRF38" s="66" t="s">
        <v>13003</v>
      </c>
      <c r="RRG38" s="66" t="s">
        <v>13004</v>
      </c>
      <c r="RRH38" s="66" t="s">
        <v>13005</v>
      </c>
      <c r="RRI38" s="66" t="s">
        <v>13006</v>
      </c>
      <c r="RRJ38" s="66" t="s">
        <v>13007</v>
      </c>
      <c r="RRK38" s="66" t="s">
        <v>13008</v>
      </c>
      <c r="RRL38" s="66" t="s">
        <v>13009</v>
      </c>
      <c r="RRM38" s="66" t="s">
        <v>13010</v>
      </c>
      <c r="RRN38" s="66" t="s">
        <v>13011</v>
      </c>
      <c r="RRO38" s="66" t="s">
        <v>13012</v>
      </c>
      <c r="RRP38" s="66" t="s">
        <v>13013</v>
      </c>
      <c r="RRQ38" s="66" t="s">
        <v>13014</v>
      </c>
      <c r="RRR38" s="66" t="s">
        <v>13015</v>
      </c>
      <c r="RRS38" s="66" t="s">
        <v>13016</v>
      </c>
      <c r="RRT38" s="66" t="s">
        <v>13017</v>
      </c>
      <c r="RRU38" s="66" t="s">
        <v>13018</v>
      </c>
      <c r="RRV38" s="66" t="s">
        <v>13019</v>
      </c>
      <c r="RRW38" s="66" t="s">
        <v>13020</v>
      </c>
      <c r="RRX38" s="66" t="s">
        <v>13021</v>
      </c>
      <c r="RRY38" s="66" t="s">
        <v>13022</v>
      </c>
      <c r="RRZ38" s="66" t="s">
        <v>13023</v>
      </c>
      <c r="RSA38" s="66" t="s">
        <v>13024</v>
      </c>
      <c r="RSB38" s="66" t="s">
        <v>13025</v>
      </c>
      <c r="RSC38" s="66" t="s">
        <v>13026</v>
      </c>
      <c r="RSD38" s="66" t="s">
        <v>13027</v>
      </c>
      <c r="RSE38" s="66" t="s">
        <v>13028</v>
      </c>
      <c r="RSF38" s="66" t="s">
        <v>13029</v>
      </c>
      <c r="RSG38" s="66" t="s">
        <v>13030</v>
      </c>
      <c r="RSH38" s="66" t="s">
        <v>13031</v>
      </c>
      <c r="RSI38" s="66" t="s">
        <v>13032</v>
      </c>
      <c r="RSJ38" s="66" t="s">
        <v>13033</v>
      </c>
      <c r="RSK38" s="66" t="s">
        <v>13034</v>
      </c>
      <c r="RSL38" s="66" t="s">
        <v>13035</v>
      </c>
      <c r="RSM38" s="66" t="s">
        <v>13036</v>
      </c>
      <c r="RSN38" s="66" t="s">
        <v>13037</v>
      </c>
      <c r="RSO38" s="66" t="s">
        <v>13038</v>
      </c>
      <c r="RSP38" s="66" t="s">
        <v>13039</v>
      </c>
      <c r="RSQ38" s="66" t="s">
        <v>13040</v>
      </c>
      <c r="RSR38" s="66" t="s">
        <v>13041</v>
      </c>
      <c r="RSS38" s="66" t="s">
        <v>13042</v>
      </c>
      <c r="RST38" s="66" t="s">
        <v>13043</v>
      </c>
      <c r="RSU38" s="66" t="s">
        <v>13044</v>
      </c>
      <c r="RSV38" s="66" t="s">
        <v>13045</v>
      </c>
      <c r="RSW38" s="66" t="s">
        <v>13046</v>
      </c>
      <c r="RSX38" s="66" t="s">
        <v>13047</v>
      </c>
      <c r="RSY38" s="66" t="s">
        <v>13048</v>
      </c>
      <c r="RSZ38" s="66" t="s">
        <v>13049</v>
      </c>
      <c r="RTA38" s="66" t="s">
        <v>13050</v>
      </c>
      <c r="RTB38" s="66" t="s">
        <v>13051</v>
      </c>
      <c r="RTC38" s="66" t="s">
        <v>13052</v>
      </c>
      <c r="RTD38" s="66" t="s">
        <v>13053</v>
      </c>
      <c r="RTE38" s="66" t="s">
        <v>13054</v>
      </c>
      <c r="RTF38" s="66" t="s">
        <v>13055</v>
      </c>
      <c r="RTG38" s="66" t="s">
        <v>13056</v>
      </c>
      <c r="RTH38" s="66" t="s">
        <v>13057</v>
      </c>
      <c r="RTI38" s="66" t="s">
        <v>13058</v>
      </c>
      <c r="RTJ38" s="66" t="s">
        <v>13059</v>
      </c>
      <c r="RTK38" s="66" t="s">
        <v>13060</v>
      </c>
      <c r="RTL38" s="66" t="s">
        <v>13061</v>
      </c>
      <c r="RTM38" s="66" t="s">
        <v>13062</v>
      </c>
      <c r="RTN38" s="66" t="s">
        <v>13063</v>
      </c>
      <c r="RTO38" s="66" t="s">
        <v>13064</v>
      </c>
      <c r="RTP38" s="66" t="s">
        <v>13065</v>
      </c>
      <c r="RTQ38" s="66" t="s">
        <v>13066</v>
      </c>
      <c r="RTR38" s="66" t="s">
        <v>13067</v>
      </c>
      <c r="RTS38" s="66" t="s">
        <v>13068</v>
      </c>
      <c r="RTT38" s="66" t="s">
        <v>13069</v>
      </c>
      <c r="RTU38" s="66" t="s">
        <v>13070</v>
      </c>
      <c r="RTV38" s="66" t="s">
        <v>13071</v>
      </c>
      <c r="RTW38" s="66" t="s">
        <v>13072</v>
      </c>
      <c r="RTX38" s="66" t="s">
        <v>13073</v>
      </c>
      <c r="RTY38" s="66" t="s">
        <v>13074</v>
      </c>
      <c r="RTZ38" s="66" t="s">
        <v>13075</v>
      </c>
      <c r="RUA38" s="66" t="s">
        <v>13076</v>
      </c>
      <c r="RUB38" s="66" t="s">
        <v>13077</v>
      </c>
      <c r="RUC38" s="66" t="s">
        <v>13078</v>
      </c>
      <c r="RUD38" s="66" t="s">
        <v>13079</v>
      </c>
      <c r="RUE38" s="66" t="s">
        <v>13080</v>
      </c>
      <c r="RUF38" s="66" t="s">
        <v>13081</v>
      </c>
      <c r="RUG38" s="66" t="s">
        <v>13082</v>
      </c>
      <c r="RUH38" s="66" t="s">
        <v>13083</v>
      </c>
      <c r="RUI38" s="66" t="s">
        <v>13084</v>
      </c>
      <c r="RUJ38" s="66" t="s">
        <v>13085</v>
      </c>
      <c r="RUK38" s="66" t="s">
        <v>13086</v>
      </c>
      <c r="RUL38" s="66" t="s">
        <v>13087</v>
      </c>
      <c r="RUM38" s="66" t="s">
        <v>13088</v>
      </c>
      <c r="RUN38" s="66" t="s">
        <v>13089</v>
      </c>
      <c r="RUO38" s="66" t="s">
        <v>13090</v>
      </c>
      <c r="RUP38" s="66" t="s">
        <v>13091</v>
      </c>
      <c r="RUQ38" s="66" t="s">
        <v>13092</v>
      </c>
      <c r="RUR38" s="66" t="s">
        <v>13093</v>
      </c>
      <c r="RUS38" s="66" t="s">
        <v>13094</v>
      </c>
      <c r="RUT38" s="66" t="s">
        <v>13095</v>
      </c>
      <c r="RUU38" s="66" t="s">
        <v>13096</v>
      </c>
      <c r="RUV38" s="66" t="s">
        <v>13097</v>
      </c>
      <c r="RUW38" s="66" t="s">
        <v>13098</v>
      </c>
      <c r="RUX38" s="66" t="s">
        <v>13099</v>
      </c>
      <c r="RUY38" s="66" t="s">
        <v>13100</v>
      </c>
      <c r="RUZ38" s="66" t="s">
        <v>13101</v>
      </c>
      <c r="RVA38" s="66" t="s">
        <v>13102</v>
      </c>
      <c r="RVB38" s="66" t="s">
        <v>13103</v>
      </c>
      <c r="RVC38" s="66" t="s">
        <v>13104</v>
      </c>
      <c r="RVD38" s="66" t="s">
        <v>13105</v>
      </c>
      <c r="RVE38" s="66" t="s">
        <v>13106</v>
      </c>
      <c r="RVF38" s="66" t="s">
        <v>13107</v>
      </c>
      <c r="RVG38" s="66" t="s">
        <v>13108</v>
      </c>
      <c r="RVH38" s="66" t="s">
        <v>13109</v>
      </c>
      <c r="RVI38" s="66" t="s">
        <v>13110</v>
      </c>
      <c r="RVJ38" s="66" t="s">
        <v>13111</v>
      </c>
      <c r="RVK38" s="66" t="s">
        <v>13112</v>
      </c>
      <c r="RVL38" s="66" t="s">
        <v>13113</v>
      </c>
      <c r="RVM38" s="66" t="s">
        <v>13114</v>
      </c>
      <c r="RVN38" s="66" t="s">
        <v>13115</v>
      </c>
      <c r="RVO38" s="66" t="s">
        <v>13116</v>
      </c>
      <c r="RVP38" s="66" t="s">
        <v>13117</v>
      </c>
      <c r="RVQ38" s="66" t="s">
        <v>13118</v>
      </c>
      <c r="RVR38" s="66" t="s">
        <v>13119</v>
      </c>
      <c r="RVS38" s="66" t="s">
        <v>13120</v>
      </c>
      <c r="RVT38" s="66" t="s">
        <v>13121</v>
      </c>
      <c r="RVU38" s="66" t="s">
        <v>13122</v>
      </c>
      <c r="RVV38" s="66" t="s">
        <v>13123</v>
      </c>
      <c r="RVW38" s="66" t="s">
        <v>13124</v>
      </c>
      <c r="RVX38" s="66" t="s">
        <v>13125</v>
      </c>
      <c r="RVY38" s="66" t="s">
        <v>13126</v>
      </c>
      <c r="RVZ38" s="66" t="s">
        <v>13127</v>
      </c>
      <c r="RWA38" s="66" t="s">
        <v>13128</v>
      </c>
      <c r="RWB38" s="66" t="s">
        <v>13129</v>
      </c>
      <c r="RWC38" s="66" t="s">
        <v>13130</v>
      </c>
      <c r="RWD38" s="66" t="s">
        <v>13131</v>
      </c>
      <c r="RWE38" s="66" t="s">
        <v>13132</v>
      </c>
      <c r="RWF38" s="66" t="s">
        <v>13133</v>
      </c>
      <c r="RWG38" s="66" t="s">
        <v>13134</v>
      </c>
      <c r="RWH38" s="66" t="s">
        <v>13135</v>
      </c>
      <c r="RWI38" s="66" t="s">
        <v>13136</v>
      </c>
      <c r="RWJ38" s="66" t="s">
        <v>13137</v>
      </c>
      <c r="RWK38" s="66" t="s">
        <v>13138</v>
      </c>
      <c r="RWL38" s="66" t="s">
        <v>13139</v>
      </c>
      <c r="RWM38" s="66" t="s">
        <v>13140</v>
      </c>
      <c r="RWN38" s="66" t="s">
        <v>13141</v>
      </c>
      <c r="RWO38" s="66" t="s">
        <v>13142</v>
      </c>
      <c r="RWP38" s="66" t="s">
        <v>13143</v>
      </c>
      <c r="RWQ38" s="66" t="s">
        <v>13144</v>
      </c>
      <c r="RWR38" s="66" t="s">
        <v>13145</v>
      </c>
      <c r="RWS38" s="66" t="s">
        <v>13146</v>
      </c>
      <c r="RWT38" s="66" t="s">
        <v>13147</v>
      </c>
      <c r="RWU38" s="66" t="s">
        <v>13148</v>
      </c>
      <c r="RWV38" s="66" t="s">
        <v>13149</v>
      </c>
      <c r="RWW38" s="66" t="s">
        <v>13150</v>
      </c>
      <c r="RWX38" s="66" t="s">
        <v>13151</v>
      </c>
      <c r="RWY38" s="66" t="s">
        <v>13152</v>
      </c>
      <c r="RWZ38" s="66" t="s">
        <v>13153</v>
      </c>
      <c r="RXA38" s="66" t="s">
        <v>13154</v>
      </c>
      <c r="RXB38" s="66" t="s">
        <v>13155</v>
      </c>
      <c r="RXC38" s="66" t="s">
        <v>13156</v>
      </c>
      <c r="RXD38" s="66" t="s">
        <v>13157</v>
      </c>
      <c r="RXE38" s="66" t="s">
        <v>13158</v>
      </c>
      <c r="RXF38" s="66" t="s">
        <v>13159</v>
      </c>
      <c r="RXG38" s="66" t="s">
        <v>13160</v>
      </c>
      <c r="RXH38" s="66" t="s">
        <v>13161</v>
      </c>
      <c r="RXI38" s="66" t="s">
        <v>13162</v>
      </c>
      <c r="RXJ38" s="66" t="s">
        <v>13163</v>
      </c>
      <c r="RXK38" s="66" t="s">
        <v>13164</v>
      </c>
      <c r="RXL38" s="66" t="s">
        <v>13165</v>
      </c>
      <c r="RXM38" s="66" t="s">
        <v>13166</v>
      </c>
      <c r="RXN38" s="66" t="s">
        <v>13167</v>
      </c>
      <c r="RXO38" s="66" t="s">
        <v>13168</v>
      </c>
      <c r="RXP38" s="66" t="s">
        <v>13169</v>
      </c>
      <c r="RXQ38" s="66" t="s">
        <v>13170</v>
      </c>
      <c r="RXR38" s="66" t="s">
        <v>13171</v>
      </c>
      <c r="RXS38" s="66" t="s">
        <v>13172</v>
      </c>
      <c r="RXT38" s="66" t="s">
        <v>13173</v>
      </c>
      <c r="RXU38" s="66" t="s">
        <v>13174</v>
      </c>
      <c r="RXV38" s="66" t="s">
        <v>13175</v>
      </c>
      <c r="RXW38" s="66" t="s">
        <v>13176</v>
      </c>
      <c r="RXX38" s="66" t="s">
        <v>13177</v>
      </c>
      <c r="RXY38" s="66" t="s">
        <v>13178</v>
      </c>
      <c r="RXZ38" s="66" t="s">
        <v>13179</v>
      </c>
      <c r="RYA38" s="66" t="s">
        <v>13180</v>
      </c>
      <c r="RYB38" s="66" t="s">
        <v>13181</v>
      </c>
      <c r="RYC38" s="66" t="s">
        <v>13182</v>
      </c>
      <c r="RYD38" s="66" t="s">
        <v>13183</v>
      </c>
      <c r="RYE38" s="66" t="s">
        <v>13184</v>
      </c>
      <c r="RYF38" s="66" t="s">
        <v>13185</v>
      </c>
      <c r="RYG38" s="66" t="s">
        <v>13186</v>
      </c>
      <c r="RYH38" s="66" t="s">
        <v>13187</v>
      </c>
      <c r="RYI38" s="66" t="s">
        <v>13188</v>
      </c>
      <c r="RYJ38" s="66" t="s">
        <v>13189</v>
      </c>
      <c r="RYK38" s="66" t="s">
        <v>13190</v>
      </c>
      <c r="RYL38" s="66" t="s">
        <v>13191</v>
      </c>
      <c r="RYM38" s="66" t="s">
        <v>13192</v>
      </c>
      <c r="RYN38" s="66" t="s">
        <v>13193</v>
      </c>
      <c r="RYO38" s="66" t="s">
        <v>13194</v>
      </c>
      <c r="RYP38" s="66" t="s">
        <v>13195</v>
      </c>
      <c r="RYQ38" s="66" t="s">
        <v>13196</v>
      </c>
      <c r="RYR38" s="66" t="s">
        <v>13197</v>
      </c>
      <c r="RYS38" s="66" t="s">
        <v>13198</v>
      </c>
      <c r="RYT38" s="66" t="s">
        <v>13199</v>
      </c>
      <c r="RYU38" s="66" t="s">
        <v>13200</v>
      </c>
      <c r="RYV38" s="66" t="s">
        <v>13201</v>
      </c>
      <c r="RYW38" s="66" t="s">
        <v>13202</v>
      </c>
      <c r="RYX38" s="66" t="s">
        <v>13203</v>
      </c>
      <c r="RYY38" s="66" t="s">
        <v>13204</v>
      </c>
      <c r="RYZ38" s="66" t="s">
        <v>13205</v>
      </c>
      <c r="RZA38" s="66" t="s">
        <v>13206</v>
      </c>
      <c r="RZB38" s="66" t="s">
        <v>13207</v>
      </c>
      <c r="RZC38" s="66" t="s">
        <v>13208</v>
      </c>
      <c r="RZD38" s="66" t="s">
        <v>13209</v>
      </c>
      <c r="RZE38" s="66" t="s">
        <v>13210</v>
      </c>
      <c r="RZF38" s="66" t="s">
        <v>13211</v>
      </c>
      <c r="RZG38" s="66" t="s">
        <v>13212</v>
      </c>
      <c r="RZH38" s="66" t="s">
        <v>13213</v>
      </c>
      <c r="RZI38" s="66" t="s">
        <v>13214</v>
      </c>
      <c r="RZJ38" s="66" t="s">
        <v>13215</v>
      </c>
      <c r="RZK38" s="66" t="s">
        <v>13216</v>
      </c>
      <c r="RZL38" s="66" t="s">
        <v>13217</v>
      </c>
      <c r="RZM38" s="66" t="s">
        <v>13218</v>
      </c>
      <c r="RZN38" s="66" t="s">
        <v>13219</v>
      </c>
      <c r="RZO38" s="66" t="s">
        <v>13220</v>
      </c>
      <c r="RZP38" s="66" t="s">
        <v>13221</v>
      </c>
      <c r="RZQ38" s="66" t="s">
        <v>13222</v>
      </c>
      <c r="RZR38" s="66" t="s">
        <v>13223</v>
      </c>
      <c r="RZS38" s="66" t="s">
        <v>13224</v>
      </c>
      <c r="RZT38" s="66" t="s">
        <v>13225</v>
      </c>
      <c r="RZU38" s="66" t="s">
        <v>13226</v>
      </c>
      <c r="RZV38" s="66" t="s">
        <v>13227</v>
      </c>
      <c r="RZW38" s="66" t="s">
        <v>13228</v>
      </c>
      <c r="RZX38" s="66" t="s">
        <v>13229</v>
      </c>
      <c r="RZY38" s="66" t="s">
        <v>13230</v>
      </c>
      <c r="RZZ38" s="66" t="s">
        <v>13231</v>
      </c>
      <c r="SAA38" s="66" t="s">
        <v>13232</v>
      </c>
      <c r="SAB38" s="66" t="s">
        <v>13233</v>
      </c>
      <c r="SAC38" s="66" t="s">
        <v>13234</v>
      </c>
      <c r="SAD38" s="66" t="s">
        <v>13235</v>
      </c>
      <c r="SAE38" s="66" t="s">
        <v>13236</v>
      </c>
      <c r="SAF38" s="66" t="s">
        <v>13237</v>
      </c>
      <c r="SAG38" s="66" t="s">
        <v>13238</v>
      </c>
      <c r="SAH38" s="66" t="s">
        <v>13239</v>
      </c>
      <c r="SAI38" s="66" t="s">
        <v>13240</v>
      </c>
      <c r="SAJ38" s="66" t="s">
        <v>13241</v>
      </c>
      <c r="SAK38" s="66" t="s">
        <v>13242</v>
      </c>
      <c r="SAL38" s="66" t="s">
        <v>13243</v>
      </c>
      <c r="SAM38" s="66" t="s">
        <v>13244</v>
      </c>
      <c r="SAN38" s="66" t="s">
        <v>13245</v>
      </c>
      <c r="SAO38" s="66" t="s">
        <v>13246</v>
      </c>
      <c r="SAP38" s="66" t="s">
        <v>13247</v>
      </c>
      <c r="SAQ38" s="66" t="s">
        <v>13248</v>
      </c>
      <c r="SAR38" s="66" t="s">
        <v>13249</v>
      </c>
      <c r="SAS38" s="66" t="s">
        <v>13250</v>
      </c>
      <c r="SAT38" s="66" t="s">
        <v>13251</v>
      </c>
      <c r="SAU38" s="66" t="s">
        <v>13252</v>
      </c>
      <c r="SAV38" s="66" t="s">
        <v>13253</v>
      </c>
      <c r="SAW38" s="66" t="s">
        <v>13254</v>
      </c>
      <c r="SAX38" s="66" t="s">
        <v>13255</v>
      </c>
      <c r="SAY38" s="66" t="s">
        <v>13256</v>
      </c>
      <c r="SAZ38" s="66" t="s">
        <v>13257</v>
      </c>
      <c r="SBA38" s="66" t="s">
        <v>13258</v>
      </c>
      <c r="SBB38" s="66" t="s">
        <v>13259</v>
      </c>
      <c r="SBC38" s="66" t="s">
        <v>13260</v>
      </c>
      <c r="SBD38" s="66" t="s">
        <v>13261</v>
      </c>
      <c r="SBE38" s="66" t="s">
        <v>13262</v>
      </c>
      <c r="SBF38" s="66" t="s">
        <v>13263</v>
      </c>
      <c r="SBG38" s="66" t="s">
        <v>13264</v>
      </c>
      <c r="SBH38" s="66" t="s">
        <v>13265</v>
      </c>
      <c r="SBI38" s="66" t="s">
        <v>13266</v>
      </c>
      <c r="SBJ38" s="66" t="s">
        <v>13267</v>
      </c>
      <c r="SBK38" s="66" t="s">
        <v>13268</v>
      </c>
      <c r="SBL38" s="66" t="s">
        <v>13269</v>
      </c>
      <c r="SBM38" s="66" t="s">
        <v>13270</v>
      </c>
      <c r="SBN38" s="66" t="s">
        <v>13271</v>
      </c>
      <c r="SBO38" s="66" t="s">
        <v>13272</v>
      </c>
      <c r="SBP38" s="66" t="s">
        <v>13273</v>
      </c>
      <c r="SBQ38" s="66" t="s">
        <v>13274</v>
      </c>
      <c r="SBR38" s="66" t="s">
        <v>13275</v>
      </c>
      <c r="SBS38" s="66" t="s">
        <v>13276</v>
      </c>
      <c r="SBT38" s="66" t="s">
        <v>13277</v>
      </c>
      <c r="SBU38" s="66" t="s">
        <v>13278</v>
      </c>
      <c r="SBV38" s="66" t="s">
        <v>13279</v>
      </c>
      <c r="SBW38" s="66" t="s">
        <v>13280</v>
      </c>
      <c r="SBX38" s="66" t="s">
        <v>13281</v>
      </c>
      <c r="SBY38" s="66" t="s">
        <v>13282</v>
      </c>
      <c r="SBZ38" s="66" t="s">
        <v>13283</v>
      </c>
      <c r="SCA38" s="66" t="s">
        <v>13284</v>
      </c>
      <c r="SCB38" s="66" t="s">
        <v>13285</v>
      </c>
      <c r="SCC38" s="66" t="s">
        <v>13286</v>
      </c>
      <c r="SCD38" s="66" t="s">
        <v>13287</v>
      </c>
      <c r="SCE38" s="66" t="s">
        <v>13288</v>
      </c>
      <c r="SCF38" s="66" t="s">
        <v>13289</v>
      </c>
      <c r="SCG38" s="66" t="s">
        <v>13290</v>
      </c>
      <c r="SCH38" s="66" t="s">
        <v>13291</v>
      </c>
      <c r="SCI38" s="66" t="s">
        <v>13292</v>
      </c>
      <c r="SCJ38" s="66" t="s">
        <v>13293</v>
      </c>
      <c r="SCK38" s="66" t="s">
        <v>13294</v>
      </c>
      <c r="SCL38" s="66" t="s">
        <v>13295</v>
      </c>
      <c r="SCM38" s="66" t="s">
        <v>13296</v>
      </c>
      <c r="SCN38" s="66" t="s">
        <v>13297</v>
      </c>
      <c r="SCO38" s="66" t="s">
        <v>13298</v>
      </c>
      <c r="SCP38" s="66" t="s">
        <v>13299</v>
      </c>
      <c r="SCQ38" s="66" t="s">
        <v>13300</v>
      </c>
      <c r="SCR38" s="66" t="s">
        <v>13301</v>
      </c>
      <c r="SCS38" s="66" t="s">
        <v>13302</v>
      </c>
      <c r="SCT38" s="66" t="s">
        <v>13303</v>
      </c>
      <c r="SCU38" s="66" t="s">
        <v>13304</v>
      </c>
      <c r="SCV38" s="66" t="s">
        <v>13305</v>
      </c>
      <c r="SCW38" s="66" t="s">
        <v>13306</v>
      </c>
      <c r="SCX38" s="66" t="s">
        <v>13307</v>
      </c>
      <c r="SCY38" s="66" t="s">
        <v>13308</v>
      </c>
      <c r="SCZ38" s="66" t="s">
        <v>13309</v>
      </c>
      <c r="SDA38" s="66" t="s">
        <v>13310</v>
      </c>
      <c r="SDB38" s="66" t="s">
        <v>13311</v>
      </c>
      <c r="SDC38" s="66" t="s">
        <v>13312</v>
      </c>
      <c r="SDD38" s="66" t="s">
        <v>13313</v>
      </c>
      <c r="SDE38" s="66" t="s">
        <v>13314</v>
      </c>
      <c r="SDF38" s="66" t="s">
        <v>13315</v>
      </c>
      <c r="SDG38" s="66" t="s">
        <v>13316</v>
      </c>
      <c r="SDH38" s="66" t="s">
        <v>13317</v>
      </c>
      <c r="SDI38" s="66" t="s">
        <v>13318</v>
      </c>
      <c r="SDJ38" s="66" t="s">
        <v>13319</v>
      </c>
      <c r="SDK38" s="66" t="s">
        <v>13320</v>
      </c>
      <c r="SDL38" s="66" t="s">
        <v>13321</v>
      </c>
      <c r="SDM38" s="66" t="s">
        <v>13322</v>
      </c>
      <c r="SDN38" s="66" t="s">
        <v>13323</v>
      </c>
      <c r="SDO38" s="66" t="s">
        <v>13324</v>
      </c>
      <c r="SDP38" s="66" t="s">
        <v>13325</v>
      </c>
      <c r="SDQ38" s="66" t="s">
        <v>13326</v>
      </c>
      <c r="SDR38" s="66" t="s">
        <v>13327</v>
      </c>
      <c r="SDS38" s="66" t="s">
        <v>13328</v>
      </c>
      <c r="SDT38" s="66" t="s">
        <v>13329</v>
      </c>
      <c r="SDU38" s="66" t="s">
        <v>13330</v>
      </c>
      <c r="SDV38" s="66" t="s">
        <v>13331</v>
      </c>
      <c r="SDW38" s="66" t="s">
        <v>13332</v>
      </c>
      <c r="SDX38" s="66" t="s">
        <v>13333</v>
      </c>
      <c r="SDY38" s="66" t="s">
        <v>13334</v>
      </c>
      <c r="SDZ38" s="66" t="s">
        <v>13335</v>
      </c>
      <c r="SEA38" s="66" t="s">
        <v>13336</v>
      </c>
      <c r="SEB38" s="66" t="s">
        <v>13337</v>
      </c>
      <c r="SEC38" s="66" t="s">
        <v>13338</v>
      </c>
      <c r="SED38" s="66" t="s">
        <v>13339</v>
      </c>
      <c r="SEE38" s="66" t="s">
        <v>13340</v>
      </c>
      <c r="SEF38" s="66" t="s">
        <v>13341</v>
      </c>
      <c r="SEG38" s="66" t="s">
        <v>13342</v>
      </c>
      <c r="SEH38" s="66" t="s">
        <v>13343</v>
      </c>
      <c r="SEI38" s="66" t="s">
        <v>13344</v>
      </c>
      <c r="SEJ38" s="66" t="s">
        <v>13345</v>
      </c>
      <c r="SEK38" s="66" t="s">
        <v>13346</v>
      </c>
      <c r="SEL38" s="66" t="s">
        <v>13347</v>
      </c>
      <c r="SEM38" s="66" t="s">
        <v>13348</v>
      </c>
      <c r="SEN38" s="66" t="s">
        <v>13349</v>
      </c>
      <c r="SEO38" s="66" t="s">
        <v>13350</v>
      </c>
      <c r="SEP38" s="66" t="s">
        <v>13351</v>
      </c>
      <c r="SEQ38" s="66" t="s">
        <v>13352</v>
      </c>
      <c r="SER38" s="66" t="s">
        <v>13353</v>
      </c>
      <c r="SES38" s="66" t="s">
        <v>13354</v>
      </c>
      <c r="SET38" s="66" t="s">
        <v>13355</v>
      </c>
      <c r="SEU38" s="66" t="s">
        <v>13356</v>
      </c>
      <c r="SEV38" s="66" t="s">
        <v>13357</v>
      </c>
      <c r="SEW38" s="66" t="s">
        <v>13358</v>
      </c>
      <c r="SEX38" s="66" t="s">
        <v>13359</v>
      </c>
      <c r="SEY38" s="66" t="s">
        <v>13360</v>
      </c>
      <c r="SEZ38" s="66" t="s">
        <v>13361</v>
      </c>
      <c r="SFA38" s="66" t="s">
        <v>13362</v>
      </c>
      <c r="SFB38" s="66" t="s">
        <v>13363</v>
      </c>
      <c r="SFC38" s="66" t="s">
        <v>13364</v>
      </c>
      <c r="SFD38" s="66" t="s">
        <v>13365</v>
      </c>
      <c r="SFE38" s="66" t="s">
        <v>13366</v>
      </c>
      <c r="SFF38" s="66" t="s">
        <v>13367</v>
      </c>
      <c r="SFG38" s="66" t="s">
        <v>13368</v>
      </c>
      <c r="SFH38" s="66" t="s">
        <v>13369</v>
      </c>
      <c r="SFI38" s="66" t="s">
        <v>13370</v>
      </c>
      <c r="SFJ38" s="66" t="s">
        <v>13371</v>
      </c>
      <c r="SFK38" s="66" t="s">
        <v>13372</v>
      </c>
      <c r="SFL38" s="66" t="s">
        <v>13373</v>
      </c>
      <c r="SFM38" s="66" t="s">
        <v>13374</v>
      </c>
      <c r="SFN38" s="66" t="s">
        <v>13375</v>
      </c>
      <c r="SFO38" s="66" t="s">
        <v>13376</v>
      </c>
      <c r="SFP38" s="66" t="s">
        <v>13377</v>
      </c>
      <c r="SFQ38" s="66" t="s">
        <v>13378</v>
      </c>
      <c r="SFR38" s="66" t="s">
        <v>13379</v>
      </c>
      <c r="SFS38" s="66" t="s">
        <v>13380</v>
      </c>
      <c r="SFT38" s="66" t="s">
        <v>13381</v>
      </c>
      <c r="SFU38" s="66" t="s">
        <v>13382</v>
      </c>
      <c r="SFV38" s="66" t="s">
        <v>13383</v>
      </c>
      <c r="SFW38" s="66" t="s">
        <v>13384</v>
      </c>
      <c r="SFX38" s="66" t="s">
        <v>13385</v>
      </c>
      <c r="SFY38" s="66" t="s">
        <v>13386</v>
      </c>
      <c r="SFZ38" s="66" t="s">
        <v>13387</v>
      </c>
      <c r="SGA38" s="66" t="s">
        <v>13388</v>
      </c>
      <c r="SGB38" s="66" t="s">
        <v>13389</v>
      </c>
      <c r="SGC38" s="66" t="s">
        <v>13390</v>
      </c>
      <c r="SGD38" s="66" t="s">
        <v>13391</v>
      </c>
      <c r="SGE38" s="66" t="s">
        <v>13392</v>
      </c>
      <c r="SGF38" s="66" t="s">
        <v>13393</v>
      </c>
      <c r="SGG38" s="66" t="s">
        <v>13394</v>
      </c>
      <c r="SGH38" s="66" t="s">
        <v>13395</v>
      </c>
      <c r="SGI38" s="66" t="s">
        <v>13396</v>
      </c>
      <c r="SGJ38" s="66" t="s">
        <v>13397</v>
      </c>
      <c r="SGK38" s="66" t="s">
        <v>13398</v>
      </c>
      <c r="SGL38" s="66" t="s">
        <v>13399</v>
      </c>
      <c r="SGM38" s="66" t="s">
        <v>13400</v>
      </c>
      <c r="SGN38" s="66" t="s">
        <v>13401</v>
      </c>
      <c r="SGO38" s="66" t="s">
        <v>13402</v>
      </c>
      <c r="SGP38" s="66" t="s">
        <v>13403</v>
      </c>
      <c r="SGQ38" s="66" t="s">
        <v>13404</v>
      </c>
      <c r="SGR38" s="66" t="s">
        <v>13405</v>
      </c>
      <c r="SGS38" s="66" t="s">
        <v>13406</v>
      </c>
      <c r="SGT38" s="66" t="s">
        <v>13407</v>
      </c>
      <c r="SGU38" s="66" t="s">
        <v>13408</v>
      </c>
      <c r="SGV38" s="66" t="s">
        <v>13409</v>
      </c>
      <c r="SGW38" s="66" t="s">
        <v>13410</v>
      </c>
      <c r="SGX38" s="66" t="s">
        <v>13411</v>
      </c>
      <c r="SGY38" s="66" t="s">
        <v>13412</v>
      </c>
      <c r="SGZ38" s="66" t="s">
        <v>13413</v>
      </c>
      <c r="SHA38" s="66" t="s">
        <v>13414</v>
      </c>
      <c r="SHB38" s="66" t="s">
        <v>13415</v>
      </c>
      <c r="SHC38" s="66" t="s">
        <v>13416</v>
      </c>
      <c r="SHD38" s="66" t="s">
        <v>13417</v>
      </c>
      <c r="SHE38" s="66" t="s">
        <v>13418</v>
      </c>
      <c r="SHF38" s="66" t="s">
        <v>13419</v>
      </c>
      <c r="SHG38" s="66" t="s">
        <v>13420</v>
      </c>
      <c r="SHH38" s="66" t="s">
        <v>13421</v>
      </c>
      <c r="SHI38" s="66" t="s">
        <v>13422</v>
      </c>
      <c r="SHJ38" s="66" t="s">
        <v>13423</v>
      </c>
      <c r="SHK38" s="66" t="s">
        <v>13424</v>
      </c>
      <c r="SHL38" s="66" t="s">
        <v>13425</v>
      </c>
      <c r="SHM38" s="66" t="s">
        <v>13426</v>
      </c>
      <c r="SHN38" s="66" t="s">
        <v>13427</v>
      </c>
      <c r="SHO38" s="66" t="s">
        <v>13428</v>
      </c>
      <c r="SHP38" s="66" t="s">
        <v>13429</v>
      </c>
      <c r="SHQ38" s="66" t="s">
        <v>13430</v>
      </c>
      <c r="SHR38" s="66" t="s">
        <v>13431</v>
      </c>
      <c r="SHS38" s="66" t="s">
        <v>13432</v>
      </c>
      <c r="SHT38" s="66" t="s">
        <v>13433</v>
      </c>
      <c r="SHU38" s="66" t="s">
        <v>13434</v>
      </c>
      <c r="SHV38" s="66" t="s">
        <v>13435</v>
      </c>
      <c r="SHW38" s="66" t="s">
        <v>13436</v>
      </c>
      <c r="SHX38" s="66" t="s">
        <v>13437</v>
      </c>
      <c r="SHY38" s="66" t="s">
        <v>13438</v>
      </c>
      <c r="SHZ38" s="66" t="s">
        <v>13439</v>
      </c>
      <c r="SIA38" s="66" t="s">
        <v>13440</v>
      </c>
      <c r="SIB38" s="66" t="s">
        <v>13441</v>
      </c>
      <c r="SIC38" s="66" t="s">
        <v>13442</v>
      </c>
      <c r="SID38" s="66" t="s">
        <v>13443</v>
      </c>
      <c r="SIE38" s="66" t="s">
        <v>13444</v>
      </c>
      <c r="SIF38" s="66" t="s">
        <v>13445</v>
      </c>
      <c r="SIG38" s="66" t="s">
        <v>13446</v>
      </c>
      <c r="SIH38" s="66" t="s">
        <v>13447</v>
      </c>
      <c r="SII38" s="66" t="s">
        <v>13448</v>
      </c>
      <c r="SIJ38" s="66" t="s">
        <v>13449</v>
      </c>
      <c r="SIK38" s="66" t="s">
        <v>13450</v>
      </c>
      <c r="SIL38" s="66" t="s">
        <v>13451</v>
      </c>
      <c r="SIM38" s="66" t="s">
        <v>13452</v>
      </c>
      <c r="SIN38" s="66" t="s">
        <v>13453</v>
      </c>
      <c r="SIO38" s="66" t="s">
        <v>13454</v>
      </c>
      <c r="SIP38" s="66" t="s">
        <v>13455</v>
      </c>
      <c r="SIQ38" s="66" t="s">
        <v>13456</v>
      </c>
      <c r="SIR38" s="66" t="s">
        <v>13457</v>
      </c>
      <c r="SIS38" s="66" t="s">
        <v>13458</v>
      </c>
      <c r="SIT38" s="66" t="s">
        <v>13459</v>
      </c>
      <c r="SIU38" s="66" t="s">
        <v>13460</v>
      </c>
      <c r="SIV38" s="66" t="s">
        <v>13461</v>
      </c>
      <c r="SIW38" s="66" t="s">
        <v>13462</v>
      </c>
      <c r="SIX38" s="66" t="s">
        <v>13463</v>
      </c>
      <c r="SIY38" s="66" t="s">
        <v>13464</v>
      </c>
      <c r="SIZ38" s="66" t="s">
        <v>13465</v>
      </c>
      <c r="SJA38" s="66" t="s">
        <v>13466</v>
      </c>
      <c r="SJB38" s="66" t="s">
        <v>13467</v>
      </c>
      <c r="SJC38" s="66" t="s">
        <v>13468</v>
      </c>
      <c r="SJD38" s="66" t="s">
        <v>13469</v>
      </c>
      <c r="SJE38" s="66" t="s">
        <v>13470</v>
      </c>
      <c r="SJF38" s="66" t="s">
        <v>13471</v>
      </c>
      <c r="SJG38" s="66" t="s">
        <v>13472</v>
      </c>
      <c r="SJH38" s="66" t="s">
        <v>13473</v>
      </c>
      <c r="SJI38" s="66" t="s">
        <v>13474</v>
      </c>
      <c r="SJJ38" s="66" t="s">
        <v>13475</v>
      </c>
      <c r="SJK38" s="66" t="s">
        <v>13476</v>
      </c>
      <c r="SJL38" s="66" t="s">
        <v>13477</v>
      </c>
      <c r="SJM38" s="66" t="s">
        <v>13478</v>
      </c>
      <c r="SJN38" s="66" t="s">
        <v>13479</v>
      </c>
      <c r="SJO38" s="66" t="s">
        <v>13480</v>
      </c>
      <c r="SJP38" s="66" t="s">
        <v>13481</v>
      </c>
      <c r="SJQ38" s="66" t="s">
        <v>13482</v>
      </c>
      <c r="SJR38" s="66" t="s">
        <v>13483</v>
      </c>
      <c r="SJS38" s="66" t="s">
        <v>13484</v>
      </c>
      <c r="SJT38" s="66" t="s">
        <v>13485</v>
      </c>
      <c r="SJU38" s="66" t="s">
        <v>13486</v>
      </c>
      <c r="SJV38" s="66" t="s">
        <v>13487</v>
      </c>
      <c r="SJW38" s="66" t="s">
        <v>13488</v>
      </c>
      <c r="SJX38" s="66" t="s">
        <v>13489</v>
      </c>
      <c r="SJY38" s="66" t="s">
        <v>13490</v>
      </c>
      <c r="SJZ38" s="66" t="s">
        <v>13491</v>
      </c>
      <c r="SKA38" s="66" t="s">
        <v>13492</v>
      </c>
      <c r="SKB38" s="66" t="s">
        <v>13493</v>
      </c>
      <c r="SKC38" s="66" t="s">
        <v>13494</v>
      </c>
      <c r="SKD38" s="66" t="s">
        <v>13495</v>
      </c>
      <c r="SKE38" s="66" t="s">
        <v>13496</v>
      </c>
      <c r="SKF38" s="66" t="s">
        <v>13497</v>
      </c>
      <c r="SKG38" s="66" t="s">
        <v>13498</v>
      </c>
      <c r="SKH38" s="66" t="s">
        <v>13499</v>
      </c>
      <c r="SKI38" s="66" t="s">
        <v>13500</v>
      </c>
      <c r="SKJ38" s="66" t="s">
        <v>13501</v>
      </c>
      <c r="SKK38" s="66" t="s">
        <v>13502</v>
      </c>
      <c r="SKL38" s="66" t="s">
        <v>13503</v>
      </c>
      <c r="SKM38" s="66" t="s">
        <v>13504</v>
      </c>
      <c r="SKN38" s="66" t="s">
        <v>13505</v>
      </c>
      <c r="SKO38" s="66" t="s">
        <v>13506</v>
      </c>
      <c r="SKP38" s="66" t="s">
        <v>13507</v>
      </c>
      <c r="SKQ38" s="66" t="s">
        <v>13508</v>
      </c>
      <c r="SKR38" s="66" t="s">
        <v>13509</v>
      </c>
      <c r="SKS38" s="66" t="s">
        <v>13510</v>
      </c>
      <c r="SKT38" s="66" t="s">
        <v>13511</v>
      </c>
      <c r="SKU38" s="66" t="s">
        <v>13512</v>
      </c>
      <c r="SKV38" s="66" t="s">
        <v>13513</v>
      </c>
      <c r="SKW38" s="66" t="s">
        <v>13514</v>
      </c>
      <c r="SKX38" s="66" t="s">
        <v>13515</v>
      </c>
      <c r="SKY38" s="66" t="s">
        <v>13516</v>
      </c>
      <c r="SKZ38" s="66" t="s">
        <v>13517</v>
      </c>
      <c r="SLA38" s="66" t="s">
        <v>13518</v>
      </c>
      <c r="SLB38" s="66" t="s">
        <v>13519</v>
      </c>
      <c r="SLC38" s="66" t="s">
        <v>13520</v>
      </c>
      <c r="SLD38" s="66" t="s">
        <v>13521</v>
      </c>
      <c r="SLE38" s="66" t="s">
        <v>13522</v>
      </c>
      <c r="SLF38" s="66" t="s">
        <v>13523</v>
      </c>
      <c r="SLG38" s="66" t="s">
        <v>13524</v>
      </c>
      <c r="SLH38" s="66" t="s">
        <v>13525</v>
      </c>
      <c r="SLI38" s="66" t="s">
        <v>13526</v>
      </c>
      <c r="SLJ38" s="66" t="s">
        <v>13527</v>
      </c>
      <c r="SLK38" s="66" t="s">
        <v>13528</v>
      </c>
      <c r="SLL38" s="66" t="s">
        <v>13529</v>
      </c>
      <c r="SLM38" s="66" t="s">
        <v>13530</v>
      </c>
      <c r="SLN38" s="66" t="s">
        <v>13531</v>
      </c>
      <c r="SLO38" s="66" t="s">
        <v>13532</v>
      </c>
      <c r="SLP38" s="66" t="s">
        <v>13533</v>
      </c>
      <c r="SLQ38" s="66" t="s">
        <v>13534</v>
      </c>
      <c r="SLR38" s="66" t="s">
        <v>13535</v>
      </c>
      <c r="SLS38" s="66" t="s">
        <v>13536</v>
      </c>
      <c r="SLT38" s="66" t="s">
        <v>13537</v>
      </c>
      <c r="SLU38" s="66" t="s">
        <v>13538</v>
      </c>
      <c r="SLV38" s="66" t="s">
        <v>13539</v>
      </c>
      <c r="SLW38" s="66" t="s">
        <v>13540</v>
      </c>
      <c r="SLX38" s="66" t="s">
        <v>13541</v>
      </c>
      <c r="SLY38" s="66" t="s">
        <v>13542</v>
      </c>
      <c r="SLZ38" s="66" t="s">
        <v>13543</v>
      </c>
      <c r="SMA38" s="66" t="s">
        <v>13544</v>
      </c>
      <c r="SMB38" s="66" t="s">
        <v>13545</v>
      </c>
      <c r="SMC38" s="66" t="s">
        <v>13546</v>
      </c>
      <c r="SMD38" s="66" t="s">
        <v>13547</v>
      </c>
      <c r="SME38" s="66" t="s">
        <v>13548</v>
      </c>
      <c r="SMF38" s="66" t="s">
        <v>13549</v>
      </c>
      <c r="SMG38" s="66" t="s">
        <v>13550</v>
      </c>
      <c r="SMH38" s="66" t="s">
        <v>13551</v>
      </c>
      <c r="SMI38" s="66" t="s">
        <v>13552</v>
      </c>
      <c r="SMJ38" s="66" t="s">
        <v>13553</v>
      </c>
      <c r="SMK38" s="66" t="s">
        <v>13554</v>
      </c>
      <c r="SML38" s="66" t="s">
        <v>13555</v>
      </c>
      <c r="SMM38" s="66" t="s">
        <v>13556</v>
      </c>
      <c r="SMN38" s="66" t="s">
        <v>13557</v>
      </c>
      <c r="SMO38" s="66" t="s">
        <v>13558</v>
      </c>
      <c r="SMP38" s="66" t="s">
        <v>13559</v>
      </c>
      <c r="SMQ38" s="66" t="s">
        <v>13560</v>
      </c>
      <c r="SMR38" s="66" t="s">
        <v>13561</v>
      </c>
      <c r="SMS38" s="66" t="s">
        <v>13562</v>
      </c>
      <c r="SMT38" s="66" t="s">
        <v>13563</v>
      </c>
      <c r="SMU38" s="66" t="s">
        <v>13564</v>
      </c>
      <c r="SMV38" s="66" t="s">
        <v>13565</v>
      </c>
      <c r="SMW38" s="66" t="s">
        <v>13566</v>
      </c>
      <c r="SMX38" s="66" t="s">
        <v>13567</v>
      </c>
      <c r="SMY38" s="66" t="s">
        <v>13568</v>
      </c>
      <c r="SMZ38" s="66" t="s">
        <v>13569</v>
      </c>
      <c r="SNA38" s="66" t="s">
        <v>13570</v>
      </c>
      <c r="SNB38" s="66" t="s">
        <v>13571</v>
      </c>
      <c r="SNC38" s="66" t="s">
        <v>13572</v>
      </c>
      <c r="SND38" s="66" t="s">
        <v>13573</v>
      </c>
      <c r="SNE38" s="66" t="s">
        <v>13574</v>
      </c>
      <c r="SNF38" s="66" t="s">
        <v>13575</v>
      </c>
      <c r="SNG38" s="66" t="s">
        <v>13576</v>
      </c>
      <c r="SNH38" s="66" t="s">
        <v>13577</v>
      </c>
      <c r="SNI38" s="66" t="s">
        <v>13578</v>
      </c>
      <c r="SNJ38" s="66" t="s">
        <v>13579</v>
      </c>
      <c r="SNK38" s="66" t="s">
        <v>13580</v>
      </c>
      <c r="SNL38" s="66" t="s">
        <v>13581</v>
      </c>
      <c r="SNM38" s="66" t="s">
        <v>13582</v>
      </c>
      <c r="SNN38" s="66" t="s">
        <v>13583</v>
      </c>
      <c r="SNO38" s="66" t="s">
        <v>13584</v>
      </c>
      <c r="SNP38" s="66" t="s">
        <v>13585</v>
      </c>
      <c r="SNQ38" s="66" t="s">
        <v>13586</v>
      </c>
      <c r="SNR38" s="66" t="s">
        <v>13587</v>
      </c>
      <c r="SNS38" s="66" t="s">
        <v>13588</v>
      </c>
      <c r="SNT38" s="66" t="s">
        <v>13589</v>
      </c>
      <c r="SNU38" s="66" t="s">
        <v>13590</v>
      </c>
      <c r="SNV38" s="66" t="s">
        <v>13591</v>
      </c>
      <c r="SNW38" s="66" t="s">
        <v>13592</v>
      </c>
      <c r="SNX38" s="66" t="s">
        <v>13593</v>
      </c>
      <c r="SNY38" s="66" t="s">
        <v>13594</v>
      </c>
      <c r="SNZ38" s="66" t="s">
        <v>13595</v>
      </c>
      <c r="SOA38" s="66" t="s">
        <v>13596</v>
      </c>
      <c r="SOB38" s="66" t="s">
        <v>13597</v>
      </c>
      <c r="SOC38" s="66" t="s">
        <v>13598</v>
      </c>
      <c r="SOD38" s="66" t="s">
        <v>13599</v>
      </c>
      <c r="SOE38" s="66" t="s">
        <v>13600</v>
      </c>
      <c r="SOF38" s="66" t="s">
        <v>13601</v>
      </c>
      <c r="SOG38" s="66" t="s">
        <v>13602</v>
      </c>
      <c r="SOH38" s="66" t="s">
        <v>13603</v>
      </c>
      <c r="SOI38" s="66" t="s">
        <v>13604</v>
      </c>
      <c r="SOJ38" s="66" t="s">
        <v>13605</v>
      </c>
      <c r="SOK38" s="66" t="s">
        <v>13606</v>
      </c>
      <c r="SOL38" s="66" t="s">
        <v>13607</v>
      </c>
      <c r="SOM38" s="66" t="s">
        <v>13608</v>
      </c>
      <c r="SON38" s="66" t="s">
        <v>13609</v>
      </c>
      <c r="SOO38" s="66" t="s">
        <v>13610</v>
      </c>
      <c r="SOP38" s="66" t="s">
        <v>13611</v>
      </c>
      <c r="SOQ38" s="66" t="s">
        <v>13612</v>
      </c>
      <c r="SOR38" s="66" t="s">
        <v>13613</v>
      </c>
      <c r="SOS38" s="66" t="s">
        <v>13614</v>
      </c>
      <c r="SOT38" s="66" t="s">
        <v>13615</v>
      </c>
      <c r="SOU38" s="66" t="s">
        <v>13616</v>
      </c>
      <c r="SOV38" s="66" t="s">
        <v>13617</v>
      </c>
      <c r="SOW38" s="66" t="s">
        <v>13618</v>
      </c>
      <c r="SOX38" s="66" t="s">
        <v>13619</v>
      </c>
      <c r="SOY38" s="66" t="s">
        <v>13620</v>
      </c>
      <c r="SOZ38" s="66" t="s">
        <v>13621</v>
      </c>
      <c r="SPA38" s="66" t="s">
        <v>13622</v>
      </c>
      <c r="SPB38" s="66" t="s">
        <v>13623</v>
      </c>
      <c r="SPC38" s="66" t="s">
        <v>13624</v>
      </c>
      <c r="SPD38" s="66" t="s">
        <v>13625</v>
      </c>
      <c r="SPE38" s="66" t="s">
        <v>13626</v>
      </c>
      <c r="SPF38" s="66" t="s">
        <v>13627</v>
      </c>
      <c r="SPG38" s="66" t="s">
        <v>13628</v>
      </c>
      <c r="SPH38" s="66" t="s">
        <v>13629</v>
      </c>
      <c r="SPI38" s="66" t="s">
        <v>13630</v>
      </c>
      <c r="SPJ38" s="66" t="s">
        <v>13631</v>
      </c>
      <c r="SPK38" s="66" t="s">
        <v>13632</v>
      </c>
      <c r="SPL38" s="66" t="s">
        <v>13633</v>
      </c>
      <c r="SPM38" s="66" t="s">
        <v>13634</v>
      </c>
      <c r="SPN38" s="66" t="s">
        <v>13635</v>
      </c>
      <c r="SPO38" s="66" t="s">
        <v>13636</v>
      </c>
      <c r="SPP38" s="66" t="s">
        <v>13637</v>
      </c>
      <c r="SPQ38" s="66" t="s">
        <v>13638</v>
      </c>
      <c r="SPR38" s="66" t="s">
        <v>13639</v>
      </c>
      <c r="SPS38" s="66" t="s">
        <v>13640</v>
      </c>
      <c r="SPT38" s="66" t="s">
        <v>13641</v>
      </c>
      <c r="SPU38" s="66" t="s">
        <v>13642</v>
      </c>
      <c r="SPV38" s="66" t="s">
        <v>13643</v>
      </c>
      <c r="SPW38" s="66" t="s">
        <v>13644</v>
      </c>
      <c r="SPX38" s="66" t="s">
        <v>13645</v>
      </c>
      <c r="SPY38" s="66" t="s">
        <v>13646</v>
      </c>
      <c r="SPZ38" s="66" t="s">
        <v>13647</v>
      </c>
      <c r="SQA38" s="66" t="s">
        <v>13648</v>
      </c>
      <c r="SQB38" s="66" t="s">
        <v>13649</v>
      </c>
      <c r="SQC38" s="66" t="s">
        <v>13650</v>
      </c>
      <c r="SQD38" s="66" t="s">
        <v>13651</v>
      </c>
      <c r="SQE38" s="66" t="s">
        <v>13652</v>
      </c>
      <c r="SQF38" s="66" t="s">
        <v>13653</v>
      </c>
      <c r="SQG38" s="66" t="s">
        <v>13654</v>
      </c>
      <c r="SQH38" s="66" t="s">
        <v>13655</v>
      </c>
      <c r="SQI38" s="66" t="s">
        <v>13656</v>
      </c>
      <c r="SQJ38" s="66" t="s">
        <v>13657</v>
      </c>
      <c r="SQK38" s="66" t="s">
        <v>13658</v>
      </c>
      <c r="SQL38" s="66" t="s">
        <v>13659</v>
      </c>
      <c r="SQM38" s="66" t="s">
        <v>13660</v>
      </c>
      <c r="SQN38" s="66" t="s">
        <v>13661</v>
      </c>
      <c r="SQO38" s="66" t="s">
        <v>13662</v>
      </c>
      <c r="SQP38" s="66" t="s">
        <v>13663</v>
      </c>
      <c r="SQQ38" s="66" t="s">
        <v>13664</v>
      </c>
      <c r="SQR38" s="66" t="s">
        <v>13665</v>
      </c>
      <c r="SQS38" s="66" t="s">
        <v>13666</v>
      </c>
      <c r="SQT38" s="66" t="s">
        <v>13667</v>
      </c>
      <c r="SQU38" s="66" t="s">
        <v>13668</v>
      </c>
      <c r="SQV38" s="66" t="s">
        <v>13669</v>
      </c>
      <c r="SQW38" s="66" t="s">
        <v>13670</v>
      </c>
      <c r="SQX38" s="66" t="s">
        <v>13671</v>
      </c>
      <c r="SQY38" s="66" t="s">
        <v>13672</v>
      </c>
      <c r="SQZ38" s="66" t="s">
        <v>13673</v>
      </c>
      <c r="SRA38" s="66" t="s">
        <v>13674</v>
      </c>
      <c r="SRB38" s="66" t="s">
        <v>13675</v>
      </c>
      <c r="SRC38" s="66" t="s">
        <v>13676</v>
      </c>
      <c r="SRD38" s="66" t="s">
        <v>13677</v>
      </c>
      <c r="SRE38" s="66" t="s">
        <v>13678</v>
      </c>
      <c r="SRF38" s="66" t="s">
        <v>13679</v>
      </c>
      <c r="SRG38" s="66" t="s">
        <v>13680</v>
      </c>
      <c r="SRH38" s="66" t="s">
        <v>13681</v>
      </c>
      <c r="SRI38" s="66" t="s">
        <v>13682</v>
      </c>
      <c r="SRJ38" s="66" t="s">
        <v>13683</v>
      </c>
      <c r="SRK38" s="66" t="s">
        <v>13684</v>
      </c>
      <c r="SRL38" s="66" t="s">
        <v>13685</v>
      </c>
      <c r="SRM38" s="66" t="s">
        <v>13686</v>
      </c>
      <c r="SRN38" s="66" t="s">
        <v>13687</v>
      </c>
      <c r="SRO38" s="66" t="s">
        <v>13688</v>
      </c>
      <c r="SRP38" s="66" t="s">
        <v>13689</v>
      </c>
      <c r="SRQ38" s="66" t="s">
        <v>13690</v>
      </c>
      <c r="SRR38" s="66" t="s">
        <v>13691</v>
      </c>
      <c r="SRS38" s="66" t="s">
        <v>13692</v>
      </c>
      <c r="SRT38" s="66" t="s">
        <v>13693</v>
      </c>
      <c r="SRU38" s="66" t="s">
        <v>13694</v>
      </c>
      <c r="SRV38" s="66" t="s">
        <v>13695</v>
      </c>
      <c r="SRW38" s="66" t="s">
        <v>13696</v>
      </c>
      <c r="SRX38" s="66" t="s">
        <v>13697</v>
      </c>
      <c r="SRY38" s="66" t="s">
        <v>13698</v>
      </c>
      <c r="SRZ38" s="66" t="s">
        <v>13699</v>
      </c>
      <c r="SSA38" s="66" t="s">
        <v>13700</v>
      </c>
      <c r="SSB38" s="66" t="s">
        <v>13701</v>
      </c>
      <c r="SSC38" s="66" t="s">
        <v>13702</v>
      </c>
      <c r="SSD38" s="66" t="s">
        <v>13703</v>
      </c>
      <c r="SSE38" s="66" t="s">
        <v>13704</v>
      </c>
      <c r="SSF38" s="66" t="s">
        <v>13705</v>
      </c>
      <c r="SSG38" s="66" t="s">
        <v>13706</v>
      </c>
      <c r="SSH38" s="66" t="s">
        <v>13707</v>
      </c>
      <c r="SSI38" s="66" t="s">
        <v>13708</v>
      </c>
      <c r="SSJ38" s="66" t="s">
        <v>13709</v>
      </c>
      <c r="SSK38" s="66" t="s">
        <v>13710</v>
      </c>
      <c r="SSL38" s="66" t="s">
        <v>13711</v>
      </c>
      <c r="SSM38" s="66" t="s">
        <v>13712</v>
      </c>
      <c r="SSN38" s="66" t="s">
        <v>13713</v>
      </c>
      <c r="SSO38" s="66" t="s">
        <v>13714</v>
      </c>
      <c r="SSP38" s="66" t="s">
        <v>13715</v>
      </c>
      <c r="SSQ38" s="66" t="s">
        <v>13716</v>
      </c>
      <c r="SSR38" s="66" t="s">
        <v>13717</v>
      </c>
      <c r="SSS38" s="66" t="s">
        <v>13718</v>
      </c>
      <c r="SST38" s="66" t="s">
        <v>13719</v>
      </c>
      <c r="SSU38" s="66" t="s">
        <v>13720</v>
      </c>
      <c r="SSV38" s="66" t="s">
        <v>13721</v>
      </c>
      <c r="SSW38" s="66" t="s">
        <v>13722</v>
      </c>
      <c r="SSX38" s="66" t="s">
        <v>13723</v>
      </c>
      <c r="SSY38" s="66" t="s">
        <v>13724</v>
      </c>
      <c r="SSZ38" s="66" t="s">
        <v>13725</v>
      </c>
      <c r="STA38" s="66" t="s">
        <v>13726</v>
      </c>
      <c r="STB38" s="66" t="s">
        <v>13727</v>
      </c>
      <c r="STC38" s="66" t="s">
        <v>13728</v>
      </c>
      <c r="STD38" s="66" t="s">
        <v>13729</v>
      </c>
      <c r="STE38" s="66" t="s">
        <v>13730</v>
      </c>
      <c r="STF38" s="66" t="s">
        <v>13731</v>
      </c>
      <c r="STG38" s="66" t="s">
        <v>13732</v>
      </c>
      <c r="STH38" s="66" t="s">
        <v>13733</v>
      </c>
      <c r="STI38" s="66" t="s">
        <v>13734</v>
      </c>
      <c r="STJ38" s="66" t="s">
        <v>13735</v>
      </c>
      <c r="STK38" s="66" t="s">
        <v>13736</v>
      </c>
      <c r="STL38" s="66" t="s">
        <v>13737</v>
      </c>
      <c r="STM38" s="66" t="s">
        <v>13738</v>
      </c>
      <c r="STN38" s="66" t="s">
        <v>13739</v>
      </c>
      <c r="STO38" s="66" t="s">
        <v>13740</v>
      </c>
      <c r="STP38" s="66" t="s">
        <v>13741</v>
      </c>
      <c r="STQ38" s="66" t="s">
        <v>13742</v>
      </c>
      <c r="STR38" s="66" t="s">
        <v>13743</v>
      </c>
      <c r="STS38" s="66" t="s">
        <v>13744</v>
      </c>
      <c r="STT38" s="66" t="s">
        <v>13745</v>
      </c>
      <c r="STU38" s="66" t="s">
        <v>13746</v>
      </c>
      <c r="STV38" s="66" t="s">
        <v>13747</v>
      </c>
      <c r="STW38" s="66" t="s">
        <v>13748</v>
      </c>
      <c r="STX38" s="66" t="s">
        <v>13749</v>
      </c>
      <c r="STY38" s="66" t="s">
        <v>13750</v>
      </c>
      <c r="STZ38" s="66" t="s">
        <v>13751</v>
      </c>
      <c r="SUA38" s="66" t="s">
        <v>13752</v>
      </c>
      <c r="SUB38" s="66" t="s">
        <v>13753</v>
      </c>
      <c r="SUC38" s="66" t="s">
        <v>13754</v>
      </c>
      <c r="SUD38" s="66" t="s">
        <v>13755</v>
      </c>
      <c r="SUE38" s="66" t="s">
        <v>13756</v>
      </c>
      <c r="SUF38" s="66" t="s">
        <v>13757</v>
      </c>
      <c r="SUG38" s="66" t="s">
        <v>13758</v>
      </c>
      <c r="SUH38" s="66" t="s">
        <v>13759</v>
      </c>
      <c r="SUI38" s="66" t="s">
        <v>13760</v>
      </c>
      <c r="SUJ38" s="66" t="s">
        <v>13761</v>
      </c>
      <c r="SUK38" s="66" t="s">
        <v>13762</v>
      </c>
      <c r="SUL38" s="66" t="s">
        <v>13763</v>
      </c>
      <c r="SUM38" s="66" t="s">
        <v>13764</v>
      </c>
      <c r="SUN38" s="66" t="s">
        <v>13765</v>
      </c>
      <c r="SUO38" s="66" t="s">
        <v>13766</v>
      </c>
      <c r="SUP38" s="66" t="s">
        <v>13767</v>
      </c>
      <c r="SUQ38" s="66" t="s">
        <v>13768</v>
      </c>
      <c r="SUR38" s="66" t="s">
        <v>13769</v>
      </c>
      <c r="SUS38" s="66" t="s">
        <v>13770</v>
      </c>
      <c r="SUT38" s="66" t="s">
        <v>13771</v>
      </c>
      <c r="SUU38" s="66" t="s">
        <v>13772</v>
      </c>
      <c r="SUV38" s="66" t="s">
        <v>13773</v>
      </c>
      <c r="SUW38" s="66" t="s">
        <v>13774</v>
      </c>
      <c r="SUX38" s="66" t="s">
        <v>13775</v>
      </c>
      <c r="SUY38" s="66" t="s">
        <v>13776</v>
      </c>
      <c r="SUZ38" s="66" t="s">
        <v>13777</v>
      </c>
      <c r="SVA38" s="66" t="s">
        <v>13778</v>
      </c>
      <c r="SVB38" s="66" t="s">
        <v>13779</v>
      </c>
      <c r="SVC38" s="66" t="s">
        <v>13780</v>
      </c>
      <c r="SVD38" s="66" t="s">
        <v>13781</v>
      </c>
      <c r="SVE38" s="66" t="s">
        <v>13782</v>
      </c>
      <c r="SVF38" s="66" t="s">
        <v>13783</v>
      </c>
      <c r="SVG38" s="66" t="s">
        <v>13784</v>
      </c>
      <c r="SVH38" s="66" t="s">
        <v>13785</v>
      </c>
      <c r="SVI38" s="66" t="s">
        <v>13786</v>
      </c>
      <c r="SVJ38" s="66" t="s">
        <v>13787</v>
      </c>
      <c r="SVK38" s="66" t="s">
        <v>13788</v>
      </c>
      <c r="SVL38" s="66" t="s">
        <v>13789</v>
      </c>
      <c r="SVM38" s="66" t="s">
        <v>13790</v>
      </c>
      <c r="SVN38" s="66" t="s">
        <v>13791</v>
      </c>
      <c r="SVO38" s="66" t="s">
        <v>13792</v>
      </c>
      <c r="SVP38" s="66" t="s">
        <v>13793</v>
      </c>
      <c r="SVQ38" s="66" t="s">
        <v>13794</v>
      </c>
      <c r="SVR38" s="66" t="s">
        <v>13795</v>
      </c>
      <c r="SVS38" s="66" t="s">
        <v>13796</v>
      </c>
      <c r="SVT38" s="66" t="s">
        <v>13797</v>
      </c>
      <c r="SVU38" s="66" t="s">
        <v>13798</v>
      </c>
      <c r="SVV38" s="66" t="s">
        <v>13799</v>
      </c>
      <c r="SVW38" s="66" t="s">
        <v>13800</v>
      </c>
      <c r="SVX38" s="66" t="s">
        <v>13801</v>
      </c>
      <c r="SVY38" s="66" t="s">
        <v>13802</v>
      </c>
      <c r="SVZ38" s="66" t="s">
        <v>13803</v>
      </c>
      <c r="SWA38" s="66" t="s">
        <v>13804</v>
      </c>
      <c r="SWB38" s="66" t="s">
        <v>13805</v>
      </c>
      <c r="SWC38" s="66" t="s">
        <v>13806</v>
      </c>
      <c r="SWD38" s="66" t="s">
        <v>13807</v>
      </c>
      <c r="SWE38" s="66" t="s">
        <v>13808</v>
      </c>
      <c r="SWF38" s="66" t="s">
        <v>13809</v>
      </c>
      <c r="SWG38" s="66" t="s">
        <v>13810</v>
      </c>
      <c r="SWH38" s="66" t="s">
        <v>13811</v>
      </c>
      <c r="SWI38" s="66" t="s">
        <v>13812</v>
      </c>
      <c r="SWJ38" s="66" t="s">
        <v>13813</v>
      </c>
      <c r="SWK38" s="66" t="s">
        <v>13814</v>
      </c>
      <c r="SWL38" s="66" t="s">
        <v>13815</v>
      </c>
      <c r="SWM38" s="66" t="s">
        <v>13816</v>
      </c>
      <c r="SWN38" s="66" t="s">
        <v>13817</v>
      </c>
      <c r="SWO38" s="66" t="s">
        <v>13818</v>
      </c>
      <c r="SWP38" s="66" t="s">
        <v>13819</v>
      </c>
      <c r="SWQ38" s="66" t="s">
        <v>13820</v>
      </c>
      <c r="SWR38" s="66" t="s">
        <v>13821</v>
      </c>
      <c r="SWS38" s="66" t="s">
        <v>13822</v>
      </c>
      <c r="SWT38" s="66" t="s">
        <v>13823</v>
      </c>
      <c r="SWU38" s="66" t="s">
        <v>13824</v>
      </c>
      <c r="SWV38" s="66" t="s">
        <v>13825</v>
      </c>
      <c r="SWW38" s="66" t="s">
        <v>13826</v>
      </c>
      <c r="SWX38" s="66" t="s">
        <v>13827</v>
      </c>
      <c r="SWY38" s="66" t="s">
        <v>13828</v>
      </c>
      <c r="SWZ38" s="66" t="s">
        <v>13829</v>
      </c>
      <c r="SXA38" s="66" t="s">
        <v>13830</v>
      </c>
      <c r="SXB38" s="66" t="s">
        <v>13831</v>
      </c>
      <c r="SXC38" s="66" t="s">
        <v>13832</v>
      </c>
      <c r="SXD38" s="66" t="s">
        <v>13833</v>
      </c>
      <c r="SXE38" s="66" t="s">
        <v>13834</v>
      </c>
      <c r="SXF38" s="66" t="s">
        <v>13835</v>
      </c>
      <c r="SXG38" s="66" t="s">
        <v>13836</v>
      </c>
      <c r="SXH38" s="66" t="s">
        <v>13837</v>
      </c>
      <c r="SXI38" s="66" t="s">
        <v>13838</v>
      </c>
      <c r="SXJ38" s="66" t="s">
        <v>13839</v>
      </c>
      <c r="SXK38" s="66" t="s">
        <v>13840</v>
      </c>
      <c r="SXL38" s="66" t="s">
        <v>13841</v>
      </c>
      <c r="SXM38" s="66" t="s">
        <v>13842</v>
      </c>
      <c r="SXN38" s="66" t="s">
        <v>13843</v>
      </c>
      <c r="SXO38" s="66" t="s">
        <v>13844</v>
      </c>
      <c r="SXP38" s="66" t="s">
        <v>13845</v>
      </c>
      <c r="SXQ38" s="66" t="s">
        <v>13846</v>
      </c>
      <c r="SXR38" s="66" t="s">
        <v>13847</v>
      </c>
      <c r="SXS38" s="66" t="s">
        <v>13848</v>
      </c>
      <c r="SXT38" s="66" t="s">
        <v>13849</v>
      </c>
      <c r="SXU38" s="66" t="s">
        <v>13850</v>
      </c>
      <c r="SXV38" s="66" t="s">
        <v>13851</v>
      </c>
      <c r="SXW38" s="66" t="s">
        <v>13852</v>
      </c>
      <c r="SXX38" s="66" t="s">
        <v>13853</v>
      </c>
      <c r="SXY38" s="66" t="s">
        <v>13854</v>
      </c>
      <c r="SXZ38" s="66" t="s">
        <v>13855</v>
      </c>
      <c r="SYA38" s="66" t="s">
        <v>13856</v>
      </c>
      <c r="SYB38" s="66" t="s">
        <v>13857</v>
      </c>
      <c r="SYC38" s="66" t="s">
        <v>13858</v>
      </c>
      <c r="SYD38" s="66" t="s">
        <v>13859</v>
      </c>
      <c r="SYE38" s="66" t="s">
        <v>13860</v>
      </c>
      <c r="SYF38" s="66" t="s">
        <v>13861</v>
      </c>
      <c r="SYG38" s="66" t="s">
        <v>13862</v>
      </c>
      <c r="SYH38" s="66" t="s">
        <v>13863</v>
      </c>
      <c r="SYI38" s="66" t="s">
        <v>13864</v>
      </c>
      <c r="SYJ38" s="66" t="s">
        <v>13865</v>
      </c>
      <c r="SYK38" s="66" t="s">
        <v>13866</v>
      </c>
      <c r="SYL38" s="66" t="s">
        <v>13867</v>
      </c>
      <c r="SYM38" s="66" t="s">
        <v>13868</v>
      </c>
      <c r="SYN38" s="66" t="s">
        <v>13869</v>
      </c>
      <c r="SYO38" s="66" t="s">
        <v>13870</v>
      </c>
      <c r="SYP38" s="66" t="s">
        <v>13871</v>
      </c>
      <c r="SYQ38" s="66" t="s">
        <v>13872</v>
      </c>
      <c r="SYR38" s="66" t="s">
        <v>13873</v>
      </c>
      <c r="SYS38" s="66" t="s">
        <v>13874</v>
      </c>
      <c r="SYT38" s="66" t="s">
        <v>13875</v>
      </c>
      <c r="SYU38" s="66" t="s">
        <v>13876</v>
      </c>
      <c r="SYV38" s="66" t="s">
        <v>13877</v>
      </c>
      <c r="SYW38" s="66" t="s">
        <v>13878</v>
      </c>
      <c r="SYX38" s="66" t="s">
        <v>13879</v>
      </c>
      <c r="SYY38" s="66" t="s">
        <v>13880</v>
      </c>
      <c r="SYZ38" s="66" t="s">
        <v>13881</v>
      </c>
      <c r="SZA38" s="66" t="s">
        <v>13882</v>
      </c>
      <c r="SZB38" s="66" t="s">
        <v>13883</v>
      </c>
      <c r="SZC38" s="66" t="s">
        <v>13884</v>
      </c>
      <c r="SZD38" s="66" t="s">
        <v>13885</v>
      </c>
      <c r="SZE38" s="66" t="s">
        <v>13886</v>
      </c>
      <c r="SZF38" s="66" t="s">
        <v>13887</v>
      </c>
      <c r="SZG38" s="66" t="s">
        <v>13888</v>
      </c>
      <c r="SZH38" s="66" t="s">
        <v>13889</v>
      </c>
      <c r="SZI38" s="66" t="s">
        <v>13890</v>
      </c>
      <c r="SZJ38" s="66" t="s">
        <v>13891</v>
      </c>
      <c r="SZK38" s="66" t="s">
        <v>13892</v>
      </c>
      <c r="SZL38" s="66" t="s">
        <v>13893</v>
      </c>
      <c r="SZM38" s="66" t="s">
        <v>13894</v>
      </c>
      <c r="SZN38" s="66" t="s">
        <v>13895</v>
      </c>
      <c r="SZO38" s="66" t="s">
        <v>13896</v>
      </c>
      <c r="SZP38" s="66" t="s">
        <v>13897</v>
      </c>
      <c r="SZQ38" s="66" t="s">
        <v>13898</v>
      </c>
      <c r="SZR38" s="66" t="s">
        <v>13899</v>
      </c>
      <c r="SZS38" s="66" t="s">
        <v>13900</v>
      </c>
      <c r="SZT38" s="66" t="s">
        <v>13901</v>
      </c>
      <c r="SZU38" s="66" t="s">
        <v>13902</v>
      </c>
      <c r="SZV38" s="66" t="s">
        <v>13903</v>
      </c>
      <c r="SZW38" s="66" t="s">
        <v>13904</v>
      </c>
      <c r="SZX38" s="66" t="s">
        <v>13905</v>
      </c>
      <c r="SZY38" s="66" t="s">
        <v>13906</v>
      </c>
      <c r="SZZ38" s="66" t="s">
        <v>13907</v>
      </c>
      <c r="TAA38" s="66" t="s">
        <v>13908</v>
      </c>
      <c r="TAB38" s="66" t="s">
        <v>13909</v>
      </c>
      <c r="TAC38" s="66" t="s">
        <v>13910</v>
      </c>
      <c r="TAD38" s="66" t="s">
        <v>13911</v>
      </c>
      <c r="TAE38" s="66" t="s">
        <v>13912</v>
      </c>
      <c r="TAF38" s="66" t="s">
        <v>13913</v>
      </c>
      <c r="TAG38" s="66" t="s">
        <v>13914</v>
      </c>
      <c r="TAH38" s="66" t="s">
        <v>13915</v>
      </c>
      <c r="TAI38" s="66" t="s">
        <v>13916</v>
      </c>
      <c r="TAJ38" s="66" t="s">
        <v>13917</v>
      </c>
      <c r="TAK38" s="66" t="s">
        <v>13918</v>
      </c>
      <c r="TAL38" s="66" t="s">
        <v>13919</v>
      </c>
      <c r="TAM38" s="66" t="s">
        <v>13920</v>
      </c>
      <c r="TAN38" s="66" t="s">
        <v>13921</v>
      </c>
      <c r="TAO38" s="66" t="s">
        <v>13922</v>
      </c>
      <c r="TAP38" s="66" t="s">
        <v>13923</v>
      </c>
      <c r="TAQ38" s="66" t="s">
        <v>13924</v>
      </c>
      <c r="TAR38" s="66" t="s">
        <v>13925</v>
      </c>
      <c r="TAS38" s="66" t="s">
        <v>13926</v>
      </c>
      <c r="TAT38" s="66" t="s">
        <v>13927</v>
      </c>
      <c r="TAU38" s="66" t="s">
        <v>13928</v>
      </c>
      <c r="TAV38" s="66" t="s">
        <v>13929</v>
      </c>
      <c r="TAW38" s="66" t="s">
        <v>13930</v>
      </c>
      <c r="TAX38" s="66" t="s">
        <v>13931</v>
      </c>
      <c r="TAY38" s="66" t="s">
        <v>13932</v>
      </c>
      <c r="TAZ38" s="66" t="s">
        <v>13933</v>
      </c>
      <c r="TBA38" s="66" t="s">
        <v>13934</v>
      </c>
      <c r="TBB38" s="66" t="s">
        <v>13935</v>
      </c>
      <c r="TBC38" s="66" t="s">
        <v>13936</v>
      </c>
      <c r="TBD38" s="66" t="s">
        <v>13937</v>
      </c>
      <c r="TBE38" s="66" t="s">
        <v>13938</v>
      </c>
      <c r="TBF38" s="66" t="s">
        <v>13939</v>
      </c>
      <c r="TBG38" s="66" t="s">
        <v>13940</v>
      </c>
      <c r="TBH38" s="66" t="s">
        <v>13941</v>
      </c>
      <c r="TBI38" s="66" t="s">
        <v>13942</v>
      </c>
      <c r="TBJ38" s="66" t="s">
        <v>13943</v>
      </c>
      <c r="TBK38" s="66" t="s">
        <v>13944</v>
      </c>
      <c r="TBL38" s="66" t="s">
        <v>13945</v>
      </c>
      <c r="TBM38" s="66" t="s">
        <v>13946</v>
      </c>
      <c r="TBN38" s="66" t="s">
        <v>13947</v>
      </c>
      <c r="TBO38" s="66" t="s">
        <v>13948</v>
      </c>
      <c r="TBP38" s="66" t="s">
        <v>13949</v>
      </c>
      <c r="TBQ38" s="66" t="s">
        <v>13950</v>
      </c>
      <c r="TBR38" s="66" t="s">
        <v>13951</v>
      </c>
      <c r="TBS38" s="66" t="s">
        <v>13952</v>
      </c>
      <c r="TBT38" s="66" t="s">
        <v>13953</v>
      </c>
      <c r="TBU38" s="66" t="s">
        <v>13954</v>
      </c>
      <c r="TBV38" s="66" t="s">
        <v>13955</v>
      </c>
      <c r="TBW38" s="66" t="s">
        <v>13956</v>
      </c>
      <c r="TBX38" s="66" t="s">
        <v>13957</v>
      </c>
      <c r="TBY38" s="66" t="s">
        <v>13958</v>
      </c>
      <c r="TBZ38" s="66" t="s">
        <v>13959</v>
      </c>
      <c r="TCA38" s="66" t="s">
        <v>13960</v>
      </c>
      <c r="TCB38" s="66" t="s">
        <v>13961</v>
      </c>
      <c r="TCC38" s="66" t="s">
        <v>13962</v>
      </c>
      <c r="TCD38" s="66" t="s">
        <v>13963</v>
      </c>
      <c r="TCE38" s="66" t="s">
        <v>13964</v>
      </c>
      <c r="TCF38" s="66" t="s">
        <v>13965</v>
      </c>
      <c r="TCG38" s="66" t="s">
        <v>13966</v>
      </c>
      <c r="TCH38" s="66" t="s">
        <v>13967</v>
      </c>
      <c r="TCI38" s="66" t="s">
        <v>13968</v>
      </c>
      <c r="TCJ38" s="66" t="s">
        <v>13969</v>
      </c>
      <c r="TCK38" s="66" t="s">
        <v>13970</v>
      </c>
      <c r="TCL38" s="66" t="s">
        <v>13971</v>
      </c>
      <c r="TCM38" s="66" t="s">
        <v>13972</v>
      </c>
      <c r="TCN38" s="66" t="s">
        <v>13973</v>
      </c>
      <c r="TCO38" s="66" t="s">
        <v>13974</v>
      </c>
      <c r="TCP38" s="66" t="s">
        <v>13975</v>
      </c>
      <c r="TCQ38" s="66" t="s">
        <v>13976</v>
      </c>
      <c r="TCR38" s="66" t="s">
        <v>13977</v>
      </c>
      <c r="TCS38" s="66" t="s">
        <v>13978</v>
      </c>
      <c r="TCT38" s="66" t="s">
        <v>13979</v>
      </c>
      <c r="TCU38" s="66" t="s">
        <v>13980</v>
      </c>
      <c r="TCV38" s="66" t="s">
        <v>13981</v>
      </c>
      <c r="TCW38" s="66" t="s">
        <v>13982</v>
      </c>
      <c r="TCX38" s="66" t="s">
        <v>13983</v>
      </c>
      <c r="TCY38" s="66" t="s">
        <v>13984</v>
      </c>
      <c r="TCZ38" s="66" t="s">
        <v>13985</v>
      </c>
      <c r="TDA38" s="66" t="s">
        <v>13986</v>
      </c>
      <c r="TDB38" s="66" t="s">
        <v>13987</v>
      </c>
      <c r="TDC38" s="66" t="s">
        <v>13988</v>
      </c>
      <c r="TDD38" s="66" t="s">
        <v>13989</v>
      </c>
      <c r="TDE38" s="66" t="s">
        <v>13990</v>
      </c>
      <c r="TDF38" s="66" t="s">
        <v>13991</v>
      </c>
      <c r="TDG38" s="66" t="s">
        <v>13992</v>
      </c>
      <c r="TDH38" s="66" t="s">
        <v>13993</v>
      </c>
      <c r="TDI38" s="66" t="s">
        <v>13994</v>
      </c>
      <c r="TDJ38" s="66" t="s">
        <v>13995</v>
      </c>
      <c r="TDK38" s="66" t="s">
        <v>13996</v>
      </c>
      <c r="TDL38" s="66" t="s">
        <v>13997</v>
      </c>
      <c r="TDM38" s="66" t="s">
        <v>13998</v>
      </c>
      <c r="TDN38" s="66" t="s">
        <v>13999</v>
      </c>
      <c r="TDO38" s="66" t="s">
        <v>14000</v>
      </c>
      <c r="TDP38" s="66" t="s">
        <v>14001</v>
      </c>
      <c r="TDQ38" s="66" t="s">
        <v>14002</v>
      </c>
      <c r="TDR38" s="66" t="s">
        <v>14003</v>
      </c>
      <c r="TDS38" s="66" t="s">
        <v>14004</v>
      </c>
      <c r="TDT38" s="66" t="s">
        <v>14005</v>
      </c>
      <c r="TDU38" s="66" t="s">
        <v>14006</v>
      </c>
      <c r="TDV38" s="66" t="s">
        <v>14007</v>
      </c>
      <c r="TDW38" s="66" t="s">
        <v>14008</v>
      </c>
      <c r="TDX38" s="66" t="s">
        <v>14009</v>
      </c>
      <c r="TDY38" s="66" t="s">
        <v>14010</v>
      </c>
      <c r="TDZ38" s="66" t="s">
        <v>14011</v>
      </c>
      <c r="TEA38" s="66" t="s">
        <v>14012</v>
      </c>
      <c r="TEB38" s="66" t="s">
        <v>14013</v>
      </c>
      <c r="TEC38" s="66" t="s">
        <v>14014</v>
      </c>
      <c r="TED38" s="66" t="s">
        <v>14015</v>
      </c>
      <c r="TEE38" s="66" t="s">
        <v>14016</v>
      </c>
      <c r="TEF38" s="66" t="s">
        <v>14017</v>
      </c>
      <c r="TEG38" s="66" t="s">
        <v>14018</v>
      </c>
      <c r="TEH38" s="66" t="s">
        <v>14019</v>
      </c>
      <c r="TEI38" s="66" t="s">
        <v>14020</v>
      </c>
      <c r="TEJ38" s="66" t="s">
        <v>14021</v>
      </c>
      <c r="TEK38" s="66" t="s">
        <v>14022</v>
      </c>
      <c r="TEL38" s="66" t="s">
        <v>14023</v>
      </c>
      <c r="TEM38" s="66" t="s">
        <v>14024</v>
      </c>
      <c r="TEN38" s="66" t="s">
        <v>14025</v>
      </c>
      <c r="TEO38" s="66" t="s">
        <v>14026</v>
      </c>
      <c r="TEP38" s="66" t="s">
        <v>14027</v>
      </c>
      <c r="TEQ38" s="66" t="s">
        <v>14028</v>
      </c>
      <c r="TER38" s="66" t="s">
        <v>14029</v>
      </c>
      <c r="TES38" s="66" t="s">
        <v>14030</v>
      </c>
      <c r="TET38" s="66" t="s">
        <v>14031</v>
      </c>
      <c r="TEU38" s="66" t="s">
        <v>14032</v>
      </c>
      <c r="TEV38" s="66" t="s">
        <v>14033</v>
      </c>
      <c r="TEW38" s="66" t="s">
        <v>14034</v>
      </c>
      <c r="TEX38" s="66" t="s">
        <v>14035</v>
      </c>
      <c r="TEY38" s="66" t="s">
        <v>14036</v>
      </c>
      <c r="TEZ38" s="66" t="s">
        <v>14037</v>
      </c>
      <c r="TFA38" s="66" t="s">
        <v>14038</v>
      </c>
      <c r="TFB38" s="66" t="s">
        <v>14039</v>
      </c>
      <c r="TFC38" s="66" t="s">
        <v>14040</v>
      </c>
      <c r="TFD38" s="66" t="s">
        <v>14041</v>
      </c>
      <c r="TFE38" s="66" t="s">
        <v>14042</v>
      </c>
      <c r="TFF38" s="66" t="s">
        <v>14043</v>
      </c>
      <c r="TFG38" s="66" t="s">
        <v>14044</v>
      </c>
      <c r="TFH38" s="66" t="s">
        <v>14045</v>
      </c>
      <c r="TFI38" s="66" t="s">
        <v>14046</v>
      </c>
      <c r="TFJ38" s="66" t="s">
        <v>14047</v>
      </c>
      <c r="TFK38" s="66" t="s">
        <v>14048</v>
      </c>
      <c r="TFL38" s="66" t="s">
        <v>14049</v>
      </c>
      <c r="TFM38" s="66" t="s">
        <v>14050</v>
      </c>
      <c r="TFN38" s="66" t="s">
        <v>14051</v>
      </c>
      <c r="TFO38" s="66" t="s">
        <v>14052</v>
      </c>
      <c r="TFP38" s="66" t="s">
        <v>14053</v>
      </c>
      <c r="TFQ38" s="66" t="s">
        <v>14054</v>
      </c>
      <c r="TFR38" s="66" t="s">
        <v>14055</v>
      </c>
      <c r="TFS38" s="66" t="s">
        <v>14056</v>
      </c>
      <c r="TFT38" s="66" t="s">
        <v>14057</v>
      </c>
      <c r="TFU38" s="66" t="s">
        <v>14058</v>
      </c>
      <c r="TFV38" s="66" t="s">
        <v>14059</v>
      </c>
      <c r="TFW38" s="66" t="s">
        <v>14060</v>
      </c>
      <c r="TFX38" s="66" t="s">
        <v>14061</v>
      </c>
      <c r="TFY38" s="66" t="s">
        <v>14062</v>
      </c>
      <c r="TFZ38" s="66" t="s">
        <v>14063</v>
      </c>
      <c r="TGA38" s="66" t="s">
        <v>14064</v>
      </c>
      <c r="TGB38" s="66" t="s">
        <v>14065</v>
      </c>
      <c r="TGC38" s="66" t="s">
        <v>14066</v>
      </c>
      <c r="TGD38" s="66" t="s">
        <v>14067</v>
      </c>
      <c r="TGE38" s="66" t="s">
        <v>14068</v>
      </c>
      <c r="TGF38" s="66" t="s">
        <v>14069</v>
      </c>
      <c r="TGG38" s="66" t="s">
        <v>14070</v>
      </c>
      <c r="TGH38" s="66" t="s">
        <v>14071</v>
      </c>
      <c r="TGI38" s="66" t="s">
        <v>14072</v>
      </c>
      <c r="TGJ38" s="66" t="s">
        <v>14073</v>
      </c>
      <c r="TGK38" s="66" t="s">
        <v>14074</v>
      </c>
      <c r="TGL38" s="66" t="s">
        <v>14075</v>
      </c>
      <c r="TGM38" s="66" t="s">
        <v>14076</v>
      </c>
      <c r="TGN38" s="66" t="s">
        <v>14077</v>
      </c>
      <c r="TGO38" s="66" t="s">
        <v>14078</v>
      </c>
      <c r="TGP38" s="66" t="s">
        <v>14079</v>
      </c>
      <c r="TGQ38" s="66" t="s">
        <v>14080</v>
      </c>
      <c r="TGR38" s="66" t="s">
        <v>14081</v>
      </c>
      <c r="TGS38" s="66" t="s">
        <v>14082</v>
      </c>
      <c r="TGT38" s="66" t="s">
        <v>14083</v>
      </c>
      <c r="TGU38" s="66" t="s">
        <v>14084</v>
      </c>
      <c r="TGV38" s="66" t="s">
        <v>14085</v>
      </c>
      <c r="TGW38" s="66" t="s">
        <v>14086</v>
      </c>
      <c r="TGX38" s="66" t="s">
        <v>14087</v>
      </c>
      <c r="TGY38" s="66" t="s">
        <v>14088</v>
      </c>
      <c r="TGZ38" s="66" t="s">
        <v>14089</v>
      </c>
      <c r="THA38" s="66" t="s">
        <v>14090</v>
      </c>
      <c r="THB38" s="66" t="s">
        <v>14091</v>
      </c>
      <c r="THC38" s="66" t="s">
        <v>14092</v>
      </c>
      <c r="THD38" s="66" t="s">
        <v>14093</v>
      </c>
      <c r="THE38" s="66" t="s">
        <v>14094</v>
      </c>
      <c r="THF38" s="66" t="s">
        <v>14095</v>
      </c>
      <c r="THG38" s="66" t="s">
        <v>14096</v>
      </c>
      <c r="THH38" s="66" t="s">
        <v>14097</v>
      </c>
      <c r="THI38" s="66" t="s">
        <v>14098</v>
      </c>
      <c r="THJ38" s="66" t="s">
        <v>14099</v>
      </c>
      <c r="THK38" s="66" t="s">
        <v>14100</v>
      </c>
      <c r="THL38" s="66" t="s">
        <v>14101</v>
      </c>
      <c r="THM38" s="66" t="s">
        <v>14102</v>
      </c>
      <c r="THN38" s="66" t="s">
        <v>14103</v>
      </c>
      <c r="THO38" s="66" t="s">
        <v>14104</v>
      </c>
      <c r="THP38" s="66" t="s">
        <v>14105</v>
      </c>
      <c r="THQ38" s="66" t="s">
        <v>14106</v>
      </c>
      <c r="THR38" s="66" t="s">
        <v>14107</v>
      </c>
      <c r="THS38" s="66" t="s">
        <v>14108</v>
      </c>
      <c r="THT38" s="66" t="s">
        <v>14109</v>
      </c>
      <c r="THU38" s="66" t="s">
        <v>14110</v>
      </c>
      <c r="THV38" s="66" t="s">
        <v>14111</v>
      </c>
      <c r="THW38" s="66" t="s">
        <v>14112</v>
      </c>
      <c r="THX38" s="66" t="s">
        <v>14113</v>
      </c>
      <c r="THY38" s="66" t="s">
        <v>14114</v>
      </c>
      <c r="THZ38" s="66" t="s">
        <v>14115</v>
      </c>
      <c r="TIA38" s="66" t="s">
        <v>14116</v>
      </c>
      <c r="TIB38" s="66" t="s">
        <v>14117</v>
      </c>
      <c r="TIC38" s="66" t="s">
        <v>14118</v>
      </c>
      <c r="TID38" s="66" t="s">
        <v>14119</v>
      </c>
      <c r="TIE38" s="66" t="s">
        <v>14120</v>
      </c>
      <c r="TIF38" s="66" t="s">
        <v>14121</v>
      </c>
      <c r="TIG38" s="66" t="s">
        <v>14122</v>
      </c>
      <c r="TIH38" s="66" t="s">
        <v>14123</v>
      </c>
      <c r="TII38" s="66" t="s">
        <v>14124</v>
      </c>
      <c r="TIJ38" s="66" t="s">
        <v>14125</v>
      </c>
      <c r="TIK38" s="66" t="s">
        <v>14126</v>
      </c>
      <c r="TIL38" s="66" t="s">
        <v>14127</v>
      </c>
      <c r="TIM38" s="66" t="s">
        <v>14128</v>
      </c>
      <c r="TIN38" s="66" t="s">
        <v>14129</v>
      </c>
      <c r="TIO38" s="66" t="s">
        <v>14130</v>
      </c>
      <c r="TIP38" s="66" t="s">
        <v>14131</v>
      </c>
      <c r="TIQ38" s="66" t="s">
        <v>14132</v>
      </c>
      <c r="TIR38" s="66" t="s">
        <v>14133</v>
      </c>
      <c r="TIS38" s="66" t="s">
        <v>14134</v>
      </c>
      <c r="TIT38" s="66" t="s">
        <v>14135</v>
      </c>
      <c r="TIU38" s="66" t="s">
        <v>14136</v>
      </c>
      <c r="TIV38" s="66" t="s">
        <v>14137</v>
      </c>
      <c r="TIW38" s="66" t="s">
        <v>14138</v>
      </c>
      <c r="TIX38" s="66" t="s">
        <v>14139</v>
      </c>
      <c r="TIY38" s="66" t="s">
        <v>14140</v>
      </c>
      <c r="TIZ38" s="66" t="s">
        <v>14141</v>
      </c>
      <c r="TJA38" s="66" t="s">
        <v>14142</v>
      </c>
      <c r="TJB38" s="66" t="s">
        <v>14143</v>
      </c>
      <c r="TJC38" s="66" t="s">
        <v>14144</v>
      </c>
      <c r="TJD38" s="66" t="s">
        <v>14145</v>
      </c>
      <c r="TJE38" s="66" t="s">
        <v>14146</v>
      </c>
      <c r="TJF38" s="66" t="s">
        <v>14147</v>
      </c>
      <c r="TJG38" s="66" t="s">
        <v>14148</v>
      </c>
      <c r="TJH38" s="66" t="s">
        <v>14149</v>
      </c>
      <c r="TJI38" s="66" t="s">
        <v>14150</v>
      </c>
      <c r="TJJ38" s="66" t="s">
        <v>14151</v>
      </c>
      <c r="TJK38" s="66" t="s">
        <v>14152</v>
      </c>
      <c r="TJL38" s="66" t="s">
        <v>14153</v>
      </c>
      <c r="TJM38" s="66" t="s">
        <v>14154</v>
      </c>
      <c r="TJN38" s="66" t="s">
        <v>14155</v>
      </c>
      <c r="TJO38" s="66" t="s">
        <v>14156</v>
      </c>
      <c r="TJP38" s="66" t="s">
        <v>14157</v>
      </c>
      <c r="TJQ38" s="66" t="s">
        <v>14158</v>
      </c>
      <c r="TJR38" s="66" t="s">
        <v>14159</v>
      </c>
      <c r="TJS38" s="66" t="s">
        <v>14160</v>
      </c>
      <c r="TJT38" s="66" t="s">
        <v>14161</v>
      </c>
      <c r="TJU38" s="66" t="s">
        <v>14162</v>
      </c>
      <c r="TJV38" s="66" t="s">
        <v>14163</v>
      </c>
      <c r="TJW38" s="66" t="s">
        <v>14164</v>
      </c>
      <c r="TJX38" s="66" t="s">
        <v>14165</v>
      </c>
      <c r="TJY38" s="66" t="s">
        <v>14166</v>
      </c>
      <c r="TJZ38" s="66" t="s">
        <v>14167</v>
      </c>
      <c r="TKA38" s="66" t="s">
        <v>14168</v>
      </c>
      <c r="TKB38" s="66" t="s">
        <v>14169</v>
      </c>
      <c r="TKC38" s="66" t="s">
        <v>14170</v>
      </c>
      <c r="TKD38" s="66" t="s">
        <v>14171</v>
      </c>
      <c r="TKE38" s="66" t="s">
        <v>14172</v>
      </c>
      <c r="TKF38" s="66" t="s">
        <v>14173</v>
      </c>
      <c r="TKG38" s="66" t="s">
        <v>14174</v>
      </c>
      <c r="TKH38" s="66" t="s">
        <v>14175</v>
      </c>
      <c r="TKI38" s="66" t="s">
        <v>14176</v>
      </c>
      <c r="TKJ38" s="66" t="s">
        <v>14177</v>
      </c>
      <c r="TKK38" s="66" t="s">
        <v>14178</v>
      </c>
      <c r="TKL38" s="66" t="s">
        <v>14179</v>
      </c>
      <c r="TKM38" s="66" t="s">
        <v>14180</v>
      </c>
      <c r="TKN38" s="66" t="s">
        <v>14181</v>
      </c>
      <c r="TKO38" s="66" t="s">
        <v>14182</v>
      </c>
      <c r="TKP38" s="66" t="s">
        <v>14183</v>
      </c>
      <c r="TKQ38" s="66" t="s">
        <v>14184</v>
      </c>
      <c r="TKR38" s="66" t="s">
        <v>14185</v>
      </c>
      <c r="TKS38" s="66" t="s">
        <v>14186</v>
      </c>
      <c r="TKT38" s="66" t="s">
        <v>14187</v>
      </c>
      <c r="TKU38" s="66" t="s">
        <v>14188</v>
      </c>
      <c r="TKV38" s="66" t="s">
        <v>14189</v>
      </c>
      <c r="TKW38" s="66" t="s">
        <v>14190</v>
      </c>
      <c r="TKX38" s="66" t="s">
        <v>14191</v>
      </c>
      <c r="TKY38" s="66" t="s">
        <v>14192</v>
      </c>
      <c r="TKZ38" s="66" t="s">
        <v>14193</v>
      </c>
      <c r="TLA38" s="66" t="s">
        <v>14194</v>
      </c>
      <c r="TLB38" s="66" t="s">
        <v>14195</v>
      </c>
      <c r="TLC38" s="66" t="s">
        <v>14196</v>
      </c>
      <c r="TLD38" s="66" t="s">
        <v>14197</v>
      </c>
      <c r="TLE38" s="66" t="s">
        <v>14198</v>
      </c>
      <c r="TLF38" s="66" t="s">
        <v>14199</v>
      </c>
      <c r="TLG38" s="66" t="s">
        <v>14200</v>
      </c>
      <c r="TLH38" s="66" t="s">
        <v>14201</v>
      </c>
      <c r="TLI38" s="66" t="s">
        <v>14202</v>
      </c>
      <c r="TLJ38" s="66" t="s">
        <v>14203</v>
      </c>
      <c r="TLK38" s="66" t="s">
        <v>14204</v>
      </c>
      <c r="TLL38" s="66" t="s">
        <v>14205</v>
      </c>
      <c r="TLM38" s="66" t="s">
        <v>14206</v>
      </c>
      <c r="TLN38" s="66" t="s">
        <v>14207</v>
      </c>
      <c r="TLO38" s="66" t="s">
        <v>14208</v>
      </c>
      <c r="TLP38" s="66" t="s">
        <v>14209</v>
      </c>
      <c r="TLQ38" s="66" t="s">
        <v>14210</v>
      </c>
      <c r="TLR38" s="66" t="s">
        <v>14211</v>
      </c>
      <c r="TLS38" s="66" t="s">
        <v>14212</v>
      </c>
      <c r="TLT38" s="66" t="s">
        <v>14213</v>
      </c>
      <c r="TLU38" s="66" t="s">
        <v>14214</v>
      </c>
      <c r="TLV38" s="66" t="s">
        <v>14215</v>
      </c>
      <c r="TLW38" s="66" t="s">
        <v>14216</v>
      </c>
      <c r="TLX38" s="66" t="s">
        <v>14217</v>
      </c>
      <c r="TLY38" s="66" t="s">
        <v>14218</v>
      </c>
      <c r="TLZ38" s="66" t="s">
        <v>14219</v>
      </c>
      <c r="TMA38" s="66" t="s">
        <v>14220</v>
      </c>
      <c r="TMB38" s="66" t="s">
        <v>14221</v>
      </c>
      <c r="TMC38" s="66" t="s">
        <v>14222</v>
      </c>
      <c r="TMD38" s="66" t="s">
        <v>14223</v>
      </c>
      <c r="TME38" s="66" t="s">
        <v>14224</v>
      </c>
      <c r="TMF38" s="66" t="s">
        <v>14225</v>
      </c>
      <c r="TMG38" s="66" t="s">
        <v>14226</v>
      </c>
      <c r="TMH38" s="66" t="s">
        <v>14227</v>
      </c>
      <c r="TMI38" s="66" t="s">
        <v>14228</v>
      </c>
      <c r="TMJ38" s="66" t="s">
        <v>14229</v>
      </c>
      <c r="TMK38" s="66" t="s">
        <v>14230</v>
      </c>
      <c r="TML38" s="66" t="s">
        <v>14231</v>
      </c>
      <c r="TMM38" s="66" t="s">
        <v>14232</v>
      </c>
      <c r="TMN38" s="66" t="s">
        <v>14233</v>
      </c>
      <c r="TMO38" s="66" t="s">
        <v>14234</v>
      </c>
      <c r="TMP38" s="66" t="s">
        <v>14235</v>
      </c>
      <c r="TMQ38" s="66" t="s">
        <v>14236</v>
      </c>
      <c r="TMR38" s="66" t="s">
        <v>14237</v>
      </c>
      <c r="TMS38" s="66" t="s">
        <v>14238</v>
      </c>
      <c r="TMT38" s="66" t="s">
        <v>14239</v>
      </c>
      <c r="TMU38" s="66" t="s">
        <v>14240</v>
      </c>
      <c r="TMV38" s="66" t="s">
        <v>14241</v>
      </c>
      <c r="TMW38" s="66" t="s">
        <v>14242</v>
      </c>
      <c r="TMX38" s="66" t="s">
        <v>14243</v>
      </c>
      <c r="TMY38" s="66" t="s">
        <v>14244</v>
      </c>
      <c r="TMZ38" s="66" t="s">
        <v>14245</v>
      </c>
      <c r="TNA38" s="66" t="s">
        <v>14246</v>
      </c>
      <c r="TNB38" s="66" t="s">
        <v>14247</v>
      </c>
      <c r="TNC38" s="66" t="s">
        <v>14248</v>
      </c>
      <c r="TND38" s="66" t="s">
        <v>14249</v>
      </c>
      <c r="TNE38" s="66" t="s">
        <v>14250</v>
      </c>
      <c r="TNF38" s="66" t="s">
        <v>14251</v>
      </c>
      <c r="TNG38" s="66" t="s">
        <v>14252</v>
      </c>
      <c r="TNH38" s="66" t="s">
        <v>14253</v>
      </c>
      <c r="TNI38" s="66" t="s">
        <v>14254</v>
      </c>
      <c r="TNJ38" s="66" t="s">
        <v>14255</v>
      </c>
      <c r="TNK38" s="66" t="s">
        <v>14256</v>
      </c>
      <c r="TNL38" s="66" t="s">
        <v>14257</v>
      </c>
      <c r="TNM38" s="66" t="s">
        <v>14258</v>
      </c>
      <c r="TNN38" s="66" t="s">
        <v>14259</v>
      </c>
      <c r="TNO38" s="66" t="s">
        <v>14260</v>
      </c>
      <c r="TNP38" s="66" t="s">
        <v>14261</v>
      </c>
      <c r="TNQ38" s="66" t="s">
        <v>14262</v>
      </c>
      <c r="TNR38" s="66" t="s">
        <v>14263</v>
      </c>
      <c r="TNS38" s="66" t="s">
        <v>14264</v>
      </c>
      <c r="TNT38" s="66" t="s">
        <v>14265</v>
      </c>
      <c r="TNU38" s="66" t="s">
        <v>14266</v>
      </c>
      <c r="TNV38" s="66" t="s">
        <v>14267</v>
      </c>
      <c r="TNW38" s="66" t="s">
        <v>14268</v>
      </c>
      <c r="TNX38" s="66" t="s">
        <v>14269</v>
      </c>
      <c r="TNY38" s="66" t="s">
        <v>14270</v>
      </c>
      <c r="TNZ38" s="66" t="s">
        <v>14271</v>
      </c>
      <c r="TOA38" s="66" t="s">
        <v>14272</v>
      </c>
      <c r="TOB38" s="66" t="s">
        <v>14273</v>
      </c>
      <c r="TOC38" s="66" t="s">
        <v>14274</v>
      </c>
      <c r="TOD38" s="66" t="s">
        <v>14275</v>
      </c>
      <c r="TOE38" s="66" t="s">
        <v>14276</v>
      </c>
      <c r="TOF38" s="66" t="s">
        <v>14277</v>
      </c>
      <c r="TOG38" s="66" t="s">
        <v>14278</v>
      </c>
      <c r="TOH38" s="66" t="s">
        <v>14279</v>
      </c>
      <c r="TOI38" s="66" t="s">
        <v>14280</v>
      </c>
      <c r="TOJ38" s="66" t="s">
        <v>14281</v>
      </c>
      <c r="TOK38" s="66" t="s">
        <v>14282</v>
      </c>
      <c r="TOL38" s="66" t="s">
        <v>14283</v>
      </c>
      <c r="TOM38" s="66" t="s">
        <v>14284</v>
      </c>
      <c r="TON38" s="66" t="s">
        <v>14285</v>
      </c>
      <c r="TOO38" s="66" t="s">
        <v>14286</v>
      </c>
      <c r="TOP38" s="66" t="s">
        <v>14287</v>
      </c>
      <c r="TOQ38" s="66" t="s">
        <v>14288</v>
      </c>
      <c r="TOR38" s="66" t="s">
        <v>14289</v>
      </c>
      <c r="TOS38" s="66" t="s">
        <v>14290</v>
      </c>
      <c r="TOT38" s="66" t="s">
        <v>14291</v>
      </c>
      <c r="TOU38" s="66" t="s">
        <v>14292</v>
      </c>
      <c r="TOV38" s="66" t="s">
        <v>14293</v>
      </c>
      <c r="TOW38" s="66" t="s">
        <v>14294</v>
      </c>
      <c r="TOX38" s="66" t="s">
        <v>14295</v>
      </c>
      <c r="TOY38" s="66" t="s">
        <v>14296</v>
      </c>
      <c r="TOZ38" s="66" t="s">
        <v>14297</v>
      </c>
      <c r="TPA38" s="66" t="s">
        <v>14298</v>
      </c>
      <c r="TPB38" s="66" t="s">
        <v>14299</v>
      </c>
      <c r="TPC38" s="66" t="s">
        <v>14300</v>
      </c>
      <c r="TPD38" s="66" t="s">
        <v>14301</v>
      </c>
      <c r="TPE38" s="66" t="s">
        <v>14302</v>
      </c>
      <c r="TPF38" s="66" t="s">
        <v>14303</v>
      </c>
      <c r="TPG38" s="66" t="s">
        <v>14304</v>
      </c>
      <c r="TPH38" s="66" t="s">
        <v>14305</v>
      </c>
      <c r="TPI38" s="66" t="s">
        <v>14306</v>
      </c>
      <c r="TPJ38" s="66" t="s">
        <v>14307</v>
      </c>
      <c r="TPK38" s="66" t="s">
        <v>14308</v>
      </c>
      <c r="TPL38" s="66" t="s">
        <v>14309</v>
      </c>
      <c r="TPM38" s="66" t="s">
        <v>14310</v>
      </c>
      <c r="TPN38" s="66" t="s">
        <v>14311</v>
      </c>
      <c r="TPO38" s="66" t="s">
        <v>14312</v>
      </c>
      <c r="TPP38" s="66" t="s">
        <v>14313</v>
      </c>
      <c r="TPQ38" s="66" t="s">
        <v>14314</v>
      </c>
      <c r="TPR38" s="66" t="s">
        <v>14315</v>
      </c>
      <c r="TPS38" s="66" t="s">
        <v>14316</v>
      </c>
      <c r="TPT38" s="66" t="s">
        <v>14317</v>
      </c>
      <c r="TPU38" s="66" t="s">
        <v>14318</v>
      </c>
      <c r="TPV38" s="66" t="s">
        <v>14319</v>
      </c>
      <c r="TPW38" s="66" t="s">
        <v>14320</v>
      </c>
      <c r="TPX38" s="66" t="s">
        <v>14321</v>
      </c>
      <c r="TPY38" s="66" t="s">
        <v>14322</v>
      </c>
      <c r="TPZ38" s="66" t="s">
        <v>14323</v>
      </c>
      <c r="TQA38" s="66" t="s">
        <v>14324</v>
      </c>
      <c r="TQB38" s="66" t="s">
        <v>14325</v>
      </c>
      <c r="TQC38" s="66" t="s">
        <v>14326</v>
      </c>
      <c r="TQD38" s="66" t="s">
        <v>14327</v>
      </c>
      <c r="TQE38" s="66" t="s">
        <v>14328</v>
      </c>
      <c r="TQF38" s="66" t="s">
        <v>14329</v>
      </c>
      <c r="TQG38" s="66" t="s">
        <v>14330</v>
      </c>
      <c r="TQH38" s="66" t="s">
        <v>14331</v>
      </c>
      <c r="TQI38" s="66" t="s">
        <v>14332</v>
      </c>
      <c r="TQJ38" s="66" t="s">
        <v>14333</v>
      </c>
      <c r="TQK38" s="66" t="s">
        <v>14334</v>
      </c>
      <c r="TQL38" s="66" t="s">
        <v>14335</v>
      </c>
      <c r="TQM38" s="66" t="s">
        <v>14336</v>
      </c>
      <c r="TQN38" s="66" t="s">
        <v>14337</v>
      </c>
      <c r="TQO38" s="66" t="s">
        <v>14338</v>
      </c>
      <c r="TQP38" s="66" t="s">
        <v>14339</v>
      </c>
      <c r="TQQ38" s="66" t="s">
        <v>14340</v>
      </c>
      <c r="TQR38" s="66" t="s">
        <v>14341</v>
      </c>
      <c r="TQS38" s="66" t="s">
        <v>14342</v>
      </c>
      <c r="TQT38" s="66" t="s">
        <v>14343</v>
      </c>
      <c r="TQU38" s="66" t="s">
        <v>14344</v>
      </c>
      <c r="TQV38" s="66" t="s">
        <v>14345</v>
      </c>
      <c r="TQW38" s="66" t="s">
        <v>14346</v>
      </c>
      <c r="TQX38" s="66" t="s">
        <v>14347</v>
      </c>
      <c r="TQY38" s="66" t="s">
        <v>14348</v>
      </c>
      <c r="TQZ38" s="66" t="s">
        <v>14349</v>
      </c>
      <c r="TRA38" s="66" t="s">
        <v>14350</v>
      </c>
      <c r="TRB38" s="66" t="s">
        <v>14351</v>
      </c>
      <c r="TRC38" s="66" t="s">
        <v>14352</v>
      </c>
      <c r="TRD38" s="66" t="s">
        <v>14353</v>
      </c>
      <c r="TRE38" s="66" t="s">
        <v>14354</v>
      </c>
      <c r="TRF38" s="66" t="s">
        <v>14355</v>
      </c>
      <c r="TRG38" s="66" t="s">
        <v>14356</v>
      </c>
      <c r="TRH38" s="66" t="s">
        <v>14357</v>
      </c>
      <c r="TRI38" s="66" t="s">
        <v>14358</v>
      </c>
      <c r="TRJ38" s="66" t="s">
        <v>14359</v>
      </c>
      <c r="TRK38" s="66" t="s">
        <v>14360</v>
      </c>
      <c r="TRL38" s="66" t="s">
        <v>14361</v>
      </c>
      <c r="TRM38" s="66" t="s">
        <v>14362</v>
      </c>
      <c r="TRN38" s="66" t="s">
        <v>14363</v>
      </c>
      <c r="TRO38" s="66" t="s">
        <v>14364</v>
      </c>
      <c r="TRP38" s="66" t="s">
        <v>14365</v>
      </c>
      <c r="TRQ38" s="66" t="s">
        <v>14366</v>
      </c>
      <c r="TRR38" s="66" t="s">
        <v>14367</v>
      </c>
      <c r="TRS38" s="66" t="s">
        <v>14368</v>
      </c>
      <c r="TRT38" s="66" t="s">
        <v>14369</v>
      </c>
      <c r="TRU38" s="66" t="s">
        <v>14370</v>
      </c>
      <c r="TRV38" s="66" t="s">
        <v>14371</v>
      </c>
      <c r="TRW38" s="66" t="s">
        <v>14372</v>
      </c>
      <c r="TRX38" s="66" t="s">
        <v>14373</v>
      </c>
      <c r="TRY38" s="66" t="s">
        <v>14374</v>
      </c>
      <c r="TRZ38" s="66" t="s">
        <v>14375</v>
      </c>
      <c r="TSA38" s="66" t="s">
        <v>14376</v>
      </c>
      <c r="TSB38" s="66" t="s">
        <v>14377</v>
      </c>
      <c r="TSC38" s="66" t="s">
        <v>14378</v>
      </c>
      <c r="TSD38" s="66" t="s">
        <v>14379</v>
      </c>
      <c r="TSE38" s="66" t="s">
        <v>14380</v>
      </c>
      <c r="TSF38" s="66" t="s">
        <v>14381</v>
      </c>
      <c r="TSG38" s="66" t="s">
        <v>14382</v>
      </c>
      <c r="TSH38" s="66" t="s">
        <v>14383</v>
      </c>
      <c r="TSI38" s="66" t="s">
        <v>14384</v>
      </c>
      <c r="TSJ38" s="66" t="s">
        <v>14385</v>
      </c>
      <c r="TSK38" s="66" t="s">
        <v>14386</v>
      </c>
      <c r="TSL38" s="66" t="s">
        <v>14387</v>
      </c>
      <c r="TSM38" s="66" t="s">
        <v>14388</v>
      </c>
      <c r="TSN38" s="66" t="s">
        <v>14389</v>
      </c>
      <c r="TSO38" s="66" t="s">
        <v>14390</v>
      </c>
      <c r="TSP38" s="66" t="s">
        <v>14391</v>
      </c>
      <c r="TSQ38" s="66" t="s">
        <v>14392</v>
      </c>
      <c r="TSR38" s="66" t="s">
        <v>14393</v>
      </c>
      <c r="TSS38" s="66" t="s">
        <v>14394</v>
      </c>
      <c r="TST38" s="66" t="s">
        <v>14395</v>
      </c>
      <c r="TSU38" s="66" t="s">
        <v>14396</v>
      </c>
      <c r="TSV38" s="66" t="s">
        <v>14397</v>
      </c>
      <c r="TSW38" s="66" t="s">
        <v>14398</v>
      </c>
      <c r="TSX38" s="66" t="s">
        <v>14399</v>
      </c>
      <c r="TSY38" s="66" t="s">
        <v>14400</v>
      </c>
      <c r="TSZ38" s="66" t="s">
        <v>14401</v>
      </c>
      <c r="TTA38" s="66" t="s">
        <v>14402</v>
      </c>
      <c r="TTB38" s="66" t="s">
        <v>14403</v>
      </c>
      <c r="TTC38" s="66" t="s">
        <v>14404</v>
      </c>
      <c r="TTD38" s="66" t="s">
        <v>14405</v>
      </c>
      <c r="TTE38" s="66" t="s">
        <v>14406</v>
      </c>
      <c r="TTF38" s="66" t="s">
        <v>14407</v>
      </c>
      <c r="TTG38" s="66" t="s">
        <v>14408</v>
      </c>
      <c r="TTH38" s="66" t="s">
        <v>14409</v>
      </c>
      <c r="TTI38" s="66" t="s">
        <v>14410</v>
      </c>
      <c r="TTJ38" s="66" t="s">
        <v>14411</v>
      </c>
      <c r="TTK38" s="66" t="s">
        <v>14412</v>
      </c>
      <c r="TTL38" s="66" t="s">
        <v>14413</v>
      </c>
      <c r="TTM38" s="66" t="s">
        <v>14414</v>
      </c>
      <c r="TTN38" s="66" t="s">
        <v>14415</v>
      </c>
      <c r="TTO38" s="66" t="s">
        <v>14416</v>
      </c>
      <c r="TTP38" s="66" t="s">
        <v>14417</v>
      </c>
      <c r="TTQ38" s="66" t="s">
        <v>14418</v>
      </c>
      <c r="TTR38" s="66" t="s">
        <v>14419</v>
      </c>
      <c r="TTS38" s="66" t="s">
        <v>14420</v>
      </c>
      <c r="TTT38" s="66" t="s">
        <v>14421</v>
      </c>
      <c r="TTU38" s="66" t="s">
        <v>14422</v>
      </c>
      <c r="TTV38" s="66" t="s">
        <v>14423</v>
      </c>
      <c r="TTW38" s="66" t="s">
        <v>14424</v>
      </c>
      <c r="TTX38" s="66" t="s">
        <v>14425</v>
      </c>
      <c r="TTY38" s="66" t="s">
        <v>14426</v>
      </c>
      <c r="TTZ38" s="66" t="s">
        <v>14427</v>
      </c>
      <c r="TUA38" s="66" t="s">
        <v>14428</v>
      </c>
      <c r="TUB38" s="66" t="s">
        <v>14429</v>
      </c>
      <c r="TUC38" s="66" t="s">
        <v>14430</v>
      </c>
      <c r="TUD38" s="66" t="s">
        <v>14431</v>
      </c>
      <c r="TUE38" s="66" t="s">
        <v>14432</v>
      </c>
      <c r="TUF38" s="66" t="s">
        <v>14433</v>
      </c>
      <c r="TUG38" s="66" t="s">
        <v>14434</v>
      </c>
      <c r="TUH38" s="66" t="s">
        <v>14435</v>
      </c>
      <c r="TUI38" s="66" t="s">
        <v>14436</v>
      </c>
      <c r="TUJ38" s="66" t="s">
        <v>14437</v>
      </c>
      <c r="TUK38" s="66" t="s">
        <v>14438</v>
      </c>
      <c r="TUL38" s="66" t="s">
        <v>14439</v>
      </c>
      <c r="TUM38" s="66" t="s">
        <v>14440</v>
      </c>
      <c r="TUN38" s="66" t="s">
        <v>14441</v>
      </c>
      <c r="TUO38" s="66" t="s">
        <v>14442</v>
      </c>
      <c r="TUP38" s="66" t="s">
        <v>14443</v>
      </c>
      <c r="TUQ38" s="66" t="s">
        <v>14444</v>
      </c>
      <c r="TUR38" s="66" t="s">
        <v>14445</v>
      </c>
      <c r="TUS38" s="66" t="s">
        <v>14446</v>
      </c>
      <c r="TUT38" s="66" t="s">
        <v>14447</v>
      </c>
      <c r="TUU38" s="66" t="s">
        <v>14448</v>
      </c>
      <c r="TUV38" s="66" t="s">
        <v>14449</v>
      </c>
      <c r="TUW38" s="66" t="s">
        <v>14450</v>
      </c>
      <c r="TUX38" s="66" t="s">
        <v>14451</v>
      </c>
      <c r="TUY38" s="66" t="s">
        <v>14452</v>
      </c>
      <c r="TUZ38" s="66" t="s">
        <v>14453</v>
      </c>
      <c r="TVA38" s="66" t="s">
        <v>14454</v>
      </c>
      <c r="TVB38" s="66" t="s">
        <v>14455</v>
      </c>
      <c r="TVC38" s="66" t="s">
        <v>14456</v>
      </c>
      <c r="TVD38" s="66" t="s">
        <v>14457</v>
      </c>
      <c r="TVE38" s="66" t="s">
        <v>14458</v>
      </c>
      <c r="TVF38" s="66" t="s">
        <v>14459</v>
      </c>
      <c r="TVG38" s="66" t="s">
        <v>14460</v>
      </c>
      <c r="TVH38" s="66" t="s">
        <v>14461</v>
      </c>
      <c r="TVI38" s="66" t="s">
        <v>14462</v>
      </c>
      <c r="TVJ38" s="66" t="s">
        <v>14463</v>
      </c>
      <c r="TVK38" s="66" t="s">
        <v>14464</v>
      </c>
      <c r="TVL38" s="66" t="s">
        <v>14465</v>
      </c>
      <c r="TVM38" s="66" t="s">
        <v>14466</v>
      </c>
      <c r="TVN38" s="66" t="s">
        <v>14467</v>
      </c>
      <c r="TVO38" s="66" t="s">
        <v>14468</v>
      </c>
      <c r="TVP38" s="66" t="s">
        <v>14469</v>
      </c>
      <c r="TVQ38" s="66" t="s">
        <v>14470</v>
      </c>
      <c r="TVR38" s="66" t="s">
        <v>14471</v>
      </c>
      <c r="TVS38" s="66" t="s">
        <v>14472</v>
      </c>
      <c r="TVT38" s="66" t="s">
        <v>14473</v>
      </c>
      <c r="TVU38" s="66" t="s">
        <v>14474</v>
      </c>
      <c r="TVV38" s="66" t="s">
        <v>14475</v>
      </c>
      <c r="TVW38" s="66" t="s">
        <v>14476</v>
      </c>
      <c r="TVX38" s="66" t="s">
        <v>14477</v>
      </c>
      <c r="TVY38" s="66" t="s">
        <v>14478</v>
      </c>
      <c r="TVZ38" s="66" t="s">
        <v>14479</v>
      </c>
      <c r="TWA38" s="66" t="s">
        <v>14480</v>
      </c>
      <c r="TWB38" s="66" t="s">
        <v>14481</v>
      </c>
      <c r="TWC38" s="66" t="s">
        <v>14482</v>
      </c>
      <c r="TWD38" s="66" t="s">
        <v>14483</v>
      </c>
      <c r="TWE38" s="66" t="s">
        <v>14484</v>
      </c>
      <c r="TWF38" s="66" t="s">
        <v>14485</v>
      </c>
      <c r="TWG38" s="66" t="s">
        <v>14486</v>
      </c>
      <c r="TWH38" s="66" t="s">
        <v>14487</v>
      </c>
      <c r="TWI38" s="66" t="s">
        <v>14488</v>
      </c>
      <c r="TWJ38" s="66" t="s">
        <v>14489</v>
      </c>
      <c r="TWK38" s="66" t="s">
        <v>14490</v>
      </c>
      <c r="TWL38" s="66" t="s">
        <v>14491</v>
      </c>
      <c r="TWM38" s="66" t="s">
        <v>14492</v>
      </c>
      <c r="TWN38" s="66" t="s">
        <v>14493</v>
      </c>
      <c r="TWO38" s="66" t="s">
        <v>14494</v>
      </c>
      <c r="TWP38" s="66" t="s">
        <v>14495</v>
      </c>
      <c r="TWQ38" s="66" t="s">
        <v>14496</v>
      </c>
      <c r="TWR38" s="66" t="s">
        <v>14497</v>
      </c>
      <c r="TWS38" s="66" t="s">
        <v>14498</v>
      </c>
      <c r="TWT38" s="66" t="s">
        <v>14499</v>
      </c>
      <c r="TWU38" s="66" t="s">
        <v>14500</v>
      </c>
      <c r="TWV38" s="66" t="s">
        <v>14501</v>
      </c>
      <c r="TWW38" s="66" t="s">
        <v>14502</v>
      </c>
      <c r="TWX38" s="66" t="s">
        <v>14503</v>
      </c>
      <c r="TWY38" s="66" t="s">
        <v>14504</v>
      </c>
      <c r="TWZ38" s="66" t="s">
        <v>14505</v>
      </c>
      <c r="TXA38" s="66" t="s">
        <v>14506</v>
      </c>
      <c r="TXB38" s="66" t="s">
        <v>14507</v>
      </c>
      <c r="TXC38" s="66" t="s">
        <v>14508</v>
      </c>
      <c r="TXD38" s="66" t="s">
        <v>14509</v>
      </c>
      <c r="TXE38" s="66" t="s">
        <v>14510</v>
      </c>
      <c r="TXF38" s="66" t="s">
        <v>14511</v>
      </c>
      <c r="TXG38" s="66" t="s">
        <v>14512</v>
      </c>
      <c r="TXH38" s="66" t="s">
        <v>14513</v>
      </c>
      <c r="TXI38" s="66" t="s">
        <v>14514</v>
      </c>
      <c r="TXJ38" s="66" t="s">
        <v>14515</v>
      </c>
      <c r="TXK38" s="66" t="s">
        <v>14516</v>
      </c>
      <c r="TXL38" s="66" t="s">
        <v>14517</v>
      </c>
      <c r="TXM38" s="66" t="s">
        <v>14518</v>
      </c>
      <c r="TXN38" s="66" t="s">
        <v>14519</v>
      </c>
      <c r="TXO38" s="66" t="s">
        <v>14520</v>
      </c>
      <c r="TXP38" s="66" t="s">
        <v>14521</v>
      </c>
      <c r="TXQ38" s="66" t="s">
        <v>14522</v>
      </c>
      <c r="TXR38" s="66" t="s">
        <v>14523</v>
      </c>
      <c r="TXS38" s="66" t="s">
        <v>14524</v>
      </c>
      <c r="TXT38" s="66" t="s">
        <v>14525</v>
      </c>
      <c r="TXU38" s="66" t="s">
        <v>14526</v>
      </c>
      <c r="TXV38" s="66" t="s">
        <v>14527</v>
      </c>
      <c r="TXW38" s="66" t="s">
        <v>14528</v>
      </c>
      <c r="TXX38" s="66" t="s">
        <v>14529</v>
      </c>
      <c r="TXY38" s="66" t="s">
        <v>14530</v>
      </c>
      <c r="TXZ38" s="66" t="s">
        <v>14531</v>
      </c>
      <c r="TYA38" s="66" t="s">
        <v>14532</v>
      </c>
      <c r="TYB38" s="66" t="s">
        <v>14533</v>
      </c>
      <c r="TYC38" s="66" t="s">
        <v>14534</v>
      </c>
      <c r="TYD38" s="66" t="s">
        <v>14535</v>
      </c>
      <c r="TYE38" s="66" t="s">
        <v>14536</v>
      </c>
      <c r="TYF38" s="66" t="s">
        <v>14537</v>
      </c>
      <c r="TYG38" s="66" t="s">
        <v>14538</v>
      </c>
      <c r="TYH38" s="66" t="s">
        <v>14539</v>
      </c>
      <c r="TYI38" s="66" t="s">
        <v>14540</v>
      </c>
      <c r="TYJ38" s="66" t="s">
        <v>14541</v>
      </c>
      <c r="TYK38" s="66" t="s">
        <v>14542</v>
      </c>
      <c r="TYL38" s="66" t="s">
        <v>14543</v>
      </c>
      <c r="TYM38" s="66" t="s">
        <v>14544</v>
      </c>
      <c r="TYN38" s="66" t="s">
        <v>14545</v>
      </c>
      <c r="TYO38" s="66" t="s">
        <v>14546</v>
      </c>
      <c r="TYP38" s="66" t="s">
        <v>14547</v>
      </c>
      <c r="TYQ38" s="66" t="s">
        <v>14548</v>
      </c>
      <c r="TYR38" s="66" t="s">
        <v>14549</v>
      </c>
      <c r="TYS38" s="66" t="s">
        <v>14550</v>
      </c>
      <c r="TYT38" s="66" t="s">
        <v>14551</v>
      </c>
      <c r="TYU38" s="66" t="s">
        <v>14552</v>
      </c>
      <c r="TYV38" s="66" t="s">
        <v>14553</v>
      </c>
      <c r="TYW38" s="66" t="s">
        <v>14554</v>
      </c>
      <c r="TYX38" s="66" t="s">
        <v>14555</v>
      </c>
      <c r="TYY38" s="66" t="s">
        <v>14556</v>
      </c>
      <c r="TYZ38" s="66" t="s">
        <v>14557</v>
      </c>
      <c r="TZA38" s="66" t="s">
        <v>14558</v>
      </c>
      <c r="TZB38" s="66" t="s">
        <v>14559</v>
      </c>
      <c r="TZC38" s="66" t="s">
        <v>14560</v>
      </c>
      <c r="TZD38" s="66" t="s">
        <v>14561</v>
      </c>
      <c r="TZE38" s="66" t="s">
        <v>14562</v>
      </c>
      <c r="TZF38" s="66" t="s">
        <v>14563</v>
      </c>
      <c r="TZG38" s="66" t="s">
        <v>14564</v>
      </c>
      <c r="TZH38" s="66" t="s">
        <v>14565</v>
      </c>
      <c r="TZI38" s="66" t="s">
        <v>14566</v>
      </c>
      <c r="TZJ38" s="66" t="s">
        <v>14567</v>
      </c>
      <c r="TZK38" s="66" t="s">
        <v>14568</v>
      </c>
      <c r="TZL38" s="66" t="s">
        <v>14569</v>
      </c>
      <c r="TZM38" s="66" t="s">
        <v>14570</v>
      </c>
      <c r="TZN38" s="66" t="s">
        <v>14571</v>
      </c>
      <c r="TZO38" s="66" t="s">
        <v>14572</v>
      </c>
      <c r="TZP38" s="66" t="s">
        <v>14573</v>
      </c>
      <c r="TZQ38" s="66" t="s">
        <v>14574</v>
      </c>
      <c r="TZR38" s="66" t="s">
        <v>14575</v>
      </c>
      <c r="TZS38" s="66" t="s">
        <v>14576</v>
      </c>
      <c r="TZT38" s="66" t="s">
        <v>14577</v>
      </c>
      <c r="TZU38" s="66" t="s">
        <v>14578</v>
      </c>
      <c r="TZV38" s="66" t="s">
        <v>14579</v>
      </c>
      <c r="TZW38" s="66" t="s">
        <v>14580</v>
      </c>
      <c r="TZX38" s="66" t="s">
        <v>14581</v>
      </c>
      <c r="TZY38" s="66" t="s">
        <v>14582</v>
      </c>
      <c r="TZZ38" s="66" t="s">
        <v>14583</v>
      </c>
      <c r="UAA38" s="66" t="s">
        <v>14584</v>
      </c>
      <c r="UAB38" s="66" t="s">
        <v>14585</v>
      </c>
      <c r="UAC38" s="66" t="s">
        <v>14586</v>
      </c>
      <c r="UAD38" s="66" t="s">
        <v>14587</v>
      </c>
      <c r="UAE38" s="66" t="s">
        <v>14588</v>
      </c>
      <c r="UAF38" s="66" t="s">
        <v>14589</v>
      </c>
      <c r="UAG38" s="66" t="s">
        <v>14590</v>
      </c>
      <c r="UAH38" s="66" t="s">
        <v>14591</v>
      </c>
      <c r="UAI38" s="66" t="s">
        <v>14592</v>
      </c>
      <c r="UAJ38" s="66" t="s">
        <v>14593</v>
      </c>
      <c r="UAK38" s="66" t="s">
        <v>14594</v>
      </c>
      <c r="UAL38" s="66" t="s">
        <v>14595</v>
      </c>
      <c r="UAM38" s="66" t="s">
        <v>14596</v>
      </c>
      <c r="UAN38" s="66" t="s">
        <v>14597</v>
      </c>
      <c r="UAO38" s="66" t="s">
        <v>14598</v>
      </c>
      <c r="UAP38" s="66" t="s">
        <v>14599</v>
      </c>
      <c r="UAQ38" s="66" t="s">
        <v>14600</v>
      </c>
      <c r="UAR38" s="66" t="s">
        <v>14601</v>
      </c>
      <c r="UAS38" s="66" t="s">
        <v>14602</v>
      </c>
      <c r="UAT38" s="66" t="s">
        <v>14603</v>
      </c>
      <c r="UAU38" s="66" t="s">
        <v>14604</v>
      </c>
      <c r="UAV38" s="66" t="s">
        <v>14605</v>
      </c>
      <c r="UAW38" s="66" t="s">
        <v>14606</v>
      </c>
      <c r="UAX38" s="66" t="s">
        <v>14607</v>
      </c>
      <c r="UAY38" s="66" t="s">
        <v>14608</v>
      </c>
      <c r="UAZ38" s="66" t="s">
        <v>14609</v>
      </c>
      <c r="UBA38" s="66" t="s">
        <v>14610</v>
      </c>
      <c r="UBB38" s="66" t="s">
        <v>14611</v>
      </c>
      <c r="UBC38" s="66" t="s">
        <v>14612</v>
      </c>
      <c r="UBD38" s="66" t="s">
        <v>14613</v>
      </c>
      <c r="UBE38" s="66" t="s">
        <v>14614</v>
      </c>
      <c r="UBF38" s="66" t="s">
        <v>14615</v>
      </c>
      <c r="UBG38" s="66" t="s">
        <v>14616</v>
      </c>
      <c r="UBH38" s="66" t="s">
        <v>14617</v>
      </c>
      <c r="UBI38" s="66" t="s">
        <v>14618</v>
      </c>
      <c r="UBJ38" s="66" t="s">
        <v>14619</v>
      </c>
      <c r="UBK38" s="66" t="s">
        <v>14620</v>
      </c>
      <c r="UBL38" s="66" t="s">
        <v>14621</v>
      </c>
      <c r="UBM38" s="66" t="s">
        <v>14622</v>
      </c>
      <c r="UBN38" s="66" t="s">
        <v>14623</v>
      </c>
      <c r="UBO38" s="66" t="s">
        <v>14624</v>
      </c>
      <c r="UBP38" s="66" t="s">
        <v>14625</v>
      </c>
      <c r="UBQ38" s="66" t="s">
        <v>14626</v>
      </c>
      <c r="UBR38" s="66" t="s">
        <v>14627</v>
      </c>
      <c r="UBS38" s="66" t="s">
        <v>14628</v>
      </c>
      <c r="UBT38" s="66" t="s">
        <v>14629</v>
      </c>
      <c r="UBU38" s="66" t="s">
        <v>14630</v>
      </c>
      <c r="UBV38" s="66" t="s">
        <v>14631</v>
      </c>
      <c r="UBW38" s="66" t="s">
        <v>14632</v>
      </c>
      <c r="UBX38" s="66" t="s">
        <v>14633</v>
      </c>
      <c r="UBY38" s="66" t="s">
        <v>14634</v>
      </c>
      <c r="UBZ38" s="66" t="s">
        <v>14635</v>
      </c>
      <c r="UCA38" s="66" t="s">
        <v>14636</v>
      </c>
      <c r="UCB38" s="66" t="s">
        <v>14637</v>
      </c>
      <c r="UCC38" s="66" t="s">
        <v>14638</v>
      </c>
      <c r="UCD38" s="66" t="s">
        <v>14639</v>
      </c>
      <c r="UCE38" s="66" t="s">
        <v>14640</v>
      </c>
      <c r="UCF38" s="66" t="s">
        <v>14641</v>
      </c>
      <c r="UCG38" s="66" t="s">
        <v>14642</v>
      </c>
      <c r="UCH38" s="66" t="s">
        <v>14643</v>
      </c>
      <c r="UCI38" s="66" t="s">
        <v>14644</v>
      </c>
      <c r="UCJ38" s="66" t="s">
        <v>14645</v>
      </c>
      <c r="UCK38" s="66" t="s">
        <v>14646</v>
      </c>
      <c r="UCL38" s="66" t="s">
        <v>14647</v>
      </c>
      <c r="UCM38" s="66" t="s">
        <v>14648</v>
      </c>
      <c r="UCN38" s="66" t="s">
        <v>14649</v>
      </c>
      <c r="UCO38" s="66" t="s">
        <v>14650</v>
      </c>
      <c r="UCP38" s="66" t="s">
        <v>14651</v>
      </c>
      <c r="UCQ38" s="66" t="s">
        <v>14652</v>
      </c>
      <c r="UCR38" s="66" t="s">
        <v>14653</v>
      </c>
      <c r="UCS38" s="66" t="s">
        <v>14654</v>
      </c>
      <c r="UCT38" s="66" t="s">
        <v>14655</v>
      </c>
      <c r="UCU38" s="66" t="s">
        <v>14656</v>
      </c>
      <c r="UCV38" s="66" t="s">
        <v>14657</v>
      </c>
      <c r="UCW38" s="66" t="s">
        <v>14658</v>
      </c>
      <c r="UCX38" s="66" t="s">
        <v>14659</v>
      </c>
      <c r="UCY38" s="66" t="s">
        <v>14660</v>
      </c>
      <c r="UCZ38" s="66" t="s">
        <v>14661</v>
      </c>
      <c r="UDA38" s="66" t="s">
        <v>14662</v>
      </c>
      <c r="UDB38" s="66" t="s">
        <v>14663</v>
      </c>
      <c r="UDC38" s="66" t="s">
        <v>14664</v>
      </c>
      <c r="UDD38" s="66" t="s">
        <v>14665</v>
      </c>
      <c r="UDE38" s="66" t="s">
        <v>14666</v>
      </c>
      <c r="UDF38" s="66" t="s">
        <v>14667</v>
      </c>
      <c r="UDG38" s="66" t="s">
        <v>14668</v>
      </c>
      <c r="UDH38" s="66" t="s">
        <v>14669</v>
      </c>
      <c r="UDI38" s="66" t="s">
        <v>14670</v>
      </c>
      <c r="UDJ38" s="66" t="s">
        <v>14671</v>
      </c>
      <c r="UDK38" s="66" t="s">
        <v>14672</v>
      </c>
      <c r="UDL38" s="66" t="s">
        <v>14673</v>
      </c>
      <c r="UDM38" s="66" t="s">
        <v>14674</v>
      </c>
      <c r="UDN38" s="66" t="s">
        <v>14675</v>
      </c>
      <c r="UDO38" s="66" t="s">
        <v>14676</v>
      </c>
      <c r="UDP38" s="66" t="s">
        <v>14677</v>
      </c>
      <c r="UDQ38" s="66" t="s">
        <v>14678</v>
      </c>
      <c r="UDR38" s="66" t="s">
        <v>14679</v>
      </c>
      <c r="UDS38" s="66" t="s">
        <v>14680</v>
      </c>
      <c r="UDT38" s="66" t="s">
        <v>14681</v>
      </c>
      <c r="UDU38" s="66" t="s">
        <v>14682</v>
      </c>
      <c r="UDV38" s="66" t="s">
        <v>14683</v>
      </c>
      <c r="UDW38" s="66" t="s">
        <v>14684</v>
      </c>
      <c r="UDX38" s="66" t="s">
        <v>14685</v>
      </c>
      <c r="UDY38" s="66" t="s">
        <v>14686</v>
      </c>
      <c r="UDZ38" s="66" t="s">
        <v>14687</v>
      </c>
      <c r="UEA38" s="66" t="s">
        <v>14688</v>
      </c>
      <c r="UEB38" s="66" t="s">
        <v>14689</v>
      </c>
      <c r="UEC38" s="66" t="s">
        <v>14690</v>
      </c>
      <c r="UED38" s="66" t="s">
        <v>14691</v>
      </c>
      <c r="UEE38" s="66" t="s">
        <v>14692</v>
      </c>
      <c r="UEF38" s="66" t="s">
        <v>14693</v>
      </c>
      <c r="UEG38" s="66" t="s">
        <v>14694</v>
      </c>
      <c r="UEH38" s="66" t="s">
        <v>14695</v>
      </c>
      <c r="UEI38" s="66" t="s">
        <v>14696</v>
      </c>
      <c r="UEJ38" s="66" t="s">
        <v>14697</v>
      </c>
      <c r="UEK38" s="66" t="s">
        <v>14698</v>
      </c>
      <c r="UEL38" s="66" t="s">
        <v>14699</v>
      </c>
      <c r="UEM38" s="66" t="s">
        <v>14700</v>
      </c>
      <c r="UEN38" s="66" t="s">
        <v>14701</v>
      </c>
      <c r="UEO38" s="66" t="s">
        <v>14702</v>
      </c>
      <c r="UEP38" s="66" t="s">
        <v>14703</v>
      </c>
      <c r="UEQ38" s="66" t="s">
        <v>14704</v>
      </c>
      <c r="UER38" s="66" t="s">
        <v>14705</v>
      </c>
      <c r="UES38" s="66" t="s">
        <v>14706</v>
      </c>
      <c r="UET38" s="66" t="s">
        <v>14707</v>
      </c>
      <c r="UEU38" s="66" t="s">
        <v>14708</v>
      </c>
      <c r="UEV38" s="66" t="s">
        <v>14709</v>
      </c>
      <c r="UEW38" s="66" t="s">
        <v>14710</v>
      </c>
      <c r="UEX38" s="66" t="s">
        <v>14711</v>
      </c>
      <c r="UEY38" s="66" t="s">
        <v>14712</v>
      </c>
      <c r="UEZ38" s="66" t="s">
        <v>14713</v>
      </c>
      <c r="UFA38" s="66" t="s">
        <v>14714</v>
      </c>
      <c r="UFB38" s="66" t="s">
        <v>14715</v>
      </c>
      <c r="UFC38" s="66" t="s">
        <v>14716</v>
      </c>
      <c r="UFD38" s="66" t="s">
        <v>14717</v>
      </c>
      <c r="UFE38" s="66" t="s">
        <v>14718</v>
      </c>
      <c r="UFF38" s="66" t="s">
        <v>14719</v>
      </c>
      <c r="UFG38" s="66" t="s">
        <v>14720</v>
      </c>
      <c r="UFH38" s="66" t="s">
        <v>14721</v>
      </c>
      <c r="UFI38" s="66" t="s">
        <v>14722</v>
      </c>
      <c r="UFJ38" s="66" t="s">
        <v>14723</v>
      </c>
      <c r="UFK38" s="66" t="s">
        <v>14724</v>
      </c>
      <c r="UFL38" s="66" t="s">
        <v>14725</v>
      </c>
      <c r="UFM38" s="66" t="s">
        <v>14726</v>
      </c>
      <c r="UFN38" s="66" t="s">
        <v>14727</v>
      </c>
      <c r="UFO38" s="66" t="s">
        <v>14728</v>
      </c>
      <c r="UFP38" s="66" t="s">
        <v>14729</v>
      </c>
      <c r="UFQ38" s="66" t="s">
        <v>14730</v>
      </c>
      <c r="UFR38" s="66" t="s">
        <v>14731</v>
      </c>
      <c r="UFS38" s="66" t="s">
        <v>14732</v>
      </c>
      <c r="UFT38" s="66" t="s">
        <v>14733</v>
      </c>
      <c r="UFU38" s="66" t="s">
        <v>14734</v>
      </c>
      <c r="UFV38" s="66" t="s">
        <v>14735</v>
      </c>
      <c r="UFW38" s="66" t="s">
        <v>14736</v>
      </c>
      <c r="UFX38" s="66" t="s">
        <v>14737</v>
      </c>
      <c r="UFY38" s="66" t="s">
        <v>14738</v>
      </c>
      <c r="UFZ38" s="66" t="s">
        <v>14739</v>
      </c>
      <c r="UGA38" s="66" t="s">
        <v>14740</v>
      </c>
      <c r="UGB38" s="66" t="s">
        <v>14741</v>
      </c>
      <c r="UGC38" s="66" t="s">
        <v>14742</v>
      </c>
      <c r="UGD38" s="66" t="s">
        <v>14743</v>
      </c>
      <c r="UGE38" s="66" t="s">
        <v>14744</v>
      </c>
      <c r="UGF38" s="66" t="s">
        <v>14745</v>
      </c>
      <c r="UGG38" s="66" t="s">
        <v>14746</v>
      </c>
      <c r="UGH38" s="66" t="s">
        <v>14747</v>
      </c>
      <c r="UGI38" s="66" t="s">
        <v>14748</v>
      </c>
      <c r="UGJ38" s="66" t="s">
        <v>14749</v>
      </c>
      <c r="UGK38" s="66" t="s">
        <v>14750</v>
      </c>
      <c r="UGL38" s="66" t="s">
        <v>14751</v>
      </c>
      <c r="UGM38" s="66" t="s">
        <v>14752</v>
      </c>
      <c r="UGN38" s="66" t="s">
        <v>14753</v>
      </c>
      <c r="UGO38" s="66" t="s">
        <v>14754</v>
      </c>
      <c r="UGP38" s="66" t="s">
        <v>14755</v>
      </c>
      <c r="UGQ38" s="66" t="s">
        <v>14756</v>
      </c>
      <c r="UGR38" s="66" t="s">
        <v>14757</v>
      </c>
      <c r="UGS38" s="66" t="s">
        <v>14758</v>
      </c>
      <c r="UGT38" s="66" t="s">
        <v>14759</v>
      </c>
      <c r="UGU38" s="66" t="s">
        <v>14760</v>
      </c>
      <c r="UGV38" s="66" t="s">
        <v>14761</v>
      </c>
      <c r="UGW38" s="66" t="s">
        <v>14762</v>
      </c>
      <c r="UGX38" s="66" t="s">
        <v>14763</v>
      </c>
      <c r="UGY38" s="66" t="s">
        <v>14764</v>
      </c>
      <c r="UGZ38" s="66" t="s">
        <v>14765</v>
      </c>
      <c r="UHA38" s="66" t="s">
        <v>14766</v>
      </c>
      <c r="UHB38" s="66" t="s">
        <v>14767</v>
      </c>
      <c r="UHC38" s="66" t="s">
        <v>14768</v>
      </c>
      <c r="UHD38" s="66" t="s">
        <v>14769</v>
      </c>
      <c r="UHE38" s="66" t="s">
        <v>14770</v>
      </c>
      <c r="UHF38" s="66" t="s">
        <v>14771</v>
      </c>
      <c r="UHG38" s="66" t="s">
        <v>14772</v>
      </c>
      <c r="UHH38" s="66" t="s">
        <v>14773</v>
      </c>
      <c r="UHI38" s="66" t="s">
        <v>14774</v>
      </c>
      <c r="UHJ38" s="66" t="s">
        <v>14775</v>
      </c>
      <c r="UHK38" s="66" t="s">
        <v>14776</v>
      </c>
      <c r="UHL38" s="66" t="s">
        <v>14777</v>
      </c>
      <c r="UHM38" s="66" t="s">
        <v>14778</v>
      </c>
      <c r="UHN38" s="66" t="s">
        <v>14779</v>
      </c>
      <c r="UHO38" s="66" t="s">
        <v>14780</v>
      </c>
      <c r="UHP38" s="66" t="s">
        <v>14781</v>
      </c>
      <c r="UHQ38" s="66" t="s">
        <v>14782</v>
      </c>
      <c r="UHR38" s="66" t="s">
        <v>14783</v>
      </c>
      <c r="UHS38" s="66" t="s">
        <v>14784</v>
      </c>
      <c r="UHT38" s="66" t="s">
        <v>14785</v>
      </c>
      <c r="UHU38" s="66" t="s">
        <v>14786</v>
      </c>
      <c r="UHV38" s="66" t="s">
        <v>14787</v>
      </c>
      <c r="UHW38" s="66" t="s">
        <v>14788</v>
      </c>
      <c r="UHX38" s="66" t="s">
        <v>14789</v>
      </c>
      <c r="UHY38" s="66" t="s">
        <v>14790</v>
      </c>
      <c r="UHZ38" s="66" t="s">
        <v>14791</v>
      </c>
      <c r="UIA38" s="66" t="s">
        <v>14792</v>
      </c>
      <c r="UIB38" s="66" t="s">
        <v>14793</v>
      </c>
      <c r="UIC38" s="66" t="s">
        <v>14794</v>
      </c>
      <c r="UID38" s="66" t="s">
        <v>14795</v>
      </c>
      <c r="UIE38" s="66" t="s">
        <v>14796</v>
      </c>
      <c r="UIF38" s="66" t="s">
        <v>14797</v>
      </c>
      <c r="UIG38" s="66" t="s">
        <v>14798</v>
      </c>
      <c r="UIH38" s="66" t="s">
        <v>14799</v>
      </c>
      <c r="UII38" s="66" t="s">
        <v>14800</v>
      </c>
      <c r="UIJ38" s="66" t="s">
        <v>14801</v>
      </c>
      <c r="UIK38" s="66" t="s">
        <v>14802</v>
      </c>
      <c r="UIL38" s="66" t="s">
        <v>14803</v>
      </c>
      <c r="UIM38" s="66" t="s">
        <v>14804</v>
      </c>
      <c r="UIN38" s="66" t="s">
        <v>14805</v>
      </c>
      <c r="UIO38" s="66" t="s">
        <v>14806</v>
      </c>
      <c r="UIP38" s="66" t="s">
        <v>14807</v>
      </c>
      <c r="UIQ38" s="66" t="s">
        <v>14808</v>
      </c>
      <c r="UIR38" s="66" t="s">
        <v>14809</v>
      </c>
      <c r="UIS38" s="66" t="s">
        <v>14810</v>
      </c>
      <c r="UIT38" s="66" t="s">
        <v>14811</v>
      </c>
      <c r="UIU38" s="66" t="s">
        <v>14812</v>
      </c>
      <c r="UIV38" s="66" t="s">
        <v>14813</v>
      </c>
      <c r="UIW38" s="66" t="s">
        <v>14814</v>
      </c>
      <c r="UIX38" s="66" t="s">
        <v>14815</v>
      </c>
      <c r="UIY38" s="66" t="s">
        <v>14816</v>
      </c>
      <c r="UIZ38" s="66" t="s">
        <v>14817</v>
      </c>
      <c r="UJA38" s="66" t="s">
        <v>14818</v>
      </c>
      <c r="UJB38" s="66" t="s">
        <v>14819</v>
      </c>
      <c r="UJC38" s="66" t="s">
        <v>14820</v>
      </c>
      <c r="UJD38" s="66" t="s">
        <v>14821</v>
      </c>
      <c r="UJE38" s="66" t="s">
        <v>14822</v>
      </c>
      <c r="UJF38" s="66" t="s">
        <v>14823</v>
      </c>
      <c r="UJG38" s="66" t="s">
        <v>14824</v>
      </c>
      <c r="UJH38" s="66" t="s">
        <v>14825</v>
      </c>
      <c r="UJI38" s="66" t="s">
        <v>14826</v>
      </c>
      <c r="UJJ38" s="66" t="s">
        <v>14827</v>
      </c>
      <c r="UJK38" s="66" t="s">
        <v>14828</v>
      </c>
      <c r="UJL38" s="66" t="s">
        <v>14829</v>
      </c>
      <c r="UJM38" s="66" t="s">
        <v>14830</v>
      </c>
      <c r="UJN38" s="66" t="s">
        <v>14831</v>
      </c>
      <c r="UJO38" s="66" t="s">
        <v>14832</v>
      </c>
      <c r="UJP38" s="66" t="s">
        <v>14833</v>
      </c>
      <c r="UJQ38" s="66" t="s">
        <v>14834</v>
      </c>
      <c r="UJR38" s="66" t="s">
        <v>14835</v>
      </c>
      <c r="UJS38" s="66" t="s">
        <v>14836</v>
      </c>
      <c r="UJT38" s="66" t="s">
        <v>14837</v>
      </c>
      <c r="UJU38" s="66" t="s">
        <v>14838</v>
      </c>
      <c r="UJV38" s="66" t="s">
        <v>14839</v>
      </c>
      <c r="UJW38" s="66" t="s">
        <v>14840</v>
      </c>
      <c r="UJX38" s="66" t="s">
        <v>14841</v>
      </c>
      <c r="UJY38" s="66" t="s">
        <v>14842</v>
      </c>
      <c r="UJZ38" s="66" t="s">
        <v>14843</v>
      </c>
      <c r="UKA38" s="66" t="s">
        <v>14844</v>
      </c>
      <c r="UKB38" s="66" t="s">
        <v>14845</v>
      </c>
      <c r="UKC38" s="66" t="s">
        <v>14846</v>
      </c>
      <c r="UKD38" s="66" t="s">
        <v>14847</v>
      </c>
      <c r="UKE38" s="66" t="s">
        <v>14848</v>
      </c>
      <c r="UKF38" s="66" t="s">
        <v>14849</v>
      </c>
      <c r="UKG38" s="66" t="s">
        <v>14850</v>
      </c>
      <c r="UKH38" s="66" t="s">
        <v>14851</v>
      </c>
      <c r="UKI38" s="66" t="s">
        <v>14852</v>
      </c>
      <c r="UKJ38" s="66" t="s">
        <v>14853</v>
      </c>
      <c r="UKK38" s="66" t="s">
        <v>14854</v>
      </c>
      <c r="UKL38" s="66" t="s">
        <v>14855</v>
      </c>
      <c r="UKM38" s="66" t="s">
        <v>14856</v>
      </c>
      <c r="UKN38" s="66" t="s">
        <v>14857</v>
      </c>
      <c r="UKO38" s="66" t="s">
        <v>14858</v>
      </c>
      <c r="UKP38" s="66" t="s">
        <v>14859</v>
      </c>
      <c r="UKQ38" s="66" t="s">
        <v>14860</v>
      </c>
      <c r="UKR38" s="66" t="s">
        <v>14861</v>
      </c>
      <c r="UKS38" s="66" t="s">
        <v>14862</v>
      </c>
      <c r="UKT38" s="66" t="s">
        <v>14863</v>
      </c>
      <c r="UKU38" s="66" t="s">
        <v>14864</v>
      </c>
      <c r="UKV38" s="66" t="s">
        <v>14865</v>
      </c>
      <c r="UKW38" s="66" t="s">
        <v>14866</v>
      </c>
      <c r="UKX38" s="66" t="s">
        <v>14867</v>
      </c>
      <c r="UKY38" s="66" t="s">
        <v>14868</v>
      </c>
      <c r="UKZ38" s="66" t="s">
        <v>14869</v>
      </c>
      <c r="ULA38" s="66" t="s">
        <v>14870</v>
      </c>
      <c r="ULB38" s="66" t="s">
        <v>14871</v>
      </c>
      <c r="ULC38" s="66" t="s">
        <v>14872</v>
      </c>
      <c r="ULD38" s="66" t="s">
        <v>14873</v>
      </c>
      <c r="ULE38" s="66" t="s">
        <v>14874</v>
      </c>
      <c r="ULF38" s="66" t="s">
        <v>14875</v>
      </c>
      <c r="ULG38" s="66" t="s">
        <v>14876</v>
      </c>
      <c r="ULH38" s="66" t="s">
        <v>14877</v>
      </c>
      <c r="ULI38" s="66" t="s">
        <v>14878</v>
      </c>
      <c r="ULJ38" s="66" t="s">
        <v>14879</v>
      </c>
      <c r="ULK38" s="66" t="s">
        <v>14880</v>
      </c>
      <c r="ULL38" s="66" t="s">
        <v>14881</v>
      </c>
      <c r="ULM38" s="66" t="s">
        <v>14882</v>
      </c>
      <c r="ULN38" s="66" t="s">
        <v>14883</v>
      </c>
      <c r="ULO38" s="66" t="s">
        <v>14884</v>
      </c>
      <c r="ULP38" s="66" t="s">
        <v>14885</v>
      </c>
      <c r="ULQ38" s="66" t="s">
        <v>14886</v>
      </c>
      <c r="ULR38" s="66" t="s">
        <v>14887</v>
      </c>
      <c r="ULS38" s="66" t="s">
        <v>14888</v>
      </c>
      <c r="ULT38" s="66" t="s">
        <v>14889</v>
      </c>
      <c r="ULU38" s="66" t="s">
        <v>14890</v>
      </c>
      <c r="ULV38" s="66" t="s">
        <v>14891</v>
      </c>
      <c r="ULW38" s="66" t="s">
        <v>14892</v>
      </c>
      <c r="ULX38" s="66" t="s">
        <v>14893</v>
      </c>
      <c r="ULY38" s="66" t="s">
        <v>14894</v>
      </c>
      <c r="ULZ38" s="66" t="s">
        <v>14895</v>
      </c>
      <c r="UMA38" s="66" t="s">
        <v>14896</v>
      </c>
      <c r="UMB38" s="66" t="s">
        <v>14897</v>
      </c>
      <c r="UMC38" s="66" t="s">
        <v>14898</v>
      </c>
      <c r="UMD38" s="66" t="s">
        <v>14899</v>
      </c>
      <c r="UME38" s="66" t="s">
        <v>14900</v>
      </c>
      <c r="UMF38" s="66" t="s">
        <v>14901</v>
      </c>
      <c r="UMG38" s="66" t="s">
        <v>14902</v>
      </c>
      <c r="UMH38" s="66" t="s">
        <v>14903</v>
      </c>
      <c r="UMI38" s="66" t="s">
        <v>14904</v>
      </c>
      <c r="UMJ38" s="66" t="s">
        <v>14905</v>
      </c>
      <c r="UMK38" s="66" t="s">
        <v>14906</v>
      </c>
      <c r="UML38" s="66" t="s">
        <v>14907</v>
      </c>
      <c r="UMM38" s="66" t="s">
        <v>14908</v>
      </c>
      <c r="UMN38" s="66" t="s">
        <v>14909</v>
      </c>
      <c r="UMO38" s="66" t="s">
        <v>14910</v>
      </c>
      <c r="UMP38" s="66" t="s">
        <v>14911</v>
      </c>
      <c r="UMQ38" s="66" t="s">
        <v>14912</v>
      </c>
      <c r="UMR38" s="66" t="s">
        <v>14913</v>
      </c>
      <c r="UMS38" s="66" t="s">
        <v>14914</v>
      </c>
      <c r="UMT38" s="66" t="s">
        <v>14915</v>
      </c>
      <c r="UMU38" s="66" t="s">
        <v>14916</v>
      </c>
      <c r="UMV38" s="66" t="s">
        <v>14917</v>
      </c>
      <c r="UMW38" s="66" t="s">
        <v>14918</v>
      </c>
      <c r="UMX38" s="66" t="s">
        <v>14919</v>
      </c>
      <c r="UMY38" s="66" t="s">
        <v>14920</v>
      </c>
      <c r="UMZ38" s="66" t="s">
        <v>14921</v>
      </c>
      <c r="UNA38" s="66" t="s">
        <v>14922</v>
      </c>
      <c r="UNB38" s="66" t="s">
        <v>14923</v>
      </c>
      <c r="UNC38" s="66" t="s">
        <v>14924</v>
      </c>
      <c r="UND38" s="66" t="s">
        <v>14925</v>
      </c>
      <c r="UNE38" s="66" t="s">
        <v>14926</v>
      </c>
      <c r="UNF38" s="66" t="s">
        <v>14927</v>
      </c>
      <c r="UNG38" s="66" t="s">
        <v>14928</v>
      </c>
      <c r="UNH38" s="66" t="s">
        <v>14929</v>
      </c>
      <c r="UNI38" s="66" t="s">
        <v>14930</v>
      </c>
      <c r="UNJ38" s="66" t="s">
        <v>14931</v>
      </c>
      <c r="UNK38" s="66" t="s">
        <v>14932</v>
      </c>
      <c r="UNL38" s="66" t="s">
        <v>14933</v>
      </c>
      <c r="UNM38" s="66" t="s">
        <v>14934</v>
      </c>
      <c r="UNN38" s="66" t="s">
        <v>14935</v>
      </c>
      <c r="UNO38" s="66" t="s">
        <v>14936</v>
      </c>
      <c r="UNP38" s="66" t="s">
        <v>14937</v>
      </c>
      <c r="UNQ38" s="66" t="s">
        <v>14938</v>
      </c>
      <c r="UNR38" s="66" t="s">
        <v>14939</v>
      </c>
      <c r="UNS38" s="66" t="s">
        <v>14940</v>
      </c>
      <c r="UNT38" s="66" t="s">
        <v>14941</v>
      </c>
      <c r="UNU38" s="66" t="s">
        <v>14942</v>
      </c>
      <c r="UNV38" s="66" t="s">
        <v>14943</v>
      </c>
      <c r="UNW38" s="66" t="s">
        <v>14944</v>
      </c>
      <c r="UNX38" s="66" t="s">
        <v>14945</v>
      </c>
      <c r="UNY38" s="66" t="s">
        <v>14946</v>
      </c>
      <c r="UNZ38" s="66" t="s">
        <v>14947</v>
      </c>
      <c r="UOA38" s="66" t="s">
        <v>14948</v>
      </c>
      <c r="UOB38" s="66" t="s">
        <v>14949</v>
      </c>
      <c r="UOC38" s="66" t="s">
        <v>14950</v>
      </c>
      <c r="UOD38" s="66" t="s">
        <v>14951</v>
      </c>
      <c r="UOE38" s="66" t="s">
        <v>14952</v>
      </c>
      <c r="UOF38" s="66" t="s">
        <v>14953</v>
      </c>
      <c r="UOG38" s="66" t="s">
        <v>14954</v>
      </c>
      <c r="UOH38" s="66" t="s">
        <v>14955</v>
      </c>
      <c r="UOI38" s="66" t="s">
        <v>14956</v>
      </c>
      <c r="UOJ38" s="66" t="s">
        <v>14957</v>
      </c>
      <c r="UOK38" s="66" t="s">
        <v>14958</v>
      </c>
      <c r="UOL38" s="66" t="s">
        <v>14959</v>
      </c>
      <c r="UOM38" s="66" t="s">
        <v>14960</v>
      </c>
      <c r="UON38" s="66" t="s">
        <v>14961</v>
      </c>
      <c r="UOO38" s="66" t="s">
        <v>14962</v>
      </c>
      <c r="UOP38" s="66" t="s">
        <v>14963</v>
      </c>
      <c r="UOQ38" s="66" t="s">
        <v>14964</v>
      </c>
      <c r="UOR38" s="66" t="s">
        <v>14965</v>
      </c>
      <c r="UOS38" s="66" t="s">
        <v>14966</v>
      </c>
      <c r="UOT38" s="66" t="s">
        <v>14967</v>
      </c>
      <c r="UOU38" s="66" t="s">
        <v>14968</v>
      </c>
      <c r="UOV38" s="66" t="s">
        <v>14969</v>
      </c>
      <c r="UOW38" s="66" t="s">
        <v>14970</v>
      </c>
      <c r="UOX38" s="66" t="s">
        <v>14971</v>
      </c>
      <c r="UOY38" s="66" t="s">
        <v>14972</v>
      </c>
      <c r="UOZ38" s="66" t="s">
        <v>14973</v>
      </c>
      <c r="UPA38" s="66" t="s">
        <v>14974</v>
      </c>
      <c r="UPB38" s="66" t="s">
        <v>14975</v>
      </c>
      <c r="UPC38" s="66" t="s">
        <v>14976</v>
      </c>
      <c r="UPD38" s="66" t="s">
        <v>14977</v>
      </c>
      <c r="UPE38" s="66" t="s">
        <v>14978</v>
      </c>
      <c r="UPF38" s="66" t="s">
        <v>14979</v>
      </c>
      <c r="UPG38" s="66" t="s">
        <v>14980</v>
      </c>
      <c r="UPH38" s="66" t="s">
        <v>14981</v>
      </c>
      <c r="UPI38" s="66" t="s">
        <v>14982</v>
      </c>
      <c r="UPJ38" s="66" t="s">
        <v>14983</v>
      </c>
      <c r="UPK38" s="66" t="s">
        <v>14984</v>
      </c>
      <c r="UPL38" s="66" t="s">
        <v>14985</v>
      </c>
      <c r="UPM38" s="66" t="s">
        <v>14986</v>
      </c>
      <c r="UPN38" s="66" t="s">
        <v>14987</v>
      </c>
      <c r="UPO38" s="66" t="s">
        <v>14988</v>
      </c>
      <c r="UPP38" s="66" t="s">
        <v>14989</v>
      </c>
      <c r="UPQ38" s="66" t="s">
        <v>14990</v>
      </c>
      <c r="UPR38" s="66" t="s">
        <v>14991</v>
      </c>
      <c r="UPS38" s="66" t="s">
        <v>14992</v>
      </c>
      <c r="UPT38" s="66" t="s">
        <v>14993</v>
      </c>
      <c r="UPU38" s="66" t="s">
        <v>14994</v>
      </c>
      <c r="UPV38" s="66" t="s">
        <v>14995</v>
      </c>
      <c r="UPW38" s="66" t="s">
        <v>14996</v>
      </c>
      <c r="UPX38" s="66" t="s">
        <v>14997</v>
      </c>
      <c r="UPY38" s="66" t="s">
        <v>14998</v>
      </c>
      <c r="UPZ38" s="66" t="s">
        <v>14999</v>
      </c>
      <c r="UQA38" s="66" t="s">
        <v>15000</v>
      </c>
      <c r="UQB38" s="66" t="s">
        <v>15001</v>
      </c>
      <c r="UQC38" s="66" t="s">
        <v>15002</v>
      </c>
      <c r="UQD38" s="66" t="s">
        <v>15003</v>
      </c>
      <c r="UQE38" s="66" t="s">
        <v>15004</v>
      </c>
      <c r="UQF38" s="66" t="s">
        <v>15005</v>
      </c>
      <c r="UQG38" s="66" t="s">
        <v>15006</v>
      </c>
      <c r="UQH38" s="66" t="s">
        <v>15007</v>
      </c>
      <c r="UQI38" s="66" t="s">
        <v>15008</v>
      </c>
      <c r="UQJ38" s="66" t="s">
        <v>15009</v>
      </c>
      <c r="UQK38" s="66" t="s">
        <v>15010</v>
      </c>
      <c r="UQL38" s="66" t="s">
        <v>15011</v>
      </c>
      <c r="UQM38" s="66" t="s">
        <v>15012</v>
      </c>
      <c r="UQN38" s="66" t="s">
        <v>15013</v>
      </c>
      <c r="UQO38" s="66" t="s">
        <v>15014</v>
      </c>
      <c r="UQP38" s="66" t="s">
        <v>15015</v>
      </c>
      <c r="UQQ38" s="66" t="s">
        <v>15016</v>
      </c>
      <c r="UQR38" s="66" t="s">
        <v>15017</v>
      </c>
      <c r="UQS38" s="66" t="s">
        <v>15018</v>
      </c>
      <c r="UQT38" s="66" t="s">
        <v>15019</v>
      </c>
      <c r="UQU38" s="66" t="s">
        <v>15020</v>
      </c>
      <c r="UQV38" s="66" t="s">
        <v>15021</v>
      </c>
      <c r="UQW38" s="66" t="s">
        <v>15022</v>
      </c>
      <c r="UQX38" s="66" t="s">
        <v>15023</v>
      </c>
      <c r="UQY38" s="66" t="s">
        <v>15024</v>
      </c>
      <c r="UQZ38" s="66" t="s">
        <v>15025</v>
      </c>
      <c r="URA38" s="66" t="s">
        <v>15026</v>
      </c>
      <c r="URB38" s="66" t="s">
        <v>15027</v>
      </c>
      <c r="URC38" s="66" t="s">
        <v>15028</v>
      </c>
      <c r="URD38" s="66" t="s">
        <v>15029</v>
      </c>
      <c r="URE38" s="66" t="s">
        <v>15030</v>
      </c>
      <c r="URF38" s="66" t="s">
        <v>15031</v>
      </c>
      <c r="URG38" s="66" t="s">
        <v>15032</v>
      </c>
      <c r="URH38" s="66" t="s">
        <v>15033</v>
      </c>
      <c r="URI38" s="66" t="s">
        <v>15034</v>
      </c>
      <c r="URJ38" s="66" t="s">
        <v>15035</v>
      </c>
      <c r="URK38" s="66" t="s">
        <v>15036</v>
      </c>
      <c r="URL38" s="66" t="s">
        <v>15037</v>
      </c>
      <c r="URM38" s="66" t="s">
        <v>15038</v>
      </c>
      <c r="URN38" s="66" t="s">
        <v>15039</v>
      </c>
      <c r="URO38" s="66" t="s">
        <v>15040</v>
      </c>
      <c r="URP38" s="66" t="s">
        <v>15041</v>
      </c>
      <c r="URQ38" s="66" t="s">
        <v>15042</v>
      </c>
      <c r="URR38" s="66" t="s">
        <v>15043</v>
      </c>
      <c r="URS38" s="66" t="s">
        <v>15044</v>
      </c>
      <c r="URT38" s="66" t="s">
        <v>15045</v>
      </c>
      <c r="URU38" s="66" t="s">
        <v>15046</v>
      </c>
      <c r="URV38" s="66" t="s">
        <v>15047</v>
      </c>
      <c r="URW38" s="66" t="s">
        <v>15048</v>
      </c>
      <c r="URX38" s="66" t="s">
        <v>15049</v>
      </c>
      <c r="URY38" s="66" t="s">
        <v>15050</v>
      </c>
      <c r="URZ38" s="66" t="s">
        <v>15051</v>
      </c>
      <c r="USA38" s="66" t="s">
        <v>15052</v>
      </c>
      <c r="USB38" s="66" t="s">
        <v>15053</v>
      </c>
      <c r="USC38" s="66" t="s">
        <v>15054</v>
      </c>
      <c r="USD38" s="66" t="s">
        <v>15055</v>
      </c>
      <c r="USE38" s="66" t="s">
        <v>15056</v>
      </c>
      <c r="USF38" s="66" t="s">
        <v>15057</v>
      </c>
      <c r="USG38" s="66" t="s">
        <v>15058</v>
      </c>
      <c r="USH38" s="66" t="s">
        <v>15059</v>
      </c>
      <c r="USI38" s="66" t="s">
        <v>15060</v>
      </c>
      <c r="USJ38" s="66" t="s">
        <v>15061</v>
      </c>
      <c r="USK38" s="66" t="s">
        <v>15062</v>
      </c>
      <c r="USL38" s="66" t="s">
        <v>15063</v>
      </c>
      <c r="USM38" s="66" t="s">
        <v>15064</v>
      </c>
      <c r="USN38" s="66" t="s">
        <v>15065</v>
      </c>
      <c r="USO38" s="66" t="s">
        <v>15066</v>
      </c>
      <c r="USP38" s="66" t="s">
        <v>15067</v>
      </c>
      <c r="USQ38" s="66" t="s">
        <v>15068</v>
      </c>
      <c r="USR38" s="66" t="s">
        <v>15069</v>
      </c>
      <c r="USS38" s="66" t="s">
        <v>15070</v>
      </c>
      <c r="UST38" s="66" t="s">
        <v>15071</v>
      </c>
      <c r="USU38" s="66" t="s">
        <v>15072</v>
      </c>
      <c r="USV38" s="66" t="s">
        <v>15073</v>
      </c>
      <c r="USW38" s="66" t="s">
        <v>15074</v>
      </c>
      <c r="USX38" s="66" t="s">
        <v>15075</v>
      </c>
      <c r="USY38" s="66" t="s">
        <v>15076</v>
      </c>
      <c r="USZ38" s="66" t="s">
        <v>15077</v>
      </c>
      <c r="UTA38" s="66" t="s">
        <v>15078</v>
      </c>
      <c r="UTB38" s="66" t="s">
        <v>15079</v>
      </c>
      <c r="UTC38" s="66" t="s">
        <v>15080</v>
      </c>
      <c r="UTD38" s="66" t="s">
        <v>15081</v>
      </c>
      <c r="UTE38" s="66" t="s">
        <v>15082</v>
      </c>
      <c r="UTF38" s="66" t="s">
        <v>15083</v>
      </c>
      <c r="UTG38" s="66" t="s">
        <v>15084</v>
      </c>
      <c r="UTH38" s="66" t="s">
        <v>15085</v>
      </c>
      <c r="UTI38" s="66" t="s">
        <v>15086</v>
      </c>
      <c r="UTJ38" s="66" t="s">
        <v>15087</v>
      </c>
      <c r="UTK38" s="66" t="s">
        <v>15088</v>
      </c>
      <c r="UTL38" s="66" t="s">
        <v>15089</v>
      </c>
      <c r="UTM38" s="66" t="s">
        <v>15090</v>
      </c>
      <c r="UTN38" s="66" t="s">
        <v>15091</v>
      </c>
      <c r="UTO38" s="66" t="s">
        <v>15092</v>
      </c>
      <c r="UTP38" s="66" t="s">
        <v>15093</v>
      </c>
      <c r="UTQ38" s="66" t="s">
        <v>15094</v>
      </c>
      <c r="UTR38" s="66" t="s">
        <v>15095</v>
      </c>
      <c r="UTS38" s="66" t="s">
        <v>15096</v>
      </c>
      <c r="UTT38" s="66" t="s">
        <v>15097</v>
      </c>
      <c r="UTU38" s="66" t="s">
        <v>15098</v>
      </c>
      <c r="UTV38" s="66" t="s">
        <v>15099</v>
      </c>
      <c r="UTW38" s="66" t="s">
        <v>15100</v>
      </c>
      <c r="UTX38" s="66" t="s">
        <v>15101</v>
      </c>
      <c r="UTY38" s="66" t="s">
        <v>15102</v>
      </c>
      <c r="UTZ38" s="66" t="s">
        <v>15103</v>
      </c>
      <c r="UUA38" s="66" t="s">
        <v>15104</v>
      </c>
      <c r="UUB38" s="66" t="s">
        <v>15105</v>
      </c>
      <c r="UUC38" s="66" t="s">
        <v>15106</v>
      </c>
      <c r="UUD38" s="66" t="s">
        <v>15107</v>
      </c>
      <c r="UUE38" s="66" t="s">
        <v>15108</v>
      </c>
      <c r="UUF38" s="66" t="s">
        <v>15109</v>
      </c>
      <c r="UUG38" s="66" t="s">
        <v>15110</v>
      </c>
      <c r="UUH38" s="66" t="s">
        <v>15111</v>
      </c>
      <c r="UUI38" s="66" t="s">
        <v>15112</v>
      </c>
      <c r="UUJ38" s="66" t="s">
        <v>15113</v>
      </c>
      <c r="UUK38" s="66" t="s">
        <v>15114</v>
      </c>
      <c r="UUL38" s="66" t="s">
        <v>15115</v>
      </c>
      <c r="UUM38" s="66" t="s">
        <v>15116</v>
      </c>
      <c r="UUN38" s="66" t="s">
        <v>15117</v>
      </c>
      <c r="UUO38" s="66" t="s">
        <v>15118</v>
      </c>
      <c r="UUP38" s="66" t="s">
        <v>15119</v>
      </c>
      <c r="UUQ38" s="66" t="s">
        <v>15120</v>
      </c>
      <c r="UUR38" s="66" t="s">
        <v>15121</v>
      </c>
      <c r="UUS38" s="66" t="s">
        <v>15122</v>
      </c>
      <c r="UUT38" s="66" t="s">
        <v>15123</v>
      </c>
      <c r="UUU38" s="66" t="s">
        <v>15124</v>
      </c>
      <c r="UUV38" s="66" t="s">
        <v>15125</v>
      </c>
      <c r="UUW38" s="66" t="s">
        <v>15126</v>
      </c>
      <c r="UUX38" s="66" t="s">
        <v>15127</v>
      </c>
      <c r="UUY38" s="66" t="s">
        <v>15128</v>
      </c>
      <c r="UUZ38" s="66" t="s">
        <v>15129</v>
      </c>
      <c r="UVA38" s="66" t="s">
        <v>15130</v>
      </c>
      <c r="UVB38" s="66" t="s">
        <v>15131</v>
      </c>
      <c r="UVC38" s="66" t="s">
        <v>15132</v>
      </c>
      <c r="UVD38" s="66" t="s">
        <v>15133</v>
      </c>
      <c r="UVE38" s="66" t="s">
        <v>15134</v>
      </c>
      <c r="UVF38" s="66" t="s">
        <v>15135</v>
      </c>
      <c r="UVG38" s="66" t="s">
        <v>15136</v>
      </c>
      <c r="UVH38" s="66" t="s">
        <v>15137</v>
      </c>
      <c r="UVI38" s="66" t="s">
        <v>15138</v>
      </c>
      <c r="UVJ38" s="66" t="s">
        <v>15139</v>
      </c>
      <c r="UVK38" s="66" t="s">
        <v>15140</v>
      </c>
      <c r="UVL38" s="66" t="s">
        <v>15141</v>
      </c>
      <c r="UVM38" s="66" t="s">
        <v>15142</v>
      </c>
      <c r="UVN38" s="66" t="s">
        <v>15143</v>
      </c>
      <c r="UVO38" s="66" t="s">
        <v>15144</v>
      </c>
      <c r="UVP38" s="66" t="s">
        <v>15145</v>
      </c>
      <c r="UVQ38" s="66" t="s">
        <v>15146</v>
      </c>
      <c r="UVR38" s="66" t="s">
        <v>15147</v>
      </c>
      <c r="UVS38" s="66" t="s">
        <v>15148</v>
      </c>
      <c r="UVT38" s="66" t="s">
        <v>15149</v>
      </c>
      <c r="UVU38" s="66" t="s">
        <v>15150</v>
      </c>
      <c r="UVV38" s="66" t="s">
        <v>15151</v>
      </c>
      <c r="UVW38" s="66" t="s">
        <v>15152</v>
      </c>
      <c r="UVX38" s="66" t="s">
        <v>15153</v>
      </c>
      <c r="UVY38" s="66" t="s">
        <v>15154</v>
      </c>
      <c r="UVZ38" s="66" t="s">
        <v>15155</v>
      </c>
      <c r="UWA38" s="66" t="s">
        <v>15156</v>
      </c>
      <c r="UWB38" s="66" t="s">
        <v>15157</v>
      </c>
      <c r="UWC38" s="66" t="s">
        <v>15158</v>
      </c>
      <c r="UWD38" s="66" t="s">
        <v>15159</v>
      </c>
      <c r="UWE38" s="66" t="s">
        <v>15160</v>
      </c>
      <c r="UWF38" s="66" t="s">
        <v>15161</v>
      </c>
      <c r="UWG38" s="66" t="s">
        <v>15162</v>
      </c>
      <c r="UWH38" s="66" t="s">
        <v>15163</v>
      </c>
      <c r="UWI38" s="66" t="s">
        <v>15164</v>
      </c>
      <c r="UWJ38" s="66" t="s">
        <v>15165</v>
      </c>
      <c r="UWK38" s="66" t="s">
        <v>15166</v>
      </c>
      <c r="UWL38" s="66" t="s">
        <v>15167</v>
      </c>
      <c r="UWM38" s="66" t="s">
        <v>15168</v>
      </c>
      <c r="UWN38" s="66" t="s">
        <v>15169</v>
      </c>
      <c r="UWO38" s="66" t="s">
        <v>15170</v>
      </c>
      <c r="UWP38" s="66" t="s">
        <v>15171</v>
      </c>
      <c r="UWQ38" s="66" t="s">
        <v>15172</v>
      </c>
      <c r="UWR38" s="66" t="s">
        <v>15173</v>
      </c>
      <c r="UWS38" s="66" t="s">
        <v>15174</v>
      </c>
      <c r="UWT38" s="66" t="s">
        <v>15175</v>
      </c>
      <c r="UWU38" s="66" t="s">
        <v>15176</v>
      </c>
      <c r="UWV38" s="66" t="s">
        <v>15177</v>
      </c>
      <c r="UWW38" s="66" t="s">
        <v>15178</v>
      </c>
      <c r="UWX38" s="66" t="s">
        <v>15179</v>
      </c>
      <c r="UWY38" s="66" t="s">
        <v>15180</v>
      </c>
      <c r="UWZ38" s="66" t="s">
        <v>15181</v>
      </c>
      <c r="UXA38" s="66" t="s">
        <v>15182</v>
      </c>
      <c r="UXB38" s="66" t="s">
        <v>15183</v>
      </c>
      <c r="UXC38" s="66" t="s">
        <v>15184</v>
      </c>
      <c r="UXD38" s="66" t="s">
        <v>15185</v>
      </c>
      <c r="UXE38" s="66" t="s">
        <v>15186</v>
      </c>
      <c r="UXF38" s="66" t="s">
        <v>15187</v>
      </c>
      <c r="UXG38" s="66" t="s">
        <v>15188</v>
      </c>
      <c r="UXH38" s="66" t="s">
        <v>15189</v>
      </c>
      <c r="UXI38" s="66" t="s">
        <v>15190</v>
      </c>
      <c r="UXJ38" s="66" t="s">
        <v>15191</v>
      </c>
      <c r="UXK38" s="66" t="s">
        <v>15192</v>
      </c>
      <c r="UXL38" s="66" t="s">
        <v>15193</v>
      </c>
      <c r="UXM38" s="66" t="s">
        <v>15194</v>
      </c>
      <c r="UXN38" s="66" t="s">
        <v>15195</v>
      </c>
      <c r="UXO38" s="66" t="s">
        <v>15196</v>
      </c>
      <c r="UXP38" s="66" t="s">
        <v>15197</v>
      </c>
      <c r="UXQ38" s="66" t="s">
        <v>15198</v>
      </c>
      <c r="UXR38" s="66" t="s">
        <v>15199</v>
      </c>
      <c r="UXS38" s="66" t="s">
        <v>15200</v>
      </c>
      <c r="UXT38" s="66" t="s">
        <v>15201</v>
      </c>
      <c r="UXU38" s="66" t="s">
        <v>15202</v>
      </c>
      <c r="UXV38" s="66" t="s">
        <v>15203</v>
      </c>
      <c r="UXW38" s="66" t="s">
        <v>15204</v>
      </c>
      <c r="UXX38" s="66" t="s">
        <v>15205</v>
      </c>
      <c r="UXY38" s="66" t="s">
        <v>15206</v>
      </c>
      <c r="UXZ38" s="66" t="s">
        <v>15207</v>
      </c>
      <c r="UYA38" s="66" t="s">
        <v>15208</v>
      </c>
      <c r="UYB38" s="66" t="s">
        <v>15209</v>
      </c>
      <c r="UYC38" s="66" t="s">
        <v>15210</v>
      </c>
      <c r="UYD38" s="66" t="s">
        <v>15211</v>
      </c>
      <c r="UYE38" s="66" t="s">
        <v>15212</v>
      </c>
      <c r="UYF38" s="66" t="s">
        <v>15213</v>
      </c>
      <c r="UYG38" s="66" t="s">
        <v>15214</v>
      </c>
      <c r="UYH38" s="66" t="s">
        <v>15215</v>
      </c>
      <c r="UYI38" s="66" t="s">
        <v>15216</v>
      </c>
      <c r="UYJ38" s="66" t="s">
        <v>15217</v>
      </c>
      <c r="UYK38" s="66" t="s">
        <v>15218</v>
      </c>
      <c r="UYL38" s="66" t="s">
        <v>15219</v>
      </c>
      <c r="UYM38" s="66" t="s">
        <v>15220</v>
      </c>
      <c r="UYN38" s="66" t="s">
        <v>15221</v>
      </c>
      <c r="UYO38" s="66" t="s">
        <v>15222</v>
      </c>
      <c r="UYP38" s="66" t="s">
        <v>15223</v>
      </c>
      <c r="UYQ38" s="66" t="s">
        <v>15224</v>
      </c>
      <c r="UYR38" s="66" t="s">
        <v>15225</v>
      </c>
      <c r="UYS38" s="66" t="s">
        <v>15226</v>
      </c>
      <c r="UYT38" s="66" t="s">
        <v>15227</v>
      </c>
      <c r="UYU38" s="66" t="s">
        <v>15228</v>
      </c>
      <c r="UYV38" s="66" t="s">
        <v>15229</v>
      </c>
      <c r="UYW38" s="66" t="s">
        <v>15230</v>
      </c>
      <c r="UYX38" s="66" t="s">
        <v>15231</v>
      </c>
      <c r="UYY38" s="66" t="s">
        <v>15232</v>
      </c>
      <c r="UYZ38" s="66" t="s">
        <v>15233</v>
      </c>
      <c r="UZA38" s="66" t="s">
        <v>15234</v>
      </c>
      <c r="UZB38" s="66" t="s">
        <v>15235</v>
      </c>
      <c r="UZC38" s="66" t="s">
        <v>15236</v>
      </c>
      <c r="UZD38" s="66" t="s">
        <v>15237</v>
      </c>
      <c r="UZE38" s="66" t="s">
        <v>15238</v>
      </c>
      <c r="UZF38" s="66" t="s">
        <v>15239</v>
      </c>
      <c r="UZG38" s="66" t="s">
        <v>15240</v>
      </c>
      <c r="UZH38" s="66" t="s">
        <v>15241</v>
      </c>
      <c r="UZI38" s="66" t="s">
        <v>15242</v>
      </c>
      <c r="UZJ38" s="66" t="s">
        <v>15243</v>
      </c>
      <c r="UZK38" s="66" t="s">
        <v>15244</v>
      </c>
      <c r="UZL38" s="66" t="s">
        <v>15245</v>
      </c>
      <c r="UZM38" s="66" t="s">
        <v>15246</v>
      </c>
      <c r="UZN38" s="66" t="s">
        <v>15247</v>
      </c>
      <c r="UZO38" s="66" t="s">
        <v>15248</v>
      </c>
      <c r="UZP38" s="66" t="s">
        <v>15249</v>
      </c>
      <c r="UZQ38" s="66" t="s">
        <v>15250</v>
      </c>
      <c r="UZR38" s="66" t="s">
        <v>15251</v>
      </c>
      <c r="UZS38" s="66" t="s">
        <v>15252</v>
      </c>
      <c r="UZT38" s="66" t="s">
        <v>15253</v>
      </c>
      <c r="UZU38" s="66" t="s">
        <v>15254</v>
      </c>
      <c r="UZV38" s="66" t="s">
        <v>15255</v>
      </c>
      <c r="UZW38" s="66" t="s">
        <v>15256</v>
      </c>
      <c r="UZX38" s="66" t="s">
        <v>15257</v>
      </c>
      <c r="UZY38" s="66" t="s">
        <v>15258</v>
      </c>
      <c r="UZZ38" s="66" t="s">
        <v>15259</v>
      </c>
      <c r="VAA38" s="66" t="s">
        <v>15260</v>
      </c>
      <c r="VAB38" s="66" t="s">
        <v>15261</v>
      </c>
      <c r="VAC38" s="66" t="s">
        <v>15262</v>
      </c>
      <c r="VAD38" s="66" t="s">
        <v>15263</v>
      </c>
      <c r="VAE38" s="66" t="s">
        <v>15264</v>
      </c>
      <c r="VAF38" s="66" t="s">
        <v>15265</v>
      </c>
      <c r="VAG38" s="66" t="s">
        <v>15266</v>
      </c>
      <c r="VAH38" s="66" t="s">
        <v>15267</v>
      </c>
      <c r="VAI38" s="66" t="s">
        <v>15268</v>
      </c>
      <c r="VAJ38" s="66" t="s">
        <v>15269</v>
      </c>
      <c r="VAK38" s="66" t="s">
        <v>15270</v>
      </c>
      <c r="VAL38" s="66" t="s">
        <v>15271</v>
      </c>
      <c r="VAM38" s="66" t="s">
        <v>15272</v>
      </c>
      <c r="VAN38" s="66" t="s">
        <v>15273</v>
      </c>
      <c r="VAO38" s="66" t="s">
        <v>15274</v>
      </c>
      <c r="VAP38" s="66" t="s">
        <v>15275</v>
      </c>
      <c r="VAQ38" s="66" t="s">
        <v>15276</v>
      </c>
      <c r="VAR38" s="66" t="s">
        <v>15277</v>
      </c>
      <c r="VAS38" s="66" t="s">
        <v>15278</v>
      </c>
      <c r="VAT38" s="66" t="s">
        <v>15279</v>
      </c>
      <c r="VAU38" s="66" t="s">
        <v>15280</v>
      </c>
      <c r="VAV38" s="66" t="s">
        <v>15281</v>
      </c>
      <c r="VAW38" s="66" t="s">
        <v>15282</v>
      </c>
      <c r="VAX38" s="66" t="s">
        <v>15283</v>
      </c>
      <c r="VAY38" s="66" t="s">
        <v>15284</v>
      </c>
      <c r="VAZ38" s="66" t="s">
        <v>15285</v>
      </c>
      <c r="VBA38" s="66" t="s">
        <v>15286</v>
      </c>
      <c r="VBB38" s="66" t="s">
        <v>15287</v>
      </c>
      <c r="VBC38" s="66" t="s">
        <v>15288</v>
      </c>
      <c r="VBD38" s="66" t="s">
        <v>15289</v>
      </c>
      <c r="VBE38" s="66" t="s">
        <v>15290</v>
      </c>
      <c r="VBF38" s="66" t="s">
        <v>15291</v>
      </c>
      <c r="VBG38" s="66" t="s">
        <v>15292</v>
      </c>
      <c r="VBH38" s="66" t="s">
        <v>15293</v>
      </c>
      <c r="VBI38" s="66" t="s">
        <v>15294</v>
      </c>
      <c r="VBJ38" s="66" t="s">
        <v>15295</v>
      </c>
      <c r="VBK38" s="66" t="s">
        <v>15296</v>
      </c>
      <c r="VBL38" s="66" t="s">
        <v>15297</v>
      </c>
      <c r="VBM38" s="66" t="s">
        <v>15298</v>
      </c>
      <c r="VBN38" s="66" t="s">
        <v>15299</v>
      </c>
      <c r="VBO38" s="66" t="s">
        <v>15300</v>
      </c>
      <c r="VBP38" s="66" t="s">
        <v>15301</v>
      </c>
      <c r="VBQ38" s="66" t="s">
        <v>15302</v>
      </c>
      <c r="VBR38" s="66" t="s">
        <v>15303</v>
      </c>
      <c r="VBS38" s="66" t="s">
        <v>15304</v>
      </c>
      <c r="VBT38" s="66" t="s">
        <v>15305</v>
      </c>
      <c r="VBU38" s="66" t="s">
        <v>15306</v>
      </c>
      <c r="VBV38" s="66" t="s">
        <v>15307</v>
      </c>
      <c r="VBW38" s="66" t="s">
        <v>15308</v>
      </c>
      <c r="VBX38" s="66" t="s">
        <v>15309</v>
      </c>
      <c r="VBY38" s="66" t="s">
        <v>15310</v>
      </c>
      <c r="VBZ38" s="66" t="s">
        <v>15311</v>
      </c>
      <c r="VCA38" s="66" t="s">
        <v>15312</v>
      </c>
      <c r="VCB38" s="66" t="s">
        <v>15313</v>
      </c>
      <c r="VCC38" s="66" t="s">
        <v>15314</v>
      </c>
      <c r="VCD38" s="66" t="s">
        <v>15315</v>
      </c>
      <c r="VCE38" s="66" t="s">
        <v>15316</v>
      </c>
      <c r="VCF38" s="66" t="s">
        <v>15317</v>
      </c>
      <c r="VCG38" s="66" t="s">
        <v>15318</v>
      </c>
      <c r="VCH38" s="66" t="s">
        <v>15319</v>
      </c>
      <c r="VCI38" s="66" t="s">
        <v>15320</v>
      </c>
      <c r="VCJ38" s="66" t="s">
        <v>15321</v>
      </c>
      <c r="VCK38" s="66" t="s">
        <v>15322</v>
      </c>
      <c r="VCL38" s="66" t="s">
        <v>15323</v>
      </c>
      <c r="VCM38" s="66" t="s">
        <v>15324</v>
      </c>
      <c r="VCN38" s="66" t="s">
        <v>15325</v>
      </c>
      <c r="VCO38" s="66" t="s">
        <v>15326</v>
      </c>
      <c r="VCP38" s="66" t="s">
        <v>15327</v>
      </c>
      <c r="VCQ38" s="66" t="s">
        <v>15328</v>
      </c>
      <c r="VCR38" s="66" t="s">
        <v>15329</v>
      </c>
      <c r="VCS38" s="66" t="s">
        <v>15330</v>
      </c>
      <c r="VCT38" s="66" t="s">
        <v>15331</v>
      </c>
      <c r="VCU38" s="66" t="s">
        <v>15332</v>
      </c>
      <c r="VCV38" s="66" t="s">
        <v>15333</v>
      </c>
      <c r="VCW38" s="66" t="s">
        <v>15334</v>
      </c>
      <c r="VCX38" s="66" t="s">
        <v>15335</v>
      </c>
      <c r="VCY38" s="66" t="s">
        <v>15336</v>
      </c>
      <c r="VCZ38" s="66" t="s">
        <v>15337</v>
      </c>
      <c r="VDA38" s="66" t="s">
        <v>15338</v>
      </c>
      <c r="VDB38" s="66" t="s">
        <v>15339</v>
      </c>
      <c r="VDC38" s="66" t="s">
        <v>15340</v>
      </c>
      <c r="VDD38" s="66" t="s">
        <v>15341</v>
      </c>
      <c r="VDE38" s="66" t="s">
        <v>15342</v>
      </c>
      <c r="VDF38" s="66" t="s">
        <v>15343</v>
      </c>
      <c r="VDG38" s="66" t="s">
        <v>15344</v>
      </c>
      <c r="VDH38" s="66" t="s">
        <v>15345</v>
      </c>
      <c r="VDI38" s="66" t="s">
        <v>15346</v>
      </c>
      <c r="VDJ38" s="66" t="s">
        <v>15347</v>
      </c>
      <c r="VDK38" s="66" t="s">
        <v>15348</v>
      </c>
      <c r="VDL38" s="66" t="s">
        <v>15349</v>
      </c>
      <c r="VDM38" s="66" t="s">
        <v>15350</v>
      </c>
      <c r="VDN38" s="66" t="s">
        <v>15351</v>
      </c>
      <c r="VDO38" s="66" t="s">
        <v>15352</v>
      </c>
      <c r="VDP38" s="66" t="s">
        <v>15353</v>
      </c>
      <c r="VDQ38" s="66" t="s">
        <v>15354</v>
      </c>
      <c r="VDR38" s="66" t="s">
        <v>15355</v>
      </c>
      <c r="VDS38" s="66" t="s">
        <v>15356</v>
      </c>
      <c r="VDT38" s="66" t="s">
        <v>15357</v>
      </c>
      <c r="VDU38" s="66" t="s">
        <v>15358</v>
      </c>
      <c r="VDV38" s="66" t="s">
        <v>15359</v>
      </c>
      <c r="VDW38" s="66" t="s">
        <v>15360</v>
      </c>
      <c r="VDX38" s="66" t="s">
        <v>15361</v>
      </c>
      <c r="VDY38" s="66" t="s">
        <v>15362</v>
      </c>
      <c r="VDZ38" s="66" t="s">
        <v>15363</v>
      </c>
      <c r="VEA38" s="66" t="s">
        <v>15364</v>
      </c>
      <c r="VEB38" s="66" t="s">
        <v>15365</v>
      </c>
      <c r="VEC38" s="66" t="s">
        <v>15366</v>
      </c>
      <c r="VED38" s="66" t="s">
        <v>15367</v>
      </c>
      <c r="VEE38" s="66" t="s">
        <v>15368</v>
      </c>
      <c r="VEF38" s="66" t="s">
        <v>15369</v>
      </c>
      <c r="VEG38" s="66" t="s">
        <v>15370</v>
      </c>
      <c r="VEH38" s="66" t="s">
        <v>15371</v>
      </c>
      <c r="VEI38" s="66" t="s">
        <v>15372</v>
      </c>
      <c r="VEJ38" s="66" t="s">
        <v>15373</v>
      </c>
      <c r="VEK38" s="66" t="s">
        <v>15374</v>
      </c>
      <c r="VEL38" s="66" t="s">
        <v>15375</v>
      </c>
      <c r="VEM38" s="66" t="s">
        <v>15376</v>
      </c>
      <c r="VEN38" s="66" t="s">
        <v>15377</v>
      </c>
      <c r="VEO38" s="66" t="s">
        <v>15378</v>
      </c>
      <c r="VEP38" s="66" t="s">
        <v>15379</v>
      </c>
      <c r="VEQ38" s="66" t="s">
        <v>15380</v>
      </c>
      <c r="VER38" s="66" t="s">
        <v>15381</v>
      </c>
      <c r="VES38" s="66" t="s">
        <v>15382</v>
      </c>
      <c r="VET38" s="66" t="s">
        <v>15383</v>
      </c>
      <c r="VEU38" s="66" t="s">
        <v>15384</v>
      </c>
      <c r="VEV38" s="66" t="s">
        <v>15385</v>
      </c>
      <c r="VEW38" s="66" t="s">
        <v>15386</v>
      </c>
      <c r="VEX38" s="66" t="s">
        <v>15387</v>
      </c>
      <c r="VEY38" s="66" t="s">
        <v>15388</v>
      </c>
      <c r="VEZ38" s="66" t="s">
        <v>15389</v>
      </c>
      <c r="VFA38" s="66" t="s">
        <v>15390</v>
      </c>
      <c r="VFB38" s="66" t="s">
        <v>15391</v>
      </c>
      <c r="VFC38" s="66" t="s">
        <v>15392</v>
      </c>
      <c r="VFD38" s="66" t="s">
        <v>15393</v>
      </c>
      <c r="VFE38" s="66" t="s">
        <v>15394</v>
      </c>
      <c r="VFF38" s="66" t="s">
        <v>15395</v>
      </c>
      <c r="VFG38" s="66" t="s">
        <v>15396</v>
      </c>
      <c r="VFH38" s="66" t="s">
        <v>15397</v>
      </c>
      <c r="VFI38" s="66" t="s">
        <v>15398</v>
      </c>
      <c r="VFJ38" s="66" t="s">
        <v>15399</v>
      </c>
      <c r="VFK38" s="66" t="s">
        <v>15400</v>
      </c>
      <c r="VFL38" s="66" t="s">
        <v>15401</v>
      </c>
      <c r="VFM38" s="66" t="s">
        <v>15402</v>
      </c>
      <c r="VFN38" s="66" t="s">
        <v>15403</v>
      </c>
      <c r="VFO38" s="66" t="s">
        <v>15404</v>
      </c>
      <c r="VFP38" s="66" t="s">
        <v>15405</v>
      </c>
      <c r="VFQ38" s="66" t="s">
        <v>15406</v>
      </c>
      <c r="VFR38" s="66" t="s">
        <v>15407</v>
      </c>
      <c r="VFS38" s="66" t="s">
        <v>15408</v>
      </c>
      <c r="VFT38" s="66" t="s">
        <v>15409</v>
      </c>
      <c r="VFU38" s="66" t="s">
        <v>15410</v>
      </c>
      <c r="VFV38" s="66" t="s">
        <v>15411</v>
      </c>
      <c r="VFW38" s="66" t="s">
        <v>15412</v>
      </c>
      <c r="VFX38" s="66" t="s">
        <v>15413</v>
      </c>
      <c r="VFY38" s="66" t="s">
        <v>15414</v>
      </c>
      <c r="VFZ38" s="66" t="s">
        <v>15415</v>
      </c>
      <c r="VGA38" s="66" t="s">
        <v>15416</v>
      </c>
      <c r="VGB38" s="66" t="s">
        <v>15417</v>
      </c>
      <c r="VGC38" s="66" t="s">
        <v>15418</v>
      </c>
      <c r="VGD38" s="66" t="s">
        <v>15419</v>
      </c>
      <c r="VGE38" s="66" t="s">
        <v>15420</v>
      </c>
      <c r="VGF38" s="66" t="s">
        <v>15421</v>
      </c>
      <c r="VGG38" s="66" t="s">
        <v>15422</v>
      </c>
      <c r="VGH38" s="66" t="s">
        <v>15423</v>
      </c>
      <c r="VGI38" s="66" t="s">
        <v>15424</v>
      </c>
      <c r="VGJ38" s="66" t="s">
        <v>15425</v>
      </c>
      <c r="VGK38" s="66" t="s">
        <v>15426</v>
      </c>
      <c r="VGL38" s="66" t="s">
        <v>15427</v>
      </c>
      <c r="VGM38" s="66" t="s">
        <v>15428</v>
      </c>
      <c r="VGN38" s="66" t="s">
        <v>15429</v>
      </c>
      <c r="VGO38" s="66" t="s">
        <v>15430</v>
      </c>
      <c r="VGP38" s="66" t="s">
        <v>15431</v>
      </c>
      <c r="VGQ38" s="66" t="s">
        <v>15432</v>
      </c>
      <c r="VGR38" s="66" t="s">
        <v>15433</v>
      </c>
      <c r="VGS38" s="66" t="s">
        <v>15434</v>
      </c>
      <c r="VGT38" s="66" t="s">
        <v>15435</v>
      </c>
      <c r="VGU38" s="66" t="s">
        <v>15436</v>
      </c>
      <c r="VGV38" s="66" t="s">
        <v>15437</v>
      </c>
      <c r="VGW38" s="66" t="s">
        <v>15438</v>
      </c>
      <c r="VGX38" s="66" t="s">
        <v>15439</v>
      </c>
      <c r="VGY38" s="66" t="s">
        <v>15440</v>
      </c>
      <c r="VGZ38" s="66" t="s">
        <v>15441</v>
      </c>
      <c r="VHA38" s="66" t="s">
        <v>15442</v>
      </c>
      <c r="VHB38" s="66" t="s">
        <v>15443</v>
      </c>
      <c r="VHC38" s="66" t="s">
        <v>15444</v>
      </c>
      <c r="VHD38" s="66" t="s">
        <v>15445</v>
      </c>
      <c r="VHE38" s="66" t="s">
        <v>15446</v>
      </c>
      <c r="VHF38" s="66" t="s">
        <v>15447</v>
      </c>
      <c r="VHG38" s="66" t="s">
        <v>15448</v>
      </c>
      <c r="VHH38" s="66" t="s">
        <v>15449</v>
      </c>
      <c r="VHI38" s="66" t="s">
        <v>15450</v>
      </c>
      <c r="VHJ38" s="66" t="s">
        <v>15451</v>
      </c>
      <c r="VHK38" s="66" t="s">
        <v>15452</v>
      </c>
      <c r="VHL38" s="66" t="s">
        <v>15453</v>
      </c>
      <c r="VHM38" s="66" t="s">
        <v>15454</v>
      </c>
      <c r="VHN38" s="66" t="s">
        <v>15455</v>
      </c>
      <c r="VHO38" s="66" t="s">
        <v>15456</v>
      </c>
      <c r="VHP38" s="66" t="s">
        <v>15457</v>
      </c>
      <c r="VHQ38" s="66" t="s">
        <v>15458</v>
      </c>
      <c r="VHR38" s="66" t="s">
        <v>15459</v>
      </c>
      <c r="VHS38" s="66" t="s">
        <v>15460</v>
      </c>
      <c r="VHT38" s="66" t="s">
        <v>15461</v>
      </c>
      <c r="VHU38" s="66" t="s">
        <v>15462</v>
      </c>
      <c r="VHV38" s="66" t="s">
        <v>15463</v>
      </c>
      <c r="VHW38" s="66" t="s">
        <v>15464</v>
      </c>
      <c r="VHX38" s="66" t="s">
        <v>15465</v>
      </c>
      <c r="VHY38" s="66" t="s">
        <v>15466</v>
      </c>
      <c r="VHZ38" s="66" t="s">
        <v>15467</v>
      </c>
      <c r="VIA38" s="66" t="s">
        <v>15468</v>
      </c>
      <c r="VIB38" s="66" t="s">
        <v>15469</v>
      </c>
      <c r="VIC38" s="66" t="s">
        <v>15470</v>
      </c>
      <c r="VID38" s="66" t="s">
        <v>15471</v>
      </c>
      <c r="VIE38" s="66" t="s">
        <v>15472</v>
      </c>
      <c r="VIF38" s="66" t="s">
        <v>15473</v>
      </c>
      <c r="VIG38" s="66" t="s">
        <v>15474</v>
      </c>
      <c r="VIH38" s="66" t="s">
        <v>15475</v>
      </c>
      <c r="VII38" s="66" t="s">
        <v>15476</v>
      </c>
      <c r="VIJ38" s="66" t="s">
        <v>15477</v>
      </c>
      <c r="VIK38" s="66" t="s">
        <v>15478</v>
      </c>
      <c r="VIL38" s="66" t="s">
        <v>15479</v>
      </c>
      <c r="VIM38" s="66" t="s">
        <v>15480</v>
      </c>
      <c r="VIN38" s="66" t="s">
        <v>15481</v>
      </c>
      <c r="VIO38" s="66" t="s">
        <v>15482</v>
      </c>
      <c r="VIP38" s="66" t="s">
        <v>15483</v>
      </c>
      <c r="VIQ38" s="66" t="s">
        <v>15484</v>
      </c>
      <c r="VIR38" s="66" t="s">
        <v>15485</v>
      </c>
      <c r="VIS38" s="66" t="s">
        <v>15486</v>
      </c>
      <c r="VIT38" s="66" t="s">
        <v>15487</v>
      </c>
      <c r="VIU38" s="66" t="s">
        <v>15488</v>
      </c>
      <c r="VIV38" s="66" t="s">
        <v>15489</v>
      </c>
      <c r="VIW38" s="66" t="s">
        <v>15490</v>
      </c>
      <c r="VIX38" s="66" t="s">
        <v>15491</v>
      </c>
      <c r="VIY38" s="66" t="s">
        <v>15492</v>
      </c>
      <c r="VIZ38" s="66" t="s">
        <v>15493</v>
      </c>
      <c r="VJA38" s="66" t="s">
        <v>15494</v>
      </c>
      <c r="VJB38" s="66" t="s">
        <v>15495</v>
      </c>
      <c r="VJC38" s="66" t="s">
        <v>15496</v>
      </c>
      <c r="VJD38" s="66" t="s">
        <v>15497</v>
      </c>
      <c r="VJE38" s="66" t="s">
        <v>15498</v>
      </c>
      <c r="VJF38" s="66" t="s">
        <v>15499</v>
      </c>
      <c r="VJG38" s="66" t="s">
        <v>15500</v>
      </c>
      <c r="VJH38" s="66" t="s">
        <v>15501</v>
      </c>
      <c r="VJI38" s="66" t="s">
        <v>15502</v>
      </c>
      <c r="VJJ38" s="66" t="s">
        <v>15503</v>
      </c>
      <c r="VJK38" s="66" t="s">
        <v>15504</v>
      </c>
      <c r="VJL38" s="66" t="s">
        <v>15505</v>
      </c>
      <c r="VJM38" s="66" t="s">
        <v>15506</v>
      </c>
      <c r="VJN38" s="66" t="s">
        <v>15507</v>
      </c>
      <c r="VJO38" s="66" t="s">
        <v>15508</v>
      </c>
      <c r="VJP38" s="66" t="s">
        <v>15509</v>
      </c>
      <c r="VJQ38" s="66" t="s">
        <v>15510</v>
      </c>
      <c r="VJR38" s="66" t="s">
        <v>15511</v>
      </c>
      <c r="VJS38" s="66" t="s">
        <v>15512</v>
      </c>
      <c r="VJT38" s="66" t="s">
        <v>15513</v>
      </c>
      <c r="VJU38" s="66" t="s">
        <v>15514</v>
      </c>
      <c r="VJV38" s="66" t="s">
        <v>15515</v>
      </c>
      <c r="VJW38" s="66" t="s">
        <v>15516</v>
      </c>
      <c r="VJX38" s="66" t="s">
        <v>15517</v>
      </c>
      <c r="VJY38" s="66" t="s">
        <v>15518</v>
      </c>
      <c r="VJZ38" s="66" t="s">
        <v>15519</v>
      </c>
      <c r="VKA38" s="66" t="s">
        <v>15520</v>
      </c>
      <c r="VKB38" s="66" t="s">
        <v>15521</v>
      </c>
      <c r="VKC38" s="66" t="s">
        <v>15522</v>
      </c>
      <c r="VKD38" s="66" t="s">
        <v>15523</v>
      </c>
      <c r="VKE38" s="66" t="s">
        <v>15524</v>
      </c>
      <c r="VKF38" s="66" t="s">
        <v>15525</v>
      </c>
      <c r="VKG38" s="66" t="s">
        <v>15526</v>
      </c>
      <c r="VKH38" s="66" t="s">
        <v>15527</v>
      </c>
      <c r="VKI38" s="66" t="s">
        <v>15528</v>
      </c>
      <c r="VKJ38" s="66" t="s">
        <v>15529</v>
      </c>
      <c r="VKK38" s="66" t="s">
        <v>15530</v>
      </c>
      <c r="VKL38" s="66" t="s">
        <v>15531</v>
      </c>
      <c r="VKM38" s="66" t="s">
        <v>15532</v>
      </c>
      <c r="VKN38" s="66" t="s">
        <v>15533</v>
      </c>
      <c r="VKO38" s="66" t="s">
        <v>15534</v>
      </c>
      <c r="VKP38" s="66" t="s">
        <v>15535</v>
      </c>
      <c r="VKQ38" s="66" t="s">
        <v>15536</v>
      </c>
      <c r="VKR38" s="66" t="s">
        <v>15537</v>
      </c>
      <c r="VKS38" s="66" t="s">
        <v>15538</v>
      </c>
      <c r="VKT38" s="66" t="s">
        <v>15539</v>
      </c>
      <c r="VKU38" s="66" t="s">
        <v>15540</v>
      </c>
      <c r="VKV38" s="66" t="s">
        <v>15541</v>
      </c>
      <c r="VKW38" s="66" t="s">
        <v>15542</v>
      </c>
      <c r="VKX38" s="66" t="s">
        <v>15543</v>
      </c>
      <c r="VKY38" s="66" t="s">
        <v>15544</v>
      </c>
      <c r="VKZ38" s="66" t="s">
        <v>15545</v>
      </c>
      <c r="VLA38" s="66" t="s">
        <v>15546</v>
      </c>
      <c r="VLB38" s="66" t="s">
        <v>15547</v>
      </c>
      <c r="VLC38" s="66" t="s">
        <v>15548</v>
      </c>
      <c r="VLD38" s="66" t="s">
        <v>15549</v>
      </c>
      <c r="VLE38" s="66" t="s">
        <v>15550</v>
      </c>
      <c r="VLF38" s="66" t="s">
        <v>15551</v>
      </c>
      <c r="VLG38" s="66" t="s">
        <v>15552</v>
      </c>
      <c r="VLH38" s="66" t="s">
        <v>15553</v>
      </c>
      <c r="VLI38" s="66" t="s">
        <v>15554</v>
      </c>
      <c r="VLJ38" s="66" t="s">
        <v>15555</v>
      </c>
      <c r="VLK38" s="66" t="s">
        <v>15556</v>
      </c>
      <c r="VLL38" s="66" t="s">
        <v>15557</v>
      </c>
      <c r="VLM38" s="66" t="s">
        <v>15558</v>
      </c>
      <c r="VLN38" s="66" t="s">
        <v>15559</v>
      </c>
      <c r="VLO38" s="66" t="s">
        <v>15560</v>
      </c>
      <c r="VLP38" s="66" t="s">
        <v>15561</v>
      </c>
      <c r="VLQ38" s="66" t="s">
        <v>15562</v>
      </c>
      <c r="VLR38" s="66" t="s">
        <v>15563</v>
      </c>
      <c r="VLS38" s="66" t="s">
        <v>15564</v>
      </c>
      <c r="VLT38" s="66" t="s">
        <v>15565</v>
      </c>
      <c r="VLU38" s="66" t="s">
        <v>15566</v>
      </c>
      <c r="VLV38" s="66" t="s">
        <v>15567</v>
      </c>
      <c r="VLW38" s="66" t="s">
        <v>15568</v>
      </c>
      <c r="VLX38" s="66" t="s">
        <v>15569</v>
      </c>
      <c r="VLY38" s="66" t="s">
        <v>15570</v>
      </c>
      <c r="VLZ38" s="66" t="s">
        <v>15571</v>
      </c>
      <c r="VMA38" s="66" t="s">
        <v>15572</v>
      </c>
      <c r="VMB38" s="66" t="s">
        <v>15573</v>
      </c>
      <c r="VMC38" s="66" t="s">
        <v>15574</v>
      </c>
      <c r="VMD38" s="66" t="s">
        <v>15575</v>
      </c>
      <c r="VME38" s="66" t="s">
        <v>15576</v>
      </c>
      <c r="VMF38" s="66" t="s">
        <v>15577</v>
      </c>
      <c r="VMG38" s="66" t="s">
        <v>15578</v>
      </c>
      <c r="VMH38" s="66" t="s">
        <v>15579</v>
      </c>
      <c r="VMI38" s="66" t="s">
        <v>15580</v>
      </c>
      <c r="VMJ38" s="66" t="s">
        <v>15581</v>
      </c>
      <c r="VMK38" s="66" t="s">
        <v>15582</v>
      </c>
      <c r="VML38" s="66" t="s">
        <v>15583</v>
      </c>
      <c r="VMM38" s="66" t="s">
        <v>15584</v>
      </c>
      <c r="VMN38" s="66" t="s">
        <v>15585</v>
      </c>
      <c r="VMO38" s="66" t="s">
        <v>15586</v>
      </c>
      <c r="VMP38" s="66" t="s">
        <v>15587</v>
      </c>
      <c r="VMQ38" s="66" t="s">
        <v>15588</v>
      </c>
      <c r="VMR38" s="66" t="s">
        <v>15589</v>
      </c>
      <c r="VMS38" s="66" t="s">
        <v>15590</v>
      </c>
      <c r="VMT38" s="66" t="s">
        <v>15591</v>
      </c>
      <c r="VMU38" s="66" t="s">
        <v>15592</v>
      </c>
      <c r="VMV38" s="66" t="s">
        <v>15593</v>
      </c>
      <c r="VMW38" s="66" t="s">
        <v>15594</v>
      </c>
      <c r="VMX38" s="66" t="s">
        <v>15595</v>
      </c>
      <c r="VMY38" s="66" t="s">
        <v>15596</v>
      </c>
      <c r="VMZ38" s="66" t="s">
        <v>15597</v>
      </c>
      <c r="VNA38" s="66" t="s">
        <v>15598</v>
      </c>
      <c r="VNB38" s="66" t="s">
        <v>15599</v>
      </c>
      <c r="VNC38" s="66" t="s">
        <v>15600</v>
      </c>
      <c r="VND38" s="66" t="s">
        <v>15601</v>
      </c>
      <c r="VNE38" s="66" t="s">
        <v>15602</v>
      </c>
      <c r="VNF38" s="66" t="s">
        <v>15603</v>
      </c>
      <c r="VNG38" s="66" t="s">
        <v>15604</v>
      </c>
      <c r="VNH38" s="66" t="s">
        <v>15605</v>
      </c>
      <c r="VNI38" s="66" t="s">
        <v>15606</v>
      </c>
      <c r="VNJ38" s="66" t="s">
        <v>15607</v>
      </c>
      <c r="VNK38" s="66" t="s">
        <v>15608</v>
      </c>
      <c r="VNL38" s="66" t="s">
        <v>15609</v>
      </c>
      <c r="VNM38" s="66" t="s">
        <v>15610</v>
      </c>
      <c r="VNN38" s="66" t="s">
        <v>15611</v>
      </c>
      <c r="VNO38" s="66" t="s">
        <v>15612</v>
      </c>
      <c r="VNP38" s="66" t="s">
        <v>15613</v>
      </c>
      <c r="VNQ38" s="66" t="s">
        <v>15614</v>
      </c>
      <c r="VNR38" s="66" t="s">
        <v>15615</v>
      </c>
      <c r="VNS38" s="66" t="s">
        <v>15616</v>
      </c>
      <c r="VNT38" s="66" t="s">
        <v>15617</v>
      </c>
      <c r="VNU38" s="66" t="s">
        <v>15618</v>
      </c>
      <c r="VNV38" s="66" t="s">
        <v>15619</v>
      </c>
      <c r="VNW38" s="66" t="s">
        <v>15620</v>
      </c>
      <c r="VNX38" s="66" t="s">
        <v>15621</v>
      </c>
      <c r="VNY38" s="66" t="s">
        <v>15622</v>
      </c>
      <c r="VNZ38" s="66" t="s">
        <v>15623</v>
      </c>
      <c r="VOA38" s="66" t="s">
        <v>15624</v>
      </c>
      <c r="VOB38" s="66" t="s">
        <v>15625</v>
      </c>
      <c r="VOC38" s="66" t="s">
        <v>15626</v>
      </c>
      <c r="VOD38" s="66" t="s">
        <v>15627</v>
      </c>
      <c r="VOE38" s="66" t="s">
        <v>15628</v>
      </c>
      <c r="VOF38" s="66" t="s">
        <v>15629</v>
      </c>
      <c r="VOG38" s="66" t="s">
        <v>15630</v>
      </c>
      <c r="VOH38" s="66" t="s">
        <v>15631</v>
      </c>
      <c r="VOI38" s="66" t="s">
        <v>15632</v>
      </c>
      <c r="VOJ38" s="66" t="s">
        <v>15633</v>
      </c>
      <c r="VOK38" s="66" t="s">
        <v>15634</v>
      </c>
      <c r="VOL38" s="66" t="s">
        <v>15635</v>
      </c>
      <c r="VOM38" s="66" t="s">
        <v>15636</v>
      </c>
      <c r="VON38" s="66" t="s">
        <v>15637</v>
      </c>
      <c r="VOO38" s="66" t="s">
        <v>15638</v>
      </c>
      <c r="VOP38" s="66" t="s">
        <v>15639</v>
      </c>
      <c r="VOQ38" s="66" t="s">
        <v>15640</v>
      </c>
      <c r="VOR38" s="66" t="s">
        <v>15641</v>
      </c>
      <c r="VOS38" s="66" t="s">
        <v>15642</v>
      </c>
      <c r="VOT38" s="66" t="s">
        <v>15643</v>
      </c>
      <c r="VOU38" s="66" t="s">
        <v>15644</v>
      </c>
      <c r="VOV38" s="66" t="s">
        <v>15645</v>
      </c>
      <c r="VOW38" s="66" t="s">
        <v>15646</v>
      </c>
      <c r="VOX38" s="66" t="s">
        <v>15647</v>
      </c>
      <c r="VOY38" s="66" t="s">
        <v>15648</v>
      </c>
      <c r="VOZ38" s="66" t="s">
        <v>15649</v>
      </c>
      <c r="VPA38" s="66" t="s">
        <v>15650</v>
      </c>
      <c r="VPB38" s="66" t="s">
        <v>15651</v>
      </c>
      <c r="VPC38" s="66" t="s">
        <v>15652</v>
      </c>
      <c r="VPD38" s="66" t="s">
        <v>15653</v>
      </c>
      <c r="VPE38" s="66" t="s">
        <v>15654</v>
      </c>
      <c r="VPF38" s="66" t="s">
        <v>15655</v>
      </c>
      <c r="VPG38" s="66" t="s">
        <v>15656</v>
      </c>
      <c r="VPH38" s="66" t="s">
        <v>15657</v>
      </c>
      <c r="VPI38" s="66" t="s">
        <v>15658</v>
      </c>
      <c r="VPJ38" s="66" t="s">
        <v>15659</v>
      </c>
      <c r="VPK38" s="66" t="s">
        <v>15660</v>
      </c>
      <c r="VPL38" s="66" t="s">
        <v>15661</v>
      </c>
      <c r="VPM38" s="66" t="s">
        <v>15662</v>
      </c>
      <c r="VPN38" s="66" t="s">
        <v>15663</v>
      </c>
      <c r="VPO38" s="66" t="s">
        <v>15664</v>
      </c>
      <c r="VPP38" s="66" t="s">
        <v>15665</v>
      </c>
      <c r="VPQ38" s="66" t="s">
        <v>15666</v>
      </c>
      <c r="VPR38" s="66" t="s">
        <v>15667</v>
      </c>
      <c r="VPS38" s="66" t="s">
        <v>15668</v>
      </c>
      <c r="VPT38" s="66" t="s">
        <v>15669</v>
      </c>
      <c r="VPU38" s="66" t="s">
        <v>15670</v>
      </c>
      <c r="VPV38" s="66" t="s">
        <v>15671</v>
      </c>
      <c r="VPW38" s="66" t="s">
        <v>15672</v>
      </c>
      <c r="VPX38" s="66" t="s">
        <v>15673</v>
      </c>
      <c r="VPY38" s="66" t="s">
        <v>15674</v>
      </c>
      <c r="VPZ38" s="66" t="s">
        <v>15675</v>
      </c>
      <c r="VQA38" s="66" t="s">
        <v>15676</v>
      </c>
      <c r="VQB38" s="66" t="s">
        <v>15677</v>
      </c>
      <c r="VQC38" s="66" t="s">
        <v>15678</v>
      </c>
      <c r="VQD38" s="66" t="s">
        <v>15679</v>
      </c>
      <c r="VQE38" s="66" t="s">
        <v>15680</v>
      </c>
      <c r="VQF38" s="66" t="s">
        <v>15681</v>
      </c>
      <c r="VQG38" s="66" t="s">
        <v>15682</v>
      </c>
      <c r="VQH38" s="66" t="s">
        <v>15683</v>
      </c>
      <c r="VQI38" s="66" t="s">
        <v>15684</v>
      </c>
      <c r="VQJ38" s="66" t="s">
        <v>15685</v>
      </c>
      <c r="VQK38" s="66" t="s">
        <v>15686</v>
      </c>
      <c r="VQL38" s="66" t="s">
        <v>15687</v>
      </c>
      <c r="VQM38" s="66" t="s">
        <v>15688</v>
      </c>
      <c r="VQN38" s="66" t="s">
        <v>15689</v>
      </c>
      <c r="VQO38" s="66" t="s">
        <v>15690</v>
      </c>
      <c r="VQP38" s="66" t="s">
        <v>15691</v>
      </c>
      <c r="VQQ38" s="66" t="s">
        <v>15692</v>
      </c>
      <c r="VQR38" s="66" t="s">
        <v>15693</v>
      </c>
      <c r="VQS38" s="66" t="s">
        <v>15694</v>
      </c>
      <c r="VQT38" s="66" t="s">
        <v>15695</v>
      </c>
      <c r="VQU38" s="66" t="s">
        <v>15696</v>
      </c>
      <c r="VQV38" s="66" t="s">
        <v>15697</v>
      </c>
      <c r="VQW38" s="66" t="s">
        <v>15698</v>
      </c>
      <c r="VQX38" s="66" t="s">
        <v>15699</v>
      </c>
      <c r="VQY38" s="66" t="s">
        <v>15700</v>
      </c>
      <c r="VQZ38" s="66" t="s">
        <v>15701</v>
      </c>
      <c r="VRA38" s="66" t="s">
        <v>15702</v>
      </c>
      <c r="VRB38" s="66" t="s">
        <v>15703</v>
      </c>
      <c r="VRC38" s="66" t="s">
        <v>15704</v>
      </c>
      <c r="VRD38" s="66" t="s">
        <v>15705</v>
      </c>
      <c r="VRE38" s="66" t="s">
        <v>15706</v>
      </c>
      <c r="VRF38" s="66" t="s">
        <v>15707</v>
      </c>
      <c r="VRG38" s="66" t="s">
        <v>15708</v>
      </c>
      <c r="VRH38" s="66" t="s">
        <v>15709</v>
      </c>
      <c r="VRI38" s="66" t="s">
        <v>15710</v>
      </c>
      <c r="VRJ38" s="66" t="s">
        <v>15711</v>
      </c>
      <c r="VRK38" s="66" t="s">
        <v>15712</v>
      </c>
      <c r="VRL38" s="66" t="s">
        <v>15713</v>
      </c>
      <c r="VRM38" s="66" t="s">
        <v>15714</v>
      </c>
      <c r="VRN38" s="66" t="s">
        <v>15715</v>
      </c>
      <c r="VRO38" s="66" t="s">
        <v>15716</v>
      </c>
      <c r="VRP38" s="66" t="s">
        <v>15717</v>
      </c>
      <c r="VRQ38" s="66" t="s">
        <v>15718</v>
      </c>
      <c r="VRR38" s="66" t="s">
        <v>15719</v>
      </c>
      <c r="VRS38" s="66" t="s">
        <v>15720</v>
      </c>
      <c r="VRT38" s="66" t="s">
        <v>15721</v>
      </c>
      <c r="VRU38" s="66" t="s">
        <v>15722</v>
      </c>
      <c r="VRV38" s="66" t="s">
        <v>15723</v>
      </c>
      <c r="VRW38" s="66" t="s">
        <v>15724</v>
      </c>
      <c r="VRX38" s="66" t="s">
        <v>15725</v>
      </c>
      <c r="VRY38" s="66" t="s">
        <v>15726</v>
      </c>
      <c r="VRZ38" s="66" t="s">
        <v>15727</v>
      </c>
      <c r="VSA38" s="66" t="s">
        <v>15728</v>
      </c>
      <c r="VSB38" s="66" t="s">
        <v>15729</v>
      </c>
      <c r="VSC38" s="66" t="s">
        <v>15730</v>
      </c>
      <c r="VSD38" s="66" t="s">
        <v>15731</v>
      </c>
      <c r="VSE38" s="66" t="s">
        <v>15732</v>
      </c>
      <c r="VSF38" s="66" t="s">
        <v>15733</v>
      </c>
      <c r="VSG38" s="66" t="s">
        <v>15734</v>
      </c>
      <c r="VSH38" s="66" t="s">
        <v>15735</v>
      </c>
      <c r="VSI38" s="66" t="s">
        <v>15736</v>
      </c>
      <c r="VSJ38" s="66" t="s">
        <v>15737</v>
      </c>
      <c r="VSK38" s="66" t="s">
        <v>15738</v>
      </c>
      <c r="VSL38" s="66" t="s">
        <v>15739</v>
      </c>
      <c r="VSM38" s="66" t="s">
        <v>15740</v>
      </c>
      <c r="VSN38" s="66" t="s">
        <v>15741</v>
      </c>
      <c r="VSO38" s="66" t="s">
        <v>15742</v>
      </c>
      <c r="VSP38" s="66" t="s">
        <v>15743</v>
      </c>
      <c r="VSQ38" s="66" t="s">
        <v>15744</v>
      </c>
      <c r="VSR38" s="66" t="s">
        <v>15745</v>
      </c>
      <c r="VSS38" s="66" t="s">
        <v>15746</v>
      </c>
      <c r="VST38" s="66" t="s">
        <v>15747</v>
      </c>
      <c r="VSU38" s="66" t="s">
        <v>15748</v>
      </c>
      <c r="VSV38" s="66" t="s">
        <v>15749</v>
      </c>
      <c r="VSW38" s="66" t="s">
        <v>15750</v>
      </c>
      <c r="VSX38" s="66" t="s">
        <v>15751</v>
      </c>
      <c r="VSY38" s="66" t="s">
        <v>15752</v>
      </c>
      <c r="VSZ38" s="66" t="s">
        <v>15753</v>
      </c>
      <c r="VTA38" s="66" t="s">
        <v>15754</v>
      </c>
      <c r="VTB38" s="66" t="s">
        <v>15755</v>
      </c>
      <c r="VTC38" s="66" t="s">
        <v>15756</v>
      </c>
      <c r="VTD38" s="66" t="s">
        <v>15757</v>
      </c>
      <c r="VTE38" s="66" t="s">
        <v>15758</v>
      </c>
      <c r="VTF38" s="66" t="s">
        <v>15759</v>
      </c>
      <c r="VTG38" s="66" t="s">
        <v>15760</v>
      </c>
      <c r="VTH38" s="66" t="s">
        <v>15761</v>
      </c>
      <c r="VTI38" s="66" t="s">
        <v>15762</v>
      </c>
      <c r="VTJ38" s="66" t="s">
        <v>15763</v>
      </c>
      <c r="VTK38" s="66" t="s">
        <v>15764</v>
      </c>
      <c r="VTL38" s="66" t="s">
        <v>15765</v>
      </c>
      <c r="VTM38" s="66" t="s">
        <v>15766</v>
      </c>
      <c r="VTN38" s="66" t="s">
        <v>15767</v>
      </c>
      <c r="VTO38" s="66" t="s">
        <v>15768</v>
      </c>
      <c r="VTP38" s="66" t="s">
        <v>15769</v>
      </c>
      <c r="VTQ38" s="66" t="s">
        <v>15770</v>
      </c>
      <c r="VTR38" s="66" t="s">
        <v>15771</v>
      </c>
      <c r="VTS38" s="66" t="s">
        <v>15772</v>
      </c>
      <c r="VTT38" s="66" t="s">
        <v>15773</v>
      </c>
      <c r="VTU38" s="66" t="s">
        <v>15774</v>
      </c>
      <c r="VTV38" s="66" t="s">
        <v>15775</v>
      </c>
      <c r="VTW38" s="66" t="s">
        <v>15776</v>
      </c>
      <c r="VTX38" s="66" t="s">
        <v>15777</v>
      </c>
      <c r="VTY38" s="66" t="s">
        <v>15778</v>
      </c>
      <c r="VTZ38" s="66" t="s">
        <v>15779</v>
      </c>
      <c r="VUA38" s="66" t="s">
        <v>15780</v>
      </c>
      <c r="VUB38" s="66" t="s">
        <v>15781</v>
      </c>
      <c r="VUC38" s="66" t="s">
        <v>15782</v>
      </c>
      <c r="VUD38" s="66" t="s">
        <v>15783</v>
      </c>
      <c r="VUE38" s="66" t="s">
        <v>15784</v>
      </c>
      <c r="VUF38" s="66" t="s">
        <v>15785</v>
      </c>
      <c r="VUG38" s="66" t="s">
        <v>15786</v>
      </c>
      <c r="VUH38" s="66" t="s">
        <v>15787</v>
      </c>
      <c r="VUI38" s="66" t="s">
        <v>15788</v>
      </c>
      <c r="VUJ38" s="66" t="s">
        <v>15789</v>
      </c>
      <c r="VUK38" s="66" t="s">
        <v>15790</v>
      </c>
      <c r="VUL38" s="66" t="s">
        <v>15791</v>
      </c>
      <c r="VUM38" s="66" t="s">
        <v>15792</v>
      </c>
      <c r="VUN38" s="66" t="s">
        <v>15793</v>
      </c>
      <c r="VUO38" s="66" t="s">
        <v>15794</v>
      </c>
      <c r="VUP38" s="66" t="s">
        <v>15795</v>
      </c>
      <c r="VUQ38" s="66" t="s">
        <v>15796</v>
      </c>
      <c r="VUR38" s="66" t="s">
        <v>15797</v>
      </c>
      <c r="VUS38" s="66" t="s">
        <v>15798</v>
      </c>
      <c r="VUT38" s="66" t="s">
        <v>15799</v>
      </c>
      <c r="VUU38" s="66" t="s">
        <v>15800</v>
      </c>
      <c r="VUV38" s="66" t="s">
        <v>15801</v>
      </c>
      <c r="VUW38" s="66" t="s">
        <v>15802</v>
      </c>
      <c r="VUX38" s="66" t="s">
        <v>15803</v>
      </c>
      <c r="VUY38" s="66" t="s">
        <v>15804</v>
      </c>
      <c r="VUZ38" s="66" t="s">
        <v>15805</v>
      </c>
      <c r="VVA38" s="66" t="s">
        <v>15806</v>
      </c>
      <c r="VVB38" s="66" t="s">
        <v>15807</v>
      </c>
      <c r="VVC38" s="66" t="s">
        <v>15808</v>
      </c>
      <c r="VVD38" s="66" t="s">
        <v>15809</v>
      </c>
      <c r="VVE38" s="66" t="s">
        <v>15810</v>
      </c>
      <c r="VVF38" s="66" t="s">
        <v>15811</v>
      </c>
      <c r="VVG38" s="66" t="s">
        <v>15812</v>
      </c>
      <c r="VVH38" s="66" t="s">
        <v>15813</v>
      </c>
      <c r="VVI38" s="66" t="s">
        <v>15814</v>
      </c>
      <c r="VVJ38" s="66" t="s">
        <v>15815</v>
      </c>
      <c r="VVK38" s="66" t="s">
        <v>15816</v>
      </c>
      <c r="VVL38" s="66" t="s">
        <v>15817</v>
      </c>
      <c r="VVM38" s="66" t="s">
        <v>15818</v>
      </c>
      <c r="VVN38" s="66" t="s">
        <v>15819</v>
      </c>
      <c r="VVO38" s="66" t="s">
        <v>15820</v>
      </c>
      <c r="VVP38" s="66" t="s">
        <v>15821</v>
      </c>
      <c r="VVQ38" s="66" t="s">
        <v>15822</v>
      </c>
      <c r="VVR38" s="66" t="s">
        <v>15823</v>
      </c>
      <c r="VVS38" s="66" t="s">
        <v>15824</v>
      </c>
      <c r="VVT38" s="66" t="s">
        <v>15825</v>
      </c>
      <c r="VVU38" s="66" t="s">
        <v>15826</v>
      </c>
      <c r="VVV38" s="66" t="s">
        <v>15827</v>
      </c>
      <c r="VVW38" s="66" t="s">
        <v>15828</v>
      </c>
      <c r="VVX38" s="66" t="s">
        <v>15829</v>
      </c>
      <c r="VVY38" s="66" t="s">
        <v>15830</v>
      </c>
      <c r="VVZ38" s="66" t="s">
        <v>15831</v>
      </c>
      <c r="VWA38" s="66" t="s">
        <v>15832</v>
      </c>
      <c r="VWB38" s="66" t="s">
        <v>15833</v>
      </c>
      <c r="VWC38" s="66" t="s">
        <v>15834</v>
      </c>
      <c r="VWD38" s="66" t="s">
        <v>15835</v>
      </c>
      <c r="VWE38" s="66" t="s">
        <v>15836</v>
      </c>
      <c r="VWF38" s="66" t="s">
        <v>15837</v>
      </c>
      <c r="VWG38" s="66" t="s">
        <v>15838</v>
      </c>
      <c r="VWH38" s="66" t="s">
        <v>15839</v>
      </c>
      <c r="VWI38" s="66" t="s">
        <v>15840</v>
      </c>
      <c r="VWJ38" s="66" t="s">
        <v>15841</v>
      </c>
      <c r="VWK38" s="66" t="s">
        <v>15842</v>
      </c>
      <c r="VWL38" s="66" t="s">
        <v>15843</v>
      </c>
      <c r="VWM38" s="66" t="s">
        <v>15844</v>
      </c>
      <c r="VWN38" s="66" t="s">
        <v>15845</v>
      </c>
      <c r="VWO38" s="66" t="s">
        <v>15846</v>
      </c>
      <c r="VWP38" s="66" t="s">
        <v>15847</v>
      </c>
      <c r="VWQ38" s="66" t="s">
        <v>15848</v>
      </c>
      <c r="VWR38" s="66" t="s">
        <v>15849</v>
      </c>
      <c r="VWS38" s="66" t="s">
        <v>15850</v>
      </c>
      <c r="VWT38" s="66" t="s">
        <v>15851</v>
      </c>
      <c r="VWU38" s="66" t="s">
        <v>15852</v>
      </c>
      <c r="VWV38" s="66" t="s">
        <v>15853</v>
      </c>
      <c r="VWW38" s="66" t="s">
        <v>15854</v>
      </c>
      <c r="VWX38" s="66" t="s">
        <v>15855</v>
      </c>
      <c r="VWY38" s="66" t="s">
        <v>15856</v>
      </c>
      <c r="VWZ38" s="66" t="s">
        <v>15857</v>
      </c>
      <c r="VXA38" s="66" t="s">
        <v>15858</v>
      </c>
      <c r="VXB38" s="66" t="s">
        <v>15859</v>
      </c>
      <c r="VXC38" s="66" t="s">
        <v>15860</v>
      </c>
      <c r="VXD38" s="66" t="s">
        <v>15861</v>
      </c>
      <c r="VXE38" s="66" t="s">
        <v>15862</v>
      </c>
      <c r="VXF38" s="66" t="s">
        <v>15863</v>
      </c>
      <c r="VXG38" s="66" t="s">
        <v>15864</v>
      </c>
      <c r="VXH38" s="66" t="s">
        <v>15865</v>
      </c>
      <c r="VXI38" s="66" t="s">
        <v>15866</v>
      </c>
      <c r="VXJ38" s="66" t="s">
        <v>15867</v>
      </c>
      <c r="VXK38" s="66" t="s">
        <v>15868</v>
      </c>
      <c r="VXL38" s="66" t="s">
        <v>15869</v>
      </c>
      <c r="VXM38" s="66" t="s">
        <v>15870</v>
      </c>
      <c r="VXN38" s="66" t="s">
        <v>15871</v>
      </c>
      <c r="VXO38" s="66" t="s">
        <v>15872</v>
      </c>
      <c r="VXP38" s="66" t="s">
        <v>15873</v>
      </c>
      <c r="VXQ38" s="66" t="s">
        <v>15874</v>
      </c>
      <c r="VXR38" s="66" t="s">
        <v>15875</v>
      </c>
      <c r="VXS38" s="66" t="s">
        <v>15876</v>
      </c>
      <c r="VXT38" s="66" t="s">
        <v>15877</v>
      </c>
      <c r="VXU38" s="66" t="s">
        <v>15878</v>
      </c>
      <c r="VXV38" s="66" t="s">
        <v>15879</v>
      </c>
      <c r="VXW38" s="66" t="s">
        <v>15880</v>
      </c>
      <c r="VXX38" s="66" t="s">
        <v>15881</v>
      </c>
      <c r="VXY38" s="66" t="s">
        <v>15882</v>
      </c>
      <c r="VXZ38" s="66" t="s">
        <v>15883</v>
      </c>
      <c r="VYA38" s="66" t="s">
        <v>15884</v>
      </c>
      <c r="VYB38" s="66" t="s">
        <v>15885</v>
      </c>
      <c r="VYC38" s="66" t="s">
        <v>15886</v>
      </c>
      <c r="VYD38" s="66" t="s">
        <v>15887</v>
      </c>
      <c r="VYE38" s="66" t="s">
        <v>15888</v>
      </c>
      <c r="VYF38" s="66" t="s">
        <v>15889</v>
      </c>
      <c r="VYG38" s="66" t="s">
        <v>15890</v>
      </c>
      <c r="VYH38" s="66" t="s">
        <v>15891</v>
      </c>
      <c r="VYI38" s="66" t="s">
        <v>15892</v>
      </c>
      <c r="VYJ38" s="66" t="s">
        <v>15893</v>
      </c>
      <c r="VYK38" s="66" t="s">
        <v>15894</v>
      </c>
      <c r="VYL38" s="66" t="s">
        <v>15895</v>
      </c>
      <c r="VYM38" s="66" t="s">
        <v>15896</v>
      </c>
      <c r="VYN38" s="66" t="s">
        <v>15897</v>
      </c>
      <c r="VYO38" s="66" t="s">
        <v>15898</v>
      </c>
      <c r="VYP38" s="66" t="s">
        <v>15899</v>
      </c>
      <c r="VYQ38" s="66" t="s">
        <v>15900</v>
      </c>
      <c r="VYR38" s="66" t="s">
        <v>15901</v>
      </c>
      <c r="VYS38" s="66" t="s">
        <v>15902</v>
      </c>
      <c r="VYT38" s="66" t="s">
        <v>15903</v>
      </c>
      <c r="VYU38" s="66" t="s">
        <v>15904</v>
      </c>
      <c r="VYV38" s="66" t="s">
        <v>15905</v>
      </c>
      <c r="VYW38" s="66" t="s">
        <v>15906</v>
      </c>
      <c r="VYX38" s="66" t="s">
        <v>15907</v>
      </c>
      <c r="VYY38" s="66" t="s">
        <v>15908</v>
      </c>
      <c r="VYZ38" s="66" t="s">
        <v>15909</v>
      </c>
      <c r="VZA38" s="66" t="s">
        <v>15910</v>
      </c>
      <c r="VZB38" s="66" t="s">
        <v>15911</v>
      </c>
      <c r="VZC38" s="66" t="s">
        <v>15912</v>
      </c>
      <c r="VZD38" s="66" t="s">
        <v>15913</v>
      </c>
      <c r="VZE38" s="66" t="s">
        <v>15914</v>
      </c>
      <c r="VZF38" s="66" t="s">
        <v>15915</v>
      </c>
      <c r="VZG38" s="66" t="s">
        <v>15916</v>
      </c>
      <c r="VZH38" s="66" t="s">
        <v>15917</v>
      </c>
      <c r="VZI38" s="66" t="s">
        <v>15918</v>
      </c>
      <c r="VZJ38" s="66" t="s">
        <v>15919</v>
      </c>
      <c r="VZK38" s="66" t="s">
        <v>15920</v>
      </c>
      <c r="VZL38" s="66" t="s">
        <v>15921</v>
      </c>
      <c r="VZM38" s="66" t="s">
        <v>15922</v>
      </c>
      <c r="VZN38" s="66" t="s">
        <v>15923</v>
      </c>
      <c r="VZO38" s="66" t="s">
        <v>15924</v>
      </c>
      <c r="VZP38" s="66" t="s">
        <v>15925</v>
      </c>
      <c r="VZQ38" s="66" t="s">
        <v>15926</v>
      </c>
      <c r="VZR38" s="66" t="s">
        <v>15927</v>
      </c>
      <c r="VZS38" s="66" t="s">
        <v>15928</v>
      </c>
      <c r="VZT38" s="66" t="s">
        <v>15929</v>
      </c>
      <c r="VZU38" s="66" t="s">
        <v>15930</v>
      </c>
      <c r="VZV38" s="66" t="s">
        <v>15931</v>
      </c>
      <c r="VZW38" s="66" t="s">
        <v>15932</v>
      </c>
      <c r="VZX38" s="66" t="s">
        <v>15933</v>
      </c>
      <c r="VZY38" s="66" t="s">
        <v>15934</v>
      </c>
      <c r="VZZ38" s="66" t="s">
        <v>15935</v>
      </c>
      <c r="WAA38" s="66" t="s">
        <v>15936</v>
      </c>
      <c r="WAB38" s="66" t="s">
        <v>15937</v>
      </c>
      <c r="WAC38" s="66" t="s">
        <v>15938</v>
      </c>
      <c r="WAD38" s="66" t="s">
        <v>15939</v>
      </c>
      <c r="WAE38" s="66" t="s">
        <v>15940</v>
      </c>
      <c r="WAF38" s="66" t="s">
        <v>15941</v>
      </c>
      <c r="WAG38" s="66" t="s">
        <v>15942</v>
      </c>
      <c r="WAH38" s="66" t="s">
        <v>15943</v>
      </c>
      <c r="WAI38" s="66" t="s">
        <v>15944</v>
      </c>
      <c r="WAJ38" s="66" t="s">
        <v>15945</v>
      </c>
      <c r="WAK38" s="66" t="s">
        <v>15946</v>
      </c>
      <c r="WAL38" s="66" t="s">
        <v>15947</v>
      </c>
      <c r="WAM38" s="66" t="s">
        <v>15948</v>
      </c>
      <c r="WAN38" s="66" t="s">
        <v>15949</v>
      </c>
      <c r="WAO38" s="66" t="s">
        <v>15950</v>
      </c>
      <c r="WAP38" s="66" t="s">
        <v>15951</v>
      </c>
      <c r="WAQ38" s="66" t="s">
        <v>15952</v>
      </c>
      <c r="WAR38" s="66" t="s">
        <v>15953</v>
      </c>
      <c r="WAS38" s="66" t="s">
        <v>15954</v>
      </c>
      <c r="WAT38" s="66" t="s">
        <v>15955</v>
      </c>
      <c r="WAU38" s="66" t="s">
        <v>15956</v>
      </c>
      <c r="WAV38" s="66" t="s">
        <v>15957</v>
      </c>
      <c r="WAW38" s="66" t="s">
        <v>15958</v>
      </c>
      <c r="WAX38" s="66" t="s">
        <v>15959</v>
      </c>
      <c r="WAY38" s="66" t="s">
        <v>15960</v>
      </c>
      <c r="WAZ38" s="66" t="s">
        <v>15961</v>
      </c>
      <c r="WBA38" s="66" t="s">
        <v>15962</v>
      </c>
      <c r="WBB38" s="66" t="s">
        <v>15963</v>
      </c>
      <c r="WBC38" s="66" t="s">
        <v>15964</v>
      </c>
      <c r="WBD38" s="66" t="s">
        <v>15965</v>
      </c>
      <c r="WBE38" s="66" t="s">
        <v>15966</v>
      </c>
      <c r="WBF38" s="66" t="s">
        <v>15967</v>
      </c>
      <c r="WBG38" s="66" t="s">
        <v>15968</v>
      </c>
      <c r="WBH38" s="66" t="s">
        <v>15969</v>
      </c>
      <c r="WBI38" s="66" t="s">
        <v>15970</v>
      </c>
      <c r="WBJ38" s="66" t="s">
        <v>15971</v>
      </c>
      <c r="WBK38" s="66" t="s">
        <v>15972</v>
      </c>
      <c r="WBL38" s="66" t="s">
        <v>15973</v>
      </c>
      <c r="WBM38" s="66" t="s">
        <v>15974</v>
      </c>
      <c r="WBN38" s="66" t="s">
        <v>15975</v>
      </c>
      <c r="WBO38" s="66" t="s">
        <v>15976</v>
      </c>
      <c r="WBP38" s="66" t="s">
        <v>15977</v>
      </c>
      <c r="WBQ38" s="66" t="s">
        <v>15978</v>
      </c>
      <c r="WBR38" s="66" t="s">
        <v>15979</v>
      </c>
      <c r="WBS38" s="66" t="s">
        <v>15980</v>
      </c>
      <c r="WBT38" s="66" t="s">
        <v>15981</v>
      </c>
      <c r="WBU38" s="66" t="s">
        <v>15982</v>
      </c>
      <c r="WBV38" s="66" t="s">
        <v>15983</v>
      </c>
      <c r="WBW38" s="66" t="s">
        <v>15984</v>
      </c>
      <c r="WBX38" s="66" t="s">
        <v>15985</v>
      </c>
      <c r="WBY38" s="66" t="s">
        <v>15986</v>
      </c>
      <c r="WBZ38" s="66" t="s">
        <v>15987</v>
      </c>
      <c r="WCA38" s="66" t="s">
        <v>15988</v>
      </c>
      <c r="WCB38" s="66" t="s">
        <v>15989</v>
      </c>
      <c r="WCC38" s="66" t="s">
        <v>15990</v>
      </c>
      <c r="WCD38" s="66" t="s">
        <v>15991</v>
      </c>
      <c r="WCE38" s="66" t="s">
        <v>15992</v>
      </c>
      <c r="WCF38" s="66" t="s">
        <v>15993</v>
      </c>
      <c r="WCG38" s="66" t="s">
        <v>15994</v>
      </c>
      <c r="WCH38" s="66" t="s">
        <v>15995</v>
      </c>
      <c r="WCI38" s="66" t="s">
        <v>15996</v>
      </c>
      <c r="WCJ38" s="66" t="s">
        <v>15997</v>
      </c>
      <c r="WCK38" s="66" t="s">
        <v>15998</v>
      </c>
      <c r="WCL38" s="66" t="s">
        <v>15999</v>
      </c>
      <c r="WCM38" s="66" t="s">
        <v>16000</v>
      </c>
      <c r="WCN38" s="66" t="s">
        <v>16001</v>
      </c>
      <c r="WCO38" s="66" t="s">
        <v>16002</v>
      </c>
      <c r="WCP38" s="66" t="s">
        <v>16003</v>
      </c>
      <c r="WCQ38" s="66" t="s">
        <v>16004</v>
      </c>
      <c r="WCR38" s="66" t="s">
        <v>16005</v>
      </c>
      <c r="WCS38" s="66" t="s">
        <v>16006</v>
      </c>
      <c r="WCT38" s="66" t="s">
        <v>16007</v>
      </c>
      <c r="WCU38" s="66" t="s">
        <v>16008</v>
      </c>
      <c r="WCV38" s="66" t="s">
        <v>16009</v>
      </c>
      <c r="WCW38" s="66" t="s">
        <v>16010</v>
      </c>
      <c r="WCX38" s="66" t="s">
        <v>16011</v>
      </c>
      <c r="WCY38" s="66" t="s">
        <v>16012</v>
      </c>
      <c r="WCZ38" s="66" t="s">
        <v>16013</v>
      </c>
      <c r="WDA38" s="66" t="s">
        <v>16014</v>
      </c>
      <c r="WDB38" s="66" t="s">
        <v>16015</v>
      </c>
      <c r="WDC38" s="66" t="s">
        <v>16016</v>
      </c>
      <c r="WDD38" s="66" t="s">
        <v>16017</v>
      </c>
      <c r="WDE38" s="66" t="s">
        <v>16018</v>
      </c>
      <c r="WDF38" s="66" t="s">
        <v>16019</v>
      </c>
      <c r="WDG38" s="66" t="s">
        <v>16020</v>
      </c>
      <c r="WDH38" s="66" t="s">
        <v>16021</v>
      </c>
      <c r="WDI38" s="66" t="s">
        <v>16022</v>
      </c>
      <c r="WDJ38" s="66" t="s">
        <v>16023</v>
      </c>
      <c r="WDK38" s="66" t="s">
        <v>16024</v>
      </c>
      <c r="WDL38" s="66" t="s">
        <v>16025</v>
      </c>
      <c r="WDM38" s="66" t="s">
        <v>16026</v>
      </c>
      <c r="WDN38" s="66" t="s">
        <v>16027</v>
      </c>
      <c r="WDO38" s="66" t="s">
        <v>16028</v>
      </c>
      <c r="WDP38" s="66" t="s">
        <v>16029</v>
      </c>
      <c r="WDQ38" s="66" t="s">
        <v>16030</v>
      </c>
      <c r="WDR38" s="66" t="s">
        <v>16031</v>
      </c>
      <c r="WDS38" s="66" t="s">
        <v>16032</v>
      </c>
      <c r="WDT38" s="66" t="s">
        <v>16033</v>
      </c>
      <c r="WDU38" s="66" t="s">
        <v>16034</v>
      </c>
      <c r="WDV38" s="66" t="s">
        <v>16035</v>
      </c>
      <c r="WDW38" s="66" t="s">
        <v>16036</v>
      </c>
      <c r="WDX38" s="66" t="s">
        <v>16037</v>
      </c>
      <c r="WDY38" s="66" t="s">
        <v>16038</v>
      </c>
      <c r="WDZ38" s="66" t="s">
        <v>16039</v>
      </c>
      <c r="WEA38" s="66" t="s">
        <v>16040</v>
      </c>
      <c r="WEB38" s="66" t="s">
        <v>16041</v>
      </c>
      <c r="WEC38" s="66" t="s">
        <v>16042</v>
      </c>
      <c r="WED38" s="66" t="s">
        <v>16043</v>
      </c>
      <c r="WEE38" s="66" t="s">
        <v>16044</v>
      </c>
      <c r="WEF38" s="66" t="s">
        <v>16045</v>
      </c>
      <c r="WEG38" s="66" t="s">
        <v>16046</v>
      </c>
      <c r="WEH38" s="66" t="s">
        <v>16047</v>
      </c>
      <c r="WEI38" s="66" t="s">
        <v>16048</v>
      </c>
      <c r="WEJ38" s="66" t="s">
        <v>16049</v>
      </c>
      <c r="WEK38" s="66" t="s">
        <v>16050</v>
      </c>
      <c r="WEL38" s="66" t="s">
        <v>16051</v>
      </c>
      <c r="WEM38" s="66" t="s">
        <v>16052</v>
      </c>
      <c r="WEN38" s="66" t="s">
        <v>16053</v>
      </c>
      <c r="WEO38" s="66" t="s">
        <v>16054</v>
      </c>
      <c r="WEP38" s="66" t="s">
        <v>16055</v>
      </c>
      <c r="WEQ38" s="66" t="s">
        <v>16056</v>
      </c>
      <c r="WER38" s="66" t="s">
        <v>16057</v>
      </c>
      <c r="WES38" s="66" t="s">
        <v>16058</v>
      </c>
      <c r="WET38" s="66" t="s">
        <v>16059</v>
      </c>
      <c r="WEU38" s="66" t="s">
        <v>16060</v>
      </c>
      <c r="WEV38" s="66" t="s">
        <v>16061</v>
      </c>
      <c r="WEW38" s="66" t="s">
        <v>16062</v>
      </c>
      <c r="WEX38" s="66" t="s">
        <v>16063</v>
      </c>
      <c r="WEY38" s="66" t="s">
        <v>16064</v>
      </c>
      <c r="WEZ38" s="66" t="s">
        <v>16065</v>
      </c>
      <c r="WFA38" s="66" t="s">
        <v>16066</v>
      </c>
      <c r="WFB38" s="66" t="s">
        <v>16067</v>
      </c>
      <c r="WFC38" s="66" t="s">
        <v>16068</v>
      </c>
      <c r="WFD38" s="66" t="s">
        <v>16069</v>
      </c>
      <c r="WFE38" s="66" t="s">
        <v>16070</v>
      </c>
      <c r="WFF38" s="66" t="s">
        <v>16071</v>
      </c>
      <c r="WFG38" s="66" t="s">
        <v>16072</v>
      </c>
      <c r="WFH38" s="66" t="s">
        <v>16073</v>
      </c>
      <c r="WFI38" s="66" t="s">
        <v>16074</v>
      </c>
      <c r="WFJ38" s="66" t="s">
        <v>16075</v>
      </c>
      <c r="WFK38" s="66" t="s">
        <v>16076</v>
      </c>
      <c r="WFL38" s="66" t="s">
        <v>16077</v>
      </c>
      <c r="WFM38" s="66" t="s">
        <v>16078</v>
      </c>
      <c r="WFN38" s="66" t="s">
        <v>16079</v>
      </c>
      <c r="WFO38" s="66" t="s">
        <v>16080</v>
      </c>
      <c r="WFP38" s="66" t="s">
        <v>16081</v>
      </c>
      <c r="WFQ38" s="66" t="s">
        <v>16082</v>
      </c>
      <c r="WFR38" s="66" t="s">
        <v>16083</v>
      </c>
      <c r="WFS38" s="66" t="s">
        <v>16084</v>
      </c>
      <c r="WFT38" s="66" t="s">
        <v>16085</v>
      </c>
      <c r="WFU38" s="66" t="s">
        <v>16086</v>
      </c>
      <c r="WFV38" s="66" t="s">
        <v>16087</v>
      </c>
      <c r="WFW38" s="66" t="s">
        <v>16088</v>
      </c>
      <c r="WFX38" s="66" t="s">
        <v>16089</v>
      </c>
      <c r="WFY38" s="66" t="s">
        <v>16090</v>
      </c>
      <c r="WFZ38" s="66" t="s">
        <v>16091</v>
      </c>
      <c r="WGA38" s="66" t="s">
        <v>16092</v>
      </c>
      <c r="WGB38" s="66" t="s">
        <v>16093</v>
      </c>
      <c r="WGC38" s="66" t="s">
        <v>16094</v>
      </c>
      <c r="WGD38" s="66" t="s">
        <v>16095</v>
      </c>
      <c r="WGE38" s="66" t="s">
        <v>16096</v>
      </c>
      <c r="WGF38" s="66" t="s">
        <v>16097</v>
      </c>
      <c r="WGG38" s="66" t="s">
        <v>16098</v>
      </c>
      <c r="WGH38" s="66" t="s">
        <v>16099</v>
      </c>
      <c r="WGI38" s="66" t="s">
        <v>16100</v>
      </c>
      <c r="WGJ38" s="66" t="s">
        <v>16101</v>
      </c>
      <c r="WGK38" s="66" t="s">
        <v>16102</v>
      </c>
      <c r="WGL38" s="66" t="s">
        <v>16103</v>
      </c>
      <c r="WGM38" s="66" t="s">
        <v>16104</v>
      </c>
      <c r="WGN38" s="66" t="s">
        <v>16105</v>
      </c>
      <c r="WGO38" s="66" t="s">
        <v>16106</v>
      </c>
      <c r="WGP38" s="66" t="s">
        <v>16107</v>
      </c>
      <c r="WGQ38" s="66" t="s">
        <v>16108</v>
      </c>
      <c r="WGR38" s="66" t="s">
        <v>16109</v>
      </c>
      <c r="WGS38" s="66" t="s">
        <v>16110</v>
      </c>
      <c r="WGT38" s="66" t="s">
        <v>16111</v>
      </c>
      <c r="WGU38" s="66" t="s">
        <v>16112</v>
      </c>
      <c r="WGV38" s="66" t="s">
        <v>16113</v>
      </c>
      <c r="WGW38" s="66" t="s">
        <v>16114</v>
      </c>
      <c r="WGX38" s="66" t="s">
        <v>16115</v>
      </c>
      <c r="WGY38" s="66" t="s">
        <v>16116</v>
      </c>
      <c r="WGZ38" s="66" t="s">
        <v>16117</v>
      </c>
      <c r="WHA38" s="66" t="s">
        <v>16118</v>
      </c>
      <c r="WHB38" s="66" t="s">
        <v>16119</v>
      </c>
      <c r="WHC38" s="66" t="s">
        <v>16120</v>
      </c>
      <c r="WHD38" s="66" t="s">
        <v>16121</v>
      </c>
      <c r="WHE38" s="66" t="s">
        <v>16122</v>
      </c>
      <c r="WHF38" s="66" t="s">
        <v>16123</v>
      </c>
      <c r="WHG38" s="66" t="s">
        <v>16124</v>
      </c>
      <c r="WHH38" s="66" t="s">
        <v>16125</v>
      </c>
      <c r="WHI38" s="66" t="s">
        <v>16126</v>
      </c>
      <c r="WHJ38" s="66" t="s">
        <v>16127</v>
      </c>
      <c r="WHK38" s="66" t="s">
        <v>16128</v>
      </c>
      <c r="WHL38" s="66" t="s">
        <v>16129</v>
      </c>
      <c r="WHM38" s="66" t="s">
        <v>16130</v>
      </c>
      <c r="WHN38" s="66" t="s">
        <v>16131</v>
      </c>
      <c r="WHO38" s="66" t="s">
        <v>16132</v>
      </c>
      <c r="WHP38" s="66" t="s">
        <v>16133</v>
      </c>
      <c r="WHQ38" s="66" t="s">
        <v>16134</v>
      </c>
      <c r="WHR38" s="66" t="s">
        <v>16135</v>
      </c>
      <c r="WHS38" s="66" t="s">
        <v>16136</v>
      </c>
      <c r="WHT38" s="66" t="s">
        <v>16137</v>
      </c>
      <c r="WHU38" s="66" t="s">
        <v>16138</v>
      </c>
      <c r="WHV38" s="66" t="s">
        <v>16139</v>
      </c>
      <c r="WHW38" s="66" t="s">
        <v>16140</v>
      </c>
      <c r="WHX38" s="66" t="s">
        <v>16141</v>
      </c>
      <c r="WHY38" s="66" t="s">
        <v>16142</v>
      </c>
      <c r="WHZ38" s="66" t="s">
        <v>16143</v>
      </c>
      <c r="WIA38" s="66" t="s">
        <v>16144</v>
      </c>
      <c r="WIB38" s="66" t="s">
        <v>16145</v>
      </c>
      <c r="WIC38" s="66" t="s">
        <v>16146</v>
      </c>
      <c r="WID38" s="66" t="s">
        <v>16147</v>
      </c>
      <c r="WIE38" s="66" t="s">
        <v>16148</v>
      </c>
      <c r="WIF38" s="66" t="s">
        <v>16149</v>
      </c>
      <c r="WIG38" s="66" t="s">
        <v>16150</v>
      </c>
      <c r="WIH38" s="66" t="s">
        <v>16151</v>
      </c>
      <c r="WII38" s="66" t="s">
        <v>16152</v>
      </c>
      <c r="WIJ38" s="66" t="s">
        <v>16153</v>
      </c>
      <c r="WIK38" s="66" t="s">
        <v>16154</v>
      </c>
      <c r="WIL38" s="66" t="s">
        <v>16155</v>
      </c>
      <c r="WIM38" s="66" t="s">
        <v>16156</v>
      </c>
      <c r="WIN38" s="66" t="s">
        <v>16157</v>
      </c>
      <c r="WIO38" s="66" t="s">
        <v>16158</v>
      </c>
      <c r="WIP38" s="66" t="s">
        <v>16159</v>
      </c>
      <c r="WIQ38" s="66" t="s">
        <v>16160</v>
      </c>
      <c r="WIR38" s="66" t="s">
        <v>16161</v>
      </c>
      <c r="WIS38" s="66" t="s">
        <v>16162</v>
      </c>
      <c r="WIT38" s="66" t="s">
        <v>16163</v>
      </c>
      <c r="WIU38" s="66" t="s">
        <v>16164</v>
      </c>
      <c r="WIV38" s="66" t="s">
        <v>16165</v>
      </c>
      <c r="WIW38" s="66" t="s">
        <v>16166</v>
      </c>
      <c r="WIX38" s="66" t="s">
        <v>16167</v>
      </c>
      <c r="WIY38" s="66" t="s">
        <v>16168</v>
      </c>
      <c r="WIZ38" s="66" t="s">
        <v>16169</v>
      </c>
      <c r="WJA38" s="66" t="s">
        <v>16170</v>
      </c>
      <c r="WJB38" s="66" t="s">
        <v>16171</v>
      </c>
      <c r="WJC38" s="66" t="s">
        <v>16172</v>
      </c>
      <c r="WJD38" s="66" t="s">
        <v>16173</v>
      </c>
      <c r="WJE38" s="66" t="s">
        <v>16174</v>
      </c>
      <c r="WJF38" s="66" t="s">
        <v>16175</v>
      </c>
      <c r="WJG38" s="66" t="s">
        <v>16176</v>
      </c>
      <c r="WJH38" s="66" t="s">
        <v>16177</v>
      </c>
      <c r="WJI38" s="66" t="s">
        <v>16178</v>
      </c>
      <c r="WJJ38" s="66" t="s">
        <v>16179</v>
      </c>
      <c r="WJK38" s="66" t="s">
        <v>16180</v>
      </c>
      <c r="WJL38" s="66" t="s">
        <v>16181</v>
      </c>
      <c r="WJM38" s="66" t="s">
        <v>16182</v>
      </c>
      <c r="WJN38" s="66" t="s">
        <v>16183</v>
      </c>
      <c r="WJO38" s="66" t="s">
        <v>16184</v>
      </c>
      <c r="WJP38" s="66" t="s">
        <v>16185</v>
      </c>
      <c r="WJQ38" s="66" t="s">
        <v>16186</v>
      </c>
      <c r="WJR38" s="66" t="s">
        <v>16187</v>
      </c>
      <c r="WJS38" s="66" t="s">
        <v>16188</v>
      </c>
      <c r="WJT38" s="66" t="s">
        <v>16189</v>
      </c>
      <c r="WJU38" s="66" t="s">
        <v>16190</v>
      </c>
      <c r="WJV38" s="66" t="s">
        <v>16191</v>
      </c>
      <c r="WJW38" s="66" t="s">
        <v>16192</v>
      </c>
      <c r="WJX38" s="66" t="s">
        <v>16193</v>
      </c>
      <c r="WJY38" s="66" t="s">
        <v>16194</v>
      </c>
      <c r="WJZ38" s="66" t="s">
        <v>16195</v>
      </c>
      <c r="WKA38" s="66" t="s">
        <v>16196</v>
      </c>
      <c r="WKB38" s="66" t="s">
        <v>16197</v>
      </c>
      <c r="WKC38" s="66" t="s">
        <v>16198</v>
      </c>
      <c r="WKD38" s="66" t="s">
        <v>16199</v>
      </c>
      <c r="WKE38" s="66" t="s">
        <v>16200</v>
      </c>
      <c r="WKF38" s="66" t="s">
        <v>16201</v>
      </c>
      <c r="WKG38" s="66" t="s">
        <v>16202</v>
      </c>
      <c r="WKH38" s="66" t="s">
        <v>16203</v>
      </c>
      <c r="WKI38" s="66" t="s">
        <v>16204</v>
      </c>
      <c r="WKJ38" s="66" t="s">
        <v>16205</v>
      </c>
      <c r="WKK38" s="66" t="s">
        <v>16206</v>
      </c>
      <c r="WKL38" s="66" t="s">
        <v>16207</v>
      </c>
      <c r="WKM38" s="66" t="s">
        <v>16208</v>
      </c>
      <c r="WKN38" s="66" t="s">
        <v>16209</v>
      </c>
      <c r="WKO38" s="66" t="s">
        <v>16210</v>
      </c>
      <c r="WKP38" s="66" t="s">
        <v>16211</v>
      </c>
      <c r="WKQ38" s="66" t="s">
        <v>16212</v>
      </c>
      <c r="WKR38" s="66" t="s">
        <v>16213</v>
      </c>
      <c r="WKS38" s="66" t="s">
        <v>16214</v>
      </c>
      <c r="WKT38" s="66" t="s">
        <v>16215</v>
      </c>
      <c r="WKU38" s="66" t="s">
        <v>16216</v>
      </c>
      <c r="WKV38" s="66" t="s">
        <v>16217</v>
      </c>
      <c r="WKW38" s="66" t="s">
        <v>16218</v>
      </c>
      <c r="WKX38" s="66" t="s">
        <v>16219</v>
      </c>
      <c r="WKY38" s="66" t="s">
        <v>16220</v>
      </c>
      <c r="WKZ38" s="66" t="s">
        <v>16221</v>
      </c>
      <c r="WLA38" s="66" t="s">
        <v>16222</v>
      </c>
      <c r="WLB38" s="66" t="s">
        <v>16223</v>
      </c>
      <c r="WLC38" s="66" t="s">
        <v>16224</v>
      </c>
      <c r="WLD38" s="66" t="s">
        <v>16225</v>
      </c>
      <c r="WLE38" s="66" t="s">
        <v>16226</v>
      </c>
      <c r="WLF38" s="66" t="s">
        <v>16227</v>
      </c>
      <c r="WLG38" s="66" t="s">
        <v>16228</v>
      </c>
      <c r="WLH38" s="66" t="s">
        <v>16229</v>
      </c>
      <c r="WLI38" s="66" t="s">
        <v>16230</v>
      </c>
      <c r="WLJ38" s="66" t="s">
        <v>16231</v>
      </c>
      <c r="WLK38" s="66" t="s">
        <v>16232</v>
      </c>
      <c r="WLL38" s="66" t="s">
        <v>16233</v>
      </c>
      <c r="WLM38" s="66" t="s">
        <v>16234</v>
      </c>
      <c r="WLN38" s="66" t="s">
        <v>16235</v>
      </c>
      <c r="WLO38" s="66" t="s">
        <v>16236</v>
      </c>
      <c r="WLP38" s="66" t="s">
        <v>16237</v>
      </c>
      <c r="WLQ38" s="66" t="s">
        <v>16238</v>
      </c>
      <c r="WLR38" s="66" t="s">
        <v>16239</v>
      </c>
      <c r="WLS38" s="66" t="s">
        <v>16240</v>
      </c>
      <c r="WLT38" s="66" t="s">
        <v>16241</v>
      </c>
      <c r="WLU38" s="66" t="s">
        <v>16242</v>
      </c>
      <c r="WLV38" s="66" t="s">
        <v>16243</v>
      </c>
      <c r="WLW38" s="66" t="s">
        <v>16244</v>
      </c>
      <c r="WLX38" s="66" t="s">
        <v>16245</v>
      </c>
      <c r="WLY38" s="66" t="s">
        <v>16246</v>
      </c>
      <c r="WLZ38" s="66" t="s">
        <v>16247</v>
      </c>
      <c r="WMA38" s="66" t="s">
        <v>16248</v>
      </c>
      <c r="WMB38" s="66" t="s">
        <v>16249</v>
      </c>
      <c r="WMC38" s="66" t="s">
        <v>16250</v>
      </c>
      <c r="WMD38" s="66" t="s">
        <v>16251</v>
      </c>
      <c r="WME38" s="66" t="s">
        <v>16252</v>
      </c>
      <c r="WMF38" s="66" t="s">
        <v>16253</v>
      </c>
      <c r="WMG38" s="66" t="s">
        <v>16254</v>
      </c>
      <c r="WMH38" s="66" t="s">
        <v>16255</v>
      </c>
      <c r="WMI38" s="66" t="s">
        <v>16256</v>
      </c>
      <c r="WMJ38" s="66" t="s">
        <v>16257</v>
      </c>
      <c r="WMK38" s="66" t="s">
        <v>16258</v>
      </c>
      <c r="WML38" s="66" t="s">
        <v>16259</v>
      </c>
      <c r="WMM38" s="66" t="s">
        <v>16260</v>
      </c>
      <c r="WMN38" s="66" t="s">
        <v>16261</v>
      </c>
      <c r="WMO38" s="66" t="s">
        <v>16262</v>
      </c>
      <c r="WMP38" s="66" t="s">
        <v>16263</v>
      </c>
      <c r="WMQ38" s="66" t="s">
        <v>16264</v>
      </c>
      <c r="WMR38" s="66" t="s">
        <v>16265</v>
      </c>
      <c r="WMS38" s="66" t="s">
        <v>16266</v>
      </c>
      <c r="WMT38" s="66" t="s">
        <v>16267</v>
      </c>
      <c r="WMU38" s="66" t="s">
        <v>16268</v>
      </c>
      <c r="WMV38" s="66" t="s">
        <v>16269</v>
      </c>
      <c r="WMW38" s="66" t="s">
        <v>16270</v>
      </c>
      <c r="WMX38" s="66" t="s">
        <v>16271</v>
      </c>
      <c r="WMY38" s="66" t="s">
        <v>16272</v>
      </c>
      <c r="WMZ38" s="66" t="s">
        <v>16273</v>
      </c>
      <c r="WNA38" s="66" t="s">
        <v>16274</v>
      </c>
      <c r="WNB38" s="66" t="s">
        <v>16275</v>
      </c>
      <c r="WNC38" s="66" t="s">
        <v>16276</v>
      </c>
      <c r="WND38" s="66" t="s">
        <v>16277</v>
      </c>
      <c r="WNE38" s="66" t="s">
        <v>16278</v>
      </c>
      <c r="WNF38" s="66" t="s">
        <v>16279</v>
      </c>
      <c r="WNG38" s="66" t="s">
        <v>16280</v>
      </c>
      <c r="WNH38" s="66" t="s">
        <v>16281</v>
      </c>
      <c r="WNI38" s="66" t="s">
        <v>16282</v>
      </c>
      <c r="WNJ38" s="66" t="s">
        <v>16283</v>
      </c>
      <c r="WNK38" s="66" t="s">
        <v>16284</v>
      </c>
      <c r="WNL38" s="66" t="s">
        <v>16285</v>
      </c>
      <c r="WNM38" s="66" t="s">
        <v>16286</v>
      </c>
      <c r="WNN38" s="66" t="s">
        <v>16287</v>
      </c>
      <c r="WNO38" s="66" t="s">
        <v>16288</v>
      </c>
      <c r="WNP38" s="66" t="s">
        <v>16289</v>
      </c>
      <c r="WNQ38" s="66" t="s">
        <v>16290</v>
      </c>
      <c r="WNR38" s="66" t="s">
        <v>16291</v>
      </c>
      <c r="WNS38" s="66" t="s">
        <v>16292</v>
      </c>
      <c r="WNT38" s="66" t="s">
        <v>16293</v>
      </c>
      <c r="WNU38" s="66" t="s">
        <v>16294</v>
      </c>
      <c r="WNV38" s="66" t="s">
        <v>16295</v>
      </c>
      <c r="WNW38" s="66" t="s">
        <v>16296</v>
      </c>
      <c r="WNX38" s="66" t="s">
        <v>16297</v>
      </c>
      <c r="WNY38" s="66" t="s">
        <v>16298</v>
      </c>
      <c r="WNZ38" s="66" t="s">
        <v>16299</v>
      </c>
      <c r="WOA38" s="66" t="s">
        <v>16300</v>
      </c>
      <c r="WOB38" s="66" t="s">
        <v>16301</v>
      </c>
      <c r="WOC38" s="66" t="s">
        <v>16302</v>
      </c>
      <c r="WOD38" s="66" t="s">
        <v>16303</v>
      </c>
      <c r="WOE38" s="66" t="s">
        <v>16304</v>
      </c>
      <c r="WOF38" s="66" t="s">
        <v>16305</v>
      </c>
      <c r="WOG38" s="66" t="s">
        <v>16306</v>
      </c>
      <c r="WOH38" s="66" t="s">
        <v>16307</v>
      </c>
      <c r="WOI38" s="66" t="s">
        <v>16308</v>
      </c>
      <c r="WOJ38" s="66" t="s">
        <v>16309</v>
      </c>
      <c r="WOK38" s="66" t="s">
        <v>16310</v>
      </c>
      <c r="WOL38" s="66" t="s">
        <v>16311</v>
      </c>
      <c r="WOM38" s="66" t="s">
        <v>16312</v>
      </c>
      <c r="WON38" s="66" t="s">
        <v>16313</v>
      </c>
      <c r="WOO38" s="66" t="s">
        <v>16314</v>
      </c>
      <c r="WOP38" s="66" t="s">
        <v>16315</v>
      </c>
      <c r="WOQ38" s="66" t="s">
        <v>16316</v>
      </c>
      <c r="WOR38" s="66" t="s">
        <v>16317</v>
      </c>
      <c r="WOS38" s="66" t="s">
        <v>16318</v>
      </c>
      <c r="WOT38" s="66" t="s">
        <v>16319</v>
      </c>
      <c r="WOU38" s="66" t="s">
        <v>16320</v>
      </c>
      <c r="WOV38" s="66" t="s">
        <v>16321</v>
      </c>
      <c r="WOW38" s="66" t="s">
        <v>16322</v>
      </c>
      <c r="WOX38" s="66" t="s">
        <v>16323</v>
      </c>
      <c r="WOY38" s="66" t="s">
        <v>16324</v>
      </c>
      <c r="WOZ38" s="66" t="s">
        <v>16325</v>
      </c>
      <c r="WPA38" s="66" t="s">
        <v>16326</v>
      </c>
      <c r="WPB38" s="66" t="s">
        <v>16327</v>
      </c>
      <c r="WPC38" s="66" t="s">
        <v>16328</v>
      </c>
      <c r="WPD38" s="66" t="s">
        <v>16329</v>
      </c>
      <c r="WPE38" s="66" t="s">
        <v>16330</v>
      </c>
      <c r="WPF38" s="66" t="s">
        <v>16331</v>
      </c>
      <c r="WPG38" s="66" t="s">
        <v>16332</v>
      </c>
      <c r="WPH38" s="66" t="s">
        <v>16333</v>
      </c>
      <c r="WPI38" s="66" t="s">
        <v>16334</v>
      </c>
      <c r="WPJ38" s="66" t="s">
        <v>16335</v>
      </c>
      <c r="WPK38" s="66" t="s">
        <v>16336</v>
      </c>
      <c r="WPL38" s="66" t="s">
        <v>16337</v>
      </c>
      <c r="WPM38" s="66" t="s">
        <v>16338</v>
      </c>
      <c r="WPN38" s="66" t="s">
        <v>16339</v>
      </c>
      <c r="WPO38" s="66" t="s">
        <v>16340</v>
      </c>
      <c r="WPP38" s="66" t="s">
        <v>16341</v>
      </c>
      <c r="WPQ38" s="66" t="s">
        <v>16342</v>
      </c>
      <c r="WPR38" s="66" t="s">
        <v>16343</v>
      </c>
      <c r="WPS38" s="66" t="s">
        <v>16344</v>
      </c>
      <c r="WPT38" s="66" t="s">
        <v>16345</v>
      </c>
      <c r="WPU38" s="66" t="s">
        <v>16346</v>
      </c>
      <c r="WPV38" s="66" t="s">
        <v>16347</v>
      </c>
      <c r="WPW38" s="66" t="s">
        <v>16348</v>
      </c>
      <c r="WPX38" s="66" t="s">
        <v>16349</v>
      </c>
      <c r="WPY38" s="66" t="s">
        <v>16350</v>
      </c>
      <c r="WPZ38" s="66" t="s">
        <v>16351</v>
      </c>
      <c r="WQA38" s="66" t="s">
        <v>16352</v>
      </c>
      <c r="WQB38" s="66" t="s">
        <v>16353</v>
      </c>
      <c r="WQC38" s="66" t="s">
        <v>16354</v>
      </c>
      <c r="WQD38" s="66" t="s">
        <v>16355</v>
      </c>
      <c r="WQE38" s="66" t="s">
        <v>16356</v>
      </c>
      <c r="WQF38" s="66" t="s">
        <v>16357</v>
      </c>
      <c r="WQG38" s="66" t="s">
        <v>16358</v>
      </c>
      <c r="WQH38" s="66" t="s">
        <v>16359</v>
      </c>
      <c r="WQI38" s="66" t="s">
        <v>16360</v>
      </c>
      <c r="WQJ38" s="66" t="s">
        <v>16361</v>
      </c>
      <c r="WQK38" s="66" t="s">
        <v>16362</v>
      </c>
      <c r="WQL38" s="66" t="s">
        <v>16363</v>
      </c>
      <c r="WQM38" s="66" t="s">
        <v>16364</v>
      </c>
      <c r="WQN38" s="66" t="s">
        <v>16365</v>
      </c>
      <c r="WQO38" s="66" t="s">
        <v>16366</v>
      </c>
      <c r="WQP38" s="66" t="s">
        <v>16367</v>
      </c>
      <c r="WQQ38" s="66" t="s">
        <v>16368</v>
      </c>
      <c r="WQR38" s="66" t="s">
        <v>16369</v>
      </c>
      <c r="WQS38" s="66" t="s">
        <v>16370</v>
      </c>
      <c r="WQT38" s="66" t="s">
        <v>16371</v>
      </c>
      <c r="WQU38" s="66" t="s">
        <v>16372</v>
      </c>
      <c r="WQV38" s="66" t="s">
        <v>16373</v>
      </c>
      <c r="WQW38" s="66" t="s">
        <v>16374</v>
      </c>
      <c r="WQX38" s="66" t="s">
        <v>16375</v>
      </c>
      <c r="WQY38" s="66" t="s">
        <v>16376</v>
      </c>
      <c r="WQZ38" s="66" t="s">
        <v>16377</v>
      </c>
      <c r="WRA38" s="66" t="s">
        <v>16378</v>
      </c>
      <c r="WRB38" s="66" t="s">
        <v>16379</v>
      </c>
      <c r="WRC38" s="66" t="s">
        <v>16380</v>
      </c>
      <c r="WRD38" s="66" t="s">
        <v>16381</v>
      </c>
      <c r="WRE38" s="66" t="s">
        <v>16382</v>
      </c>
      <c r="WRF38" s="66" t="s">
        <v>16383</v>
      </c>
      <c r="WRG38" s="66" t="s">
        <v>16384</v>
      </c>
      <c r="WRH38" s="66" t="s">
        <v>16385</v>
      </c>
      <c r="WRI38" s="66" t="s">
        <v>16386</v>
      </c>
      <c r="WRJ38" s="66" t="s">
        <v>16387</v>
      </c>
      <c r="WRK38" s="66" t="s">
        <v>16388</v>
      </c>
      <c r="WRL38" s="66" t="s">
        <v>16389</v>
      </c>
      <c r="WRM38" s="66" t="s">
        <v>16390</v>
      </c>
      <c r="WRN38" s="66" t="s">
        <v>16391</v>
      </c>
      <c r="WRO38" s="66" t="s">
        <v>16392</v>
      </c>
      <c r="WRP38" s="66" t="s">
        <v>16393</v>
      </c>
      <c r="WRQ38" s="66" t="s">
        <v>16394</v>
      </c>
      <c r="WRR38" s="66" t="s">
        <v>16395</v>
      </c>
      <c r="WRS38" s="66" t="s">
        <v>16396</v>
      </c>
      <c r="WRT38" s="66" t="s">
        <v>16397</v>
      </c>
      <c r="WRU38" s="66" t="s">
        <v>16398</v>
      </c>
      <c r="WRV38" s="66" t="s">
        <v>16399</v>
      </c>
      <c r="WRW38" s="66" t="s">
        <v>16400</v>
      </c>
      <c r="WRX38" s="66" t="s">
        <v>16401</v>
      </c>
      <c r="WRY38" s="66" t="s">
        <v>16402</v>
      </c>
      <c r="WRZ38" s="66" t="s">
        <v>16403</v>
      </c>
      <c r="WSA38" s="66" t="s">
        <v>16404</v>
      </c>
      <c r="WSB38" s="66" t="s">
        <v>16405</v>
      </c>
      <c r="WSC38" s="66" t="s">
        <v>16406</v>
      </c>
      <c r="WSD38" s="66" t="s">
        <v>16407</v>
      </c>
      <c r="WSE38" s="66" t="s">
        <v>16408</v>
      </c>
      <c r="WSF38" s="66" t="s">
        <v>16409</v>
      </c>
      <c r="WSG38" s="66" t="s">
        <v>16410</v>
      </c>
      <c r="WSH38" s="66" t="s">
        <v>16411</v>
      </c>
      <c r="WSI38" s="66" t="s">
        <v>16412</v>
      </c>
      <c r="WSJ38" s="66" t="s">
        <v>16413</v>
      </c>
      <c r="WSK38" s="66" t="s">
        <v>16414</v>
      </c>
      <c r="WSL38" s="66" t="s">
        <v>16415</v>
      </c>
      <c r="WSM38" s="66" t="s">
        <v>16416</v>
      </c>
      <c r="WSN38" s="66" t="s">
        <v>16417</v>
      </c>
      <c r="WSO38" s="66" t="s">
        <v>16418</v>
      </c>
      <c r="WSP38" s="66" t="s">
        <v>16419</v>
      </c>
      <c r="WSQ38" s="66" t="s">
        <v>16420</v>
      </c>
      <c r="WSR38" s="66" t="s">
        <v>16421</v>
      </c>
      <c r="WSS38" s="66" t="s">
        <v>16422</v>
      </c>
      <c r="WST38" s="66" t="s">
        <v>16423</v>
      </c>
      <c r="WSU38" s="66" t="s">
        <v>16424</v>
      </c>
      <c r="WSV38" s="66" t="s">
        <v>16425</v>
      </c>
      <c r="WSW38" s="66" t="s">
        <v>16426</v>
      </c>
      <c r="WSX38" s="66" t="s">
        <v>16427</v>
      </c>
      <c r="WSY38" s="66" t="s">
        <v>16428</v>
      </c>
      <c r="WSZ38" s="66" t="s">
        <v>16429</v>
      </c>
      <c r="WTA38" s="66" t="s">
        <v>16430</v>
      </c>
      <c r="WTB38" s="66" t="s">
        <v>16431</v>
      </c>
      <c r="WTC38" s="66" t="s">
        <v>16432</v>
      </c>
      <c r="WTD38" s="66" t="s">
        <v>16433</v>
      </c>
      <c r="WTE38" s="66" t="s">
        <v>16434</v>
      </c>
      <c r="WTF38" s="66" t="s">
        <v>16435</v>
      </c>
      <c r="WTG38" s="66" t="s">
        <v>16436</v>
      </c>
      <c r="WTH38" s="66" t="s">
        <v>16437</v>
      </c>
      <c r="WTI38" s="66" t="s">
        <v>16438</v>
      </c>
      <c r="WTJ38" s="66" t="s">
        <v>16439</v>
      </c>
      <c r="WTK38" s="66" t="s">
        <v>16440</v>
      </c>
      <c r="WTL38" s="66" t="s">
        <v>16441</v>
      </c>
      <c r="WTM38" s="66" t="s">
        <v>16442</v>
      </c>
      <c r="WTN38" s="66" t="s">
        <v>16443</v>
      </c>
      <c r="WTO38" s="66" t="s">
        <v>16444</v>
      </c>
      <c r="WTP38" s="66" t="s">
        <v>16445</v>
      </c>
      <c r="WTQ38" s="66" t="s">
        <v>16446</v>
      </c>
      <c r="WTR38" s="66" t="s">
        <v>16447</v>
      </c>
      <c r="WTS38" s="66" t="s">
        <v>16448</v>
      </c>
      <c r="WTT38" s="66" t="s">
        <v>16449</v>
      </c>
      <c r="WTU38" s="66" t="s">
        <v>16450</v>
      </c>
      <c r="WTV38" s="66" t="s">
        <v>16451</v>
      </c>
      <c r="WTW38" s="66" t="s">
        <v>16452</v>
      </c>
      <c r="WTX38" s="66" t="s">
        <v>16453</v>
      </c>
      <c r="WTY38" s="66" t="s">
        <v>16454</v>
      </c>
      <c r="WTZ38" s="66" t="s">
        <v>16455</v>
      </c>
      <c r="WUA38" s="66" t="s">
        <v>16456</v>
      </c>
      <c r="WUB38" s="66" t="s">
        <v>16457</v>
      </c>
      <c r="WUC38" s="66" t="s">
        <v>16458</v>
      </c>
      <c r="WUD38" s="66" t="s">
        <v>16459</v>
      </c>
      <c r="WUE38" s="66" t="s">
        <v>16460</v>
      </c>
      <c r="WUF38" s="66" t="s">
        <v>16461</v>
      </c>
      <c r="WUG38" s="66" t="s">
        <v>16462</v>
      </c>
      <c r="WUH38" s="66" t="s">
        <v>16463</v>
      </c>
      <c r="WUI38" s="66" t="s">
        <v>16464</v>
      </c>
      <c r="WUJ38" s="66" t="s">
        <v>16465</v>
      </c>
      <c r="WUK38" s="66" t="s">
        <v>16466</v>
      </c>
      <c r="WUL38" s="66" t="s">
        <v>16467</v>
      </c>
      <c r="WUM38" s="66" t="s">
        <v>16468</v>
      </c>
      <c r="WUN38" s="66" t="s">
        <v>16469</v>
      </c>
      <c r="WUO38" s="66" t="s">
        <v>16470</v>
      </c>
      <c r="WUP38" s="66" t="s">
        <v>16471</v>
      </c>
      <c r="WUQ38" s="66" t="s">
        <v>16472</v>
      </c>
      <c r="WUR38" s="66" t="s">
        <v>16473</v>
      </c>
      <c r="WUS38" s="66" t="s">
        <v>16474</v>
      </c>
      <c r="WUT38" s="66" t="s">
        <v>16475</v>
      </c>
      <c r="WUU38" s="66" t="s">
        <v>16476</v>
      </c>
      <c r="WUV38" s="66" t="s">
        <v>16477</v>
      </c>
      <c r="WUW38" s="66" t="s">
        <v>16478</v>
      </c>
      <c r="WUX38" s="66" t="s">
        <v>16479</v>
      </c>
      <c r="WUY38" s="66" t="s">
        <v>16480</v>
      </c>
      <c r="WUZ38" s="66" t="s">
        <v>16481</v>
      </c>
      <c r="WVA38" s="66" t="s">
        <v>16482</v>
      </c>
      <c r="WVB38" s="66" t="s">
        <v>16483</v>
      </c>
      <c r="WVC38" s="66" t="s">
        <v>16484</v>
      </c>
      <c r="WVD38" s="66" t="s">
        <v>16485</v>
      </c>
      <c r="WVE38" s="66" t="s">
        <v>16486</v>
      </c>
      <c r="WVF38" s="66" t="s">
        <v>16487</v>
      </c>
      <c r="WVG38" s="66" t="s">
        <v>16488</v>
      </c>
      <c r="WVH38" s="66" t="s">
        <v>16489</v>
      </c>
      <c r="WVI38" s="66" t="s">
        <v>16490</v>
      </c>
      <c r="WVJ38" s="66" t="s">
        <v>16491</v>
      </c>
      <c r="WVK38" s="66" t="s">
        <v>16492</v>
      </c>
      <c r="WVL38" s="66" t="s">
        <v>16493</v>
      </c>
      <c r="WVM38" s="66" t="s">
        <v>16494</v>
      </c>
      <c r="WVN38" s="66" t="s">
        <v>16495</v>
      </c>
      <c r="WVO38" s="66" t="s">
        <v>16496</v>
      </c>
      <c r="WVP38" s="66" t="s">
        <v>16497</v>
      </c>
      <c r="WVQ38" s="66" t="s">
        <v>16498</v>
      </c>
      <c r="WVR38" s="66" t="s">
        <v>16499</v>
      </c>
      <c r="WVS38" s="66" t="s">
        <v>16500</v>
      </c>
      <c r="WVT38" s="66" t="s">
        <v>16501</v>
      </c>
      <c r="WVU38" s="66" t="s">
        <v>16502</v>
      </c>
      <c r="WVV38" s="66" t="s">
        <v>16503</v>
      </c>
      <c r="WVW38" s="66" t="s">
        <v>16504</v>
      </c>
      <c r="WVX38" s="66" t="s">
        <v>16505</v>
      </c>
      <c r="WVY38" s="66" t="s">
        <v>16506</v>
      </c>
      <c r="WVZ38" s="66" t="s">
        <v>16507</v>
      </c>
      <c r="WWA38" s="66" t="s">
        <v>16508</v>
      </c>
      <c r="WWB38" s="66" t="s">
        <v>16509</v>
      </c>
      <c r="WWC38" s="66" t="s">
        <v>16510</v>
      </c>
      <c r="WWD38" s="66" t="s">
        <v>16511</v>
      </c>
      <c r="WWE38" s="66" t="s">
        <v>16512</v>
      </c>
      <c r="WWF38" s="66" t="s">
        <v>16513</v>
      </c>
      <c r="WWG38" s="66" t="s">
        <v>16514</v>
      </c>
      <c r="WWH38" s="66" t="s">
        <v>16515</v>
      </c>
      <c r="WWI38" s="66" t="s">
        <v>16516</v>
      </c>
      <c r="WWJ38" s="66" t="s">
        <v>16517</v>
      </c>
      <c r="WWK38" s="66" t="s">
        <v>16518</v>
      </c>
      <c r="WWL38" s="66" t="s">
        <v>16519</v>
      </c>
      <c r="WWM38" s="66" t="s">
        <v>16520</v>
      </c>
      <c r="WWN38" s="66" t="s">
        <v>16521</v>
      </c>
      <c r="WWO38" s="66" t="s">
        <v>16522</v>
      </c>
      <c r="WWP38" s="66" t="s">
        <v>16523</v>
      </c>
      <c r="WWQ38" s="66" t="s">
        <v>16524</v>
      </c>
      <c r="WWR38" s="66" t="s">
        <v>16525</v>
      </c>
      <c r="WWS38" s="66" t="s">
        <v>16526</v>
      </c>
      <c r="WWT38" s="66" t="s">
        <v>16527</v>
      </c>
      <c r="WWU38" s="66" t="s">
        <v>16528</v>
      </c>
      <c r="WWV38" s="66" t="s">
        <v>16529</v>
      </c>
      <c r="WWW38" s="66" t="s">
        <v>16530</v>
      </c>
      <c r="WWX38" s="66" t="s">
        <v>16531</v>
      </c>
      <c r="WWY38" s="66" t="s">
        <v>16532</v>
      </c>
      <c r="WWZ38" s="66" t="s">
        <v>16533</v>
      </c>
      <c r="WXA38" s="66" t="s">
        <v>16534</v>
      </c>
      <c r="WXB38" s="66" t="s">
        <v>16535</v>
      </c>
      <c r="WXC38" s="66" t="s">
        <v>16536</v>
      </c>
      <c r="WXD38" s="66" t="s">
        <v>16537</v>
      </c>
      <c r="WXE38" s="66" t="s">
        <v>16538</v>
      </c>
      <c r="WXF38" s="66" t="s">
        <v>16539</v>
      </c>
      <c r="WXG38" s="66" t="s">
        <v>16540</v>
      </c>
      <c r="WXH38" s="66" t="s">
        <v>16541</v>
      </c>
      <c r="WXI38" s="66" t="s">
        <v>16542</v>
      </c>
      <c r="WXJ38" s="66" t="s">
        <v>16543</v>
      </c>
      <c r="WXK38" s="66" t="s">
        <v>16544</v>
      </c>
      <c r="WXL38" s="66" t="s">
        <v>16545</v>
      </c>
      <c r="WXM38" s="66" t="s">
        <v>16546</v>
      </c>
      <c r="WXN38" s="66" t="s">
        <v>16547</v>
      </c>
      <c r="WXO38" s="66" t="s">
        <v>16548</v>
      </c>
      <c r="WXP38" s="66" t="s">
        <v>16549</v>
      </c>
      <c r="WXQ38" s="66" t="s">
        <v>16550</v>
      </c>
      <c r="WXR38" s="66" t="s">
        <v>16551</v>
      </c>
      <c r="WXS38" s="66" t="s">
        <v>16552</v>
      </c>
      <c r="WXT38" s="66" t="s">
        <v>16553</v>
      </c>
      <c r="WXU38" s="66" t="s">
        <v>16554</v>
      </c>
      <c r="WXV38" s="66" t="s">
        <v>16555</v>
      </c>
      <c r="WXW38" s="66" t="s">
        <v>16556</v>
      </c>
      <c r="WXX38" s="66" t="s">
        <v>16557</v>
      </c>
      <c r="WXY38" s="66" t="s">
        <v>16558</v>
      </c>
      <c r="WXZ38" s="66" t="s">
        <v>16559</v>
      </c>
      <c r="WYA38" s="66" t="s">
        <v>16560</v>
      </c>
      <c r="WYB38" s="66" t="s">
        <v>16561</v>
      </c>
      <c r="WYC38" s="66" t="s">
        <v>16562</v>
      </c>
      <c r="WYD38" s="66" t="s">
        <v>16563</v>
      </c>
      <c r="WYE38" s="66" t="s">
        <v>16564</v>
      </c>
      <c r="WYF38" s="66" t="s">
        <v>16565</v>
      </c>
      <c r="WYG38" s="66" t="s">
        <v>16566</v>
      </c>
      <c r="WYH38" s="66" t="s">
        <v>16567</v>
      </c>
      <c r="WYI38" s="66" t="s">
        <v>16568</v>
      </c>
      <c r="WYJ38" s="66" t="s">
        <v>16569</v>
      </c>
      <c r="WYK38" s="66" t="s">
        <v>16570</v>
      </c>
      <c r="WYL38" s="66" t="s">
        <v>16571</v>
      </c>
      <c r="WYM38" s="66" t="s">
        <v>16572</v>
      </c>
      <c r="WYN38" s="66" t="s">
        <v>16573</v>
      </c>
      <c r="WYO38" s="66" t="s">
        <v>16574</v>
      </c>
      <c r="WYP38" s="66" t="s">
        <v>16575</v>
      </c>
      <c r="WYQ38" s="66" t="s">
        <v>16576</v>
      </c>
      <c r="WYR38" s="66" t="s">
        <v>16577</v>
      </c>
      <c r="WYS38" s="66" t="s">
        <v>16578</v>
      </c>
      <c r="WYT38" s="66" t="s">
        <v>16579</v>
      </c>
      <c r="WYU38" s="66" t="s">
        <v>16580</v>
      </c>
      <c r="WYV38" s="66" t="s">
        <v>16581</v>
      </c>
      <c r="WYW38" s="66" t="s">
        <v>16582</v>
      </c>
      <c r="WYX38" s="66" t="s">
        <v>16583</v>
      </c>
      <c r="WYY38" s="66" t="s">
        <v>16584</v>
      </c>
      <c r="WYZ38" s="66" t="s">
        <v>16585</v>
      </c>
      <c r="WZA38" s="66" t="s">
        <v>16586</v>
      </c>
      <c r="WZB38" s="66" t="s">
        <v>16587</v>
      </c>
      <c r="WZC38" s="66" t="s">
        <v>16588</v>
      </c>
      <c r="WZD38" s="66" t="s">
        <v>16589</v>
      </c>
      <c r="WZE38" s="66" t="s">
        <v>16590</v>
      </c>
      <c r="WZF38" s="66" t="s">
        <v>16591</v>
      </c>
      <c r="WZG38" s="66" t="s">
        <v>16592</v>
      </c>
      <c r="WZH38" s="66" t="s">
        <v>16593</v>
      </c>
      <c r="WZI38" s="66" t="s">
        <v>16594</v>
      </c>
      <c r="WZJ38" s="66" t="s">
        <v>16595</v>
      </c>
      <c r="WZK38" s="66" t="s">
        <v>16596</v>
      </c>
      <c r="WZL38" s="66" t="s">
        <v>16597</v>
      </c>
      <c r="WZM38" s="66" t="s">
        <v>16598</v>
      </c>
      <c r="WZN38" s="66" t="s">
        <v>16599</v>
      </c>
      <c r="WZO38" s="66" t="s">
        <v>16600</v>
      </c>
      <c r="WZP38" s="66" t="s">
        <v>16601</v>
      </c>
      <c r="WZQ38" s="66" t="s">
        <v>16602</v>
      </c>
      <c r="WZR38" s="66" t="s">
        <v>16603</v>
      </c>
      <c r="WZS38" s="66" t="s">
        <v>16604</v>
      </c>
      <c r="WZT38" s="66" t="s">
        <v>16605</v>
      </c>
      <c r="WZU38" s="66" t="s">
        <v>16606</v>
      </c>
      <c r="WZV38" s="66" t="s">
        <v>16607</v>
      </c>
      <c r="WZW38" s="66" t="s">
        <v>16608</v>
      </c>
      <c r="WZX38" s="66" t="s">
        <v>16609</v>
      </c>
      <c r="WZY38" s="66" t="s">
        <v>16610</v>
      </c>
      <c r="WZZ38" s="66" t="s">
        <v>16611</v>
      </c>
      <c r="XAA38" s="66" t="s">
        <v>16612</v>
      </c>
      <c r="XAB38" s="66" t="s">
        <v>16613</v>
      </c>
      <c r="XAC38" s="66" t="s">
        <v>16614</v>
      </c>
      <c r="XAD38" s="66" t="s">
        <v>16615</v>
      </c>
      <c r="XAE38" s="66" t="s">
        <v>16616</v>
      </c>
      <c r="XAF38" s="66" t="s">
        <v>16617</v>
      </c>
      <c r="XAG38" s="66" t="s">
        <v>16618</v>
      </c>
      <c r="XAH38" s="66" t="s">
        <v>16619</v>
      </c>
      <c r="XAI38" s="66" t="s">
        <v>16620</v>
      </c>
      <c r="XAJ38" s="66" t="s">
        <v>16621</v>
      </c>
      <c r="XAK38" s="66" t="s">
        <v>16622</v>
      </c>
      <c r="XAL38" s="66" t="s">
        <v>16623</v>
      </c>
      <c r="XAM38" s="66" t="s">
        <v>16624</v>
      </c>
      <c r="XAN38" s="66" t="s">
        <v>16625</v>
      </c>
      <c r="XAO38" s="66" t="s">
        <v>16626</v>
      </c>
      <c r="XAP38" s="66" t="s">
        <v>16627</v>
      </c>
      <c r="XAQ38" s="66" t="s">
        <v>16628</v>
      </c>
      <c r="XAR38" s="66" t="s">
        <v>16629</v>
      </c>
      <c r="XAS38" s="66" t="s">
        <v>16630</v>
      </c>
      <c r="XAT38" s="66" t="s">
        <v>16631</v>
      </c>
      <c r="XAU38" s="66" t="s">
        <v>16632</v>
      </c>
      <c r="XAV38" s="66" t="s">
        <v>16633</v>
      </c>
      <c r="XAW38" s="66" t="s">
        <v>16634</v>
      </c>
      <c r="XAX38" s="66" t="s">
        <v>16635</v>
      </c>
      <c r="XAY38" s="66" t="s">
        <v>16636</v>
      </c>
      <c r="XAZ38" s="66" t="s">
        <v>16637</v>
      </c>
      <c r="XBA38" s="66" t="s">
        <v>16638</v>
      </c>
      <c r="XBB38" s="66" t="s">
        <v>16639</v>
      </c>
      <c r="XBC38" s="66" t="s">
        <v>16640</v>
      </c>
      <c r="XBD38" s="66" t="s">
        <v>16641</v>
      </c>
      <c r="XBE38" s="66" t="s">
        <v>16642</v>
      </c>
      <c r="XBF38" s="66" t="s">
        <v>16643</v>
      </c>
      <c r="XBG38" s="66" t="s">
        <v>16644</v>
      </c>
      <c r="XBH38" s="66" t="s">
        <v>16645</v>
      </c>
      <c r="XBI38" s="66" t="s">
        <v>16646</v>
      </c>
      <c r="XBJ38" s="66" t="s">
        <v>16647</v>
      </c>
      <c r="XBK38" s="66" t="s">
        <v>16648</v>
      </c>
      <c r="XBL38" s="66" t="s">
        <v>16649</v>
      </c>
      <c r="XBM38" s="66" t="s">
        <v>16650</v>
      </c>
      <c r="XBN38" s="66" t="s">
        <v>16651</v>
      </c>
      <c r="XBO38" s="66" t="s">
        <v>16652</v>
      </c>
      <c r="XBP38" s="66" t="s">
        <v>16653</v>
      </c>
      <c r="XBQ38" s="66" t="s">
        <v>16654</v>
      </c>
      <c r="XBR38" s="66" t="s">
        <v>16655</v>
      </c>
      <c r="XBS38" s="66" t="s">
        <v>16656</v>
      </c>
      <c r="XBT38" s="66" t="s">
        <v>16657</v>
      </c>
      <c r="XBU38" s="66" t="s">
        <v>16658</v>
      </c>
      <c r="XBV38" s="66" t="s">
        <v>16659</v>
      </c>
      <c r="XBW38" s="66" t="s">
        <v>16660</v>
      </c>
      <c r="XBX38" s="66" t="s">
        <v>16661</v>
      </c>
      <c r="XBY38" s="66" t="s">
        <v>16662</v>
      </c>
      <c r="XBZ38" s="66" t="s">
        <v>16663</v>
      </c>
      <c r="XCA38" s="66" t="s">
        <v>16664</v>
      </c>
      <c r="XCB38" s="66" t="s">
        <v>16665</v>
      </c>
      <c r="XCC38" s="66" t="s">
        <v>16666</v>
      </c>
      <c r="XCD38" s="66" t="s">
        <v>16667</v>
      </c>
      <c r="XCE38" s="66" t="s">
        <v>16668</v>
      </c>
      <c r="XCF38" s="66" t="s">
        <v>16669</v>
      </c>
      <c r="XCG38" s="66" t="s">
        <v>16670</v>
      </c>
      <c r="XCH38" s="66" t="s">
        <v>16671</v>
      </c>
      <c r="XCI38" s="66" t="s">
        <v>16672</v>
      </c>
      <c r="XCJ38" s="66" t="s">
        <v>16673</v>
      </c>
      <c r="XCK38" s="66" t="s">
        <v>16674</v>
      </c>
      <c r="XCL38" s="66" t="s">
        <v>16675</v>
      </c>
      <c r="XCM38" s="66" t="s">
        <v>16676</v>
      </c>
      <c r="XCN38" s="66" t="s">
        <v>16677</v>
      </c>
      <c r="XCO38" s="66" t="s">
        <v>16678</v>
      </c>
      <c r="XCP38" s="66" t="s">
        <v>16679</v>
      </c>
      <c r="XCQ38" s="66" t="s">
        <v>16680</v>
      </c>
      <c r="XCR38" s="66" t="s">
        <v>16681</v>
      </c>
      <c r="XCS38" s="66" t="s">
        <v>16682</v>
      </c>
      <c r="XCT38" s="66" t="s">
        <v>16683</v>
      </c>
      <c r="XCU38" s="66" t="s">
        <v>16684</v>
      </c>
      <c r="XCV38" s="66" t="s">
        <v>16685</v>
      </c>
      <c r="XCW38" s="66" t="s">
        <v>16686</v>
      </c>
      <c r="XCX38" s="66" t="s">
        <v>16687</v>
      </c>
      <c r="XCY38" s="66" t="s">
        <v>16688</v>
      </c>
      <c r="XCZ38" s="66" t="s">
        <v>16689</v>
      </c>
      <c r="XDA38" s="66" t="s">
        <v>16690</v>
      </c>
      <c r="XDB38" s="66" t="s">
        <v>16691</v>
      </c>
      <c r="XDC38" s="66" t="s">
        <v>16692</v>
      </c>
      <c r="XDD38" s="66" t="s">
        <v>16693</v>
      </c>
      <c r="XDE38" s="66" t="s">
        <v>16694</v>
      </c>
      <c r="XDF38" s="66" t="s">
        <v>16695</v>
      </c>
      <c r="XDG38" s="66" t="s">
        <v>16696</v>
      </c>
      <c r="XDH38" s="66" t="s">
        <v>16697</v>
      </c>
      <c r="XDI38" s="66" t="s">
        <v>16698</v>
      </c>
      <c r="XDJ38" s="66" t="s">
        <v>16699</v>
      </c>
      <c r="XDK38" s="66" t="s">
        <v>16700</v>
      </c>
      <c r="XDL38" s="66" t="s">
        <v>16701</v>
      </c>
      <c r="XDM38" s="66" t="s">
        <v>16702</v>
      </c>
      <c r="XDN38" s="66" t="s">
        <v>16703</v>
      </c>
      <c r="XDO38" s="66" t="s">
        <v>16704</v>
      </c>
      <c r="XDP38" s="66" t="s">
        <v>16705</v>
      </c>
      <c r="XDQ38" s="66" t="s">
        <v>16706</v>
      </c>
      <c r="XDR38" s="66" t="s">
        <v>16707</v>
      </c>
      <c r="XDS38" s="66" t="s">
        <v>16708</v>
      </c>
      <c r="XDT38" s="66" t="s">
        <v>16709</v>
      </c>
      <c r="XDU38" s="66" t="s">
        <v>16710</v>
      </c>
      <c r="XDV38" s="66" t="s">
        <v>16711</v>
      </c>
      <c r="XDW38" s="66" t="s">
        <v>16712</v>
      </c>
      <c r="XDX38" s="66" t="s">
        <v>16713</v>
      </c>
      <c r="XDY38" s="66" t="s">
        <v>16714</v>
      </c>
      <c r="XDZ38" s="66" t="s">
        <v>16715</v>
      </c>
      <c r="XEA38" s="66" t="s">
        <v>16716</v>
      </c>
      <c r="XEB38" s="66" t="s">
        <v>16717</v>
      </c>
      <c r="XEC38" s="66" t="s">
        <v>16718</v>
      </c>
      <c r="XED38" s="66" t="s">
        <v>16719</v>
      </c>
      <c r="XEE38" s="66" t="s">
        <v>16720</v>
      </c>
      <c r="XEF38" s="66" t="s">
        <v>16721</v>
      </c>
      <c r="XEG38" s="66" t="s">
        <v>16722</v>
      </c>
      <c r="XEH38" s="66" t="s">
        <v>16723</v>
      </c>
      <c r="XEI38" s="66" t="s">
        <v>16724</v>
      </c>
      <c r="XEJ38" s="66" t="s">
        <v>16725</v>
      </c>
      <c r="XEK38" s="66" t="s">
        <v>16726</v>
      </c>
      <c r="XEL38" s="66" t="s">
        <v>16727</v>
      </c>
      <c r="XEM38" s="66" t="s">
        <v>16728</v>
      </c>
      <c r="XEN38" s="66" t="s">
        <v>16729</v>
      </c>
      <c r="XEO38" s="66" t="s">
        <v>16730</v>
      </c>
      <c r="XEP38" s="66" t="s">
        <v>16731</v>
      </c>
      <c r="XEQ38" s="66" t="s">
        <v>16732</v>
      </c>
      <c r="XER38" s="66" t="s">
        <v>16733</v>
      </c>
      <c r="XES38" s="66" t="s">
        <v>16734</v>
      </c>
      <c r="XET38" s="66" t="s">
        <v>16735</v>
      </c>
      <c r="XEU38" s="66" t="s">
        <v>16736</v>
      </c>
      <c r="XEV38" s="66" t="s">
        <v>16737</v>
      </c>
      <c r="XEW38" s="66" t="s">
        <v>16738</v>
      </c>
      <c r="XEX38" s="66" t="s">
        <v>16739</v>
      </c>
      <c r="XEY38" s="66" t="s">
        <v>16740</v>
      </c>
      <c r="XEZ38" s="66" t="s">
        <v>16741</v>
      </c>
      <c r="XFA38" s="66" t="s">
        <v>16742</v>
      </c>
      <c r="XFB38" s="66" t="s">
        <v>16743</v>
      </c>
      <c r="XFC38" s="66" t="s">
        <v>16744</v>
      </c>
      <c r="XFD38" s="66" t="s">
        <v>16745</v>
      </c>
    </row>
    <row r="39" spans="1:16384" s="68" customFormat="1">
      <c r="A39" s="72">
        <f>A32+1</f>
        <v>24</v>
      </c>
      <c r="B39" s="73" t="s">
        <v>126</v>
      </c>
      <c r="C39" s="79"/>
      <c r="D39" s="75"/>
      <c r="E39" s="76">
        <f>E22+E26+E31+E32</f>
        <v>0</v>
      </c>
    </row>
    <row r="40" spans="1:16384" s="68" customFormat="1">
      <c r="A40" s="72">
        <f t="shared" si="0"/>
        <v>25</v>
      </c>
      <c r="B40" s="73" t="s">
        <v>6</v>
      </c>
      <c r="C40" s="78" t="s">
        <v>169</v>
      </c>
      <c r="D40" s="75"/>
      <c r="E40" s="76"/>
    </row>
    <row r="41" spans="1:16384" s="68" customFormat="1">
      <c r="A41" s="72">
        <f t="shared" si="0"/>
        <v>26</v>
      </c>
      <c r="B41" s="77" t="s">
        <v>114</v>
      </c>
      <c r="C41" s="78" t="s">
        <v>170</v>
      </c>
      <c r="D41" s="75">
        <v>0</v>
      </c>
      <c r="E41" s="76"/>
    </row>
    <row r="42" spans="1:16384" s="68" customFormat="1">
      <c r="A42" s="72">
        <f t="shared" si="0"/>
        <v>27</v>
      </c>
      <c r="B42" s="77" t="s">
        <v>171</v>
      </c>
      <c r="C42" s="78"/>
      <c r="D42" s="75">
        <v>0</v>
      </c>
      <c r="E42" s="76"/>
    </row>
    <row r="43" spans="1:16384" s="68" customFormat="1">
      <c r="A43" s="72">
        <f t="shared" si="0"/>
        <v>28</v>
      </c>
      <c r="B43" s="77" t="s">
        <v>172</v>
      </c>
      <c r="C43" s="78"/>
      <c r="D43" s="75">
        <v>0</v>
      </c>
      <c r="E43" s="80"/>
    </row>
    <row r="44" spans="1:16384" s="68" customFormat="1">
      <c r="A44" s="72">
        <f t="shared" si="0"/>
        <v>29</v>
      </c>
      <c r="B44" s="73" t="s">
        <v>10</v>
      </c>
      <c r="C44" s="79"/>
      <c r="D44" s="75"/>
      <c r="E44" s="76">
        <f>D41+D42+D43</f>
        <v>0</v>
      </c>
    </row>
    <row r="45" spans="1:16384" s="68" customFormat="1">
      <c r="A45" s="72">
        <f t="shared" si="0"/>
        <v>30</v>
      </c>
      <c r="B45" s="77" t="s">
        <v>115</v>
      </c>
      <c r="C45" s="78" t="s">
        <v>173</v>
      </c>
      <c r="D45" s="75">
        <v>0</v>
      </c>
      <c r="E45" s="76"/>
    </row>
    <row r="46" spans="1:16384" s="68" customFormat="1">
      <c r="A46" s="72">
        <f t="shared" si="0"/>
        <v>31</v>
      </c>
      <c r="B46" s="77" t="s">
        <v>174</v>
      </c>
      <c r="C46" s="78"/>
      <c r="D46" s="75">
        <v>0</v>
      </c>
      <c r="E46" s="76"/>
    </row>
    <row r="47" spans="1:16384" s="68" customFormat="1">
      <c r="A47" s="72">
        <f t="shared" si="0"/>
        <v>32</v>
      </c>
      <c r="B47" s="77" t="s">
        <v>175</v>
      </c>
      <c r="C47" s="78"/>
      <c r="D47" s="75">
        <v>0</v>
      </c>
      <c r="E47" s="76"/>
    </row>
    <row r="48" spans="1:16384" s="68" customFormat="1">
      <c r="A48" s="72">
        <f t="shared" si="0"/>
        <v>33</v>
      </c>
      <c r="B48" s="73" t="s">
        <v>12</v>
      </c>
      <c r="C48" s="79"/>
      <c r="D48" s="75"/>
      <c r="E48" s="76">
        <f>D45+D46+D47</f>
        <v>0</v>
      </c>
    </row>
    <row r="49" spans="1:6">
      <c r="A49" s="72">
        <f t="shared" si="0"/>
        <v>34</v>
      </c>
      <c r="B49" s="77" t="s">
        <v>104</v>
      </c>
      <c r="C49" s="78" t="s">
        <v>176</v>
      </c>
      <c r="D49" s="75"/>
      <c r="E49" s="76"/>
    </row>
    <row r="50" spans="1:6">
      <c r="A50" s="72">
        <f t="shared" si="0"/>
        <v>35</v>
      </c>
      <c r="B50" s="77" t="s">
        <v>174</v>
      </c>
      <c r="C50" s="78"/>
      <c r="D50" s="75">
        <v>0</v>
      </c>
      <c r="E50" s="76"/>
    </row>
    <row r="51" spans="1:6">
      <c r="A51" s="72">
        <f t="shared" si="0"/>
        <v>36</v>
      </c>
      <c r="B51" s="77" t="s">
        <v>171</v>
      </c>
      <c r="C51" s="78"/>
      <c r="D51" s="75">
        <v>0</v>
      </c>
      <c r="E51" s="76"/>
    </row>
    <row r="52" spans="1:6">
      <c r="A52" s="72">
        <f t="shared" si="0"/>
        <v>37</v>
      </c>
      <c r="B52" s="77" t="s">
        <v>177</v>
      </c>
      <c r="C52" s="78"/>
      <c r="D52" s="75">
        <v>0</v>
      </c>
      <c r="E52" s="76"/>
    </row>
    <row r="53" spans="1:6">
      <c r="A53" s="72">
        <f t="shared" si="0"/>
        <v>38</v>
      </c>
      <c r="B53" s="73" t="s">
        <v>13</v>
      </c>
      <c r="C53" s="79"/>
      <c r="D53" s="75"/>
      <c r="E53" s="76">
        <f>D50+D51+D52</f>
        <v>0</v>
      </c>
    </row>
    <row r="54" spans="1:6" ht="19.149999999999999" customHeight="1">
      <c r="A54" s="72">
        <f t="shared" si="0"/>
        <v>39</v>
      </c>
      <c r="B54" s="73" t="s">
        <v>14</v>
      </c>
      <c r="C54" s="79"/>
      <c r="D54" s="75"/>
      <c r="E54" s="76">
        <f>E53+E48+E44</f>
        <v>0</v>
      </c>
    </row>
    <row r="55" spans="1:6" ht="15" customHeight="1">
      <c r="A55" s="72">
        <f t="shared" si="0"/>
        <v>40</v>
      </c>
      <c r="B55" s="73" t="s">
        <v>15</v>
      </c>
      <c r="C55" s="79"/>
      <c r="D55" s="75"/>
      <c r="E55" s="76">
        <f>E54+E39</f>
        <v>0</v>
      </c>
    </row>
    <row r="56" spans="1:6" ht="12.6" customHeight="1">
      <c r="A56" s="72">
        <f>A55+1</f>
        <v>41</v>
      </c>
      <c r="B56" s="73" t="s">
        <v>16</v>
      </c>
      <c r="C56" s="74"/>
      <c r="D56" s="75"/>
      <c r="E56" s="76"/>
    </row>
    <row r="57" spans="1:6" ht="12.6" customHeight="1">
      <c r="A57" s="173"/>
      <c r="B57" s="173"/>
      <c r="C57" s="173"/>
      <c r="D57" s="173"/>
      <c r="E57" s="173"/>
    </row>
    <row r="58" spans="1:6" s="190" customFormat="1" ht="34.9" customHeight="1">
      <c r="A58" s="190" t="s">
        <v>17</v>
      </c>
    </row>
    <row r="59" spans="1:6" s="110" customFormat="1" ht="42" customHeight="1">
      <c r="A59" s="207" t="s">
        <v>16747</v>
      </c>
      <c r="B59" s="207"/>
      <c r="C59" s="207"/>
      <c r="D59" s="207"/>
      <c r="E59" s="207"/>
    </row>
    <row r="60" spans="1:6" s="210" customFormat="1" ht="20.45" customHeight="1" thickBot="1">
      <c r="A60" s="209" t="s">
        <v>178</v>
      </c>
      <c r="B60" s="209"/>
      <c r="C60" s="209"/>
      <c r="D60" s="209"/>
      <c r="E60" s="209"/>
    </row>
    <row r="61" spans="1:6" s="110" customFormat="1" ht="31.15" customHeight="1">
      <c r="A61" s="122" t="s">
        <v>0</v>
      </c>
      <c r="B61" s="122" t="s">
        <v>361</v>
      </c>
      <c r="C61" s="122" t="s">
        <v>157</v>
      </c>
      <c r="D61" s="125" t="s">
        <v>158</v>
      </c>
      <c r="E61" s="126" t="s">
        <v>62</v>
      </c>
    </row>
    <row r="62" spans="1:6" s="71" customFormat="1" ht="85.5">
      <c r="A62" s="112">
        <v>43</v>
      </c>
      <c r="B62" s="85" t="s">
        <v>178</v>
      </c>
      <c r="C62" s="111" t="s">
        <v>179</v>
      </c>
      <c r="D62" s="86"/>
      <c r="E62" s="114">
        <f>SUM(D63:D68)</f>
        <v>0</v>
      </c>
      <c r="F62" s="87"/>
    </row>
    <row r="63" spans="1:6" s="71" customFormat="1">
      <c r="A63" s="113">
        <v>43</v>
      </c>
      <c r="B63" s="77" t="s">
        <v>180</v>
      </c>
      <c r="C63" s="74"/>
      <c r="D63" s="88">
        <v>0</v>
      </c>
      <c r="E63" s="115"/>
    </row>
    <row r="64" spans="1:6" s="71" customFormat="1">
      <c r="A64" s="113">
        <v>43</v>
      </c>
      <c r="B64" s="77" t="s">
        <v>362</v>
      </c>
      <c r="C64" s="74"/>
      <c r="D64" s="88">
        <v>0</v>
      </c>
      <c r="E64" s="115"/>
    </row>
    <row r="65" spans="1:6" s="71" customFormat="1">
      <c r="A65" s="113">
        <v>43</v>
      </c>
      <c r="B65" s="77" t="s">
        <v>363</v>
      </c>
      <c r="C65" s="74"/>
      <c r="D65" s="88">
        <v>0</v>
      </c>
      <c r="E65" s="115"/>
    </row>
    <row r="66" spans="1:6" s="71" customFormat="1">
      <c r="A66" s="113">
        <v>43</v>
      </c>
      <c r="B66" s="77" t="s">
        <v>364</v>
      </c>
      <c r="C66" s="74"/>
      <c r="D66" s="88">
        <v>0</v>
      </c>
      <c r="E66" s="115"/>
    </row>
    <row r="67" spans="1:6" s="71" customFormat="1">
      <c r="A67" s="113">
        <v>43</v>
      </c>
      <c r="B67" s="77" t="s">
        <v>181</v>
      </c>
      <c r="C67" s="74"/>
      <c r="D67" s="88">
        <v>0</v>
      </c>
      <c r="E67" s="115"/>
    </row>
    <row r="68" spans="1:6" s="71" customFormat="1">
      <c r="A68" s="116">
        <v>43</v>
      </c>
      <c r="B68" s="109" t="s">
        <v>182</v>
      </c>
      <c r="C68" s="82"/>
      <c r="D68" s="117">
        <v>0</v>
      </c>
      <c r="E68" s="118"/>
    </row>
    <row r="69" spans="1:6" s="193" customFormat="1">
      <c r="A69" s="208"/>
      <c r="B69" s="208"/>
      <c r="C69" s="208"/>
      <c r="D69" s="208"/>
      <c r="E69" s="208"/>
      <c r="F69" s="208"/>
    </row>
    <row r="70" spans="1:6" s="171" customFormat="1" ht="15" thickBot="1">
      <c r="A70" s="171" t="s">
        <v>183</v>
      </c>
    </row>
    <row r="71" spans="1:6" s="70" customFormat="1">
      <c r="A71" s="134" t="s">
        <v>0</v>
      </c>
      <c r="B71" s="135" t="s">
        <v>361</v>
      </c>
      <c r="C71" s="135" t="s">
        <v>157</v>
      </c>
      <c r="D71" s="136" t="s">
        <v>158</v>
      </c>
      <c r="E71" s="137" t="s">
        <v>62</v>
      </c>
    </row>
    <row r="72" spans="1:6" s="71" customFormat="1" ht="25.5">
      <c r="A72" s="133">
        <f>A62+1</f>
        <v>44</v>
      </c>
      <c r="B72" s="73" t="s">
        <v>183</v>
      </c>
      <c r="C72" s="90" t="s">
        <v>184</v>
      </c>
      <c r="D72" s="88"/>
      <c r="E72" s="115">
        <f>SUM(D73:D75)</f>
        <v>0</v>
      </c>
      <c r="F72" s="68"/>
    </row>
    <row r="73" spans="1:6" s="71" customFormat="1">
      <c r="A73" s="113">
        <v>44</v>
      </c>
      <c r="B73" s="77" t="s">
        <v>185</v>
      </c>
      <c r="C73" s="74"/>
      <c r="D73" s="88">
        <v>0</v>
      </c>
      <c r="E73" s="115"/>
    </row>
    <row r="74" spans="1:6" s="71" customFormat="1">
      <c r="A74" s="113">
        <v>44</v>
      </c>
      <c r="B74" s="77" t="s">
        <v>186</v>
      </c>
      <c r="C74" s="74"/>
      <c r="D74" s="88">
        <v>0</v>
      </c>
      <c r="E74" s="115"/>
    </row>
    <row r="75" spans="1:6" s="71" customFormat="1">
      <c r="A75" s="116">
        <v>44</v>
      </c>
      <c r="B75" s="109" t="s">
        <v>187</v>
      </c>
      <c r="C75" s="82"/>
      <c r="D75" s="117">
        <v>0</v>
      </c>
      <c r="E75" s="118"/>
    </row>
    <row r="76" spans="1:6" s="71" customFormat="1">
      <c r="A76" s="196"/>
      <c r="B76" s="197"/>
      <c r="C76" s="197"/>
      <c r="D76" s="197"/>
      <c r="E76" s="198"/>
    </row>
    <row r="77" spans="1:6" s="71" customFormat="1" ht="15" thickBot="1">
      <c r="A77" s="171" t="s">
        <v>188</v>
      </c>
      <c r="B77" s="171"/>
      <c r="C77" s="171"/>
      <c r="D77" s="171"/>
      <c r="E77" s="171"/>
    </row>
    <row r="78" spans="1:6" s="130" customFormat="1">
      <c r="A78" s="134" t="s">
        <v>0</v>
      </c>
      <c r="B78" s="135" t="s">
        <v>361</v>
      </c>
      <c r="C78" s="135" t="s">
        <v>157</v>
      </c>
      <c r="D78" s="136" t="s">
        <v>158</v>
      </c>
      <c r="E78" s="137" t="s">
        <v>62</v>
      </c>
    </row>
    <row r="79" spans="1:6" s="71" customFormat="1" ht="68.099999999999994" customHeight="1">
      <c r="A79" s="133">
        <f>A72+1</f>
        <v>45</v>
      </c>
      <c r="B79" s="73" t="s">
        <v>188</v>
      </c>
      <c r="C79" s="91" t="s">
        <v>189</v>
      </c>
      <c r="D79" s="88"/>
      <c r="E79" s="115">
        <f>SUM(D80:D84)</f>
        <v>0</v>
      </c>
      <c r="F79" s="68"/>
    </row>
    <row r="80" spans="1:6">
      <c r="A80" s="113">
        <v>45</v>
      </c>
      <c r="B80" s="92" t="s">
        <v>190</v>
      </c>
      <c r="C80" s="93"/>
      <c r="D80" s="80">
        <v>0</v>
      </c>
      <c r="E80" s="140"/>
    </row>
    <row r="81" spans="1:6">
      <c r="A81" s="113">
        <v>45</v>
      </c>
      <c r="B81" s="92" t="s">
        <v>191</v>
      </c>
      <c r="C81" s="93"/>
      <c r="D81" s="80">
        <v>0</v>
      </c>
      <c r="E81" s="140"/>
    </row>
    <row r="82" spans="1:6">
      <c r="A82" s="113">
        <v>45</v>
      </c>
      <c r="B82" s="92" t="s">
        <v>192</v>
      </c>
      <c r="C82" s="93"/>
      <c r="D82" s="80">
        <v>0</v>
      </c>
      <c r="E82" s="140"/>
    </row>
    <row r="83" spans="1:6">
      <c r="A83" s="113">
        <v>45</v>
      </c>
      <c r="B83" s="92" t="s">
        <v>193</v>
      </c>
      <c r="C83" s="93"/>
      <c r="D83" s="80">
        <v>0</v>
      </c>
      <c r="E83" s="140"/>
    </row>
    <row r="84" spans="1:6">
      <c r="A84" s="116">
        <v>45</v>
      </c>
      <c r="B84" s="127" t="s">
        <v>194</v>
      </c>
      <c r="C84" s="131"/>
      <c r="D84" s="132">
        <v>0</v>
      </c>
      <c r="E84" s="141"/>
    </row>
    <row r="85" spans="1:6">
      <c r="A85" s="178"/>
      <c r="B85" s="179"/>
      <c r="C85" s="179"/>
      <c r="D85" s="179"/>
      <c r="E85" s="180"/>
    </row>
    <row r="86" spans="1:6" ht="15" thickBot="1">
      <c r="A86" s="171" t="s">
        <v>195</v>
      </c>
      <c r="B86" s="171"/>
      <c r="C86" s="171"/>
      <c r="D86" s="171"/>
      <c r="E86" s="171"/>
    </row>
    <row r="87" spans="1:6" s="130" customFormat="1">
      <c r="A87" s="134" t="s">
        <v>0</v>
      </c>
      <c r="B87" s="135" t="s">
        <v>361</v>
      </c>
      <c r="C87" s="135" t="s">
        <v>157</v>
      </c>
      <c r="D87" s="136" t="s">
        <v>158</v>
      </c>
      <c r="E87" s="137" t="s">
        <v>62</v>
      </c>
    </row>
    <row r="88" spans="1:6" s="71" customFormat="1" ht="25.5">
      <c r="A88" s="133">
        <f>A79+1</f>
        <v>46</v>
      </c>
      <c r="B88" s="73" t="s">
        <v>195</v>
      </c>
      <c r="C88" s="90" t="s">
        <v>196</v>
      </c>
      <c r="D88" s="88"/>
      <c r="E88" s="139">
        <f>SUM(D89:D94)</f>
        <v>0</v>
      </c>
      <c r="F88" s="68"/>
    </row>
    <row r="89" spans="1:6">
      <c r="A89" s="113">
        <v>46</v>
      </c>
      <c r="B89" s="92" t="s">
        <v>197</v>
      </c>
      <c r="C89" s="93"/>
      <c r="D89" s="80">
        <v>0</v>
      </c>
      <c r="E89" s="140"/>
    </row>
    <row r="90" spans="1:6">
      <c r="A90" s="113">
        <v>46</v>
      </c>
      <c r="B90" s="92" t="s">
        <v>198</v>
      </c>
      <c r="C90" s="93"/>
      <c r="D90" s="80">
        <v>0</v>
      </c>
      <c r="E90" s="140"/>
    </row>
    <row r="91" spans="1:6">
      <c r="A91" s="116">
        <v>46</v>
      </c>
      <c r="B91" s="127" t="s">
        <v>199</v>
      </c>
      <c r="C91" s="128"/>
      <c r="D91" s="129">
        <v>0</v>
      </c>
      <c r="E91" s="141"/>
    </row>
    <row r="92" spans="1:6" s="174" customFormat="1">
      <c r="A92" s="172"/>
      <c r="B92" s="173"/>
      <c r="C92" s="173"/>
      <c r="D92" s="173"/>
      <c r="E92" s="173"/>
      <c r="F92" s="173"/>
    </row>
    <row r="93" spans="1:6" s="171" customFormat="1" ht="15" thickBot="1">
      <c r="A93" s="171" t="s">
        <v>200</v>
      </c>
    </row>
    <row r="94" spans="1:6" s="71" customFormat="1">
      <c r="A94" s="134" t="s">
        <v>0</v>
      </c>
      <c r="B94" s="135" t="s">
        <v>361</v>
      </c>
      <c r="C94" s="135" t="s">
        <v>157</v>
      </c>
      <c r="D94" s="136" t="s">
        <v>158</v>
      </c>
      <c r="E94" s="137" t="s">
        <v>62</v>
      </c>
    </row>
    <row r="95" spans="1:6" s="71" customFormat="1" ht="25.5">
      <c r="A95" s="133">
        <f>A88+1</f>
        <v>47</v>
      </c>
      <c r="B95" s="73" t="s">
        <v>200</v>
      </c>
      <c r="C95" s="90" t="s">
        <v>201</v>
      </c>
      <c r="D95" s="88"/>
      <c r="E95" s="115">
        <f>SUM(D96:D97)</f>
        <v>0</v>
      </c>
      <c r="F95" s="68"/>
    </row>
    <row r="96" spans="1:6" s="71" customFormat="1">
      <c r="A96" s="113">
        <v>47</v>
      </c>
      <c r="B96" s="77" t="s">
        <v>202</v>
      </c>
      <c r="C96" s="78"/>
      <c r="D96" s="75">
        <v>0</v>
      </c>
      <c r="E96" s="115"/>
    </row>
    <row r="97" spans="1:6" s="71" customFormat="1">
      <c r="A97" s="116">
        <v>47</v>
      </c>
      <c r="B97" s="109" t="s">
        <v>203</v>
      </c>
      <c r="C97" s="142"/>
      <c r="D97" s="83">
        <v>0</v>
      </c>
      <c r="E97" s="118"/>
    </row>
    <row r="98" spans="1:6" s="71" customFormat="1">
      <c r="A98" s="175"/>
      <c r="B98" s="176"/>
      <c r="C98" s="176"/>
      <c r="D98" s="176"/>
      <c r="E98" s="177"/>
    </row>
    <row r="99" spans="1:6" s="71" customFormat="1" ht="15" thickBot="1">
      <c r="A99" s="171" t="s">
        <v>204</v>
      </c>
      <c r="B99" s="171"/>
      <c r="C99" s="171"/>
      <c r="D99" s="171"/>
      <c r="E99" s="171"/>
    </row>
    <row r="100" spans="1:6" s="71" customFormat="1">
      <c r="A100" s="134" t="s">
        <v>0</v>
      </c>
      <c r="B100" s="135" t="s">
        <v>361</v>
      </c>
      <c r="C100" s="135" t="s">
        <v>157</v>
      </c>
      <c r="D100" s="136" t="s">
        <v>158</v>
      </c>
      <c r="E100" s="137" t="s">
        <v>62</v>
      </c>
    </row>
    <row r="101" spans="1:6" s="71" customFormat="1" ht="25.5">
      <c r="A101" s="133">
        <f>A95+1</f>
        <v>48</v>
      </c>
      <c r="B101" s="73" t="s">
        <v>204</v>
      </c>
      <c r="C101" s="90" t="s">
        <v>205</v>
      </c>
      <c r="D101" s="88"/>
      <c r="E101" s="115">
        <f>SUM(D102:D106)</f>
        <v>0</v>
      </c>
      <c r="F101" s="68"/>
    </row>
    <row r="102" spans="1:6" s="71" customFormat="1">
      <c r="A102" s="113">
        <v>48</v>
      </c>
      <c r="B102" s="77" t="s">
        <v>206</v>
      </c>
      <c r="C102" s="78"/>
      <c r="D102" s="88">
        <v>0</v>
      </c>
      <c r="E102" s="115"/>
    </row>
    <row r="103" spans="1:6" s="71" customFormat="1">
      <c r="A103" s="116">
        <v>48</v>
      </c>
      <c r="B103" s="109" t="s">
        <v>207</v>
      </c>
      <c r="C103" s="142"/>
      <c r="D103" s="117">
        <v>0</v>
      </c>
      <c r="E103" s="118"/>
    </row>
    <row r="104" spans="1:6" s="71" customFormat="1">
      <c r="A104" s="175"/>
      <c r="B104" s="176"/>
      <c r="C104" s="176"/>
      <c r="D104" s="176"/>
      <c r="E104" s="177"/>
    </row>
    <row r="105" spans="1:6" s="71" customFormat="1" ht="15" thickBot="1">
      <c r="A105" s="171" t="s">
        <v>16746</v>
      </c>
      <c r="B105" s="171"/>
      <c r="C105" s="171"/>
      <c r="D105" s="171"/>
      <c r="E105" s="171"/>
    </row>
    <row r="106" spans="1:6" s="71" customFormat="1">
      <c r="A106" s="134" t="s">
        <v>0</v>
      </c>
      <c r="B106" s="135" t="s">
        <v>361</v>
      </c>
      <c r="C106" s="135" t="s">
        <v>157</v>
      </c>
      <c r="D106" s="136" t="s">
        <v>158</v>
      </c>
      <c r="E106" s="137" t="s">
        <v>62</v>
      </c>
    </row>
    <row r="107" spans="1:6" s="71" customFormat="1" ht="25.5">
      <c r="A107" s="143">
        <f>A101+1</f>
        <v>49</v>
      </c>
      <c r="B107" s="81" t="s">
        <v>208</v>
      </c>
      <c r="C107" s="144" t="s">
        <v>209</v>
      </c>
      <c r="D107" s="117"/>
      <c r="E107" s="118">
        <f>SUM(D110)</f>
        <v>0</v>
      </c>
      <c r="F107" s="68"/>
    </row>
    <row r="108" spans="1:6" s="71" customFormat="1">
      <c r="A108" s="175"/>
      <c r="B108" s="176"/>
      <c r="C108" s="176"/>
      <c r="D108" s="176"/>
      <c r="E108" s="177"/>
      <c r="F108" s="68"/>
    </row>
    <row r="109" spans="1:6" s="71" customFormat="1" ht="15" thickBot="1">
      <c r="A109" s="171" t="s">
        <v>25</v>
      </c>
      <c r="B109" s="171"/>
      <c r="C109" s="171"/>
      <c r="D109" s="171"/>
      <c r="E109" s="171"/>
      <c r="F109" s="68"/>
    </row>
    <row r="110" spans="1:6" s="71" customFormat="1">
      <c r="A110" s="134" t="s">
        <v>0</v>
      </c>
      <c r="B110" s="135" t="s">
        <v>361</v>
      </c>
      <c r="C110" s="135" t="s">
        <v>157</v>
      </c>
      <c r="D110" s="136" t="s">
        <v>158</v>
      </c>
      <c r="E110" s="137" t="s">
        <v>62</v>
      </c>
    </row>
    <row r="111" spans="1:6" ht="82.15" customHeight="1">
      <c r="A111" s="145">
        <f>A107+1</f>
        <v>50</v>
      </c>
      <c r="B111" s="146" t="s">
        <v>210</v>
      </c>
      <c r="C111" s="147" t="s">
        <v>211</v>
      </c>
      <c r="D111" s="148" t="s">
        <v>212</v>
      </c>
      <c r="E111" s="149"/>
    </row>
    <row r="112" spans="1:6" ht="34.15" customHeight="1">
      <c r="A112" s="199"/>
      <c r="B112" s="200"/>
      <c r="C112" s="200"/>
      <c r="D112" s="200"/>
      <c r="E112" s="201"/>
    </row>
    <row r="113" spans="1:16384" s="68" customFormat="1" ht="42.6" customHeight="1">
      <c r="A113" s="206" t="s">
        <v>16749</v>
      </c>
      <c r="B113" s="206"/>
      <c r="C113" s="206"/>
      <c r="D113" s="206"/>
      <c r="E113" s="206"/>
    </row>
    <row r="114" spans="1:16384" s="68" customFormat="1" ht="43.9" customHeight="1">
      <c r="A114" s="202" t="s">
        <v>16748</v>
      </c>
      <c r="B114" s="203"/>
      <c r="C114" s="203"/>
      <c r="D114" s="203"/>
      <c r="E114" s="204"/>
    </row>
    <row r="115" spans="1:16384" s="68" customFormat="1" ht="22.9" customHeight="1" thickBot="1">
      <c r="A115" s="205" t="s">
        <v>16750</v>
      </c>
      <c r="B115" s="205"/>
      <c r="C115" s="205"/>
      <c r="D115" s="205"/>
      <c r="E115" s="205"/>
    </row>
    <row r="116" spans="1:16384" s="68" customFormat="1" ht="19.899999999999999" customHeight="1">
      <c r="A116" s="134" t="s">
        <v>0</v>
      </c>
      <c r="B116" s="135" t="s">
        <v>361</v>
      </c>
      <c r="C116" s="135" t="s">
        <v>157</v>
      </c>
      <c r="D116" s="136" t="s">
        <v>158</v>
      </c>
      <c r="E116" s="137" t="s">
        <v>62</v>
      </c>
    </row>
    <row r="117" spans="1:16384" s="71" customFormat="1" ht="63.75">
      <c r="A117" s="133">
        <v>52</v>
      </c>
      <c r="B117" s="85" t="s">
        <v>213</v>
      </c>
      <c r="C117" s="97" t="s">
        <v>214</v>
      </c>
      <c r="D117" s="98"/>
      <c r="E117" s="114">
        <f>SUM(D118:D121)</f>
        <v>0</v>
      </c>
    </row>
    <row r="118" spans="1:16384" s="71" customFormat="1">
      <c r="A118" s="113">
        <v>52</v>
      </c>
      <c r="B118" s="77" t="s">
        <v>215</v>
      </c>
      <c r="C118" s="96"/>
      <c r="D118" s="89">
        <v>0</v>
      </c>
      <c r="E118" s="115"/>
    </row>
    <row r="119" spans="1:16384" s="71" customFormat="1">
      <c r="A119" s="113">
        <v>52</v>
      </c>
      <c r="B119" s="77" t="s">
        <v>216</v>
      </c>
      <c r="C119" s="96"/>
      <c r="D119" s="89"/>
      <c r="E119" s="115"/>
    </row>
    <row r="120" spans="1:16384" s="71" customFormat="1">
      <c r="A120" s="113">
        <v>52</v>
      </c>
      <c r="B120" s="77" t="s">
        <v>217</v>
      </c>
      <c r="C120" s="96"/>
      <c r="D120" s="89">
        <v>0</v>
      </c>
      <c r="E120" s="115"/>
    </row>
    <row r="121" spans="1:16384" s="71" customFormat="1">
      <c r="A121" s="116">
        <v>52</v>
      </c>
      <c r="B121" s="109" t="s">
        <v>218</v>
      </c>
      <c r="C121" s="150"/>
      <c r="D121" s="151">
        <v>0</v>
      </c>
      <c r="E121" s="118"/>
    </row>
    <row r="122" spans="1:16384" s="174" customFormat="1">
      <c r="A122" s="172"/>
      <c r="B122" s="173"/>
      <c r="C122" s="173"/>
      <c r="D122" s="173"/>
      <c r="E122" s="173"/>
      <c r="F122" s="173"/>
      <c r="G122" s="173"/>
      <c r="H122" s="173"/>
      <c r="I122" s="173"/>
      <c r="J122" s="173"/>
      <c r="K122" s="173"/>
      <c r="L122" s="173"/>
      <c r="M122" s="173"/>
      <c r="N122" s="173"/>
      <c r="O122" s="173"/>
      <c r="P122" s="173"/>
      <c r="Q122" s="173"/>
      <c r="R122" s="173"/>
      <c r="S122" s="173"/>
      <c r="T122" s="173"/>
      <c r="U122" s="173"/>
      <c r="V122" s="173"/>
      <c r="W122" s="173"/>
      <c r="X122" s="173"/>
      <c r="Y122" s="173"/>
      <c r="Z122" s="173"/>
      <c r="AA122" s="173"/>
      <c r="AB122" s="173"/>
      <c r="AC122" s="173"/>
      <c r="AD122" s="173"/>
      <c r="AE122" s="173"/>
      <c r="AF122" s="173"/>
      <c r="AG122" s="173"/>
      <c r="AH122" s="173"/>
      <c r="AI122" s="173"/>
      <c r="AJ122" s="173"/>
      <c r="AK122" s="173"/>
      <c r="AL122" s="173"/>
      <c r="AM122" s="173"/>
      <c r="AN122" s="173"/>
      <c r="AO122" s="173"/>
      <c r="AP122" s="173"/>
      <c r="AQ122" s="173"/>
      <c r="AR122" s="173"/>
      <c r="AS122" s="173"/>
      <c r="AT122" s="173"/>
      <c r="AU122" s="173"/>
      <c r="AV122" s="173"/>
      <c r="AW122" s="173"/>
      <c r="AX122" s="173"/>
      <c r="AY122" s="173"/>
      <c r="AZ122" s="173"/>
      <c r="BA122" s="173"/>
      <c r="BB122" s="173"/>
      <c r="BC122" s="173"/>
      <c r="BD122" s="173"/>
      <c r="BE122" s="173"/>
      <c r="BF122" s="173"/>
      <c r="BG122" s="173"/>
      <c r="BH122" s="173"/>
      <c r="BI122" s="173"/>
      <c r="BJ122" s="173"/>
      <c r="BK122" s="173"/>
      <c r="BL122" s="173"/>
      <c r="BM122" s="173"/>
      <c r="BN122" s="173"/>
      <c r="BO122" s="173"/>
      <c r="BP122" s="173"/>
      <c r="BQ122" s="173"/>
      <c r="BR122" s="173"/>
      <c r="BS122" s="173"/>
      <c r="BT122" s="173"/>
      <c r="BU122" s="173"/>
      <c r="BV122" s="173"/>
      <c r="BW122" s="173"/>
      <c r="BX122" s="173"/>
      <c r="BY122" s="173"/>
      <c r="BZ122" s="173"/>
      <c r="CA122" s="173"/>
      <c r="CB122" s="173"/>
      <c r="CC122" s="173"/>
      <c r="CD122" s="173"/>
      <c r="CE122" s="173"/>
      <c r="CF122" s="173"/>
      <c r="CG122" s="173"/>
      <c r="CH122" s="173"/>
      <c r="CI122" s="173"/>
      <c r="CJ122" s="173"/>
      <c r="CK122" s="173"/>
      <c r="CL122" s="173"/>
      <c r="CM122" s="173"/>
      <c r="CN122" s="173"/>
      <c r="CO122" s="173"/>
      <c r="CP122" s="173"/>
      <c r="CQ122" s="173"/>
      <c r="CR122" s="173"/>
      <c r="CS122" s="173"/>
      <c r="CT122" s="173"/>
      <c r="CU122" s="173"/>
      <c r="CV122" s="173"/>
      <c r="CW122" s="173"/>
      <c r="CX122" s="173"/>
      <c r="CY122" s="173"/>
      <c r="CZ122" s="173"/>
      <c r="DA122" s="173"/>
      <c r="DB122" s="173"/>
      <c r="DC122" s="173"/>
      <c r="DD122" s="173"/>
      <c r="DE122" s="173"/>
      <c r="DF122" s="173"/>
      <c r="DG122" s="173"/>
      <c r="DH122" s="173"/>
      <c r="DI122" s="173"/>
      <c r="DJ122" s="173"/>
      <c r="DK122" s="173"/>
      <c r="DL122" s="173"/>
      <c r="DM122" s="173"/>
      <c r="DN122" s="173"/>
      <c r="DO122" s="173"/>
      <c r="DP122" s="173"/>
      <c r="DQ122" s="173"/>
      <c r="DR122" s="173"/>
      <c r="DS122" s="173"/>
      <c r="DT122" s="173"/>
      <c r="DU122" s="173"/>
      <c r="DV122" s="173"/>
      <c r="DW122" s="173"/>
      <c r="DX122" s="173"/>
      <c r="DY122" s="173"/>
      <c r="DZ122" s="173"/>
      <c r="EA122" s="173"/>
      <c r="EB122" s="173"/>
      <c r="EC122" s="173"/>
      <c r="ED122" s="173"/>
      <c r="EE122" s="173"/>
      <c r="EF122" s="173"/>
      <c r="EG122" s="173"/>
      <c r="EH122" s="173"/>
      <c r="EI122" s="173"/>
      <c r="EJ122" s="173"/>
      <c r="EK122" s="173"/>
      <c r="EL122" s="173"/>
      <c r="EM122" s="173"/>
      <c r="EN122" s="173"/>
      <c r="EO122" s="173"/>
      <c r="EP122" s="173"/>
      <c r="EQ122" s="173"/>
      <c r="ER122" s="173"/>
      <c r="ES122" s="173"/>
      <c r="ET122" s="173"/>
      <c r="EU122" s="173"/>
      <c r="EV122" s="173"/>
      <c r="EW122" s="173"/>
      <c r="EX122" s="173"/>
      <c r="EY122" s="173"/>
      <c r="EZ122" s="173"/>
      <c r="FA122" s="173"/>
      <c r="FB122" s="173"/>
      <c r="FC122" s="173"/>
      <c r="FD122" s="173"/>
      <c r="FE122" s="173"/>
      <c r="FF122" s="173"/>
      <c r="FG122" s="173"/>
      <c r="FH122" s="173"/>
      <c r="FI122" s="173"/>
      <c r="FJ122" s="173"/>
      <c r="FK122" s="173"/>
      <c r="FL122" s="173"/>
      <c r="FM122" s="173"/>
      <c r="FN122" s="173"/>
      <c r="FO122" s="173"/>
      <c r="FP122" s="173"/>
      <c r="FQ122" s="173"/>
      <c r="FR122" s="173"/>
      <c r="FS122" s="173"/>
      <c r="FT122" s="173"/>
      <c r="FU122" s="173"/>
      <c r="FV122" s="173"/>
      <c r="FW122" s="173"/>
      <c r="FX122" s="173"/>
      <c r="FY122" s="173"/>
      <c r="FZ122" s="173"/>
      <c r="GA122" s="173"/>
      <c r="GB122" s="173"/>
      <c r="GC122" s="173"/>
      <c r="GD122" s="173"/>
      <c r="GE122" s="173"/>
      <c r="GF122" s="173"/>
      <c r="GG122" s="173"/>
      <c r="GH122" s="173"/>
      <c r="GI122" s="173"/>
      <c r="GJ122" s="173"/>
      <c r="GK122" s="173"/>
      <c r="GL122" s="173"/>
      <c r="GM122" s="173"/>
      <c r="GN122" s="173"/>
      <c r="GO122" s="173"/>
      <c r="GP122" s="173"/>
      <c r="GQ122" s="173"/>
      <c r="GR122" s="173"/>
      <c r="GS122" s="173"/>
      <c r="GT122" s="173"/>
      <c r="GU122" s="173"/>
      <c r="GV122" s="173"/>
      <c r="GW122" s="173"/>
      <c r="GX122" s="173"/>
      <c r="GY122" s="173"/>
      <c r="GZ122" s="173"/>
      <c r="HA122" s="173"/>
      <c r="HB122" s="173"/>
      <c r="HC122" s="173"/>
      <c r="HD122" s="173"/>
      <c r="HE122" s="173"/>
      <c r="HF122" s="173"/>
      <c r="HG122" s="173"/>
      <c r="HH122" s="173"/>
      <c r="HI122" s="173"/>
      <c r="HJ122" s="173"/>
      <c r="HK122" s="173"/>
      <c r="HL122" s="173"/>
      <c r="HM122" s="173"/>
      <c r="HN122" s="173"/>
      <c r="HO122" s="173"/>
      <c r="HP122" s="173"/>
      <c r="HQ122" s="173"/>
      <c r="HR122" s="173"/>
      <c r="HS122" s="173"/>
      <c r="HT122" s="173"/>
      <c r="HU122" s="173"/>
      <c r="HV122" s="173"/>
      <c r="HW122" s="173"/>
      <c r="HX122" s="173"/>
      <c r="HY122" s="173"/>
      <c r="HZ122" s="173"/>
      <c r="IA122" s="173"/>
      <c r="IB122" s="173"/>
      <c r="IC122" s="173"/>
      <c r="ID122" s="173"/>
      <c r="IE122" s="173"/>
      <c r="IF122" s="173"/>
      <c r="IG122" s="173"/>
      <c r="IH122" s="173"/>
      <c r="II122" s="173"/>
      <c r="IJ122" s="173"/>
      <c r="IK122" s="173"/>
      <c r="IL122" s="173"/>
      <c r="IM122" s="173"/>
      <c r="IN122" s="173"/>
      <c r="IO122" s="173"/>
      <c r="IP122" s="173"/>
      <c r="IQ122" s="173"/>
      <c r="IR122" s="173"/>
      <c r="IS122" s="173"/>
      <c r="IT122" s="173"/>
      <c r="IU122" s="173"/>
      <c r="IV122" s="173"/>
      <c r="IW122" s="173"/>
      <c r="IX122" s="173"/>
      <c r="IY122" s="173"/>
      <c r="IZ122" s="173"/>
      <c r="JA122" s="173"/>
      <c r="JB122" s="173"/>
      <c r="JC122" s="173"/>
      <c r="JD122" s="173"/>
      <c r="JE122" s="173"/>
      <c r="JF122" s="173"/>
      <c r="JG122" s="173"/>
      <c r="JH122" s="173"/>
      <c r="JI122" s="173"/>
      <c r="JJ122" s="173"/>
      <c r="JK122" s="173"/>
      <c r="JL122" s="173"/>
      <c r="JM122" s="173"/>
      <c r="JN122" s="173"/>
      <c r="JO122" s="173"/>
      <c r="JP122" s="173"/>
      <c r="JQ122" s="173"/>
      <c r="JR122" s="173"/>
      <c r="JS122" s="173"/>
      <c r="JT122" s="173"/>
      <c r="JU122" s="173"/>
      <c r="JV122" s="173"/>
      <c r="JW122" s="173"/>
      <c r="JX122" s="173"/>
      <c r="JY122" s="173"/>
      <c r="JZ122" s="173"/>
      <c r="KA122" s="173"/>
      <c r="KB122" s="173"/>
      <c r="KC122" s="173"/>
      <c r="KD122" s="173"/>
      <c r="KE122" s="173"/>
      <c r="KF122" s="173"/>
      <c r="KG122" s="173"/>
      <c r="KH122" s="173"/>
      <c r="KI122" s="173"/>
      <c r="KJ122" s="173"/>
      <c r="KK122" s="173"/>
      <c r="KL122" s="173"/>
      <c r="KM122" s="173"/>
      <c r="KN122" s="173"/>
      <c r="KO122" s="173"/>
      <c r="KP122" s="173"/>
      <c r="KQ122" s="173"/>
      <c r="KR122" s="173"/>
      <c r="KS122" s="173"/>
      <c r="KT122" s="173"/>
      <c r="KU122" s="173"/>
      <c r="KV122" s="173"/>
      <c r="KW122" s="173"/>
      <c r="KX122" s="173"/>
      <c r="KY122" s="173"/>
      <c r="KZ122" s="173"/>
      <c r="LA122" s="173"/>
      <c r="LB122" s="173"/>
      <c r="LC122" s="173"/>
      <c r="LD122" s="173"/>
      <c r="LE122" s="173"/>
      <c r="LF122" s="173"/>
      <c r="LG122" s="173"/>
      <c r="LH122" s="173"/>
      <c r="LI122" s="173"/>
      <c r="LJ122" s="173"/>
      <c r="LK122" s="173"/>
      <c r="LL122" s="173"/>
      <c r="LM122" s="173"/>
      <c r="LN122" s="173"/>
      <c r="LO122" s="173"/>
      <c r="LP122" s="173"/>
      <c r="LQ122" s="173"/>
      <c r="LR122" s="173"/>
      <c r="LS122" s="173"/>
      <c r="LT122" s="173"/>
      <c r="LU122" s="173"/>
      <c r="LV122" s="173"/>
      <c r="LW122" s="173"/>
      <c r="LX122" s="173"/>
      <c r="LY122" s="173"/>
      <c r="LZ122" s="173"/>
      <c r="MA122" s="173"/>
      <c r="MB122" s="173"/>
      <c r="MC122" s="173"/>
      <c r="MD122" s="173"/>
      <c r="ME122" s="173"/>
      <c r="MF122" s="173"/>
      <c r="MG122" s="173"/>
      <c r="MH122" s="173"/>
      <c r="MI122" s="173"/>
      <c r="MJ122" s="173"/>
      <c r="MK122" s="173"/>
      <c r="ML122" s="173"/>
      <c r="MM122" s="173"/>
      <c r="MN122" s="173"/>
      <c r="MO122" s="173"/>
      <c r="MP122" s="173"/>
      <c r="MQ122" s="173"/>
      <c r="MR122" s="173"/>
      <c r="MS122" s="173"/>
      <c r="MT122" s="173"/>
      <c r="MU122" s="173"/>
      <c r="MV122" s="173"/>
      <c r="MW122" s="173"/>
      <c r="MX122" s="173"/>
      <c r="MY122" s="173"/>
      <c r="MZ122" s="173"/>
      <c r="NA122" s="173"/>
      <c r="NB122" s="173"/>
      <c r="NC122" s="173"/>
      <c r="ND122" s="173"/>
      <c r="NE122" s="173"/>
      <c r="NF122" s="173"/>
      <c r="NG122" s="173"/>
      <c r="NH122" s="173"/>
      <c r="NI122" s="173"/>
      <c r="NJ122" s="173"/>
      <c r="NK122" s="173"/>
      <c r="NL122" s="173"/>
      <c r="NM122" s="173"/>
      <c r="NN122" s="173"/>
      <c r="NO122" s="173"/>
      <c r="NP122" s="173"/>
      <c r="NQ122" s="173"/>
      <c r="NR122" s="173"/>
      <c r="NS122" s="173"/>
      <c r="NT122" s="173"/>
      <c r="NU122" s="173"/>
      <c r="NV122" s="173"/>
      <c r="NW122" s="173"/>
      <c r="NX122" s="173"/>
      <c r="NY122" s="173"/>
      <c r="NZ122" s="173"/>
      <c r="OA122" s="173"/>
      <c r="OB122" s="173"/>
      <c r="OC122" s="173"/>
      <c r="OD122" s="173"/>
      <c r="OE122" s="173"/>
      <c r="OF122" s="173"/>
      <c r="OG122" s="173"/>
      <c r="OH122" s="173"/>
      <c r="OI122" s="173"/>
      <c r="OJ122" s="173"/>
      <c r="OK122" s="173"/>
      <c r="OL122" s="173"/>
      <c r="OM122" s="173"/>
      <c r="ON122" s="173"/>
      <c r="OO122" s="173"/>
      <c r="OP122" s="173"/>
      <c r="OQ122" s="173"/>
      <c r="OR122" s="173"/>
      <c r="OS122" s="173"/>
      <c r="OT122" s="173"/>
      <c r="OU122" s="173"/>
      <c r="OV122" s="173"/>
      <c r="OW122" s="173"/>
      <c r="OX122" s="173"/>
      <c r="OY122" s="173"/>
      <c r="OZ122" s="173"/>
      <c r="PA122" s="173"/>
      <c r="PB122" s="173"/>
      <c r="PC122" s="173"/>
      <c r="PD122" s="173"/>
      <c r="PE122" s="173"/>
      <c r="PF122" s="173"/>
      <c r="PG122" s="173"/>
      <c r="PH122" s="173"/>
      <c r="PI122" s="173"/>
      <c r="PJ122" s="173"/>
      <c r="PK122" s="173"/>
      <c r="PL122" s="173"/>
      <c r="PM122" s="173"/>
      <c r="PN122" s="173"/>
      <c r="PO122" s="173"/>
      <c r="PP122" s="173"/>
      <c r="PQ122" s="173"/>
      <c r="PR122" s="173"/>
      <c r="PS122" s="173"/>
      <c r="PT122" s="173"/>
      <c r="PU122" s="173"/>
      <c r="PV122" s="173"/>
      <c r="PW122" s="173"/>
      <c r="PX122" s="173"/>
      <c r="PY122" s="173"/>
      <c r="PZ122" s="173"/>
      <c r="QA122" s="173"/>
      <c r="QB122" s="173"/>
      <c r="QC122" s="173"/>
      <c r="QD122" s="173"/>
      <c r="QE122" s="173"/>
      <c r="QF122" s="173"/>
      <c r="QG122" s="173"/>
      <c r="QH122" s="173"/>
      <c r="QI122" s="173"/>
      <c r="QJ122" s="173"/>
      <c r="QK122" s="173"/>
      <c r="QL122" s="173"/>
      <c r="QM122" s="173"/>
      <c r="QN122" s="173"/>
      <c r="QO122" s="173"/>
      <c r="QP122" s="173"/>
      <c r="QQ122" s="173"/>
      <c r="QR122" s="173"/>
      <c r="QS122" s="173"/>
      <c r="QT122" s="173"/>
      <c r="QU122" s="173"/>
      <c r="QV122" s="173"/>
      <c r="QW122" s="173"/>
      <c r="QX122" s="173"/>
      <c r="QY122" s="173"/>
      <c r="QZ122" s="173"/>
      <c r="RA122" s="173"/>
      <c r="RB122" s="173"/>
      <c r="RC122" s="173"/>
      <c r="RD122" s="173"/>
      <c r="RE122" s="173"/>
      <c r="RF122" s="173"/>
      <c r="RG122" s="173"/>
      <c r="RH122" s="173"/>
      <c r="RI122" s="173"/>
      <c r="RJ122" s="173"/>
      <c r="RK122" s="173"/>
      <c r="RL122" s="173"/>
      <c r="RM122" s="173"/>
      <c r="RN122" s="173"/>
      <c r="RO122" s="173"/>
      <c r="RP122" s="173"/>
      <c r="RQ122" s="173"/>
      <c r="RR122" s="173"/>
      <c r="RS122" s="173"/>
      <c r="RT122" s="173"/>
      <c r="RU122" s="173"/>
      <c r="RV122" s="173"/>
      <c r="RW122" s="173"/>
      <c r="RX122" s="173"/>
      <c r="RY122" s="173"/>
      <c r="RZ122" s="173"/>
      <c r="SA122" s="173"/>
      <c r="SB122" s="173"/>
      <c r="SC122" s="173"/>
      <c r="SD122" s="173"/>
      <c r="SE122" s="173"/>
      <c r="SF122" s="173"/>
      <c r="SG122" s="173"/>
      <c r="SH122" s="173"/>
      <c r="SI122" s="173"/>
      <c r="SJ122" s="173"/>
      <c r="SK122" s="173"/>
      <c r="SL122" s="173"/>
      <c r="SM122" s="173"/>
      <c r="SN122" s="173"/>
      <c r="SO122" s="173"/>
      <c r="SP122" s="173"/>
      <c r="SQ122" s="173"/>
      <c r="SR122" s="173"/>
      <c r="SS122" s="173"/>
      <c r="ST122" s="173"/>
      <c r="SU122" s="173"/>
      <c r="SV122" s="173"/>
      <c r="SW122" s="173"/>
      <c r="SX122" s="173"/>
      <c r="SY122" s="173"/>
      <c r="SZ122" s="173"/>
      <c r="TA122" s="173"/>
      <c r="TB122" s="173"/>
      <c r="TC122" s="173"/>
      <c r="TD122" s="173"/>
      <c r="TE122" s="173"/>
      <c r="TF122" s="173"/>
      <c r="TG122" s="173"/>
      <c r="TH122" s="173"/>
      <c r="TI122" s="173"/>
      <c r="TJ122" s="173"/>
      <c r="TK122" s="173"/>
      <c r="TL122" s="173"/>
      <c r="TM122" s="173"/>
      <c r="TN122" s="173"/>
      <c r="TO122" s="173"/>
      <c r="TP122" s="173"/>
      <c r="TQ122" s="173"/>
      <c r="TR122" s="173"/>
      <c r="TS122" s="173"/>
      <c r="TT122" s="173"/>
      <c r="TU122" s="173"/>
      <c r="TV122" s="173"/>
      <c r="TW122" s="173"/>
      <c r="TX122" s="173"/>
      <c r="TY122" s="173"/>
      <c r="TZ122" s="173"/>
      <c r="UA122" s="173"/>
      <c r="UB122" s="173"/>
      <c r="UC122" s="173"/>
      <c r="UD122" s="173"/>
      <c r="UE122" s="173"/>
      <c r="UF122" s="173"/>
      <c r="UG122" s="173"/>
      <c r="UH122" s="173"/>
      <c r="UI122" s="173"/>
      <c r="UJ122" s="173"/>
      <c r="UK122" s="173"/>
      <c r="UL122" s="173"/>
      <c r="UM122" s="173"/>
      <c r="UN122" s="173"/>
      <c r="UO122" s="173"/>
      <c r="UP122" s="173"/>
      <c r="UQ122" s="173"/>
      <c r="UR122" s="173"/>
      <c r="US122" s="173"/>
      <c r="UT122" s="173"/>
      <c r="UU122" s="173"/>
      <c r="UV122" s="173"/>
      <c r="UW122" s="173"/>
      <c r="UX122" s="173"/>
      <c r="UY122" s="173"/>
      <c r="UZ122" s="173"/>
      <c r="VA122" s="173"/>
      <c r="VB122" s="173"/>
      <c r="VC122" s="173"/>
      <c r="VD122" s="173"/>
      <c r="VE122" s="173"/>
      <c r="VF122" s="173"/>
      <c r="VG122" s="173"/>
      <c r="VH122" s="173"/>
      <c r="VI122" s="173"/>
      <c r="VJ122" s="173"/>
      <c r="VK122" s="173"/>
      <c r="VL122" s="173"/>
      <c r="VM122" s="173"/>
      <c r="VN122" s="173"/>
      <c r="VO122" s="173"/>
      <c r="VP122" s="173"/>
      <c r="VQ122" s="173"/>
      <c r="VR122" s="173"/>
      <c r="VS122" s="173"/>
      <c r="VT122" s="173"/>
      <c r="VU122" s="173"/>
      <c r="VV122" s="173"/>
      <c r="VW122" s="173"/>
      <c r="VX122" s="173"/>
      <c r="VY122" s="173"/>
      <c r="VZ122" s="173"/>
      <c r="WA122" s="173"/>
      <c r="WB122" s="173"/>
      <c r="WC122" s="173"/>
      <c r="WD122" s="173"/>
      <c r="WE122" s="173"/>
      <c r="WF122" s="173"/>
      <c r="WG122" s="173"/>
      <c r="WH122" s="173"/>
      <c r="WI122" s="173"/>
      <c r="WJ122" s="173"/>
      <c r="WK122" s="173"/>
      <c r="WL122" s="173"/>
      <c r="WM122" s="173"/>
      <c r="WN122" s="173"/>
      <c r="WO122" s="173"/>
      <c r="WP122" s="173"/>
      <c r="WQ122" s="173"/>
      <c r="WR122" s="173"/>
      <c r="WS122" s="173"/>
      <c r="WT122" s="173"/>
      <c r="WU122" s="173"/>
      <c r="WV122" s="173"/>
      <c r="WW122" s="173"/>
      <c r="WX122" s="173"/>
      <c r="WY122" s="173"/>
      <c r="WZ122" s="173"/>
      <c r="XA122" s="173"/>
      <c r="XB122" s="173"/>
      <c r="XC122" s="173"/>
      <c r="XD122" s="173"/>
      <c r="XE122" s="173"/>
      <c r="XF122" s="173"/>
      <c r="XG122" s="173"/>
      <c r="XH122" s="173"/>
      <c r="XI122" s="173"/>
      <c r="XJ122" s="173"/>
      <c r="XK122" s="173"/>
      <c r="XL122" s="173"/>
      <c r="XM122" s="173"/>
      <c r="XN122" s="173"/>
      <c r="XO122" s="173"/>
      <c r="XP122" s="173"/>
      <c r="XQ122" s="173"/>
      <c r="XR122" s="173"/>
      <c r="XS122" s="173"/>
      <c r="XT122" s="173"/>
      <c r="XU122" s="173"/>
      <c r="XV122" s="173"/>
      <c r="XW122" s="173"/>
      <c r="XX122" s="173"/>
      <c r="XY122" s="173"/>
      <c r="XZ122" s="173"/>
      <c r="YA122" s="173"/>
      <c r="YB122" s="173"/>
      <c r="YC122" s="173"/>
      <c r="YD122" s="173"/>
      <c r="YE122" s="173"/>
      <c r="YF122" s="173"/>
      <c r="YG122" s="173"/>
      <c r="YH122" s="173"/>
      <c r="YI122" s="173"/>
      <c r="YJ122" s="173"/>
      <c r="YK122" s="173"/>
      <c r="YL122" s="173"/>
      <c r="YM122" s="173"/>
      <c r="YN122" s="173"/>
      <c r="YO122" s="173"/>
      <c r="YP122" s="173"/>
      <c r="YQ122" s="173"/>
      <c r="YR122" s="173"/>
      <c r="YS122" s="173"/>
      <c r="YT122" s="173"/>
      <c r="YU122" s="173"/>
      <c r="YV122" s="173"/>
      <c r="YW122" s="173"/>
      <c r="YX122" s="173"/>
      <c r="YY122" s="173"/>
      <c r="YZ122" s="173"/>
      <c r="ZA122" s="173"/>
      <c r="ZB122" s="173"/>
      <c r="ZC122" s="173"/>
      <c r="ZD122" s="173"/>
      <c r="ZE122" s="173"/>
      <c r="ZF122" s="173"/>
      <c r="ZG122" s="173"/>
      <c r="ZH122" s="173"/>
      <c r="ZI122" s="173"/>
      <c r="ZJ122" s="173"/>
      <c r="ZK122" s="173"/>
      <c r="ZL122" s="173"/>
      <c r="ZM122" s="173"/>
      <c r="ZN122" s="173"/>
      <c r="ZO122" s="173"/>
      <c r="ZP122" s="173"/>
      <c r="ZQ122" s="173"/>
      <c r="ZR122" s="173"/>
      <c r="ZS122" s="173"/>
      <c r="ZT122" s="173"/>
      <c r="ZU122" s="173"/>
      <c r="ZV122" s="173"/>
      <c r="ZW122" s="173"/>
      <c r="ZX122" s="173"/>
      <c r="ZY122" s="173"/>
      <c r="ZZ122" s="173"/>
      <c r="AAA122" s="173"/>
      <c r="AAB122" s="173"/>
      <c r="AAC122" s="173"/>
      <c r="AAD122" s="173"/>
      <c r="AAE122" s="173"/>
      <c r="AAF122" s="173"/>
      <c r="AAG122" s="173"/>
      <c r="AAH122" s="173"/>
      <c r="AAI122" s="173"/>
      <c r="AAJ122" s="173"/>
      <c r="AAK122" s="173"/>
      <c r="AAL122" s="173"/>
      <c r="AAM122" s="173"/>
      <c r="AAN122" s="173"/>
      <c r="AAO122" s="173"/>
      <c r="AAP122" s="173"/>
      <c r="AAQ122" s="173"/>
      <c r="AAR122" s="173"/>
      <c r="AAS122" s="173"/>
      <c r="AAT122" s="173"/>
      <c r="AAU122" s="173"/>
      <c r="AAV122" s="173"/>
      <c r="AAW122" s="173"/>
      <c r="AAX122" s="173"/>
      <c r="AAY122" s="173"/>
      <c r="AAZ122" s="173"/>
      <c r="ABA122" s="173"/>
      <c r="ABB122" s="173"/>
      <c r="ABC122" s="173"/>
      <c r="ABD122" s="173"/>
      <c r="ABE122" s="173"/>
      <c r="ABF122" s="173"/>
      <c r="ABG122" s="173"/>
      <c r="ABH122" s="173"/>
      <c r="ABI122" s="173"/>
      <c r="ABJ122" s="173"/>
      <c r="ABK122" s="173"/>
      <c r="ABL122" s="173"/>
      <c r="ABM122" s="173"/>
      <c r="ABN122" s="173"/>
      <c r="ABO122" s="173"/>
      <c r="ABP122" s="173"/>
      <c r="ABQ122" s="173"/>
      <c r="ABR122" s="173"/>
      <c r="ABS122" s="173"/>
      <c r="ABT122" s="173"/>
      <c r="ABU122" s="173"/>
      <c r="ABV122" s="173"/>
      <c r="ABW122" s="173"/>
      <c r="ABX122" s="173"/>
      <c r="ABY122" s="173"/>
      <c r="ABZ122" s="173"/>
      <c r="ACA122" s="173"/>
      <c r="ACB122" s="173"/>
      <c r="ACC122" s="173"/>
      <c r="ACD122" s="173"/>
      <c r="ACE122" s="173"/>
      <c r="ACF122" s="173"/>
      <c r="ACG122" s="173"/>
      <c r="ACH122" s="173"/>
      <c r="ACI122" s="173"/>
      <c r="ACJ122" s="173"/>
      <c r="ACK122" s="173"/>
      <c r="ACL122" s="173"/>
      <c r="ACM122" s="173"/>
      <c r="ACN122" s="173"/>
      <c r="ACO122" s="173"/>
      <c r="ACP122" s="173"/>
      <c r="ACQ122" s="173"/>
      <c r="ACR122" s="173"/>
      <c r="ACS122" s="173"/>
      <c r="ACT122" s="173"/>
      <c r="ACU122" s="173"/>
      <c r="ACV122" s="173"/>
      <c r="ACW122" s="173"/>
      <c r="ACX122" s="173"/>
      <c r="ACY122" s="173"/>
      <c r="ACZ122" s="173"/>
      <c r="ADA122" s="173"/>
      <c r="ADB122" s="173"/>
      <c r="ADC122" s="173"/>
      <c r="ADD122" s="173"/>
      <c r="ADE122" s="173"/>
      <c r="ADF122" s="173"/>
      <c r="ADG122" s="173"/>
      <c r="ADH122" s="173"/>
      <c r="ADI122" s="173"/>
      <c r="ADJ122" s="173"/>
      <c r="ADK122" s="173"/>
      <c r="ADL122" s="173"/>
      <c r="ADM122" s="173"/>
      <c r="ADN122" s="173"/>
      <c r="ADO122" s="173"/>
      <c r="ADP122" s="173"/>
      <c r="ADQ122" s="173"/>
      <c r="ADR122" s="173"/>
      <c r="ADS122" s="173"/>
      <c r="ADT122" s="173"/>
      <c r="ADU122" s="173"/>
      <c r="ADV122" s="173"/>
      <c r="ADW122" s="173"/>
      <c r="ADX122" s="173"/>
      <c r="ADY122" s="173"/>
      <c r="ADZ122" s="173"/>
      <c r="AEA122" s="173"/>
      <c r="AEB122" s="173"/>
      <c r="AEC122" s="173"/>
      <c r="AED122" s="173"/>
      <c r="AEE122" s="173"/>
      <c r="AEF122" s="173"/>
      <c r="AEG122" s="173"/>
      <c r="AEH122" s="173"/>
      <c r="AEI122" s="173"/>
      <c r="AEJ122" s="173"/>
      <c r="AEK122" s="173"/>
      <c r="AEL122" s="173"/>
      <c r="AEM122" s="173"/>
      <c r="AEN122" s="173"/>
      <c r="AEO122" s="173"/>
      <c r="AEP122" s="173"/>
      <c r="AEQ122" s="173"/>
      <c r="AER122" s="173"/>
      <c r="AES122" s="173"/>
      <c r="AET122" s="173"/>
      <c r="AEU122" s="173"/>
      <c r="AEV122" s="173"/>
      <c r="AEW122" s="173"/>
      <c r="AEX122" s="173"/>
      <c r="AEY122" s="173"/>
      <c r="AEZ122" s="173"/>
      <c r="AFA122" s="173"/>
      <c r="AFB122" s="173"/>
      <c r="AFC122" s="173"/>
      <c r="AFD122" s="173"/>
      <c r="AFE122" s="173"/>
      <c r="AFF122" s="173"/>
      <c r="AFG122" s="173"/>
      <c r="AFH122" s="173"/>
      <c r="AFI122" s="173"/>
      <c r="AFJ122" s="173"/>
      <c r="AFK122" s="173"/>
      <c r="AFL122" s="173"/>
      <c r="AFM122" s="173"/>
      <c r="AFN122" s="173"/>
      <c r="AFO122" s="173"/>
      <c r="AFP122" s="173"/>
      <c r="AFQ122" s="173"/>
      <c r="AFR122" s="173"/>
      <c r="AFS122" s="173"/>
      <c r="AFT122" s="173"/>
      <c r="AFU122" s="173"/>
      <c r="AFV122" s="173"/>
      <c r="AFW122" s="173"/>
      <c r="AFX122" s="173"/>
      <c r="AFY122" s="173"/>
      <c r="AFZ122" s="173"/>
      <c r="AGA122" s="173"/>
      <c r="AGB122" s="173"/>
      <c r="AGC122" s="173"/>
      <c r="AGD122" s="173"/>
      <c r="AGE122" s="173"/>
      <c r="AGF122" s="173"/>
      <c r="AGG122" s="173"/>
      <c r="AGH122" s="173"/>
      <c r="AGI122" s="173"/>
      <c r="AGJ122" s="173"/>
      <c r="AGK122" s="173"/>
      <c r="AGL122" s="173"/>
      <c r="AGM122" s="173"/>
      <c r="AGN122" s="173"/>
      <c r="AGO122" s="173"/>
      <c r="AGP122" s="173"/>
      <c r="AGQ122" s="173"/>
      <c r="AGR122" s="173"/>
      <c r="AGS122" s="173"/>
      <c r="AGT122" s="173"/>
      <c r="AGU122" s="173"/>
      <c r="AGV122" s="173"/>
      <c r="AGW122" s="173"/>
      <c r="AGX122" s="173"/>
      <c r="AGY122" s="173"/>
      <c r="AGZ122" s="173"/>
      <c r="AHA122" s="173"/>
      <c r="AHB122" s="173"/>
      <c r="AHC122" s="173"/>
      <c r="AHD122" s="173"/>
      <c r="AHE122" s="173"/>
      <c r="AHF122" s="173"/>
      <c r="AHG122" s="173"/>
      <c r="AHH122" s="173"/>
      <c r="AHI122" s="173"/>
      <c r="AHJ122" s="173"/>
      <c r="AHK122" s="173"/>
      <c r="AHL122" s="173"/>
      <c r="AHM122" s="173"/>
      <c r="AHN122" s="173"/>
      <c r="AHO122" s="173"/>
      <c r="AHP122" s="173"/>
      <c r="AHQ122" s="173"/>
      <c r="AHR122" s="173"/>
      <c r="AHS122" s="173"/>
      <c r="AHT122" s="173"/>
      <c r="AHU122" s="173"/>
      <c r="AHV122" s="173"/>
      <c r="AHW122" s="173"/>
      <c r="AHX122" s="173"/>
      <c r="AHY122" s="173"/>
      <c r="AHZ122" s="173"/>
      <c r="AIA122" s="173"/>
      <c r="AIB122" s="173"/>
      <c r="AIC122" s="173"/>
      <c r="AID122" s="173"/>
      <c r="AIE122" s="173"/>
      <c r="AIF122" s="173"/>
      <c r="AIG122" s="173"/>
      <c r="AIH122" s="173"/>
      <c r="AII122" s="173"/>
      <c r="AIJ122" s="173"/>
      <c r="AIK122" s="173"/>
      <c r="AIL122" s="173"/>
      <c r="AIM122" s="173"/>
      <c r="AIN122" s="173"/>
      <c r="AIO122" s="173"/>
      <c r="AIP122" s="173"/>
      <c r="AIQ122" s="173"/>
      <c r="AIR122" s="173"/>
      <c r="AIS122" s="173"/>
      <c r="AIT122" s="173"/>
      <c r="AIU122" s="173"/>
      <c r="AIV122" s="173"/>
      <c r="AIW122" s="173"/>
      <c r="AIX122" s="173"/>
      <c r="AIY122" s="173"/>
      <c r="AIZ122" s="173"/>
      <c r="AJA122" s="173"/>
      <c r="AJB122" s="173"/>
      <c r="AJC122" s="173"/>
      <c r="AJD122" s="173"/>
      <c r="AJE122" s="173"/>
      <c r="AJF122" s="173"/>
      <c r="AJG122" s="173"/>
      <c r="AJH122" s="173"/>
      <c r="AJI122" s="173"/>
      <c r="AJJ122" s="173"/>
      <c r="AJK122" s="173"/>
      <c r="AJL122" s="173"/>
      <c r="AJM122" s="173"/>
      <c r="AJN122" s="173"/>
      <c r="AJO122" s="173"/>
      <c r="AJP122" s="173"/>
      <c r="AJQ122" s="173"/>
      <c r="AJR122" s="173"/>
      <c r="AJS122" s="173"/>
      <c r="AJT122" s="173"/>
      <c r="AJU122" s="173"/>
      <c r="AJV122" s="173"/>
      <c r="AJW122" s="173"/>
      <c r="AJX122" s="173"/>
      <c r="AJY122" s="173"/>
      <c r="AJZ122" s="173"/>
      <c r="AKA122" s="173"/>
      <c r="AKB122" s="173"/>
      <c r="AKC122" s="173"/>
      <c r="AKD122" s="173"/>
      <c r="AKE122" s="173"/>
      <c r="AKF122" s="173"/>
      <c r="AKG122" s="173"/>
      <c r="AKH122" s="173"/>
      <c r="AKI122" s="173"/>
      <c r="AKJ122" s="173"/>
      <c r="AKK122" s="173"/>
      <c r="AKL122" s="173"/>
      <c r="AKM122" s="173"/>
      <c r="AKN122" s="173"/>
      <c r="AKO122" s="173"/>
      <c r="AKP122" s="173"/>
      <c r="AKQ122" s="173"/>
      <c r="AKR122" s="173"/>
      <c r="AKS122" s="173"/>
      <c r="AKT122" s="173"/>
      <c r="AKU122" s="173"/>
      <c r="AKV122" s="173"/>
      <c r="AKW122" s="173"/>
      <c r="AKX122" s="173"/>
      <c r="AKY122" s="173"/>
      <c r="AKZ122" s="173"/>
      <c r="ALA122" s="173"/>
      <c r="ALB122" s="173"/>
      <c r="ALC122" s="173"/>
      <c r="ALD122" s="173"/>
      <c r="ALE122" s="173"/>
      <c r="ALF122" s="173"/>
      <c r="ALG122" s="173"/>
      <c r="ALH122" s="173"/>
      <c r="ALI122" s="173"/>
      <c r="ALJ122" s="173"/>
      <c r="ALK122" s="173"/>
      <c r="ALL122" s="173"/>
      <c r="ALM122" s="173"/>
      <c r="ALN122" s="173"/>
      <c r="ALO122" s="173"/>
      <c r="ALP122" s="173"/>
      <c r="ALQ122" s="173"/>
      <c r="ALR122" s="173"/>
      <c r="ALS122" s="173"/>
      <c r="ALT122" s="173"/>
      <c r="ALU122" s="173"/>
      <c r="ALV122" s="173"/>
      <c r="ALW122" s="173"/>
      <c r="ALX122" s="173"/>
      <c r="ALY122" s="173"/>
      <c r="ALZ122" s="173"/>
      <c r="AMA122" s="173"/>
      <c r="AMB122" s="173"/>
      <c r="AMC122" s="173"/>
      <c r="AMD122" s="173"/>
      <c r="AME122" s="173"/>
      <c r="AMF122" s="173"/>
      <c r="AMG122" s="173"/>
      <c r="AMH122" s="173"/>
      <c r="AMI122" s="173"/>
      <c r="AMJ122" s="173"/>
      <c r="AMK122" s="173"/>
      <c r="AML122" s="173"/>
      <c r="AMM122" s="173"/>
      <c r="AMN122" s="173"/>
      <c r="AMO122" s="173"/>
      <c r="AMP122" s="173"/>
      <c r="AMQ122" s="173"/>
      <c r="AMR122" s="173"/>
      <c r="AMS122" s="173"/>
      <c r="AMT122" s="173"/>
      <c r="AMU122" s="173"/>
      <c r="AMV122" s="173"/>
      <c r="AMW122" s="173"/>
      <c r="AMX122" s="173"/>
      <c r="AMY122" s="173"/>
      <c r="AMZ122" s="173"/>
      <c r="ANA122" s="173"/>
      <c r="ANB122" s="173"/>
      <c r="ANC122" s="173"/>
      <c r="AND122" s="173"/>
      <c r="ANE122" s="173"/>
      <c r="ANF122" s="173"/>
      <c r="ANG122" s="173"/>
      <c r="ANH122" s="173"/>
      <c r="ANI122" s="173"/>
      <c r="ANJ122" s="173"/>
      <c r="ANK122" s="173"/>
      <c r="ANL122" s="173"/>
      <c r="ANM122" s="173"/>
      <c r="ANN122" s="173"/>
      <c r="ANO122" s="173"/>
      <c r="ANP122" s="173"/>
      <c r="ANQ122" s="173"/>
      <c r="ANR122" s="173"/>
      <c r="ANS122" s="173"/>
      <c r="ANT122" s="173"/>
      <c r="ANU122" s="173"/>
      <c r="ANV122" s="173"/>
      <c r="ANW122" s="173"/>
      <c r="ANX122" s="173"/>
      <c r="ANY122" s="173"/>
      <c r="ANZ122" s="173"/>
      <c r="AOA122" s="173"/>
      <c r="AOB122" s="173"/>
      <c r="AOC122" s="173"/>
      <c r="AOD122" s="173"/>
      <c r="AOE122" s="173"/>
      <c r="AOF122" s="173"/>
      <c r="AOG122" s="173"/>
      <c r="AOH122" s="173"/>
      <c r="AOI122" s="173"/>
      <c r="AOJ122" s="173"/>
      <c r="AOK122" s="173"/>
      <c r="AOL122" s="173"/>
      <c r="AOM122" s="173"/>
      <c r="AON122" s="173"/>
      <c r="AOO122" s="173"/>
      <c r="AOP122" s="173"/>
      <c r="AOQ122" s="173"/>
      <c r="AOR122" s="173"/>
      <c r="AOS122" s="173"/>
      <c r="AOT122" s="173"/>
      <c r="AOU122" s="173"/>
      <c r="AOV122" s="173"/>
      <c r="AOW122" s="173"/>
      <c r="AOX122" s="173"/>
      <c r="AOY122" s="173"/>
      <c r="AOZ122" s="173"/>
      <c r="APA122" s="173"/>
      <c r="APB122" s="173"/>
      <c r="APC122" s="173"/>
      <c r="APD122" s="173"/>
      <c r="APE122" s="173"/>
      <c r="APF122" s="173"/>
      <c r="APG122" s="173"/>
      <c r="APH122" s="173"/>
      <c r="API122" s="173"/>
      <c r="APJ122" s="173"/>
      <c r="APK122" s="173"/>
      <c r="APL122" s="173"/>
      <c r="APM122" s="173"/>
      <c r="APN122" s="173"/>
      <c r="APO122" s="173"/>
      <c r="APP122" s="173"/>
      <c r="APQ122" s="173"/>
      <c r="APR122" s="173"/>
      <c r="APS122" s="173"/>
      <c r="APT122" s="173"/>
      <c r="APU122" s="173"/>
      <c r="APV122" s="173"/>
      <c r="APW122" s="173"/>
      <c r="APX122" s="173"/>
      <c r="APY122" s="173"/>
      <c r="APZ122" s="173"/>
      <c r="AQA122" s="173"/>
      <c r="AQB122" s="173"/>
      <c r="AQC122" s="173"/>
      <c r="AQD122" s="173"/>
      <c r="AQE122" s="173"/>
      <c r="AQF122" s="173"/>
      <c r="AQG122" s="173"/>
      <c r="AQH122" s="173"/>
      <c r="AQI122" s="173"/>
      <c r="AQJ122" s="173"/>
      <c r="AQK122" s="173"/>
      <c r="AQL122" s="173"/>
      <c r="AQM122" s="173"/>
      <c r="AQN122" s="173"/>
      <c r="AQO122" s="173"/>
      <c r="AQP122" s="173"/>
      <c r="AQQ122" s="173"/>
      <c r="AQR122" s="173"/>
      <c r="AQS122" s="173"/>
      <c r="AQT122" s="173"/>
      <c r="AQU122" s="173"/>
      <c r="AQV122" s="173"/>
      <c r="AQW122" s="173"/>
      <c r="AQX122" s="173"/>
      <c r="AQY122" s="173"/>
      <c r="AQZ122" s="173"/>
      <c r="ARA122" s="173"/>
      <c r="ARB122" s="173"/>
      <c r="ARC122" s="173"/>
      <c r="ARD122" s="173"/>
      <c r="ARE122" s="173"/>
      <c r="ARF122" s="173"/>
      <c r="ARG122" s="173"/>
      <c r="ARH122" s="173"/>
      <c r="ARI122" s="173"/>
      <c r="ARJ122" s="173"/>
      <c r="ARK122" s="173"/>
      <c r="ARL122" s="173"/>
      <c r="ARM122" s="173"/>
      <c r="ARN122" s="173"/>
      <c r="ARO122" s="173"/>
      <c r="ARP122" s="173"/>
      <c r="ARQ122" s="173"/>
      <c r="ARR122" s="173"/>
      <c r="ARS122" s="173"/>
      <c r="ART122" s="173"/>
      <c r="ARU122" s="173"/>
      <c r="ARV122" s="173"/>
      <c r="ARW122" s="173"/>
      <c r="ARX122" s="173"/>
      <c r="ARY122" s="173"/>
      <c r="ARZ122" s="173"/>
      <c r="ASA122" s="173"/>
      <c r="ASB122" s="173"/>
      <c r="ASC122" s="173"/>
      <c r="ASD122" s="173"/>
      <c r="ASE122" s="173"/>
      <c r="ASF122" s="173"/>
      <c r="ASG122" s="173"/>
      <c r="ASH122" s="173"/>
      <c r="ASI122" s="173"/>
      <c r="ASJ122" s="173"/>
      <c r="ASK122" s="173"/>
      <c r="ASL122" s="173"/>
      <c r="ASM122" s="173"/>
      <c r="ASN122" s="173"/>
      <c r="ASO122" s="173"/>
      <c r="ASP122" s="173"/>
      <c r="ASQ122" s="173"/>
      <c r="ASR122" s="173"/>
      <c r="ASS122" s="173"/>
      <c r="AST122" s="173"/>
      <c r="ASU122" s="173"/>
      <c r="ASV122" s="173"/>
      <c r="ASW122" s="173"/>
      <c r="ASX122" s="173"/>
      <c r="ASY122" s="173"/>
      <c r="ASZ122" s="173"/>
      <c r="ATA122" s="173"/>
      <c r="ATB122" s="173"/>
      <c r="ATC122" s="173"/>
      <c r="ATD122" s="173"/>
      <c r="ATE122" s="173"/>
      <c r="ATF122" s="173"/>
      <c r="ATG122" s="173"/>
      <c r="ATH122" s="173"/>
      <c r="ATI122" s="173"/>
      <c r="ATJ122" s="173"/>
      <c r="ATK122" s="173"/>
      <c r="ATL122" s="173"/>
      <c r="ATM122" s="173"/>
      <c r="ATN122" s="173"/>
      <c r="ATO122" s="173"/>
      <c r="ATP122" s="173"/>
      <c r="ATQ122" s="173"/>
      <c r="ATR122" s="173"/>
      <c r="ATS122" s="173"/>
      <c r="ATT122" s="173"/>
      <c r="ATU122" s="173"/>
      <c r="ATV122" s="173"/>
      <c r="ATW122" s="173"/>
      <c r="ATX122" s="173"/>
      <c r="ATY122" s="173"/>
      <c r="ATZ122" s="173"/>
      <c r="AUA122" s="173"/>
      <c r="AUB122" s="173"/>
      <c r="AUC122" s="173"/>
      <c r="AUD122" s="173"/>
      <c r="AUE122" s="173"/>
      <c r="AUF122" s="173"/>
      <c r="AUG122" s="173"/>
      <c r="AUH122" s="173"/>
      <c r="AUI122" s="173"/>
      <c r="AUJ122" s="173"/>
      <c r="AUK122" s="173"/>
      <c r="AUL122" s="173"/>
      <c r="AUM122" s="173"/>
      <c r="AUN122" s="173"/>
      <c r="AUO122" s="173"/>
      <c r="AUP122" s="173"/>
      <c r="AUQ122" s="173"/>
      <c r="AUR122" s="173"/>
      <c r="AUS122" s="173"/>
      <c r="AUT122" s="173"/>
      <c r="AUU122" s="173"/>
      <c r="AUV122" s="173"/>
      <c r="AUW122" s="173"/>
      <c r="AUX122" s="173"/>
      <c r="AUY122" s="173"/>
      <c r="AUZ122" s="173"/>
      <c r="AVA122" s="173"/>
      <c r="AVB122" s="173"/>
      <c r="AVC122" s="173"/>
      <c r="AVD122" s="173"/>
      <c r="AVE122" s="173"/>
      <c r="AVF122" s="173"/>
      <c r="AVG122" s="173"/>
      <c r="AVH122" s="173"/>
      <c r="AVI122" s="173"/>
      <c r="AVJ122" s="173"/>
      <c r="AVK122" s="173"/>
      <c r="AVL122" s="173"/>
      <c r="AVM122" s="173"/>
      <c r="AVN122" s="173"/>
      <c r="AVO122" s="173"/>
      <c r="AVP122" s="173"/>
      <c r="AVQ122" s="173"/>
      <c r="AVR122" s="173"/>
      <c r="AVS122" s="173"/>
      <c r="AVT122" s="173"/>
      <c r="AVU122" s="173"/>
      <c r="AVV122" s="173"/>
      <c r="AVW122" s="173"/>
      <c r="AVX122" s="173"/>
      <c r="AVY122" s="173"/>
      <c r="AVZ122" s="173"/>
      <c r="AWA122" s="173"/>
      <c r="AWB122" s="173"/>
      <c r="AWC122" s="173"/>
      <c r="AWD122" s="173"/>
      <c r="AWE122" s="173"/>
      <c r="AWF122" s="173"/>
      <c r="AWG122" s="173"/>
      <c r="AWH122" s="173"/>
      <c r="AWI122" s="173"/>
      <c r="AWJ122" s="173"/>
      <c r="AWK122" s="173"/>
      <c r="AWL122" s="173"/>
      <c r="AWM122" s="173"/>
      <c r="AWN122" s="173"/>
      <c r="AWO122" s="173"/>
      <c r="AWP122" s="173"/>
      <c r="AWQ122" s="173"/>
      <c r="AWR122" s="173"/>
      <c r="AWS122" s="173"/>
      <c r="AWT122" s="173"/>
      <c r="AWU122" s="173"/>
      <c r="AWV122" s="173"/>
      <c r="AWW122" s="173"/>
      <c r="AWX122" s="173"/>
      <c r="AWY122" s="173"/>
      <c r="AWZ122" s="173"/>
      <c r="AXA122" s="173"/>
      <c r="AXB122" s="173"/>
      <c r="AXC122" s="173"/>
      <c r="AXD122" s="173"/>
      <c r="AXE122" s="173"/>
      <c r="AXF122" s="173"/>
      <c r="AXG122" s="173"/>
      <c r="AXH122" s="173"/>
      <c r="AXI122" s="173"/>
      <c r="AXJ122" s="173"/>
      <c r="AXK122" s="173"/>
      <c r="AXL122" s="173"/>
      <c r="AXM122" s="173"/>
      <c r="AXN122" s="173"/>
      <c r="AXO122" s="173"/>
      <c r="AXP122" s="173"/>
      <c r="AXQ122" s="173"/>
      <c r="AXR122" s="173"/>
      <c r="AXS122" s="173"/>
      <c r="AXT122" s="173"/>
      <c r="AXU122" s="173"/>
      <c r="AXV122" s="173"/>
      <c r="AXW122" s="173"/>
      <c r="AXX122" s="173"/>
      <c r="AXY122" s="173"/>
      <c r="AXZ122" s="173"/>
      <c r="AYA122" s="173"/>
      <c r="AYB122" s="173"/>
      <c r="AYC122" s="173"/>
      <c r="AYD122" s="173"/>
      <c r="AYE122" s="173"/>
      <c r="AYF122" s="173"/>
      <c r="AYG122" s="173"/>
      <c r="AYH122" s="173"/>
      <c r="AYI122" s="173"/>
      <c r="AYJ122" s="173"/>
      <c r="AYK122" s="173"/>
      <c r="AYL122" s="173"/>
      <c r="AYM122" s="173"/>
      <c r="AYN122" s="173"/>
      <c r="AYO122" s="173"/>
      <c r="AYP122" s="173"/>
      <c r="AYQ122" s="173"/>
      <c r="AYR122" s="173"/>
      <c r="AYS122" s="173"/>
      <c r="AYT122" s="173"/>
      <c r="AYU122" s="173"/>
      <c r="AYV122" s="173"/>
      <c r="AYW122" s="173"/>
      <c r="AYX122" s="173"/>
      <c r="AYY122" s="173"/>
      <c r="AYZ122" s="173"/>
      <c r="AZA122" s="173"/>
      <c r="AZB122" s="173"/>
      <c r="AZC122" s="173"/>
      <c r="AZD122" s="173"/>
      <c r="AZE122" s="173"/>
      <c r="AZF122" s="173"/>
      <c r="AZG122" s="173"/>
      <c r="AZH122" s="173"/>
      <c r="AZI122" s="173"/>
      <c r="AZJ122" s="173"/>
      <c r="AZK122" s="173"/>
      <c r="AZL122" s="173"/>
      <c r="AZM122" s="173"/>
      <c r="AZN122" s="173"/>
      <c r="AZO122" s="173"/>
      <c r="AZP122" s="173"/>
      <c r="AZQ122" s="173"/>
      <c r="AZR122" s="173"/>
      <c r="AZS122" s="173"/>
      <c r="AZT122" s="173"/>
      <c r="AZU122" s="173"/>
      <c r="AZV122" s="173"/>
      <c r="AZW122" s="173"/>
      <c r="AZX122" s="173"/>
      <c r="AZY122" s="173"/>
      <c r="AZZ122" s="173"/>
      <c r="BAA122" s="173"/>
      <c r="BAB122" s="173"/>
      <c r="BAC122" s="173"/>
      <c r="BAD122" s="173"/>
      <c r="BAE122" s="173"/>
      <c r="BAF122" s="173"/>
      <c r="BAG122" s="173"/>
      <c r="BAH122" s="173"/>
      <c r="BAI122" s="173"/>
      <c r="BAJ122" s="173"/>
      <c r="BAK122" s="173"/>
      <c r="BAL122" s="173"/>
      <c r="BAM122" s="173"/>
      <c r="BAN122" s="173"/>
      <c r="BAO122" s="173"/>
      <c r="BAP122" s="173"/>
      <c r="BAQ122" s="173"/>
      <c r="BAR122" s="173"/>
      <c r="BAS122" s="173"/>
      <c r="BAT122" s="173"/>
      <c r="BAU122" s="173"/>
      <c r="BAV122" s="173"/>
      <c r="BAW122" s="173"/>
      <c r="BAX122" s="173"/>
      <c r="BAY122" s="173"/>
      <c r="BAZ122" s="173"/>
      <c r="BBA122" s="173"/>
      <c r="BBB122" s="173"/>
      <c r="BBC122" s="173"/>
      <c r="BBD122" s="173"/>
      <c r="BBE122" s="173"/>
      <c r="BBF122" s="173"/>
      <c r="BBG122" s="173"/>
      <c r="BBH122" s="173"/>
      <c r="BBI122" s="173"/>
      <c r="BBJ122" s="173"/>
      <c r="BBK122" s="173"/>
      <c r="BBL122" s="173"/>
      <c r="BBM122" s="173"/>
      <c r="BBN122" s="173"/>
      <c r="BBO122" s="173"/>
      <c r="BBP122" s="173"/>
      <c r="BBQ122" s="173"/>
      <c r="BBR122" s="173"/>
      <c r="BBS122" s="173"/>
      <c r="BBT122" s="173"/>
      <c r="BBU122" s="173"/>
      <c r="BBV122" s="173"/>
      <c r="BBW122" s="173"/>
      <c r="BBX122" s="173"/>
      <c r="BBY122" s="173"/>
      <c r="BBZ122" s="173"/>
      <c r="BCA122" s="173"/>
      <c r="BCB122" s="173"/>
      <c r="BCC122" s="173"/>
      <c r="BCD122" s="173"/>
      <c r="BCE122" s="173"/>
      <c r="BCF122" s="173"/>
      <c r="BCG122" s="173"/>
      <c r="BCH122" s="173"/>
      <c r="BCI122" s="173"/>
      <c r="BCJ122" s="173"/>
      <c r="BCK122" s="173"/>
      <c r="BCL122" s="173"/>
      <c r="BCM122" s="173"/>
      <c r="BCN122" s="173"/>
      <c r="BCO122" s="173"/>
      <c r="BCP122" s="173"/>
      <c r="BCQ122" s="173"/>
      <c r="BCR122" s="173"/>
      <c r="BCS122" s="173"/>
      <c r="BCT122" s="173"/>
      <c r="BCU122" s="173"/>
      <c r="BCV122" s="173"/>
      <c r="BCW122" s="173"/>
      <c r="BCX122" s="173"/>
      <c r="BCY122" s="173"/>
      <c r="BCZ122" s="173"/>
      <c r="BDA122" s="173"/>
      <c r="BDB122" s="173"/>
      <c r="BDC122" s="173"/>
      <c r="BDD122" s="173"/>
      <c r="BDE122" s="173"/>
      <c r="BDF122" s="173"/>
      <c r="BDG122" s="173"/>
      <c r="BDH122" s="173"/>
      <c r="BDI122" s="173"/>
      <c r="BDJ122" s="173"/>
      <c r="BDK122" s="173"/>
      <c r="BDL122" s="173"/>
      <c r="BDM122" s="173"/>
      <c r="BDN122" s="173"/>
      <c r="BDO122" s="173"/>
      <c r="BDP122" s="173"/>
      <c r="BDQ122" s="173"/>
      <c r="BDR122" s="173"/>
      <c r="BDS122" s="173"/>
      <c r="BDT122" s="173"/>
      <c r="BDU122" s="173"/>
      <c r="BDV122" s="173"/>
      <c r="BDW122" s="173"/>
      <c r="BDX122" s="173"/>
      <c r="BDY122" s="173"/>
      <c r="BDZ122" s="173"/>
      <c r="BEA122" s="173"/>
      <c r="BEB122" s="173"/>
      <c r="BEC122" s="173"/>
      <c r="BED122" s="173"/>
      <c r="BEE122" s="173"/>
      <c r="BEF122" s="173"/>
      <c r="BEG122" s="173"/>
      <c r="BEH122" s="173"/>
      <c r="BEI122" s="173"/>
      <c r="BEJ122" s="173"/>
      <c r="BEK122" s="173"/>
      <c r="BEL122" s="173"/>
      <c r="BEM122" s="173"/>
      <c r="BEN122" s="173"/>
      <c r="BEO122" s="173"/>
      <c r="BEP122" s="173"/>
      <c r="BEQ122" s="173"/>
      <c r="BER122" s="173"/>
      <c r="BES122" s="173"/>
      <c r="BET122" s="173"/>
      <c r="BEU122" s="173"/>
      <c r="BEV122" s="173"/>
      <c r="BEW122" s="173"/>
      <c r="BEX122" s="173"/>
      <c r="BEY122" s="173"/>
      <c r="BEZ122" s="173"/>
      <c r="BFA122" s="173"/>
      <c r="BFB122" s="173"/>
      <c r="BFC122" s="173"/>
      <c r="BFD122" s="173"/>
      <c r="BFE122" s="173"/>
      <c r="BFF122" s="173"/>
      <c r="BFG122" s="173"/>
      <c r="BFH122" s="173"/>
      <c r="BFI122" s="173"/>
      <c r="BFJ122" s="173"/>
      <c r="BFK122" s="173"/>
      <c r="BFL122" s="173"/>
      <c r="BFM122" s="173"/>
      <c r="BFN122" s="173"/>
      <c r="BFO122" s="173"/>
      <c r="BFP122" s="173"/>
      <c r="BFQ122" s="173"/>
      <c r="BFR122" s="173"/>
      <c r="BFS122" s="173"/>
      <c r="BFT122" s="173"/>
      <c r="BFU122" s="173"/>
      <c r="BFV122" s="173"/>
      <c r="BFW122" s="173"/>
      <c r="BFX122" s="173"/>
      <c r="BFY122" s="173"/>
      <c r="BFZ122" s="173"/>
      <c r="BGA122" s="173"/>
      <c r="BGB122" s="173"/>
      <c r="BGC122" s="173"/>
      <c r="BGD122" s="173"/>
      <c r="BGE122" s="173"/>
      <c r="BGF122" s="173"/>
      <c r="BGG122" s="173"/>
      <c r="BGH122" s="173"/>
      <c r="BGI122" s="173"/>
      <c r="BGJ122" s="173"/>
      <c r="BGK122" s="173"/>
      <c r="BGL122" s="173"/>
      <c r="BGM122" s="173"/>
      <c r="BGN122" s="173"/>
      <c r="BGO122" s="173"/>
      <c r="BGP122" s="173"/>
      <c r="BGQ122" s="173"/>
      <c r="BGR122" s="173"/>
      <c r="BGS122" s="173"/>
      <c r="BGT122" s="173"/>
      <c r="BGU122" s="173"/>
      <c r="BGV122" s="173"/>
      <c r="BGW122" s="173"/>
      <c r="BGX122" s="173"/>
      <c r="BGY122" s="173"/>
      <c r="BGZ122" s="173"/>
      <c r="BHA122" s="173"/>
      <c r="BHB122" s="173"/>
      <c r="BHC122" s="173"/>
      <c r="BHD122" s="173"/>
      <c r="BHE122" s="173"/>
      <c r="BHF122" s="173"/>
      <c r="BHG122" s="173"/>
      <c r="BHH122" s="173"/>
      <c r="BHI122" s="173"/>
      <c r="BHJ122" s="173"/>
      <c r="BHK122" s="173"/>
      <c r="BHL122" s="173"/>
      <c r="BHM122" s="173"/>
      <c r="BHN122" s="173"/>
      <c r="BHO122" s="173"/>
      <c r="BHP122" s="173"/>
      <c r="BHQ122" s="173"/>
      <c r="BHR122" s="173"/>
      <c r="BHS122" s="173"/>
      <c r="BHT122" s="173"/>
      <c r="BHU122" s="173"/>
      <c r="BHV122" s="173"/>
      <c r="BHW122" s="173"/>
      <c r="BHX122" s="173"/>
      <c r="BHY122" s="173"/>
      <c r="BHZ122" s="173"/>
      <c r="BIA122" s="173"/>
      <c r="BIB122" s="173"/>
      <c r="BIC122" s="173"/>
      <c r="BID122" s="173"/>
      <c r="BIE122" s="173"/>
      <c r="BIF122" s="173"/>
      <c r="BIG122" s="173"/>
      <c r="BIH122" s="173"/>
      <c r="BII122" s="173"/>
      <c r="BIJ122" s="173"/>
      <c r="BIK122" s="173"/>
      <c r="BIL122" s="173"/>
      <c r="BIM122" s="173"/>
      <c r="BIN122" s="173"/>
      <c r="BIO122" s="173"/>
      <c r="BIP122" s="173"/>
      <c r="BIQ122" s="173"/>
      <c r="BIR122" s="173"/>
      <c r="BIS122" s="173"/>
      <c r="BIT122" s="173"/>
      <c r="BIU122" s="173"/>
      <c r="BIV122" s="173"/>
      <c r="BIW122" s="173"/>
      <c r="BIX122" s="173"/>
      <c r="BIY122" s="173"/>
      <c r="BIZ122" s="173"/>
      <c r="BJA122" s="173"/>
      <c r="BJB122" s="173"/>
      <c r="BJC122" s="173"/>
      <c r="BJD122" s="173"/>
      <c r="BJE122" s="173"/>
      <c r="BJF122" s="173"/>
      <c r="BJG122" s="173"/>
      <c r="BJH122" s="173"/>
      <c r="BJI122" s="173"/>
      <c r="BJJ122" s="173"/>
      <c r="BJK122" s="173"/>
      <c r="BJL122" s="173"/>
      <c r="BJM122" s="173"/>
      <c r="BJN122" s="173"/>
      <c r="BJO122" s="173"/>
      <c r="BJP122" s="173"/>
      <c r="BJQ122" s="173"/>
      <c r="BJR122" s="173"/>
      <c r="BJS122" s="173"/>
      <c r="BJT122" s="173"/>
      <c r="BJU122" s="173"/>
      <c r="BJV122" s="173"/>
      <c r="BJW122" s="173"/>
      <c r="BJX122" s="173"/>
      <c r="BJY122" s="173"/>
      <c r="BJZ122" s="173"/>
      <c r="BKA122" s="173"/>
      <c r="BKB122" s="173"/>
      <c r="BKC122" s="173"/>
      <c r="BKD122" s="173"/>
      <c r="BKE122" s="173"/>
      <c r="BKF122" s="173"/>
      <c r="BKG122" s="173"/>
      <c r="BKH122" s="173"/>
      <c r="BKI122" s="173"/>
      <c r="BKJ122" s="173"/>
      <c r="BKK122" s="173"/>
      <c r="BKL122" s="173"/>
      <c r="BKM122" s="173"/>
      <c r="BKN122" s="173"/>
      <c r="BKO122" s="173"/>
      <c r="BKP122" s="173"/>
      <c r="BKQ122" s="173"/>
      <c r="BKR122" s="173"/>
      <c r="BKS122" s="173"/>
      <c r="BKT122" s="173"/>
      <c r="BKU122" s="173"/>
      <c r="BKV122" s="173"/>
      <c r="BKW122" s="173"/>
      <c r="BKX122" s="173"/>
      <c r="BKY122" s="173"/>
      <c r="BKZ122" s="173"/>
      <c r="BLA122" s="173"/>
      <c r="BLB122" s="173"/>
      <c r="BLC122" s="173"/>
      <c r="BLD122" s="173"/>
      <c r="BLE122" s="173"/>
      <c r="BLF122" s="173"/>
      <c r="BLG122" s="173"/>
      <c r="BLH122" s="173"/>
      <c r="BLI122" s="173"/>
      <c r="BLJ122" s="173"/>
      <c r="BLK122" s="173"/>
      <c r="BLL122" s="173"/>
      <c r="BLM122" s="173"/>
      <c r="BLN122" s="173"/>
      <c r="BLO122" s="173"/>
      <c r="BLP122" s="173"/>
      <c r="BLQ122" s="173"/>
      <c r="BLR122" s="173"/>
      <c r="BLS122" s="173"/>
      <c r="BLT122" s="173"/>
      <c r="BLU122" s="173"/>
      <c r="BLV122" s="173"/>
      <c r="BLW122" s="173"/>
      <c r="BLX122" s="173"/>
      <c r="BLY122" s="173"/>
      <c r="BLZ122" s="173"/>
      <c r="BMA122" s="173"/>
      <c r="BMB122" s="173"/>
      <c r="BMC122" s="173"/>
      <c r="BMD122" s="173"/>
      <c r="BME122" s="173"/>
      <c r="BMF122" s="173"/>
      <c r="BMG122" s="173"/>
      <c r="BMH122" s="173"/>
      <c r="BMI122" s="173"/>
      <c r="BMJ122" s="173"/>
      <c r="BMK122" s="173"/>
      <c r="BML122" s="173"/>
      <c r="BMM122" s="173"/>
      <c r="BMN122" s="173"/>
      <c r="BMO122" s="173"/>
      <c r="BMP122" s="173"/>
      <c r="BMQ122" s="173"/>
      <c r="BMR122" s="173"/>
      <c r="BMS122" s="173"/>
      <c r="BMT122" s="173"/>
      <c r="BMU122" s="173"/>
      <c r="BMV122" s="173"/>
      <c r="BMW122" s="173"/>
      <c r="BMX122" s="173"/>
      <c r="BMY122" s="173"/>
      <c r="BMZ122" s="173"/>
      <c r="BNA122" s="173"/>
      <c r="BNB122" s="173"/>
      <c r="BNC122" s="173"/>
      <c r="BND122" s="173"/>
      <c r="BNE122" s="173"/>
      <c r="BNF122" s="173"/>
      <c r="BNG122" s="173"/>
      <c r="BNH122" s="173"/>
      <c r="BNI122" s="173"/>
      <c r="BNJ122" s="173"/>
      <c r="BNK122" s="173"/>
      <c r="BNL122" s="173"/>
      <c r="BNM122" s="173"/>
      <c r="BNN122" s="173"/>
      <c r="BNO122" s="173"/>
      <c r="BNP122" s="173"/>
      <c r="BNQ122" s="173"/>
      <c r="BNR122" s="173"/>
      <c r="BNS122" s="173"/>
      <c r="BNT122" s="173"/>
      <c r="BNU122" s="173"/>
      <c r="BNV122" s="173"/>
      <c r="BNW122" s="173"/>
      <c r="BNX122" s="173"/>
      <c r="BNY122" s="173"/>
      <c r="BNZ122" s="173"/>
      <c r="BOA122" s="173"/>
      <c r="BOB122" s="173"/>
      <c r="BOC122" s="173"/>
      <c r="BOD122" s="173"/>
      <c r="BOE122" s="173"/>
      <c r="BOF122" s="173"/>
      <c r="BOG122" s="173"/>
      <c r="BOH122" s="173"/>
      <c r="BOI122" s="173"/>
      <c r="BOJ122" s="173"/>
      <c r="BOK122" s="173"/>
      <c r="BOL122" s="173"/>
      <c r="BOM122" s="173"/>
      <c r="BON122" s="173"/>
      <c r="BOO122" s="173"/>
      <c r="BOP122" s="173"/>
      <c r="BOQ122" s="173"/>
      <c r="BOR122" s="173"/>
      <c r="BOS122" s="173"/>
      <c r="BOT122" s="173"/>
      <c r="BOU122" s="173"/>
      <c r="BOV122" s="173"/>
      <c r="BOW122" s="173"/>
      <c r="BOX122" s="173"/>
      <c r="BOY122" s="173"/>
      <c r="BOZ122" s="173"/>
      <c r="BPA122" s="173"/>
      <c r="BPB122" s="173"/>
      <c r="BPC122" s="173"/>
      <c r="BPD122" s="173"/>
      <c r="BPE122" s="173"/>
      <c r="BPF122" s="173"/>
      <c r="BPG122" s="173"/>
      <c r="BPH122" s="173"/>
      <c r="BPI122" s="173"/>
      <c r="BPJ122" s="173"/>
      <c r="BPK122" s="173"/>
      <c r="BPL122" s="173"/>
      <c r="BPM122" s="173"/>
      <c r="BPN122" s="173"/>
      <c r="BPO122" s="173"/>
      <c r="BPP122" s="173"/>
      <c r="BPQ122" s="173"/>
      <c r="BPR122" s="173"/>
      <c r="BPS122" s="173"/>
      <c r="BPT122" s="173"/>
      <c r="BPU122" s="173"/>
      <c r="BPV122" s="173"/>
      <c r="BPW122" s="173"/>
      <c r="BPX122" s="173"/>
      <c r="BPY122" s="173"/>
      <c r="BPZ122" s="173"/>
      <c r="BQA122" s="173"/>
      <c r="BQB122" s="173"/>
      <c r="BQC122" s="173"/>
      <c r="BQD122" s="173"/>
      <c r="BQE122" s="173"/>
      <c r="BQF122" s="173"/>
      <c r="BQG122" s="173"/>
      <c r="BQH122" s="173"/>
      <c r="BQI122" s="173"/>
      <c r="BQJ122" s="173"/>
      <c r="BQK122" s="173"/>
      <c r="BQL122" s="173"/>
      <c r="BQM122" s="173"/>
      <c r="BQN122" s="173"/>
      <c r="BQO122" s="173"/>
      <c r="BQP122" s="173"/>
      <c r="BQQ122" s="173"/>
      <c r="BQR122" s="173"/>
      <c r="BQS122" s="173"/>
      <c r="BQT122" s="173"/>
      <c r="BQU122" s="173"/>
      <c r="BQV122" s="173"/>
      <c r="BQW122" s="173"/>
      <c r="BQX122" s="173"/>
      <c r="BQY122" s="173"/>
      <c r="BQZ122" s="173"/>
      <c r="BRA122" s="173"/>
      <c r="BRB122" s="173"/>
      <c r="BRC122" s="173"/>
      <c r="BRD122" s="173"/>
      <c r="BRE122" s="173"/>
      <c r="BRF122" s="173"/>
      <c r="BRG122" s="173"/>
      <c r="BRH122" s="173"/>
      <c r="BRI122" s="173"/>
      <c r="BRJ122" s="173"/>
      <c r="BRK122" s="173"/>
      <c r="BRL122" s="173"/>
      <c r="BRM122" s="173"/>
      <c r="BRN122" s="173"/>
      <c r="BRO122" s="173"/>
      <c r="BRP122" s="173"/>
      <c r="BRQ122" s="173"/>
      <c r="BRR122" s="173"/>
      <c r="BRS122" s="173"/>
      <c r="BRT122" s="173"/>
      <c r="BRU122" s="173"/>
      <c r="BRV122" s="173"/>
      <c r="BRW122" s="173"/>
      <c r="BRX122" s="173"/>
      <c r="BRY122" s="173"/>
      <c r="BRZ122" s="173"/>
      <c r="BSA122" s="173"/>
      <c r="BSB122" s="173"/>
      <c r="BSC122" s="173"/>
      <c r="BSD122" s="173"/>
      <c r="BSE122" s="173"/>
      <c r="BSF122" s="173"/>
      <c r="BSG122" s="173"/>
      <c r="BSH122" s="173"/>
      <c r="BSI122" s="173"/>
      <c r="BSJ122" s="173"/>
      <c r="BSK122" s="173"/>
      <c r="BSL122" s="173"/>
      <c r="BSM122" s="173"/>
      <c r="BSN122" s="173"/>
      <c r="BSO122" s="173"/>
      <c r="BSP122" s="173"/>
      <c r="BSQ122" s="173"/>
      <c r="BSR122" s="173"/>
      <c r="BSS122" s="173"/>
      <c r="BST122" s="173"/>
      <c r="BSU122" s="173"/>
      <c r="BSV122" s="173"/>
      <c r="BSW122" s="173"/>
      <c r="BSX122" s="173"/>
      <c r="BSY122" s="173"/>
      <c r="BSZ122" s="173"/>
      <c r="BTA122" s="173"/>
      <c r="BTB122" s="173"/>
      <c r="BTC122" s="173"/>
      <c r="BTD122" s="173"/>
      <c r="BTE122" s="173"/>
      <c r="BTF122" s="173"/>
      <c r="BTG122" s="173"/>
      <c r="BTH122" s="173"/>
      <c r="BTI122" s="173"/>
      <c r="BTJ122" s="173"/>
      <c r="BTK122" s="173"/>
      <c r="BTL122" s="173"/>
      <c r="BTM122" s="173"/>
      <c r="BTN122" s="173"/>
      <c r="BTO122" s="173"/>
      <c r="BTP122" s="173"/>
      <c r="BTQ122" s="173"/>
      <c r="BTR122" s="173"/>
      <c r="BTS122" s="173"/>
      <c r="BTT122" s="173"/>
      <c r="BTU122" s="173"/>
      <c r="BTV122" s="173"/>
      <c r="BTW122" s="173"/>
      <c r="BTX122" s="173"/>
      <c r="BTY122" s="173"/>
      <c r="BTZ122" s="173"/>
      <c r="BUA122" s="173"/>
      <c r="BUB122" s="173"/>
      <c r="BUC122" s="173"/>
      <c r="BUD122" s="173"/>
      <c r="BUE122" s="173"/>
      <c r="BUF122" s="173"/>
      <c r="BUG122" s="173"/>
      <c r="BUH122" s="173"/>
      <c r="BUI122" s="173"/>
      <c r="BUJ122" s="173"/>
      <c r="BUK122" s="173"/>
      <c r="BUL122" s="173"/>
      <c r="BUM122" s="173"/>
      <c r="BUN122" s="173"/>
      <c r="BUO122" s="173"/>
      <c r="BUP122" s="173"/>
      <c r="BUQ122" s="173"/>
      <c r="BUR122" s="173"/>
      <c r="BUS122" s="173"/>
      <c r="BUT122" s="173"/>
      <c r="BUU122" s="173"/>
      <c r="BUV122" s="173"/>
      <c r="BUW122" s="173"/>
      <c r="BUX122" s="173"/>
      <c r="BUY122" s="173"/>
      <c r="BUZ122" s="173"/>
      <c r="BVA122" s="173"/>
      <c r="BVB122" s="173"/>
      <c r="BVC122" s="173"/>
      <c r="BVD122" s="173"/>
      <c r="BVE122" s="173"/>
      <c r="BVF122" s="173"/>
      <c r="BVG122" s="173"/>
      <c r="BVH122" s="173"/>
      <c r="BVI122" s="173"/>
      <c r="BVJ122" s="173"/>
      <c r="BVK122" s="173"/>
      <c r="BVL122" s="173"/>
      <c r="BVM122" s="173"/>
      <c r="BVN122" s="173"/>
      <c r="BVO122" s="173"/>
      <c r="BVP122" s="173"/>
      <c r="BVQ122" s="173"/>
      <c r="BVR122" s="173"/>
      <c r="BVS122" s="173"/>
      <c r="BVT122" s="173"/>
      <c r="BVU122" s="173"/>
      <c r="BVV122" s="173"/>
      <c r="BVW122" s="173"/>
      <c r="BVX122" s="173"/>
      <c r="BVY122" s="173"/>
      <c r="BVZ122" s="173"/>
      <c r="BWA122" s="173"/>
      <c r="BWB122" s="173"/>
      <c r="BWC122" s="173"/>
      <c r="BWD122" s="173"/>
      <c r="BWE122" s="173"/>
      <c r="BWF122" s="173"/>
      <c r="BWG122" s="173"/>
      <c r="BWH122" s="173"/>
      <c r="BWI122" s="173"/>
      <c r="BWJ122" s="173"/>
      <c r="BWK122" s="173"/>
      <c r="BWL122" s="173"/>
      <c r="BWM122" s="173"/>
      <c r="BWN122" s="173"/>
      <c r="BWO122" s="173"/>
      <c r="BWP122" s="173"/>
      <c r="BWQ122" s="173"/>
      <c r="BWR122" s="173"/>
      <c r="BWS122" s="173"/>
      <c r="BWT122" s="173"/>
      <c r="BWU122" s="173"/>
      <c r="BWV122" s="173"/>
      <c r="BWW122" s="173"/>
      <c r="BWX122" s="173"/>
      <c r="BWY122" s="173"/>
      <c r="BWZ122" s="173"/>
      <c r="BXA122" s="173"/>
      <c r="BXB122" s="173"/>
      <c r="BXC122" s="173"/>
      <c r="BXD122" s="173"/>
      <c r="BXE122" s="173"/>
      <c r="BXF122" s="173"/>
      <c r="BXG122" s="173"/>
      <c r="BXH122" s="173"/>
      <c r="BXI122" s="173"/>
      <c r="BXJ122" s="173"/>
      <c r="BXK122" s="173"/>
      <c r="BXL122" s="173"/>
      <c r="BXM122" s="173"/>
      <c r="BXN122" s="173"/>
      <c r="BXO122" s="173"/>
      <c r="BXP122" s="173"/>
      <c r="BXQ122" s="173"/>
      <c r="BXR122" s="173"/>
      <c r="BXS122" s="173"/>
      <c r="BXT122" s="173"/>
      <c r="BXU122" s="173"/>
      <c r="BXV122" s="173"/>
      <c r="BXW122" s="173"/>
      <c r="BXX122" s="173"/>
      <c r="BXY122" s="173"/>
      <c r="BXZ122" s="173"/>
      <c r="BYA122" s="173"/>
      <c r="BYB122" s="173"/>
      <c r="BYC122" s="173"/>
      <c r="BYD122" s="173"/>
      <c r="BYE122" s="173"/>
      <c r="BYF122" s="173"/>
      <c r="BYG122" s="173"/>
      <c r="BYH122" s="173"/>
      <c r="BYI122" s="173"/>
      <c r="BYJ122" s="173"/>
      <c r="BYK122" s="173"/>
      <c r="BYL122" s="173"/>
      <c r="BYM122" s="173"/>
      <c r="BYN122" s="173"/>
      <c r="BYO122" s="173"/>
      <c r="BYP122" s="173"/>
      <c r="BYQ122" s="173"/>
      <c r="BYR122" s="173"/>
      <c r="BYS122" s="173"/>
      <c r="BYT122" s="173"/>
      <c r="BYU122" s="173"/>
      <c r="BYV122" s="173"/>
      <c r="BYW122" s="173"/>
      <c r="BYX122" s="173"/>
      <c r="BYY122" s="173"/>
      <c r="BYZ122" s="173"/>
      <c r="BZA122" s="173"/>
      <c r="BZB122" s="173"/>
      <c r="BZC122" s="173"/>
      <c r="BZD122" s="173"/>
      <c r="BZE122" s="173"/>
      <c r="BZF122" s="173"/>
      <c r="BZG122" s="173"/>
      <c r="BZH122" s="173"/>
      <c r="BZI122" s="173"/>
      <c r="BZJ122" s="173"/>
      <c r="BZK122" s="173"/>
      <c r="BZL122" s="173"/>
      <c r="BZM122" s="173"/>
      <c r="BZN122" s="173"/>
      <c r="BZO122" s="173"/>
      <c r="BZP122" s="173"/>
      <c r="BZQ122" s="173"/>
      <c r="BZR122" s="173"/>
      <c r="BZS122" s="173"/>
      <c r="BZT122" s="173"/>
      <c r="BZU122" s="173"/>
      <c r="BZV122" s="173"/>
      <c r="BZW122" s="173"/>
      <c r="BZX122" s="173"/>
      <c r="BZY122" s="173"/>
      <c r="BZZ122" s="173"/>
      <c r="CAA122" s="173"/>
      <c r="CAB122" s="173"/>
      <c r="CAC122" s="173"/>
      <c r="CAD122" s="173"/>
      <c r="CAE122" s="173"/>
      <c r="CAF122" s="173"/>
      <c r="CAG122" s="173"/>
      <c r="CAH122" s="173"/>
      <c r="CAI122" s="173"/>
      <c r="CAJ122" s="173"/>
      <c r="CAK122" s="173"/>
      <c r="CAL122" s="173"/>
      <c r="CAM122" s="173"/>
      <c r="CAN122" s="173"/>
      <c r="CAO122" s="173"/>
      <c r="CAP122" s="173"/>
      <c r="CAQ122" s="173"/>
      <c r="CAR122" s="173"/>
      <c r="CAS122" s="173"/>
      <c r="CAT122" s="173"/>
      <c r="CAU122" s="173"/>
      <c r="CAV122" s="173"/>
      <c r="CAW122" s="173"/>
      <c r="CAX122" s="173"/>
      <c r="CAY122" s="173"/>
      <c r="CAZ122" s="173"/>
      <c r="CBA122" s="173"/>
      <c r="CBB122" s="173"/>
      <c r="CBC122" s="173"/>
      <c r="CBD122" s="173"/>
      <c r="CBE122" s="173"/>
      <c r="CBF122" s="173"/>
      <c r="CBG122" s="173"/>
      <c r="CBH122" s="173"/>
      <c r="CBI122" s="173"/>
      <c r="CBJ122" s="173"/>
      <c r="CBK122" s="173"/>
      <c r="CBL122" s="173"/>
      <c r="CBM122" s="173"/>
      <c r="CBN122" s="173"/>
      <c r="CBO122" s="173"/>
      <c r="CBP122" s="173"/>
      <c r="CBQ122" s="173"/>
      <c r="CBR122" s="173"/>
      <c r="CBS122" s="173"/>
      <c r="CBT122" s="173"/>
      <c r="CBU122" s="173"/>
      <c r="CBV122" s="173"/>
      <c r="CBW122" s="173"/>
      <c r="CBX122" s="173"/>
      <c r="CBY122" s="173"/>
      <c r="CBZ122" s="173"/>
      <c r="CCA122" s="173"/>
      <c r="CCB122" s="173"/>
      <c r="CCC122" s="173"/>
      <c r="CCD122" s="173"/>
      <c r="CCE122" s="173"/>
      <c r="CCF122" s="173"/>
      <c r="CCG122" s="173"/>
      <c r="CCH122" s="173"/>
      <c r="CCI122" s="173"/>
      <c r="CCJ122" s="173"/>
      <c r="CCK122" s="173"/>
      <c r="CCL122" s="173"/>
      <c r="CCM122" s="173"/>
      <c r="CCN122" s="173"/>
      <c r="CCO122" s="173"/>
      <c r="CCP122" s="173"/>
      <c r="CCQ122" s="173"/>
      <c r="CCR122" s="173"/>
      <c r="CCS122" s="173"/>
      <c r="CCT122" s="173"/>
      <c r="CCU122" s="173"/>
      <c r="CCV122" s="173"/>
      <c r="CCW122" s="173"/>
      <c r="CCX122" s="173"/>
      <c r="CCY122" s="173"/>
      <c r="CCZ122" s="173"/>
      <c r="CDA122" s="173"/>
      <c r="CDB122" s="173"/>
      <c r="CDC122" s="173"/>
      <c r="CDD122" s="173"/>
      <c r="CDE122" s="173"/>
      <c r="CDF122" s="173"/>
      <c r="CDG122" s="173"/>
      <c r="CDH122" s="173"/>
      <c r="CDI122" s="173"/>
      <c r="CDJ122" s="173"/>
      <c r="CDK122" s="173"/>
      <c r="CDL122" s="173"/>
      <c r="CDM122" s="173"/>
      <c r="CDN122" s="173"/>
      <c r="CDO122" s="173"/>
      <c r="CDP122" s="173"/>
      <c r="CDQ122" s="173"/>
      <c r="CDR122" s="173"/>
      <c r="CDS122" s="173"/>
      <c r="CDT122" s="173"/>
      <c r="CDU122" s="173"/>
      <c r="CDV122" s="173"/>
      <c r="CDW122" s="173"/>
      <c r="CDX122" s="173"/>
      <c r="CDY122" s="173"/>
      <c r="CDZ122" s="173"/>
      <c r="CEA122" s="173"/>
      <c r="CEB122" s="173"/>
      <c r="CEC122" s="173"/>
      <c r="CED122" s="173"/>
      <c r="CEE122" s="173"/>
      <c r="CEF122" s="173"/>
      <c r="CEG122" s="173"/>
      <c r="CEH122" s="173"/>
      <c r="CEI122" s="173"/>
      <c r="CEJ122" s="173"/>
      <c r="CEK122" s="173"/>
      <c r="CEL122" s="173"/>
      <c r="CEM122" s="173"/>
      <c r="CEN122" s="173"/>
      <c r="CEO122" s="173"/>
      <c r="CEP122" s="173"/>
      <c r="CEQ122" s="173"/>
      <c r="CER122" s="173"/>
      <c r="CES122" s="173"/>
      <c r="CET122" s="173"/>
      <c r="CEU122" s="173"/>
      <c r="CEV122" s="173"/>
      <c r="CEW122" s="173"/>
      <c r="CEX122" s="173"/>
      <c r="CEY122" s="173"/>
      <c r="CEZ122" s="173"/>
      <c r="CFA122" s="173"/>
      <c r="CFB122" s="173"/>
      <c r="CFC122" s="173"/>
      <c r="CFD122" s="173"/>
      <c r="CFE122" s="173"/>
      <c r="CFF122" s="173"/>
      <c r="CFG122" s="173"/>
      <c r="CFH122" s="173"/>
      <c r="CFI122" s="173"/>
      <c r="CFJ122" s="173"/>
      <c r="CFK122" s="173"/>
      <c r="CFL122" s="173"/>
      <c r="CFM122" s="173"/>
      <c r="CFN122" s="173"/>
      <c r="CFO122" s="173"/>
      <c r="CFP122" s="173"/>
      <c r="CFQ122" s="173"/>
      <c r="CFR122" s="173"/>
      <c r="CFS122" s="173"/>
      <c r="CFT122" s="173"/>
      <c r="CFU122" s="173"/>
      <c r="CFV122" s="173"/>
      <c r="CFW122" s="173"/>
      <c r="CFX122" s="173"/>
      <c r="CFY122" s="173"/>
      <c r="CFZ122" s="173"/>
      <c r="CGA122" s="173"/>
      <c r="CGB122" s="173"/>
      <c r="CGC122" s="173"/>
      <c r="CGD122" s="173"/>
      <c r="CGE122" s="173"/>
      <c r="CGF122" s="173"/>
      <c r="CGG122" s="173"/>
      <c r="CGH122" s="173"/>
      <c r="CGI122" s="173"/>
      <c r="CGJ122" s="173"/>
      <c r="CGK122" s="173"/>
      <c r="CGL122" s="173"/>
      <c r="CGM122" s="173"/>
      <c r="CGN122" s="173"/>
      <c r="CGO122" s="173"/>
      <c r="CGP122" s="173"/>
      <c r="CGQ122" s="173"/>
      <c r="CGR122" s="173"/>
      <c r="CGS122" s="173"/>
      <c r="CGT122" s="173"/>
      <c r="CGU122" s="173"/>
      <c r="CGV122" s="173"/>
      <c r="CGW122" s="173"/>
      <c r="CGX122" s="173"/>
      <c r="CGY122" s="173"/>
      <c r="CGZ122" s="173"/>
      <c r="CHA122" s="173"/>
      <c r="CHB122" s="173"/>
      <c r="CHC122" s="173"/>
      <c r="CHD122" s="173"/>
      <c r="CHE122" s="173"/>
      <c r="CHF122" s="173"/>
      <c r="CHG122" s="173"/>
      <c r="CHH122" s="173"/>
      <c r="CHI122" s="173"/>
      <c r="CHJ122" s="173"/>
      <c r="CHK122" s="173"/>
      <c r="CHL122" s="173"/>
      <c r="CHM122" s="173"/>
      <c r="CHN122" s="173"/>
      <c r="CHO122" s="173"/>
      <c r="CHP122" s="173"/>
      <c r="CHQ122" s="173"/>
      <c r="CHR122" s="173"/>
      <c r="CHS122" s="173"/>
      <c r="CHT122" s="173"/>
      <c r="CHU122" s="173"/>
      <c r="CHV122" s="173"/>
      <c r="CHW122" s="173"/>
      <c r="CHX122" s="173"/>
      <c r="CHY122" s="173"/>
      <c r="CHZ122" s="173"/>
      <c r="CIA122" s="173"/>
      <c r="CIB122" s="173"/>
      <c r="CIC122" s="173"/>
      <c r="CID122" s="173"/>
      <c r="CIE122" s="173"/>
      <c r="CIF122" s="173"/>
      <c r="CIG122" s="173"/>
      <c r="CIH122" s="173"/>
      <c r="CII122" s="173"/>
      <c r="CIJ122" s="173"/>
      <c r="CIK122" s="173"/>
      <c r="CIL122" s="173"/>
      <c r="CIM122" s="173"/>
      <c r="CIN122" s="173"/>
      <c r="CIO122" s="173"/>
      <c r="CIP122" s="173"/>
      <c r="CIQ122" s="173"/>
      <c r="CIR122" s="173"/>
      <c r="CIS122" s="173"/>
      <c r="CIT122" s="173"/>
      <c r="CIU122" s="173"/>
      <c r="CIV122" s="173"/>
      <c r="CIW122" s="173"/>
      <c r="CIX122" s="173"/>
      <c r="CIY122" s="173"/>
      <c r="CIZ122" s="173"/>
      <c r="CJA122" s="173"/>
      <c r="CJB122" s="173"/>
      <c r="CJC122" s="173"/>
      <c r="CJD122" s="173"/>
      <c r="CJE122" s="173"/>
      <c r="CJF122" s="173"/>
      <c r="CJG122" s="173"/>
      <c r="CJH122" s="173"/>
      <c r="CJI122" s="173"/>
      <c r="CJJ122" s="173"/>
      <c r="CJK122" s="173"/>
      <c r="CJL122" s="173"/>
      <c r="CJM122" s="173"/>
      <c r="CJN122" s="173"/>
      <c r="CJO122" s="173"/>
      <c r="CJP122" s="173"/>
      <c r="CJQ122" s="173"/>
      <c r="CJR122" s="173"/>
      <c r="CJS122" s="173"/>
      <c r="CJT122" s="173"/>
      <c r="CJU122" s="173"/>
      <c r="CJV122" s="173"/>
      <c r="CJW122" s="173"/>
      <c r="CJX122" s="173"/>
      <c r="CJY122" s="173"/>
      <c r="CJZ122" s="173"/>
      <c r="CKA122" s="173"/>
      <c r="CKB122" s="173"/>
      <c r="CKC122" s="173"/>
      <c r="CKD122" s="173"/>
      <c r="CKE122" s="173"/>
      <c r="CKF122" s="173"/>
      <c r="CKG122" s="173"/>
      <c r="CKH122" s="173"/>
      <c r="CKI122" s="173"/>
      <c r="CKJ122" s="173"/>
      <c r="CKK122" s="173"/>
      <c r="CKL122" s="173"/>
      <c r="CKM122" s="173"/>
      <c r="CKN122" s="173"/>
      <c r="CKO122" s="173"/>
      <c r="CKP122" s="173"/>
      <c r="CKQ122" s="173"/>
      <c r="CKR122" s="173"/>
      <c r="CKS122" s="173"/>
      <c r="CKT122" s="173"/>
      <c r="CKU122" s="173"/>
      <c r="CKV122" s="173"/>
      <c r="CKW122" s="173"/>
      <c r="CKX122" s="173"/>
      <c r="CKY122" s="173"/>
      <c r="CKZ122" s="173"/>
      <c r="CLA122" s="173"/>
      <c r="CLB122" s="173"/>
      <c r="CLC122" s="173"/>
      <c r="CLD122" s="173"/>
      <c r="CLE122" s="173"/>
      <c r="CLF122" s="173"/>
      <c r="CLG122" s="173"/>
      <c r="CLH122" s="173"/>
      <c r="CLI122" s="173"/>
      <c r="CLJ122" s="173"/>
      <c r="CLK122" s="173"/>
      <c r="CLL122" s="173"/>
      <c r="CLM122" s="173"/>
      <c r="CLN122" s="173"/>
      <c r="CLO122" s="173"/>
      <c r="CLP122" s="173"/>
      <c r="CLQ122" s="173"/>
      <c r="CLR122" s="173"/>
      <c r="CLS122" s="173"/>
      <c r="CLT122" s="173"/>
      <c r="CLU122" s="173"/>
      <c r="CLV122" s="173"/>
      <c r="CLW122" s="173"/>
      <c r="CLX122" s="173"/>
      <c r="CLY122" s="173"/>
      <c r="CLZ122" s="173"/>
      <c r="CMA122" s="173"/>
      <c r="CMB122" s="173"/>
      <c r="CMC122" s="173"/>
      <c r="CMD122" s="173"/>
      <c r="CME122" s="173"/>
      <c r="CMF122" s="173"/>
      <c r="CMG122" s="173"/>
      <c r="CMH122" s="173"/>
      <c r="CMI122" s="173"/>
      <c r="CMJ122" s="173"/>
      <c r="CMK122" s="173"/>
      <c r="CML122" s="173"/>
      <c r="CMM122" s="173"/>
      <c r="CMN122" s="173"/>
      <c r="CMO122" s="173"/>
      <c r="CMP122" s="173"/>
      <c r="CMQ122" s="173"/>
      <c r="CMR122" s="173"/>
      <c r="CMS122" s="173"/>
      <c r="CMT122" s="173"/>
      <c r="CMU122" s="173"/>
      <c r="CMV122" s="173"/>
      <c r="CMW122" s="173"/>
      <c r="CMX122" s="173"/>
      <c r="CMY122" s="173"/>
      <c r="CMZ122" s="173"/>
      <c r="CNA122" s="173"/>
      <c r="CNB122" s="173"/>
      <c r="CNC122" s="173"/>
      <c r="CND122" s="173"/>
      <c r="CNE122" s="173"/>
      <c r="CNF122" s="173"/>
      <c r="CNG122" s="173"/>
      <c r="CNH122" s="173"/>
      <c r="CNI122" s="173"/>
      <c r="CNJ122" s="173"/>
      <c r="CNK122" s="173"/>
      <c r="CNL122" s="173"/>
      <c r="CNM122" s="173"/>
      <c r="CNN122" s="173"/>
      <c r="CNO122" s="173"/>
      <c r="CNP122" s="173"/>
      <c r="CNQ122" s="173"/>
      <c r="CNR122" s="173"/>
      <c r="CNS122" s="173"/>
      <c r="CNT122" s="173"/>
      <c r="CNU122" s="173"/>
      <c r="CNV122" s="173"/>
      <c r="CNW122" s="173"/>
      <c r="CNX122" s="173"/>
      <c r="CNY122" s="173"/>
      <c r="CNZ122" s="173"/>
      <c r="COA122" s="173"/>
      <c r="COB122" s="173"/>
      <c r="COC122" s="173"/>
      <c r="COD122" s="173"/>
      <c r="COE122" s="173"/>
      <c r="COF122" s="173"/>
      <c r="COG122" s="173"/>
      <c r="COH122" s="173"/>
      <c r="COI122" s="173"/>
      <c r="COJ122" s="173"/>
      <c r="COK122" s="173"/>
      <c r="COL122" s="173"/>
      <c r="COM122" s="173"/>
      <c r="CON122" s="173"/>
      <c r="COO122" s="173"/>
      <c r="COP122" s="173"/>
      <c r="COQ122" s="173"/>
      <c r="COR122" s="173"/>
      <c r="COS122" s="173"/>
      <c r="COT122" s="173"/>
      <c r="COU122" s="173"/>
      <c r="COV122" s="173"/>
      <c r="COW122" s="173"/>
      <c r="COX122" s="173"/>
      <c r="COY122" s="173"/>
      <c r="COZ122" s="173"/>
      <c r="CPA122" s="173"/>
      <c r="CPB122" s="173"/>
      <c r="CPC122" s="173"/>
      <c r="CPD122" s="173"/>
      <c r="CPE122" s="173"/>
      <c r="CPF122" s="173"/>
      <c r="CPG122" s="173"/>
      <c r="CPH122" s="173"/>
      <c r="CPI122" s="173"/>
      <c r="CPJ122" s="173"/>
      <c r="CPK122" s="173"/>
      <c r="CPL122" s="173"/>
      <c r="CPM122" s="173"/>
      <c r="CPN122" s="173"/>
      <c r="CPO122" s="173"/>
      <c r="CPP122" s="173"/>
      <c r="CPQ122" s="173"/>
      <c r="CPR122" s="173"/>
      <c r="CPS122" s="173"/>
      <c r="CPT122" s="173"/>
      <c r="CPU122" s="173"/>
      <c r="CPV122" s="173"/>
      <c r="CPW122" s="173"/>
      <c r="CPX122" s="173"/>
      <c r="CPY122" s="173"/>
      <c r="CPZ122" s="173"/>
      <c r="CQA122" s="173"/>
      <c r="CQB122" s="173"/>
      <c r="CQC122" s="173"/>
      <c r="CQD122" s="173"/>
      <c r="CQE122" s="173"/>
      <c r="CQF122" s="173"/>
      <c r="CQG122" s="173"/>
      <c r="CQH122" s="173"/>
      <c r="CQI122" s="173"/>
      <c r="CQJ122" s="173"/>
      <c r="CQK122" s="173"/>
      <c r="CQL122" s="173"/>
      <c r="CQM122" s="173"/>
      <c r="CQN122" s="173"/>
      <c r="CQO122" s="173"/>
      <c r="CQP122" s="173"/>
      <c r="CQQ122" s="173"/>
      <c r="CQR122" s="173"/>
      <c r="CQS122" s="173"/>
      <c r="CQT122" s="173"/>
      <c r="CQU122" s="173"/>
      <c r="CQV122" s="173"/>
      <c r="CQW122" s="173"/>
      <c r="CQX122" s="173"/>
      <c r="CQY122" s="173"/>
      <c r="CQZ122" s="173"/>
      <c r="CRA122" s="173"/>
      <c r="CRB122" s="173"/>
      <c r="CRC122" s="173"/>
      <c r="CRD122" s="173"/>
      <c r="CRE122" s="173"/>
      <c r="CRF122" s="173"/>
      <c r="CRG122" s="173"/>
      <c r="CRH122" s="173"/>
      <c r="CRI122" s="173"/>
      <c r="CRJ122" s="173"/>
      <c r="CRK122" s="173"/>
      <c r="CRL122" s="173"/>
      <c r="CRM122" s="173"/>
      <c r="CRN122" s="173"/>
      <c r="CRO122" s="173"/>
      <c r="CRP122" s="173"/>
      <c r="CRQ122" s="173"/>
      <c r="CRR122" s="173"/>
      <c r="CRS122" s="173"/>
      <c r="CRT122" s="173"/>
      <c r="CRU122" s="173"/>
      <c r="CRV122" s="173"/>
      <c r="CRW122" s="173"/>
      <c r="CRX122" s="173"/>
      <c r="CRY122" s="173"/>
      <c r="CRZ122" s="173"/>
      <c r="CSA122" s="173"/>
      <c r="CSB122" s="173"/>
      <c r="CSC122" s="173"/>
      <c r="CSD122" s="173"/>
      <c r="CSE122" s="173"/>
      <c r="CSF122" s="173"/>
      <c r="CSG122" s="173"/>
      <c r="CSH122" s="173"/>
      <c r="CSI122" s="173"/>
      <c r="CSJ122" s="173"/>
      <c r="CSK122" s="173"/>
      <c r="CSL122" s="173"/>
      <c r="CSM122" s="173"/>
      <c r="CSN122" s="173"/>
      <c r="CSO122" s="173"/>
      <c r="CSP122" s="173"/>
      <c r="CSQ122" s="173"/>
      <c r="CSR122" s="173"/>
      <c r="CSS122" s="173"/>
      <c r="CST122" s="173"/>
      <c r="CSU122" s="173"/>
      <c r="CSV122" s="173"/>
      <c r="CSW122" s="173"/>
      <c r="CSX122" s="173"/>
      <c r="CSY122" s="173"/>
      <c r="CSZ122" s="173"/>
      <c r="CTA122" s="173"/>
      <c r="CTB122" s="173"/>
      <c r="CTC122" s="173"/>
      <c r="CTD122" s="173"/>
      <c r="CTE122" s="173"/>
      <c r="CTF122" s="173"/>
      <c r="CTG122" s="173"/>
      <c r="CTH122" s="173"/>
      <c r="CTI122" s="173"/>
      <c r="CTJ122" s="173"/>
      <c r="CTK122" s="173"/>
      <c r="CTL122" s="173"/>
      <c r="CTM122" s="173"/>
      <c r="CTN122" s="173"/>
      <c r="CTO122" s="173"/>
      <c r="CTP122" s="173"/>
      <c r="CTQ122" s="173"/>
      <c r="CTR122" s="173"/>
      <c r="CTS122" s="173"/>
      <c r="CTT122" s="173"/>
      <c r="CTU122" s="173"/>
      <c r="CTV122" s="173"/>
      <c r="CTW122" s="173"/>
      <c r="CTX122" s="173"/>
      <c r="CTY122" s="173"/>
      <c r="CTZ122" s="173"/>
      <c r="CUA122" s="173"/>
      <c r="CUB122" s="173"/>
      <c r="CUC122" s="173"/>
      <c r="CUD122" s="173"/>
      <c r="CUE122" s="173"/>
      <c r="CUF122" s="173"/>
      <c r="CUG122" s="173"/>
      <c r="CUH122" s="173"/>
      <c r="CUI122" s="173"/>
      <c r="CUJ122" s="173"/>
      <c r="CUK122" s="173"/>
      <c r="CUL122" s="173"/>
      <c r="CUM122" s="173"/>
      <c r="CUN122" s="173"/>
      <c r="CUO122" s="173"/>
      <c r="CUP122" s="173"/>
      <c r="CUQ122" s="173"/>
      <c r="CUR122" s="173"/>
      <c r="CUS122" s="173"/>
      <c r="CUT122" s="173"/>
      <c r="CUU122" s="173"/>
      <c r="CUV122" s="173"/>
      <c r="CUW122" s="173"/>
      <c r="CUX122" s="173"/>
      <c r="CUY122" s="173"/>
      <c r="CUZ122" s="173"/>
      <c r="CVA122" s="173"/>
      <c r="CVB122" s="173"/>
      <c r="CVC122" s="173"/>
      <c r="CVD122" s="173"/>
      <c r="CVE122" s="173"/>
      <c r="CVF122" s="173"/>
      <c r="CVG122" s="173"/>
      <c r="CVH122" s="173"/>
      <c r="CVI122" s="173"/>
      <c r="CVJ122" s="173"/>
      <c r="CVK122" s="173"/>
      <c r="CVL122" s="173"/>
      <c r="CVM122" s="173"/>
      <c r="CVN122" s="173"/>
      <c r="CVO122" s="173"/>
      <c r="CVP122" s="173"/>
      <c r="CVQ122" s="173"/>
      <c r="CVR122" s="173"/>
      <c r="CVS122" s="173"/>
      <c r="CVT122" s="173"/>
      <c r="CVU122" s="173"/>
      <c r="CVV122" s="173"/>
      <c r="CVW122" s="173"/>
      <c r="CVX122" s="173"/>
      <c r="CVY122" s="173"/>
      <c r="CVZ122" s="173"/>
      <c r="CWA122" s="173"/>
      <c r="CWB122" s="173"/>
      <c r="CWC122" s="173"/>
      <c r="CWD122" s="173"/>
      <c r="CWE122" s="173"/>
      <c r="CWF122" s="173"/>
      <c r="CWG122" s="173"/>
      <c r="CWH122" s="173"/>
      <c r="CWI122" s="173"/>
      <c r="CWJ122" s="173"/>
      <c r="CWK122" s="173"/>
      <c r="CWL122" s="173"/>
      <c r="CWM122" s="173"/>
      <c r="CWN122" s="173"/>
      <c r="CWO122" s="173"/>
      <c r="CWP122" s="173"/>
      <c r="CWQ122" s="173"/>
      <c r="CWR122" s="173"/>
      <c r="CWS122" s="173"/>
      <c r="CWT122" s="173"/>
      <c r="CWU122" s="173"/>
      <c r="CWV122" s="173"/>
      <c r="CWW122" s="173"/>
      <c r="CWX122" s="173"/>
      <c r="CWY122" s="173"/>
      <c r="CWZ122" s="173"/>
      <c r="CXA122" s="173"/>
      <c r="CXB122" s="173"/>
      <c r="CXC122" s="173"/>
      <c r="CXD122" s="173"/>
      <c r="CXE122" s="173"/>
      <c r="CXF122" s="173"/>
      <c r="CXG122" s="173"/>
      <c r="CXH122" s="173"/>
      <c r="CXI122" s="173"/>
      <c r="CXJ122" s="173"/>
      <c r="CXK122" s="173"/>
      <c r="CXL122" s="173"/>
      <c r="CXM122" s="173"/>
      <c r="CXN122" s="173"/>
      <c r="CXO122" s="173"/>
      <c r="CXP122" s="173"/>
      <c r="CXQ122" s="173"/>
      <c r="CXR122" s="173"/>
      <c r="CXS122" s="173"/>
      <c r="CXT122" s="173"/>
      <c r="CXU122" s="173"/>
      <c r="CXV122" s="173"/>
      <c r="CXW122" s="173"/>
      <c r="CXX122" s="173"/>
      <c r="CXY122" s="173"/>
      <c r="CXZ122" s="173"/>
      <c r="CYA122" s="173"/>
      <c r="CYB122" s="173"/>
      <c r="CYC122" s="173"/>
      <c r="CYD122" s="173"/>
      <c r="CYE122" s="173"/>
      <c r="CYF122" s="173"/>
      <c r="CYG122" s="173"/>
      <c r="CYH122" s="173"/>
      <c r="CYI122" s="173"/>
      <c r="CYJ122" s="173"/>
      <c r="CYK122" s="173"/>
      <c r="CYL122" s="173"/>
      <c r="CYM122" s="173"/>
      <c r="CYN122" s="173"/>
      <c r="CYO122" s="173"/>
      <c r="CYP122" s="173"/>
      <c r="CYQ122" s="173"/>
      <c r="CYR122" s="173"/>
      <c r="CYS122" s="173"/>
      <c r="CYT122" s="173"/>
      <c r="CYU122" s="173"/>
      <c r="CYV122" s="173"/>
      <c r="CYW122" s="173"/>
      <c r="CYX122" s="173"/>
      <c r="CYY122" s="173"/>
      <c r="CYZ122" s="173"/>
      <c r="CZA122" s="173"/>
      <c r="CZB122" s="173"/>
      <c r="CZC122" s="173"/>
      <c r="CZD122" s="173"/>
      <c r="CZE122" s="173"/>
      <c r="CZF122" s="173"/>
      <c r="CZG122" s="173"/>
      <c r="CZH122" s="173"/>
      <c r="CZI122" s="173"/>
      <c r="CZJ122" s="173"/>
      <c r="CZK122" s="173"/>
      <c r="CZL122" s="173"/>
      <c r="CZM122" s="173"/>
      <c r="CZN122" s="173"/>
      <c r="CZO122" s="173"/>
      <c r="CZP122" s="173"/>
      <c r="CZQ122" s="173"/>
      <c r="CZR122" s="173"/>
      <c r="CZS122" s="173"/>
      <c r="CZT122" s="173"/>
      <c r="CZU122" s="173"/>
      <c r="CZV122" s="173"/>
      <c r="CZW122" s="173"/>
      <c r="CZX122" s="173"/>
      <c r="CZY122" s="173"/>
      <c r="CZZ122" s="173"/>
      <c r="DAA122" s="173"/>
      <c r="DAB122" s="173"/>
      <c r="DAC122" s="173"/>
      <c r="DAD122" s="173"/>
      <c r="DAE122" s="173"/>
      <c r="DAF122" s="173"/>
      <c r="DAG122" s="173"/>
      <c r="DAH122" s="173"/>
      <c r="DAI122" s="173"/>
      <c r="DAJ122" s="173"/>
      <c r="DAK122" s="173"/>
      <c r="DAL122" s="173"/>
      <c r="DAM122" s="173"/>
      <c r="DAN122" s="173"/>
      <c r="DAO122" s="173"/>
      <c r="DAP122" s="173"/>
      <c r="DAQ122" s="173"/>
      <c r="DAR122" s="173"/>
      <c r="DAS122" s="173"/>
      <c r="DAT122" s="173"/>
      <c r="DAU122" s="173"/>
      <c r="DAV122" s="173"/>
      <c r="DAW122" s="173"/>
      <c r="DAX122" s="173"/>
      <c r="DAY122" s="173"/>
      <c r="DAZ122" s="173"/>
      <c r="DBA122" s="173"/>
      <c r="DBB122" s="173"/>
      <c r="DBC122" s="173"/>
      <c r="DBD122" s="173"/>
      <c r="DBE122" s="173"/>
      <c r="DBF122" s="173"/>
      <c r="DBG122" s="173"/>
      <c r="DBH122" s="173"/>
      <c r="DBI122" s="173"/>
      <c r="DBJ122" s="173"/>
      <c r="DBK122" s="173"/>
      <c r="DBL122" s="173"/>
      <c r="DBM122" s="173"/>
      <c r="DBN122" s="173"/>
      <c r="DBO122" s="173"/>
      <c r="DBP122" s="173"/>
      <c r="DBQ122" s="173"/>
      <c r="DBR122" s="173"/>
      <c r="DBS122" s="173"/>
      <c r="DBT122" s="173"/>
      <c r="DBU122" s="173"/>
      <c r="DBV122" s="173"/>
      <c r="DBW122" s="173"/>
      <c r="DBX122" s="173"/>
      <c r="DBY122" s="173"/>
      <c r="DBZ122" s="173"/>
      <c r="DCA122" s="173"/>
      <c r="DCB122" s="173"/>
      <c r="DCC122" s="173"/>
      <c r="DCD122" s="173"/>
      <c r="DCE122" s="173"/>
      <c r="DCF122" s="173"/>
      <c r="DCG122" s="173"/>
      <c r="DCH122" s="173"/>
      <c r="DCI122" s="173"/>
      <c r="DCJ122" s="173"/>
      <c r="DCK122" s="173"/>
      <c r="DCL122" s="173"/>
      <c r="DCM122" s="173"/>
      <c r="DCN122" s="173"/>
      <c r="DCO122" s="173"/>
      <c r="DCP122" s="173"/>
      <c r="DCQ122" s="173"/>
      <c r="DCR122" s="173"/>
      <c r="DCS122" s="173"/>
      <c r="DCT122" s="173"/>
      <c r="DCU122" s="173"/>
      <c r="DCV122" s="173"/>
      <c r="DCW122" s="173"/>
      <c r="DCX122" s="173"/>
      <c r="DCY122" s="173"/>
      <c r="DCZ122" s="173"/>
      <c r="DDA122" s="173"/>
      <c r="DDB122" s="173"/>
      <c r="DDC122" s="173"/>
      <c r="DDD122" s="173"/>
      <c r="DDE122" s="173"/>
      <c r="DDF122" s="173"/>
      <c r="DDG122" s="173"/>
      <c r="DDH122" s="173"/>
      <c r="DDI122" s="173"/>
      <c r="DDJ122" s="173"/>
      <c r="DDK122" s="173"/>
      <c r="DDL122" s="173"/>
      <c r="DDM122" s="173"/>
      <c r="DDN122" s="173"/>
      <c r="DDO122" s="173"/>
      <c r="DDP122" s="173"/>
      <c r="DDQ122" s="173"/>
      <c r="DDR122" s="173"/>
      <c r="DDS122" s="173"/>
      <c r="DDT122" s="173"/>
      <c r="DDU122" s="173"/>
      <c r="DDV122" s="173"/>
      <c r="DDW122" s="173"/>
      <c r="DDX122" s="173"/>
      <c r="DDY122" s="173"/>
      <c r="DDZ122" s="173"/>
      <c r="DEA122" s="173"/>
      <c r="DEB122" s="173"/>
      <c r="DEC122" s="173"/>
      <c r="DED122" s="173"/>
      <c r="DEE122" s="173"/>
      <c r="DEF122" s="173"/>
      <c r="DEG122" s="173"/>
      <c r="DEH122" s="173"/>
      <c r="DEI122" s="173"/>
      <c r="DEJ122" s="173"/>
      <c r="DEK122" s="173"/>
      <c r="DEL122" s="173"/>
      <c r="DEM122" s="173"/>
      <c r="DEN122" s="173"/>
      <c r="DEO122" s="173"/>
      <c r="DEP122" s="173"/>
      <c r="DEQ122" s="173"/>
      <c r="DER122" s="173"/>
      <c r="DES122" s="173"/>
      <c r="DET122" s="173"/>
      <c r="DEU122" s="173"/>
      <c r="DEV122" s="173"/>
      <c r="DEW122" s="173"/>
      <c r="DEX122" s="173"/>
      <c r="DEY122" s="173"/>
      <c r="DEZ122" s="173"/>
      <c r="DFA122" s="173"/>
      <c r="DFB122" s="173"/>
      <c r="DFC122" s="173"/>
      <c r="DFD122" s="173"/>
      <c r="DFE122" s="173"/>
      <c r="DFF122" s="173"/>
      <c r="DFG122" s="173"/>
      <c r="DFH122" s="173"/>
      <c r="DFI122" s="173"/>
      <c r="DFJ122" s="173"/>
      <c r="DFK122" s="173"/>
      <c r="DFL122" s="173"/>
      <c r="DFM122" s="173"/>
      <c r="DFN122" s="173"/>
      <c r="DFO122" s="173"/>
      <c r="DFP122" s="173"/>
      <c r="DFQ122" s="173"/>
      <c r="DFR122" s="173"/>
      <c r="DFS122" s="173"/>
      <c r="DFT122" s="173"/>
      <c r="DFU122" s="173"/>
      <c r="DFV122" s="173"/>
      <c r="DFW122" s="173"/>
      <c r="DFX122" s="173"/>
      <c r="DFY122" s="173"/>
      <c r="DFZ122" s="173"/>
      <c r="DGA122" s="173"/>
      <c r="DGB122" s="173"/>
      <c r="DGC122" s="173"/>
      <c r="DGD122" s="173"/>
      <c r="DGE122" s="173"/>
      <c r="DGF122" s="173"/>
      <c r="DGG122" s="173"/>
      <c r="DGH122" s="173"/>
      <c r="DGI122" s="173"/>
      <c r="DGJ122" s="173"/>
      <c r="DGK122" s="173"/>
      <c r="DGL122" s="173"/>
      <c r="DGM122" s="173"/>
      <c r="DGN122" s="173"/>
      <c r="DGO122" s="173"/>
      <c r="DGP122" s="173"/>
      <c r="DGQ122" s="173"/>
      <c r="DGR122" s="173"/>
      <c r="DGS122" s="173"/>
      <c r="DGT122" s="173"/>
      <c r="DGU122" s="173"/>
      <c r="DGV122" s="173"/>
      <c r="DGW122" s="173"/>
      <c r="DGX122" s="173"/>
      <c r="DGY122" s="173"/>
      <c r="DGZ122" s="173"/>
      <c r="DHA122" s="173"/>
      <c r="DHB122" s="173"/>
      <c r="DHC122" s="173"/>
      <c r="DHD122" s="173"/>
      <c r="DHE122" s="173"/>
      <c r="DHF122" s="173"/>
      <c r="DHG122" s="173"/>
      <c r="DHH122" s="173"/>
      <c r="DHI122" s="173"/>
      <c r="DHJ122" s="173"/>
      <c r="DHK122" s="173"/>
      <c r="DHL122" s="173"/>
      <c r="DHM122" s="173"/>
      <c r="DHN122" s="173"/>
      <c r="DHO122" s="173"/>
      <c r="DHP122" s="173"/>
      <c r="DHQ122" s="173"/>
      <c r="DHR122" s="173"/>
      <c r="DHS122" s="173"/>
      <c r="DHT122" s="173"/>
      <c r="DHU122" s="173"/>
      <c r="DHV122" s="173"/>
      <c r="DHW122" s="173"/>
      <c r="DHX122" s="173"/>
      <c r="DHY122" s="173"/>
      <c r="DHZ122" s="173"/>
      <c r="DIA122" s="173"/>
      <c r="DIB122" s="173"/>
      <c r="DIC122" s="173"/>
      <c r="DID122" s="173"/>
      <c r="DIE122" s="173"/>
      <c r="DIF122" s="173"/>
      <c r="DIG122" s="173"/>
      <c r="DIH122" s="173"/>
      <c r="DII122" s="173"/>
      <c r="DIJ122" s="173"/>
      <c r="DIK122" s="173"/>
      <c r="DIL122" s="173"/>
      <c r="DIM122" s="173"/>
      <c r="DIN122" s="173"/>
      <c r="DIO122" s="173"/>
      <c r="DIP122" s="173"/>
      <c r="DIQ122" s="173"/>
      <c r="DIR122" s="173"/>
      <c r="DIS122" s="173"/>
      <c r="DIT122" s="173"/>
      <c r="DIU122" s="173"/>
      <c r="DIV122" s="173"/>
      <c r="DIW122" s="173"/>
      <c r="DIX122" s="173"/>
      <c r="DIY122" s="173"/>
      <c r="DIZ122" s="173"/>
      <c r="DJA122" s="173"/>
      <c r="DJB122" s="173"/>
      <c r="DJC122" s="173"/>
      <c r="DJD122" s="173"/>
      <c r="DJE122" s="173"/>
      <c r="DJF122" s="173"/>
      <c r="DJG122" s="173"/>
      <c r="DJH122" s="173"/>
      <c r="DJI122" s="173"/>
      <c r="DJJ122" s="173"/>
      <c r="DJK122" s="173"/>
      <c r="DJL122" s="173"/>
      <c r="DJM122" s="173"/>
      <c r="DJN122" s="173"/>
      <c r="DJO122" s="173"/>
      <c r="DJP122" s="173"/>
      <c r="DJQ122" s="173"/>
      <c r="DJR122" s="173"/>
      <c r="DJS122" s="173"/>
      <c r="DJT122" s="173"/>
      <c r="DJU122" s="173"/>
      <c r="DJV122" s="173"/>
      <c r="DJW122" s="173"/>
      <c r="DJX122" s="173"/>
      <c r="DJY122" s="173"/>
      <c r="DJZ122" s="173"/>
      <c r="DKA122" s="173"/>
      <c r="DKB122" s="173"/>
      <c r="DKC122" s="173"/>
      <c r="DKD122" s="173"/>
      <c r="DKE122" s="173"/>
      <c r="DKF122" s="173"/>
      <c r="DKG122" s="173"/>
      <c r="DKH122" s="173"/>
      <c r="DKI122" s="173"/>
      <c r="DKJ122" s="173"/>
      <c r="DKK122" s="173"/>
      <c r="DKL122" s="173"/>
      <c r="DKM122" s="173"/>
      <c r="DKN122" s="173"/>
      <c r="DKO122" s="173"/>
      <c r="DKP122" s="173"/>
      <c r="DKQ122" s="173"/>
      <c r="DKR122" s="173"/>
      <c r="DKS122" s="173"/>
      <c r="DKT122" s="173"/>
      <c r="DKU122" s="173"/>
      <c r="DKV122" s="173"/>
      <c r="DKW122" s="173"/>
      <c r="DKX122" s="173"/>
      <c r="DKY122" s="173"/>
      <c r="DKZ122" s="173"/>
      <c r="DLA122" s="173"/>
      <c r="DLB122" s="173"/>
      <c r="DLC122" s="173"/>
      <c r="DLD122" s="173"/>
      <c r="DLE122" s="173"/>
      <c r="DLF122" s="173"/>
      <c r="DLG122" s="173"/>
      <c r="DLH122" s="173"/>
      <c r="DLI122" s="173"/>
      <c r="DLJ122" s="173"/>
      <c r="DLK122" s="173"/>
      <c r="DLL122" s="173"/>
      <c r="DLM122" s="173"/>
      <c r="DLN122" s="173"/>
      <c r="DLO122" s="173"/>
      <c r="DLP122" s="173"/>
      <c r="DLQ122" s="173"/>
      <c r="DLR122" s="173"/>
      <c r="DLS122" s="173"/>
      <c r="DLT122" s="173"/>
      <c r="DLU122" s="173"/>
      <c r="DLV122" s="173"/>
      <c r="DLW122" s="173"/>
      <c r="DLX122" s="173"/>
      <c r="DLY122" s="173"/>
      <c r="DLZ122" s="173"/>
      <c r="DMA122" s="173"/>
      <c r="DMB122" s="173"/>
      <c r="DMC122" s="173"/>
      <c r="DMD122" s="173"/>
      <c r="DME122" s="173"/>
      <c r="DMF122" s="173"/>
      <c r="DMG122" s="173"/>
      <c r="DMH122" s="173"/>
      <c r="DMI122" s="173"/>
      <c r="DMJ122" s="173"/>
      <c r="DMK122" s="173"/>
      <c r="DML122" s="173"/>
      <c r="DMM122" s="173"/>
      <c r="DMN122" s="173"/>
      <c r="DMO122" s="173"/>
      <c r="DMP122" s="173"/>
      <c r="DMQ122" s="173"/>
      <c r="DMR122" s="173"/>
      <c r="DMS122" s="173"/>
      <c r="DMT122" s="173"/>
      <c r="DMU122" s="173"/>
      <c r="DMV122" s="173"/>
      <c r="DMW122" s="173"/>
      <c r="DMX122" s="173"/>
      <c r="DMY122" s="173"/>
      <c r="DMZ122" s="173"/>
      <c r="DNA122" s="173"/>
      <c r="DNB122" s="173"/>
      <c r="DNC122" s="173"/>
      <c r="DND122" s="173"/>
      <c r="DNE122" s="173"/>
      <c r="DNF122" s="173"/>
      <c r="DNG122" s="173"/>
      <c r="DNH122" s="173"/>
      <c r="DNI122" s="173"/>
      <c r="DNJ122" s="173"/>
      <c r="DNK122" s="173"/>
      <c r="DNL122" s="173"/>
      <c r="DNM122" s="173"/>
      <c r="DNN122" s="173"/>
      <c r="DNO122" s="173"/>
      <c r="DNP122" s="173"/>
      <c r="DNQ122" s="173"/>
      <c r="DNR122" s="173"/>
      <c r="DNS122" s="173"/>
      <c r="DNT122" s="173"/>
      <c r="DNU122" s="173"/>
      <c r="DNV122" s="173"/>
      <c r="DNW122" s="173"/>
      <c r="DNX122" s="173"/>
      <c r="DNY122" s="173"/>
      <c r="DNZ122" s="173"/>
      <c r="DOA122" s="173"/>
      <c r="DOB122" s="173"/>
      <c r="DOC122" s="173"/>
      <c r="DOD122" s="173"/>
      <c r="DOE122" s="173"/>
      <c r="DOF122" s="173"/>
      <c r="DOG122" s="173"/>
      <c r="DOH122" s="173"/>
      <c r="DOI122" s="173"/>
      <c r="DOJ122" s="173"/>
      <c r="DOK122" s="173"/>
      <c r="DOL122" s="173"/>
      <c r="DOM122" s="173"/>
      <c r="DON122" s="173"/>
      <c r="DOO122" s="173"/>
      <c r="DOP122" s="173"/>
      <c r="DOQ122" s="173"/>
      <c r="DOR122" s="173"/>
      <c r="DOS122" s="173"/>
      <c r="DOT122" s="173"/>
      <c r="DOU122" s="173"/>
      <c r="DOV122" s="173"/>
      <c r="DOW122" s="173"/>
      <c r="DOX122" s="173"/>
      <c r="DOY122" s="173"/>
      <c r="DOZ122" s="173"/>
      <c r="DPA122" s="173"/>
      <c r="DPB122" s="173"/>
      <c r="DPC122" s="173"/>
      <c r="DPD122" s="173"/>
      <c r="DPE122" s="173"/>
      <c r="DPF122" s="173"/>
      <c r="DPG122" s="173"/>
      <c r="DPH122" s="173"/>
      <c r="DPI122" s="173"/>
      <c r="DPJ122" s="173"/>
      <c r="DPK122" s="173"/>
      <c r="DPL122" s="173"/>
      <c r="DPM122" s="173"/>
      <c r="DPN122" s="173"/>
      <c r="DPO122" s="173"/>
      <c r="DPP122" s="173"/>
      <c r="DPQ122" s="173"/>
      <c r="DPR122" s="173"/>
      <c r="DPS122" s="173"/>
      <c r="DPT122" s="173"/>
      <c r="DPU122" s="173"/>
      <c r="DPV122" s="173"/>
      <c r="DPW122" s="173"/>
      <c r="DPX122" s="173"/>
      <c r="DPY122" s="173"/>
      <c r="DPZ122" s="173"/>
      <c r="DQA122" s="173"/>
      <c r="DQB122" s="173"/>
      <c r="DQC122" s="173"/>
      <c r="DQD122" s="173"/>
      <c r="DQE122" s="173"/>
      <c r="DQF122" s="173"/>
      <c r="DQG122" s="173"/>
      <c r="DQH122" s="173"/>
      <c r="DQI122" s="173"/>
      <c r="DQJ122" s="173"/>
      <c r="DQK122" s="173"/>
      <c r="DQL122" s="173"/>
      <c r="DQM122" s="173"/>
      <c r="DQN122" s="173"/>
      <c r="DQO122" s="173"/>
      <c r="DQP122" s="173"/>
      <c r="DQQ122" s="173"/>
      <c r="DQR122" s="173"/>
      <c r="DQS122" s="173"/>
      <c r="DQT122" s="173"/>
      <c r="DQU122" s="173"/>
      <c r="DQV122" s="173"/>
      <c r="DQW122" s="173"/>
      <c r="DQX122" s="173"/>
      <c r="DQY122" s="173"/>
      <c r="DQZ122" s="173"/>
      <c r="DRA122" s="173"/>
      <c r="DRB122" s="173"/>
      <c r="DRC122" s="173"/>
      <c r="DRD122" s="173"/>
      <c r="DRE122" s="173"/>
      <c r="DRF122" s="173"/>
      <c r="DRG122" s="173"/>
      <c r="DRH122" s="173"/>
      <c r="DRI122" s="173"/>
      <c r="DRJ122" s="173"/>
      <c r="DRK122" s="173"/>
      <c r="DRL122" s="173"/>
      <c r="DRM122" s="173"/>
      <c r="DRN122" s="173"/>
      <c r="DRO122" s="173"/>
      <c r="DRP122" s="173"/>
      <c r="DRQ122" s="173"/>
      <c r="DRR122" s="173"/>
      <c r="DRS122" s="173"/>
      <c r="DRT122" s="173"/>
      <c r="DRU122" s="173"/>
      <c r="DRV122" s="173"/>
      <c r="DRW122" s="173"/>
      <c r="DRX122" s="173"/>
      <c r="DRY122" s="173"/>
      <c r="DRZ122" s="173"/>
      <c r="DSA122" s="173"/>
      <c r="DSB122" s="173"/>
      <c r="DSC122" s="173"/>
      <c r="DSD122" s="173"/>
      <c r="DSE122" s="173"/>
      <c r="DSF122" s="173"/>
      <c r="DSG122" s="173"/>
      <c r="DSH122" s="173"/>
      <c r="DSI122" s="173"/>
      <c r="DSJ122" s="173"/>
      <c r="DSK122" s="173"/>
      <c r="DSL122" s="173"/>
      <c r="DSM122" s="173"/>
      <c r="DSN122" s="173"/>
      <c r="DSO122" s="173"/>
      <c r="DSP122" s="173"/>
      <c r="DSQ122" s="173"/>
      <c r="DSR122" s="173"/>
      <c r="DSS122" s="173"/>
      <c r="DST122" s="173"/>
      <c r="DSU122" s="173"/>
      <c r="DSV122" s="173"/>
      <c r="DSW122" s="173"/>
      <c r="DSX122" s="173"/>
      <c r="DSY122" s="173"/>
      <c r="DSZ122" s="173"/>
      <c r="DTA122" s="173"/>
      <c r="DTB122" s="173"/>
      <c r="DTC122" s="173"/>
      <c r="DTD122" s="173"/>
      <c r="DTE122" s="173"/>
      <c r="DTF122" s="173"/>
      <c r="DTG122" s="173"/>
      <c r="DTH122" s="173"/>
      <c r="DTI122" s="173"/>
      <c r="DTJ122" s="173"/>
      <c r="DTK122" s="173"/>
      <c r="DTL122" s="173"/>
      <c r="DTM122" s="173"/>
      <c r="DTN122" s="173"/>
      <c r="DTO122" s="173"/>
      <c r="DTP122" s="173"/>
      <c r="DTQ122" s="173"/>
      <c r="DTR122" s="173"/>
      <c r="DTS122" s="173"/>
      <c r="DTT122" s="173"/>
      <c r="DTU122" s="173"/>
      <c r="DTV122" s="173"/>
      <c r="DTW122" s="173"/>
      <c r="DTX122" s="173"/>
      <c r="DTY122" s="173"/>
      <c r="DTZ122" s="173"/>
      <c r="DUA122" s="173"/>
      <c r="DUB122" s="173"/>
      <c r="DUC122" s="173"/>
      <c r="DUD122" s="173"/>
      <c r="DUE122" s="173"/>
      <c r="DUF122" s="173"/>
      <c r="DUG122" s="173"/>
      <c r="DUH122" s="173"/>
      <c r="DUI122" s="173"/>
      <c r="DUJ122" s="173"/>
      <c r="DUK122" s="173"/>
      <c r="DUL122" s="173"/>
      <c r="DUM122" s="173"/>
      <c r="DUN122" s="173"/>
      <c r="DUO122" s="173"/>
      <c r="DUP122" s="173"/>
      <c r="DUQ122" s="173"/>
      <c r="DUR122" s="173"/>
      <c r="DUS122" s="173"/>
      <c r="DUT122" s="173"/>
      <c r="DUU122" s="173"/>
      <c r="DUV122" s="173"/>
      <c r="DUW122" s="173"/>
      <c r="DUX122" s="173"/>
      <c r="DUY122" s="173"/>
      <c r="DUZ122" s="173"/>
      <c r="DVA122" s="173"/>
      <c r="DVB122" s="173"/>
      <c r="DVC122" s="173"/>
      <c r="DVD122" s="173"/>
      <c r="DVE122" s="173"/>
      <c r="DVF122" s="173"/>
      <c r="DVG122" s="173"/>
      <c r="DVH122" s="173"/>
      <c r="DVI122" s="173"/>
      <c r="DVJ122" s="173"/>
      <c r="DVK122" s="173"/>
      <c r="DVL122" s="173"/>
      <c r="DVM122" s="173"/>
      <c r="DVN122" s="173"/>
      <c r="DVO122" s="173"/>
      <c r="DVP122" s="173"/>
      <c r="DVQ122" s="173"/>
      <c r="DVR122" s="173"/>
      <c r="DVS122" s="173"/>
      <c r="DVT122" s="173"/>
      <c r="DVU122" s="173"/>
      <c r="DVV122" s="173"/>
      <c r="DVW122" s="173"/>
      <c r="DVX122" s="173"/>
      <c r="DVY122" s="173"/>
      <c r="DVZ122" s="173"/>
      <c r="DWA122" s="173"/>
      <c r="DWB122" s="173"/>
      <c r="DWC122" s="173"/>
      <c r="DWD122" s="173"/>
      <c r="DWE122" s="173"/>
      <c r="DWF122" s="173"/>
      <c r="DWG122" s="173"/>
      <c r="DWH122" s="173"/>
      <c r="DWI122" s="173"/>
      <c r="DWJ122" s="173"/>
      <c r="DWK122" s="173"/>
      <c r="DWL122" s="173"/>
      <c r="DWM122" s="173"/>
      <c r="DWN122" s="173"/>
      <c r="DWO122" s="173"/>
      <c r="DWP122" s="173"/>
      <c r="DWQ122" s="173"/>
      <c r="DWR122" s="173"/>
      <c r="DWS122" s="173"/>
      <c r="DWT122" s="173"/>
      <c r="DWU122" s="173"/>
      <c r="DWV122" s="173"/>
      <c r="DWW122" s="173"/>
      <c r="DWX122" s="173"/>
      <c r="DWY122" s="173"/>
      <c r="DWZ122" s="173"/>
      <c r="DXA122" s="173"/>
      <c r="DXB122" s="173"/>
      <c r="DXC122" s="173"/>
      <c r="DXD122" s="173"/>
      <c r="DXE122" s="173"/>
      <c r="DXF122" s="173"/>
      <c r="DXG122" s="173"/>
      <c r="DXH122" s="173"/>
      <c r="DXI122" s="173"/>
      <c r="DXJ122" s="173"/>
      <c r="DXK122" s="173"/>
      <c r="DXL122" s="173"/>
      <c r="DXM122" s="173"/>
      <c r="DXN122" s="173"/>
      <c r="DXO122" s="173"/>
      <c r="DXP122" s="173"/>
      <c r="DXQ122" s="173"/>
      <c r="DXR122" s="173"/>
      <c r="DXS122" s="173"/>
      <c r="DXT122" s="173"/>
      <c r="DXU122" s="173"/>
      <c r="DXV122" s="173"/>
      <c r="DXW122" s="173"/>
      <c r="DXX122" s="173"/>
      <c r="DXY122" s="173"/>
      <c r="DXZ122" s="173"/>
      <c r="DYA122" s="173"/>
      <c r="DYB122" s="173"/>
      <c r="DYC122" s="173"/>
      <c r="DYD122" s="173"/>
      <c r="DYE122" s="173"/>
      <c r="DYF122" s="173"/>
      <c r="DYG122" s="173"/>
      <c r="DYH122" s="173"/>
      <c r="DYI122" s="173"/>
      <c r="DYJ122" s="173"/>
      <c r="DYK122" s="173"/>
      <c r="DYL122" s="173"/>
      <c r="DYM122" s="173"/>
      <c r="DYN122" s="173"/>
      <c r="DYO122" s="173"/>
      <c r="DYP122" s="173"/>
      <c r="DYQ122" s="173"/>
      <c r="DYR122" s="173"/>
      <c r="DYS122" s="173"/>
      <c r="DYT122" s="173"/>
      <c r="DYU122" s="173"/>
      <c r="DYV122" s="173"/>
      <c r="DYW122" s="173"/>
      <c r="DYX122" s="173"/>
      <c r="DYY122" s="173"/>
      <c r="DYZ122" s="173"/>
      <c r="DZA122" s="173"/>
      <c r="DZB122" s="173"/>
      <c r="DZC122" s="173"/>
      <c r="DZD122" s="173"/>
      <c r="DZE122" s="173"/>
      <c r="DZF122" s="173"/>
      <c r="DZG122" s="173"/>
      <c r="DZH122" s="173"/>
      <c r="DZI122" s="173"/>
      <c r="DZJ122" s="173"/>
      <c r="DZK122" s="173"/>
      <c r="DZL122" s="173"/>
      <c r="DZM122" s="173"/>
      <c r="DZN122" s="173"/>
      <c r="DZO122" s="173"/>
      <c r="DZP122" s="173"/>
      <c r="DZQ122" s="173"/>
      <c r="DZR122" s="173"/>
      <c r="DZS122" s="173"/>
      <c r="DZT122" s="173"/>
      <c r="DZU122" s="173"/>
      <c r="DZV122" s="173"/>
      <c r="DZW122" s="173"/>
      <c r="DZX122" s="173"/>
      <c r="DZY122" s="173"/>
      <c r="DZZ122" s="173"/>
      <c r="EAA122" s="173"/>
      <c r="EAB122" s="173"/>
      <c r="EAC122" s="173"/>
      <c r="EAD122" s="173"/>
      <c r="EAE122" s="173"/>
      <c r="EAF122" s="173"/>
      <c r="EAG122" s="173"/>
      <c r="EAH122" s="173"/>
      <c r="EAI122" s="173"/>
      <c r="EAJ122" s="173"/>
      <c r="EAK122" s="173"/>
      <c r="EAL122" s="173"/>
      <c r="EAM122" s="173"/>
      <c r="EAN122" s="173"/>
      <c r="EAO122" s="173"/>
      <c r="EAP122" s="173"/>
      <c r="EAQ122" s="173"/>
      <c r="EAR122" s="173"/>
      <c r="EAS122" s="173"/>
      <c r="EAT122" s="173"/>
      <c r="EAU122" s="173"/>
      <c r="EAV122" s="173"/>
      <c r="EAW122" s="173"/>
      <c r="EAX122" s="173"/>
      <c r="EAY122" s="173"/>
      <c r="EAZ122" s="173"/>
      <c r="EBA122" s="173"/>
      <c r="EBB122" s="173"/>
      <c r="EBC122" s="173"/>
      <c r="EBD122" s="173"/>
      <c r="EBE122" s="173"/>
      <c r="EBF122" s="173"/>
      <c r="EBG122" s="173"/>
      <c r="EBH122" s="173"/>
      <c r="EBI122" s="173"/>
      <c r="EBJ122" s="173"/>
      <c r="EBK122" s="173"/>
      <c r="EBL122" s="173"/>
      <c r="EBM122" s="173"/>
      <c r="EBN122" s="173"/>
      <c r="EBO122" s="173"/>
      <c r="EBP122" s="173"/>
      <c r="EBQ122" s="173"/>
      <c r="EBR122" s="173"/>
      <c r="EBS122" s="173"/>
      <c r="EBT122" s="173"/>
      <c r="EBU122" s="173"/>
      <c r="EBV122" s="173"/>
      <c r="EBW122" s="173"/>
      <c r="EBX122" s="173"/>
      <c r="EBY122" s="173"/>
      <c r="EBZ122" s="173"/>
      <c r="ECA122" s="173"/>
      <c r="ECB122" s="173"/>
      <c r="ECC122" s="173"/>
      <c r="ECD122" s="173"/>
      <c r="ECE122" s="173"/>
      <c r="ECF122" s="173"/>
      <c r="ECG122" s="173"/>
      <c r="ECH122" s="173"/>
      <c r="ECI122" s="173"/>
      <c r="ECJ122" s="173"/>
      <c r="ECK122" s="173"/>
      <c r="ECL122" s="173"/>
      <c r="ECM122" s="173"/>
      <c r="ECN122" s="173"/>
      <c r="ECO122" s="173"/>
      <c r="ECP122" s="173"/>
      <c r="ECQ122" s="173"/>
      <c r="ECR122" s="173"/>
      <c r="ECS122" s="173"/>
      <c r="ECT122" s="173"/>
      <c r="ECU122" s="173"/>
      <c r="ECV122" s="173"/>
      <c r="ECW122" s="173"/>
      <c r="ECX122" s="173"/>
      <c r="ECY122" s="173"/>
      <c r="ECZ122" s="173"/>
      <c r="EDA122" s="173"/>
      <c r="EDB122" s="173"/>
      <c r="EDC122" s="173"/>
      <c r="EDD122" s="173"/>
      <c r="EDE122" s="173"/>
      <c r="EDF122" s="173"/>
      <c r="EDG122" s="173"/>
      <c r="EDH122" s="173"/>
      <c r="EDI122" s="173"/>
      <c r="EDJ122" s="173"/>
      <c r="EDK122" s="173"/>
      <c r="EDL122" s="173"/>
      <c r="EDM122" s="173"/>
      <c r="EDN122" s="173"/>
      <c r="EDO122" s="173"/>
      <c r="EDP122" s="173"/>
      <c r="EDQ122" s="173"/>
      <c r="EDR122" s="173"/>
      <c r="EDS122" s="173"/>
      <c r="EDT122" s="173"/>
      <c r="EDU122" s="173"/>
      <c r="EDV122" s="173"/>
      <c r="EDW122" s="173"/>
      <c r="EDX122" s="173"/>
      <c r="EDY122" s="173"/>
      <c r="EDZ122" s="173"/>
      <c r="EEA122" s="173"/>
      <c r="EEB122" s="173"/>
      <c r="EEC122" s="173"/>
      <c r="EED122" s="173"/>
      <c r="EEE122" s="173"/>
      <c r="EEF122" s="173"/>
      <c r="EEG122" s="173"/>
      <c r="EEH122" s="173"/>
      <c r="EEI122" s="173"/>
      <c r="EEJ122" s="173"/>
      <c r="EEK122" s="173"/>
      <c r="EEL122" s="173"/>
      <c r="EEM122" s="173"/>
      <c r="EEN122" s="173"/>
      <c r="EEO122" s="173"/>
      <c r="EEP122" s="173"/>
      <c r="EEQ122" s="173"/>
      <c r="EER122" s="173"/>
      <c r="EES122" s="173"/>
      <c r="EET122" s="173"/>
      <c r="EEU122" s="173"/>
      <c r="EEV122" s="173"/>
      <c r="EEW122" s="173"/>
      <c r="EEX122" s="173"/>
      <c r="EEY122" s="173"/>
      <c r="EEZ122" s="173"/>
      <c r="EFA122" s="173"/>
      <c r="EFB122" s="173"/>
      <c r="EFC122" s="173"/>
      <c r="EFD122" s="173"/>
      <c r="EFE122" s="173"/>
      <c r="EFF122" s="173"/>
      <c r="EFG122" s="173"/>
      <c r="EFH122" s="173"/>
      <c r="EFI122" s="173"/>
      <c r="EFJ122" s="173"/>
      <c r="EFK122" s="173"/>
      <c r="EFL122" s="173"/>
      <c r="EFM122" s="173"/>
      <c r="EFN122" s="173"/>
      <c r="EFO122" s="173"/>
      <c r="EFP122" s="173"/>
      <c r="EFQ122" s="173"/>
      <c r="EFR122" s="173"/>
      <c r="EFS122" s="173"/>
      <c r="EFT122" s="173"/>
      <c r="EFU122" s="173"/>
      <c r="EFV122" s="173"/>
      <c r="EFW122" s="173"/>
      <c r="EFX122" s="173"/>
      <c r="EFY122" s="173"/>
      <c r="EFZ122" s="173"/>
      <c r="EGA122" s="173"/>
      <c r="EGB122" s="173"/>
      <c r="EGC122" s="173"/>
      <c r="EGD122" s="173"/>
      <c r="EGE122" s="173"/>
      <c r="EGF122" s="173"/>
      <c r="EGG122" s="173"/>
      <c r="EGH122" s="173"/>
      <c r="EGI122" s="173"/>
      <c r="EGJ122" s="173"/>
      <c r="EGK122" s="173"/>
      <c r="EGL122" s="173"/>
      <c r="EGM122" s="173"/>
      <c r="EGN122" s="173"/>
      <c r="EGO122" s="173"/>
      <c r="EGP122" s="173"/>
      <c r="EGQ122" s="173"/>
      <c r="EGR122" s="173"/>
      <c r="EGS122" s="173"/>
      <c r="EGT122" s="173"/>
      <c r="EGU122" s="173"/>
      <c r="EGV122" s="173"/>
      <c r="EGW122" s="173"/>
      <c r="EGX122" s="173"/>
      <c r="EGY122" s="173"/>
      <c r="EGZ122" s="173"/>
      <c r="EHA122" s="173"/>
      <c r="EHB122" s="173"/>
      <c r="EHC122" s="173"/>
      <c r="EHD122" s="173"/>
      <c r="EHE122" s="173"/>
      <c r="EHF122" s="173"/>
      <c r="EHG122" s="173"/>
      <c r="EHH122" s="173"/>
      <c r="EHI122" s="173"/>
      <c r="EHJ122" s="173"/>
      <c r="EHK122" s="173"/>
      <c r="EHL122" s="173"/>
      <c r="EHM122" s="173"/>
      <c r="EHN122" s="173"/>
      <c r="EHO122" s="173"/>
      <c r="EHP122" s="173"/>
      <c r="EHQ122" s="173"/>
      <c r="EHR122" s="173"/>
      <c r="EHS122" s="173"/>
      <c r="EHT122" s="173"/>
      <c r="EHU122" s="173"/>
      <c r="EHV122" s="173"/>
      <c r="EHW122" s="173"/>
      <c r="EHX122" s="173"/>
      <c r="EHY122" s="173"/>
      <c r="EHZ122" s="173"/>
      <c r="EIA122" s="173"/>
      <c r="EIB122" s="173"/>
      <c r="EIC122" s="173"/>
      <c r="EID122" s="173"/>
      <c r="EIE122" s="173"/>
      <c r="EIF122" s="173"/>
      <c r="EIG122" s="173"/>
      <c r="EIH122" s="173"/>
      <c r="EII122" s="173"/>
      <c r="EIJ122" s="173"/>
      <c r="EIK122" s="173"/>
      <c r="EIL122" s="173"/>
      <c r="EIM122" s="173"/>
      <c r="EIN122" s="173"/>
      <c r="EIO122" s="173"/>
      <c r="EIP122" s="173"/>
      <c r="EIQ122" s="173"/>
      <c r="EIR122" s="173"/>
      <c r="EIS122" s="173"/>
      <c r="EIT122" s="173"/>
      <c r="EIU122" s="173"/>
      <c r="EIV122" s="173"/>
      <c r="EIW122" s="173"/>
      <c r="EIX122" s="173"/>
      <c r="EIY122" s="173"/>
      <c r="EIZ122" s="173"/>
      <c r="EJA122" s="173"/>
      <c r="EJB122" s="173"/>
      <c r="EJC122" s="173"/>
      <c r="EJD122" s="173"/>
      <c r="EJE122" s="173"/>
      <c r="EJF122" s="173"/>
      <c r="EJG122" s="173"/>
      <c r="EJH122" s="173"/>
      <c r="EJI122" s="173"/>
      <c r="EJJ122" s="173"/>
      <c r="EJK122" s="173"/>
      <c r="EJL122" s="173"/>
      <c r="EJM122" s="173"/>
      <c r="EJN122" s="173"/>
      <c r="EJO122" s="173"/>
      <c r="EJP122" s="173"/>
      <c r="EJQ122" s="173"/>
      <c r="EJR122" s="173"/>
      <c r="EJS122" s="173"/>
      <c r="EJT122" s="173"/>
      <c r="EJU122" s="173"/>
      <c r="EJV122" s="173"/>
      <c r="EJW122" s="173"/>
      <c r="EJX122" s="173"/>
      <c r="EJY122" s="173"/>
      <c r="EJZ122" s="173"/>
      <c r="EKA122" s="173"/>
      <c r="EKB122" s="173"/>
      <c r="EKC122" s="173"/>
      <c r="EKD122" s="173"/>
      <c r="EKE122" s="173"/>
      <c r="EKF122" s="173"/>
      <c r="EKG122" s="173"/>
      <c r="EKH122" s="173"/>
      <c r="EKI122" s="173"/>
      <c r="EKJ122" s="173"/>
      <c r="EKK122" s="173"/>
      <c r="EKL122" s="173"/>
      <c r="EKM122" s="173"/>
      <c r="EKN122" s="173"/>
      <c r="EKO122" s="173"/>
      <c r="EKP122" s="173"/>
      <c r="EKQ122" s="173"/>
      <c r="EKR122" s="173"/>
      <c r="EKS122" s="173"/>
      <c r="EKT122" s="173"/>
      <c r="EKU122" s="173"/>
      <c r="EKV122" s="173"/>
      <c r="EKW122" s="173"/>
      <c r="EKX122" s="173"/>
      <c r="EKY122" s="173"/>
      <c r="EKZ122" s="173"/>
      <c r="ELA122" s="173"/>
      <c r="ELB122" s="173"/>
      <c r="ELC122" s="173"/>
      <c r="ELD122" s="173"/>
      <c r="ELE122" s="173"/>
      <c r="ELF122" s="173"/>
      <c r="ELG122" s="173"/>
      <c r="ELH122" s="173"/>
      <c r="ELI122" s="173"/>
      <c r="ELJ122" s="173"/>
      <c r="ELK122" s="173"/>
      <c r="ELL122" s="173"/>
      <c r="ELM122" s="173"/>
      <c r="ELN122" s="173"/>
      <c r="ELO122" s="173"/>
      <c r="ELP122" s="173"/>
      <c r="ELQ122" s="173"/>
      <c r="ELR122" s="173"/>
      <c r="ELS122" s="173"/>
      <c r="ELT122" s="173"/>
      <c r="ELU122" s="173"/>
      <c r="ELV122" s="173"/>
      <c r="ELW122" s="173"/>
      <c r="ELX122" s="173"/>
      <c r="ELY122" s="173"/>
      <c r="ELZ122" s="173"/>
      <c r="EMA122" s="173"/>
      <c r="EMB122" s="173"/>
      <c r="EMC122" s="173"/>
      <c r="EMD122" s="173"/>
      <c r="EME122" s="173"/>
      <c r="EMF122" s="173"/>
      <c r="EMG122" s="173"/>
      <c r="EMH122" s="173"/>
      <c r="EMI122" s="173"/>
      <c r="EMJ122" s="173"/>
      <c r="EMK122" s="173"/>
      <c r="EML122" s="173"/>
      <c r="EMM122" s="173"/>
      <c r="EMN122" s="173"/>
      <c r="EMO122" s="173"/>
      <c r="EMP122" s="173"/>
      <c r="EMQ122" s="173"/>
      <c r="EMR122" s="173"/>
      <c r="EMS122" s="173"/>
      <c r="EMT122" s="173"/>
      <c r="EMU122" s="173"/>
      <c r="EMV122" s="173"/>
      <c r="EMW122" s="173"/>
      <c r="EMX122" s="173"/>
      <c r="EMY122" s="173"/>
      <c r="EMZ122" s="173"/>
      <c r="ENA122" s="173"/>
      <c r="ENB122" s="173"/>
      <c r="ENC122" s="173"/>
      <c r="END122" s="173"/>
      <c r="ENE122" s="173"/>
      <c r="ENF122" s="173"/>
      <c r="ENG122" s="173"/>
      <c r="ENH122" s="173"/>
      <c r="ENI122" s="173"/>
      <c r="ENJ122" s="173"/>
      <c r="ENK122" s="173"/>
      <c r="ENL122" s="173"/>
      <c r="ENM122" s="173"/>
      <c r="ENN122" s="173"/>
      <c r="ENO122" s="173"/>
      <c r="ENP122" s="173"/>
      <c r="ENQ122" s="173"/>
      <c r="ENR122" s="173"/>
      <c r="ENS122" s="173"/>
      <c r="ENT122" s="173"/>
      <c r="ENU122" s="173"/>
      <c r="ENV122" s="173"/>
      <c r="ENW122" s="173"/>
      <c r="ENX122" s="173"/>
      <c r="ENY122" s="173"/>
      <c r="ENZ122" s="173"/>
      <c r="EOA122" s="173"/>
      <c r="EOB122" s="173"/>
      <c r="EOC122" s="173"/>
      <c r="EOD122" s="173"/>
      <c r="EOE122" s="173"/>
      <c r="EOF122" s="173"/>
      <c r="EOG122" s="173"/>
      <c r="EOH122" s="173"/>
      <c r="EOI122" s="173"/>
      <c r="EOJ122" s="173"/>
      <c r="EOK122" s="173"/>
      <c r="EOL122" s="173"/>
      <c r="EOM122" s="173"/>
      <c r="EON122" s="173"/>
      <c r="EOO122" s="173"/>
      <c r="EOP122" s="173"/>
      <c r="EOQ122" s="173"/>
      <c r="EOR122" s="173"/>
      <c r="EOS122" s="173"/>
      <c r="EOT122" s="173"/>
      <c r="EOU122" s="173"/>
      <c r="EOV122" s="173"/>
      <c r="EOW122" s="173"/>
      <c r="EOX122" s="173"/>
      <c r="EOY122" s="173"/>
      <c r="EOZ122" s="173"/>
      <c r="EPA122" s="173"/>
      <c r="EPB122" s="173"/>
      <c r="EPC122" s="173"/>
      <c r="EPD122" s="173"/>
      <c r="EPE122" s="173"/>
      <c r="EPF122" s="173"/>
      <c r="EPG122" s="173"/>
      <c r="EPH122" s="173"/>
      <c r="EPI122" s="173"/>
      <c r="EPJ122" s="173"/>
      <c r="EPK122" s="173"/>
      <c r="EPL122" s="173"/>
      <c r="EPM122" s="173"/>
      <c r="EPN122" s="173"/>
      <c r="EPO122" s="173"/>
      <c r="EPP122" s="173"/>
      <c r="EPQ122" s="173"/>
      <c r="EPR122" s="173"/>
      <c r="EPS122" s="173"/>
      <c r="EPT122" s="173"/>
      <c r="EPU122" s="173"/>
      <c r="EPV122" s="173"/>
      <c r="EPW122" s="173"/>
      <c r="EPX122" s="173"/>
      <c r="EPY122" s="173"/>
      <c r="EPZ122" s="173"/>
      <c r="EQA122" s="173"/>
      <c r="EQB122" s="173"/>
      <c r="EQC122" s="173"/>
      <c r="EQD122" s="173"/>
      <c r="EQE122" s="173"/>
      <c r="EQF122" s="173"/>
      <c r="EQG122" s="173"/>
      <c r="EQH122" s="173"/>
      <c r="EQI122" s="173"/>
      <c r="EQJ122" s="173"/>
      <c r="EQK122" s="173"/>
      <c r="EQL122" s="173"/>
      <c r="EQM122" s="173"/>
      <c r="EQN122" s="173"/>
      <c r="EQO122" s="173"/>
      <c r="EQP122" s="173"/>
      <c r="EQQ122" s="173"/>
      <c r="EQR122" s="173"/>
      <c r="EQS122" s="173"/>
      <c r="EQT122" s="173"/>
      <c r="EQU122" s="173"/>
      <c r="EQV122" s="173"/>
      <c r="EQW122" s="173"/>
      <c r="EQX122" s="173"/>
      <c r="EQY122" s="173"/>
      <c r="EQZ122" s="173"/>
      <c r="ERA122" s="173"/>
      <c r="ERB122" s="173"/>
      <c r="ERC122" s="173"/>
      <c r="ERD122" s="173"/>
      <c r="ERE122" s="173"/>
      <c r="ERF122" s="173"/>
      <c r="ERG122" s="173"/>
      <c r="ERH122" s="173"/>
      <c r="ERI122" s="173"/>
      <c r="ERJ122" s="173"/>
      <c r="ERK122" s="173"/>
      <c r="ERL122" s="173"/>
      <c r="ERM122" s="173"/>
      <c r="ERN122" s="173"/>
      <c r="ERO122" s="173"/>
      <c r="ERP122" s="173"/>
      <c r="ERQ122" s="173"/>
      <c r="ERR122" s="173"/>
      <c r="ERS122" s="173"/>
      <c r="ERT122" s="173"/>
      <c r="ERU122" s="173"/>
      <c r="ERV122" s="173"/>
      <c r="ERW122" s="173"/>
      <c r="ERX122" s="173"/>
      <c r="ERY122" s="173"/>
      <c r="ERZ122" s="173"/>
      <c r="ESA122" s="173"/>
      <c r="ESB122" s="173"/>
      <c r="ESC122" s="173"/>
      <c r="ESD122" s="173"/>
      <c r="ESE122" s="173"/>
      <c r="ESF122" s="173"/>
      <c r="ESG122" s="173"/>
      <c r="ESH122" s="173"/>
      <c r="ESI122" s="173"/>
      <c r="ESJ122" s="173"/>
      <c r="ESK122" s="173"/>
      <c r="ESL122" s="173"/>
      <c r="ESM122" s="173"/>
      <c r="ESN122" s="173"/>
      <c r="ESO122" s="173"/>
      <c r="ESP122" s="173"/>
      <c r="ESQ122" s="173"/>
      <c r="ESR122" s="173"/>
      <c r="ESS122" s="173"/>
      <c r="EST122" s="173"/>
      <c r="ESU122" s="173"/>
      <c r="ESV122" s="173"/>
      <c r="ESW122" s="173"/>
      <c r="ESX122" s="173"/>
      <c r="ESY122" s="173"/>
      <c r="ESZ122" s="173"/>
      <c r="ETA122" s="173"/>
      <c r="ETB122" s="173"/>
      <c r="ETC122" s="173"/>
      <c r="ETD122" s="173"/>
      <c r="ETE122" s="173"/>
      <c r="ETF122" s="173"/>
      <c r="ETG122" s="173"/>
      <c r="ETH122" s="173"/>
      <c r="ETI122" s="173"/>
      <c r="ETJ122" s="173"/>
      <c r="ETK122" s="173"/>
      <c r="ETL122" s="173"/>
      <c r="ETM122" s="173"/>
      <c r="ETN122" s="173"/>
      <c r="ETO122" s="173"/>
      <c r="ETP122" s="173"/>
      <c r="ETQ122" s="173"/>
      <c r="ETR122" s="173"/>
      <c r="ETS122" s="173"/>
      <c r="ETT122" s="173"/>
      <c r="ETU122" s="173"/>
      <c r="ETV122" s="173"/>
      <c r="ETW122" s="173"/>
      <c r="ETX122" s="173"/>
      <c r="ETY122" s="173"/>
      <c r="ETZ122" s="173"/>
      <c r="EUA122" s="173"/>
      <c r="EUB122" s="173"/>
      <c r="EUC122" s="173"/>
      <c r="EUD122" s="173"/>
      <c r="EUE122" s="173"/>
      <c r="EUF122" s="173"/>
      <c r="EUG122" s="173"/>
      <c r="EUH122" s="173"/>
      <c r="EUI122" s="173"/>
      <c r="EUJ122" s="173"/>
      <c r="EUK122" s="173"/>
      <c r="EUL122" s="173"/>
      <c r="EUM122" s="173"/>
      <c r="EUN122" s="173"/>
      <c r="EUO122" s="173"/>
      <c r="EUP122" s="173"/>
      <c r="EUQ122" s="173"/>
      <c r="EUR122" s="173"/>
      <c r="EUS122" s="173"/>
      <c r="EUT122" s="173"/>
      <c r="EUU122" s="173"/>
      <c r="EUV122" s="173"/>
      <c r="EUW122" s="173"/>
      <c r="EUX122" s="173"/>
      <c r="EUY122" s="173"/>
      <c r="EUZ122" s="173"/>
      <c r="EVA122" s="173"/>
      <c r="EVB122" s="173"/>
      <c r="EVC122" s="173"/>
      <c r="EVD122" s="173"/>
      <c r="EVE122" s="173"/>
      <c r="EVF122" s="173"/>
      <c r="EVG122" s="173"/>
      <c r="EVH122" s="173"/>
      <c r="EVI122" s="173"/>
      <c r="EVJ122" s="173"/>
      <c r="EVK122" s="173"/>
      <c r="EVL122" s="173"/>
      <c r="EVM122" s="173"/>
      <c r="EVN122" s="173"/>
      <c r="EVO122" s="173"/>
      <c r="EVP122" s="173"/>
      <c r="EVQ122" s="173"/>
      <c r="EVR122" s="173"/>
      <c r="EVS122" s="173"/>
      <c r="EVT122" s="173"/>
      <c r="EVU122" s="173"/>
      <c r="EVV122" s="173"/>
      <c r="EVW122" s="173"/>
      <c r="EVX122" s="173"/>
      <c r="EVY122" s="173"/>
      <c r="EVZ122" s="173"/>
      <c r="EWA122" s="173"/>
      <c r="EWB122" s="173"/>
      <c r="EWC122" s="173"/>
      <c r="EWD122" s="173"/>
      <c r="EWE122" s="173"/>
      <c r="EWF122" s="173"/>
      <c r="EWG122" s="173"/>
      <c r="EWH122" s="173"/>
      <c r="EWI122" s="173"/>
      <c r="EWJ122" s="173"/>
      <c r="EWK122" s="173"/>
      <c r="EWL122" s="173"/>
      <c r="EWM122" s="173"/>
      <c r="EWN122" s="173"/>
      <c r="EWO122" s="173"/>
      <c r="EWP122" s="173"/>
      <c r="EWQ122" s="173"/>
      <c r="EWR122" s="173"/>
      <c r="EWS122" s="173"/>
      <c r="EWT122" s="173"/>
      <c r="EWU122" s="173"/>
      <c r="EWV122" s="173"/>
      <c r="EWW122" s="173"/>
      <c r="EWX122" s="173"/>
      <c r="EWY122" s="173"/>
      <c r="EWZ122" s="173"/>
      <c r="EXA122" s="173"/>
      <c r="EXB122" s="173"/>
      <c r="EXC122" s="173"/>
      <c r="EXD122" s="173"/>
      <c r="EXE122" s="173"/>
      <c r="EXF122" s="173"/>
      <c r="EXG122" s="173"/>
      <c r="EXH122" s="173"/>
      <c r="EXI122" s="173"/>
      <c r="EXJ122" s="173"/>
      <c r="EXK122" s="173"/>
      <c r="EXL122" s="173"/>
      <c r="EXM122" s="173"/>
      <c r="EXN122" s="173"/>
      <c r="EXO122" s="173"/>
      <c r="EXP122" s="173"/>
      <c r="EXQ122" s="173"/>
      <c r="EXR122" s="173"/>
      <c r="EXS122" s="173"/>
      <c r="EXT122" s="173"/>
      <c r="EXU122" s="173"/>
      <c r="EXV122" s="173"/>
      <c r="EXW122" s="173"/>
      <c r="EXX122" s="173"/>
      <c r="EXY122" s="173"/>
      <c r="EXZ122" s="173"/>
      <c r="EYA122" s="173"/>
      <c r="EYB122" s="173"/>
      <c r="EYC122" s="173"/>
      <c r="EYD122" s="173"/>
      <c r="EYE122" s="173"/>
      <c r="EYF122" s="173"/>
      <c r="EYG122" s="173"/>
      <c r="EYH122" s="173"/>
      <c r="EYI122" s="173"/>
      <c r="EYJ122" s="173"/>
      <c r="EYK122" s="173"/>
      <c r="EYL122" s="173"/>
      <c r="EYM122" s="173"/>
      <c r="EYN122" s="173"/>
      <c r="EYO122" s="173"/>
      <c r="EYP122" s="173"/>
      <c r="EYQ122" s="173"/>
      <c r="EYR122" s="173"/>
      <c r="EYS122" s="173"/>
      <c r="EYT122" s="173"/>
      <c r="EYU122" s="173"/>
      <c r="EYV122" s="173"/>
      <c r="EYW122" s="173"/>
      <c r="EYX122" s="173"/>
      <c r="EYY122" s="173"/>
      <c r="EYZ122" s="173"/>
      <c r="EZA122" s="173"/>
      <c r="EZB122" s="173"/>
      <c r="EZC122" s="173"/>
      <c r="EZD122" s="173"/>
      <c r="EZE122" s="173"/>
      <c r="EZF122" s="173"/>
      <c r="EZG122" s="173"/>
      <c r="EZH122" s="173"/>
      <c r="EZI122" s="173"/>
      <c r="EZJ122" s="173"/>
      <c r="EZK122" s="173"/>
      <c r="EZL122" s="173"/>
      <c r="EZM122" s="173"/>
      <c r="EZN122" s="173"/>
      <c r="EZO122" s="173"/>
      <c r="EZP122" s="173"/>
      <c r="EZQ122" s="173"/>
      <c r="EZR122" s="173"/>
      <c r="EZS122" s="173"/>
      <c r="EZT122" s="173"/>
      <c r="EZU122" s="173"/>
      <c r="EZV122" s="173"/>
      <c r="EZW122" s="173"/>
      <c r="EZX122" s="173"/>
      <c r="EZY122" s="173"/>
      <c r="EZZ122" s="173"/>
      <c r="FAA122" s="173"/>
      <c r="FAB122" s="173"/>
      <c r="FAC122" s="173"/>
      <c r="FAD122" s="173"/>
      <c r="FAE122" s="173"/>
      <c r="FAF122" s="173"/>
      <c r="FAG122" s="173"/>
      <c r="FAH122" s="173"/>
      <c r="FAI122" s="173"/>
      <c r="FAJ122" s="173"/>
      <c r="FAK122" s="173"/>
      <c r="FAL122" s="173"/>
      <c r="FAM122" s="173"/>
      <c r="FAN122" s="173"/>
      <c r="FAO122" s="173"/>
      <c r="FAP122" s="173"/>
      <c r="FAQ122" s="173"/>
      <c r="FAR122" s="173"/>
      <c r="FAS122" s="173"/>
      <c r="FAT122" s="173"/>
      <c r="FAU122" s="173"/>
      <c r="FAV122" s="173"/>
      <c r="FAW122" s="173"/>
      <c r="FAX122" s="173"/>
      <c r="FAY122" s="173"/>
      <c r="FAZ122" s="173"/>
      <c r="FBA122" s="173"/>
      <c r="FBB122" s="173"/>
      <c r="FBC122" s="173"/>
      <c r="FBD122" s="173"/>
      <c r="FBE122" s="173"/>
      <c r="FBF122" s="173"/>
      <c r="FBG122" s="173"/>
      <c r="FBH122" s="173"/>
      <c r="FBI122" s="173"/>
      <c r="FBJ122" s="173"/>
      <c r="FBK122" s="173"/>
      <c r="FBL122" s="173"/>
      <c r="FBM122" s="173"/>
      <c r="FBN122" s="173"/>
      <c r="FBO122" s="173"/>
      <c r="FBP122" s="173"/>
      <c r="FBQ122" s="173"/>
      <c r="FBR122" s="173"/>
      <c r="FBS122" s="173"/>
      <c r="FBT122" s="173"/>
      <c r="FBU122" s="173"/>
      <c r="FBV122" s="173"/>
      <c r="FBW122" s="173"/>
      <c r="FBX122" s="173"/>
      <c r="FBY122" s="173"/>
      <c r="FBZ122" s="173"/>
      <c r="FCA122" s="173"/>
      <c r="FCB122" s="173"/>
      <c r="FCC122" s="173"/>
      <c r="FCD122" s="173"/>
      <c r="FCE122" s="173"/>
      <c r="FCF122" s="173"/>
      <c r="FCG122" s="173"/>
      <c r="FCH122" s="173"/>
      <c r="FCI122" s="173"/>
      <c r="FCJ122" s="173"/>
      <c r="FCK122" s="173"/>
      <c r="FCL122" s="173"/>
      <c r="FCM122" s="173"/>
      <c r="FCN122" s="173"/>
      <c r="FCO122" s="173"/>
      <c r="FCP122" s="173"/>
      <c r="FCQ122" s="173"/>
      <c r="FCR122" s="173"/>
      <c r="FCS122" s="173"/>
      <c r="FCT122" s="173"/>
      <c r="FCU122" s="173"/>
      <c r="FCV122" s="173"/>
      <c r="FCW122" s="173"/>
      <c r="FCX122" s="173"/>
      <c r="FCY122" s="173"/>
      <c r="FCZ122" s="173"/>
      <c r="FDA122" s="173"/>
      <c r="FDB122" s="173"/>
      <c r="FDC122" s="173"/>
      <c r="FDD122" s="173"/>
      <c r="FDE122" s="173"/>
      <c r="FDF122" s="173"/>
      <c r="FDG122" s="173"/>
      <c r="FDH122" s="173"/>
      <c r="FDI122" s="173"/>
      <c r="FDJ122" s="173"/>
      <c r="FDK122" s="173"/>
      <c r="FDL122" s="173"/>
      <c r="FDM122" s="173"/>
      <c r="FDN122" s="173"/>
      <c r="FDO122" s="173"/>
      <c r="FDP122" s="173"/>
      <c r="FDQ122" s="173"/>
      <c r="FDR122" s="173"/>
      <c r="FDS122" s="173"/>
      <c r="FDT122" s="173"/>
      <c r="FDU122" s="173"/>
      <c r="FDV122" s="173"/>
      <c r="FDW122" s="173"/>
      <c r="FDX122" s="173"/>
      <c r="FDY122" s="173"/>
      <c r="FDZ122" s="173"/>
      <c r="FEA122" s="173"/>
      <c r="FEB122" s="173"/>
      <c r="FEC122" s="173"/>
      <c r="FED122" s="173"/>
      <c r="FEE122" s="173"/>
      <c r="FEF122" s="173"/>
      <c r="FEG122" s="173"/>
      <c r="FEH122" s="173"/>
      <c r="FEI122" s="173"/>
      <c r="FEJ122" s="173"/>
      <c r="FEK122" s="173"/>
      <c r="FEL122" s="173"/>
      <c r="FEM122" s="173"/>
      <c r="FEN122" s="173"/>
      <c r="FEO122" s="173"/>
      <c r="FEP122" s="173"/>
      <c r="FEQ122" s="173"/>
      <c r="FER122" s="173"/>
      <c r="FES122" s="173"/>
      <c r="FET122" s="173"/>
      <c r="FEU122" s="173"/>
      <c r="FEV122" s="173"/>
      <c r="FEW122" s="173"/>
      <c r="FEX122" s="173"/>
      <c r="FEY122" s="173"/>
      <c r="FEZ122" s="173"/>
      <c r="FFA122" s="173"/>
      <c r="FFB122" s="173"/>
      <c r="FFC122" s="173"/>
      <c r="FFD122" s="173"/>
      <c r="FFE122" s="173"/>
      <c r="FFF122" s="173"/>
      <c r="FFG122" s="173"/>
      <c r="FFH122" s="173"/>
      <c r="FFI122" s="173"/>
      <c r="FFJ122" s="173"/>
      <c r="FFK122" s="173"/>
      <c r="FFL122" s="173"/>
      <c r="FFM122" s="173"/>
      <c r="FFN122" s="173"/>
      <c r="FFO122" s="173"/>
      <c r="FFP122" s="173"/>
      <c r="FFQ122" s="173"/>
      <c r="FFR122" s="173"/>
      <c r="FFS122" s="173"/>
      <c r="FFT122" s="173"/>
      <c r="FFU122" s="173"/>
      <c r="FFV122" s="173"/>
      <c r="FFW122" s="173"/>
      <c r="FFX122" s="173"/>
      <c r="FFY122" s="173"/>
      <c r="FFZ122" s="173"/>
      <c r="FGA122" s="173"/>
      <c r="FGB122" s="173"/>
      <c r="FGC122" s="173"/>
      <c r="FGD122" s="173"/>
      <c r="FGE122" s="173"/>
      <c r="FGF122" s="173"/>
      <c r="FGG122" s="173"/>
      <c r="FGH122" s="173"/>
      <c r="FGI122" s="173"/>
      <c r="FGJ122" s="173"/>
      <c r="FGK122" s="173"/>
      <c r="FGL122" s="173"/>
      <c r="FGM122" s="173"/>
      <c r="FGN122" s="173"/>
      <c r="FGO122" s="173"/>
      <c r="FGP122" s="173"/>
      <c r="FGQ122" s="173"/>
      <c r="FGR122" s="173"/>
      <c r="FGS122" s="173"/>
      <c r="FGT122" s="173"/>
      <c r="FGU122" s="173"/>
      <c r="FGV122" s="173"/>
      <c r="FGW122" s="173"/>
      <c r="FGX122" s="173"/>
      <c r="FGY122" s="173"/>
      <c r="FGZ122" s="173"/>
      <c r="FHA122" s="173"/>
      <c r="FHB122" s="173"/>
      <c r="FHC122" s="173"/>
      <c r="FHD122" s="173"/>
      <c r="FHE122" s="173"/>
      <c r="FHF122" s="173"/>
      <c r="FHG122" s="173"/>
      <c r="FHH122" s="173"/>
      <c r="FHI122" s="173"/>
      <c r="FHJ122" s="173"/>
      <c r="FHK122" s="173"/>
      <c r="FHL122" s="173"/>
      <c r="FHM122" s="173"/>
      <c r="FHN122" s="173"/>
      <c r="FHO122" s="173"/>
      <c r="FHP122" s="173"/>
      <c r="FHQ122" s="173"/>
      <c r="FHR122" s="173"/>
      <c r="FHS122" s="173"/>
      <c r="FHT122" s="173"/>
      <c r="FHU122" s="173"/>
      <c r="FHV122" s="173"/>
      <c r="FHW122" s="173"/>
      <c r="FHX122" s="173"/>
      <c r="FHY122" s="173"/>
      <c r="FHZ122" s="173"/>
      <c r="FIA122" s="173"/>
      <c r="FIB122" s="173"/>
      <c r="FIC122" s="173"/>
      <c r="FID122" s="173"/>
      <c r="FIE122" s="173"/>
      <c r="FIF122" s="173"/>
      <c r="FIG122" s="173"/>
      <c r="FIH122" s="173"/>
      <c r="FII122" s="173"/>
      <c r="FIJ122" s="173"/>
      <c r="FIK122" s="173"/>
      <c r="FIL122" s="173"/>
      <c r="FIM122" s="173"/>
      <c r="FIN122" s="173"/>
      <c r="FIO122" s="173"/>
      <c r="FIP122" s="173"/>
      <c r="FIQ122" s="173"/>
      <c r="FIR122" s="173"/>
      <c r="FIS122" s="173"/>
      <c r="FIT122" s="173"/>
      <c r="FIU122" s="173"/>
      <c r="FIV122" s="173"/>
      <c r="FIW122" s="173"/>
      <c r="FIX122" s="173"/>
      <c r="FIY122" s="173"/>
      <c r="FIZ122" s="173"/>
      <c r="FJA122" s="173"/>
      <c r="FJB122" s="173"/>
      <c r="FJC122" s="173"/>
      <c r="FJD122" s="173"/>
      <c r="FJE122" s="173"/>
      <c r="FJF122" s="173"/>
      <c r="FJG122" s="173"/>
      <c r="FJH122" s="173"/>
      <c r="FJI122" s="173"/>
      <c r="FJJ122" s="173"/>
      <c r="FJK122" s="173"/>
      <c r="FJL122" s="173"/>
      <c r="FJM122" s="173"/>
      <c r="FJN122" s="173"/>
      <c r="FJO122" s="173"/>
      <c r="FJP122" s="173"/>
      <c r="FJQ122" s="173"/>
      <c r="FJR122" s="173"/>
      <c r="FJS122" s="173"/>
      <c r="FJT122" s="173"/>
      <c r="FJU122" s="173"/>
      <c r="FJV122" s="173"/>
      <c r="FJW122" s="173"/>
      <c r="FJX122" s="173"/>
      <c r="FJY122" s="173"/>
      <c r="FJZ122" s="173"/>
      <c r="FKA122" s="173"/>
      <c r="FKB122" s="173"/>
      <c r="FKC122" s="173"/>
      <c r="FKD122" s="173"/>
      <c r="FKE122" s="173"/>
      <c r="FKF122" s="173"/>
      <c r="FKG122" s="173"/>
      <c r="FKH122" s="173"/>
      <c r="FKI122" s="173"/>
      <c r="FKJ122" s="173"/>
      <c r="FKK122" s="173"/>
      <c r="FKL122" s="173"/>
      <c r="FKM122" s="173"/>
      <c r="FKN122" s="173"/>
      <c r="FKO122" s="173"/>
      <c r="FKP122" s="173"/>
      <c r="FKQ122" s="173"/>
      <c r="FKR122" s="173"/>
      <c r="FKS122" s="173"/>
      <c r="FKT122" s="173"/>
      <c r="FKU122" s="173"/>
      <c r="FKV122" s="173"/>
      <c r="FKW122" s="173"/>
      <c r="FKX122" s="173"/>
      <c r="FKY122" s="173"/>
      <c r="FKZ122" s="173"/>
      <c r="FLA122" s="173"/>
      <c r="FLB122" s="173"/>
      <c r="FLC122" s="173"/>
      <c r="FLD122" s="173"/>
      <c r="FLE122" s="173"/>
      <c r="FLF122" s="173"/>
      <c r="FLG122" s="173"/>
      <c r="FLH122" s="173"/>
      <c r="FLI122" s="173"/>
      <c r="FLJ122" s="173"/>
      <c r="FLK122" s="173"/>
      <c r="FLL122" s="173"/>
      <c r="FLM122" s="173"/>
      <c r="FLN122" s="173"/>
      <c r="FLO122" s="173"/>
      <c r="FLP122" s="173"/>
      <c r="FLQ122" s="173"/>
      <c r="FLR122" s="173"/>
      <c r="FLS122" s="173"/>
      <c r="FLT122" s="173"/>
      <c r="FLU122" s="173"/>
      <c r="FLV122" s="173"/>
      <c r="FLW122" s="173"/>
      <c r="FLX122" s="173"/>
      <c r="FLY122" s="173"/>
      <c r="FLZ122" s="173"/>
      <c r="FMA122" s="173"/>
      <c r="FMB122" s="173"/>
      <c r="FMC122" s="173"/>
      <c r="FMD122" s="173"/>
      <c r="FME122" s="173"/>
      <c r="FMF122" s="173"/>
      <c r="FMG122" s="173"/>
      <c r="FMH122" s="173"/>
      <c r="FMI122" s="173"/>
      <c r="FMJ122" s="173"/>
      <c r="FMK122" s="173"/>
      <c r="FML122" s="173"/>
      <c r="FMM122" s="173"/>
      <c r="FMN122" s="173"/>
      <c r="FMO122" s="173"/>
      <c r="FMP122" s="173"/>
      <c r="FMQ122" s="173"/>
      <c r="FMR122" s="173"/>
      <c r="FMS122" s="173"/>
      <c r="FMT122" s="173"/>
      <c r="FMU122" s="173"/>
      <c r="FMV122" s="173"/>
      <c r="FMW122" s="173"/>
      <c r="FMX122" s="173"/>
      <c r="FMY122" s="173"/>
      <c r="FMZ122" s="173"/>
      <c r="FNA122" s="173"/>
      <c r="FNB122" s="173"/>
      <c r="FNC122" s="173"/>
      <c r="FND122" s="173"/>
      <c r="FNE122" s="173"/>
      <c r="FNF122" s="173"/>
      <c r="FNG122" s="173"/>
      <c r="FNH122" s="173"/>
      <c r="FNI122" s="173"/>
      <c r="FNJ122" s="173"/>
      <c r="FNK122" s="173"/>
      <c r="FNL122" s="173"/>
      <c r="FNM122" s="173"/>
      <c r="FNN122" s="173"/>
      <c r="FNO122" s="173"/>
      <c r="FNP122" s="173"/>
      <c r="FNQ122" s="173"/>
      <c r="FNR122" s="173"/>
      <c r="FNS122" s="173"/>
      <c r="FNT122" s="173"/>
      <c r="FNU122" s="173"/>
      <c r="FNV122" s="173"/>
      <c r="FNW122" s="173"/>
      <c r="FNX122" s="173"/>
      <c r="FNY122" s="173"/>
      <c r="FNZ122" s="173"/>
      <c r="FOA122" s="173"/>
      <c r="FOB122" s="173"/>
      <c r="FOC122" s="173"/>
      <c r="FOD122" s="173"/>
      <c r="FOE122" s="173"/>
      <c r="FOF122" s="173"/>
      <c r="FOG122" s="173"/>
      <c r="FOH122" s="173"/>
      <c r="FOI122" s="173"/>
      <c r="FOJ122" s="173"/>
      <c r="FOK122" s="173"/>
      <c r="FOL122" s="173"/>
      <c r="FOM122" s="173"/>
      <c r="FON122" s="173"/>
      <c r="FOO122" s="173"/>
      <c r="FOP122" s="173"/>
      <c r="FOQ122" s="173"/>
      <c r="FOR122" s="173"/>
      <c r="FOS122" s="173"/>
      <c r="FOT122" s="173"/>
      <c r="FOU122" s="173"/>
      <c r="FOV122" s="173"/>
      <c r="FOW122" s="173"/>
      <c r="FOX122" s="173"/>
      <c r="FOY122" s="173"/>
      <c r="FOZ122" s="173"/>
      <c r="FPA122" s="173"/>
      <c r="FPB122" s="173"/>
      <c r="FPC122" s="173"/>
      <c r="FPD122" s="173"/>
      <c r="FPE122" s="173"/>
      <c r="FPF122" s="173"/>
      <c r="FPG122" s="173"/>
      <c r="FPH122" s="173"/>
      <c r="FPI122" s="173"/>
      <c r="FPJ122" s="173"/>
      <c r="FPK122" s="173"/>
      <c r="FPL122" s="173"/>
      <c r="FPM122" s="173"/>
      <c r="FPN122" s="173"/>
      <c r="FPO122" s="173"/>
      <c r="FPP122" s="173"/>
      <c r="FPQ122" s="173"/>
      <c r="FPR122" s="173"/>
      <c r="FPS122" s="173"/>
      <c r="FPT122" s="173"/>
      <c r="FPU122" s="173"/>
      <c r="FPV122" s="173"/>
      <c r="FPW122" s="173"/>
      <c r="FPX122" s="173"/>
      <c r="FPY122" s="173"/>
      <c r="FPZ122" s="173"/>
      <c r="FQA122" s="173"/>
      <c r="FQB122" s="173"/>
      <c r="FQC122" s="173"/>
      <c r="FQD122" s="173"/>
      <c r="FQE122" s="173"/>
      <c r="FQF122" s="173"/>
      <c r="FQG122" s="173"/>
      <c r="FQH122" s="173"/>
      <c r="FQI122" s="173"/>
      <c r="FQJ122" s="173"/>
      <c r="FQK122" s="173"/>
      <c r="FQL122" s="173"/>
      <c r="FQM122" s="173"/>
      <c r="FQN122" s="173"/>
      <c r="FQO122" s="173"/>
      <c r="FQP122" s="173"/>
      <c r="FQQ122" s="173"/>
      <c r="FQR122" s="173"/>
      <c r="FQS122" s="173"/>
      <c r="FQT122" s="173"/>
      <c r="FQU122" s="173"/>
      <c r="FQV122" s="173"/>
      <c r="FQW122" s="173"/>
      <c r="FQX122" s="173"/>
      <c r="FQY122" s="173"/>
      <c r="FQZ122" s="173"/>
      <c r="FRA122" s="173"/>
      <c r="FRB122" s="173"/>
      <c r="FRC122" s="173"/>
      <c r="FRD122" s="173"/>
      <c r="FRE122" s="173"/>
      <c r="FRF122" s="173"/>
      <c r="FRG122" s="173"/>
      <c r="FRH122" s="173"/>
      <c r="FRI122" s="173"/>
      <c r="FRJ122" s="173"/>
      <c r="FRK122" s="173"/>
      <c r="FRL122" s="173"/>
      <c r="FRM122" s="173"/>
      <c r="FRN122" s="173"/>
      <c r="FRO122" s="173"/>
      <c r="FRP122" s="173"/>
      <c r="FRQ122" s="173"/>
      <c r="FRR122" s="173"/>
      <c r="FRS122" s="173"/>
      <c r="FRT122" s="173"/>
      <c r="FRU122" s="173"/>
      <c r="FRV122" s="173"/>
      <c r="FRW122" s="173"/>
      <c r="FRX122" s="173"/>
      <c r="FRY122" s="173"/>
      <c r="FRZ122" s="173"/>
      <c r="FSA122" s="173"/>
      <c r="FSB122" s="173"/>
      <c r="FSC122" s="173"/>
      <c r="FSD122" s="173"/>
      <c r="FSE122" s="173"/>
      <c r="FSF122" s="173"/>
      <c r="FSG122" s="173"/>
      <c r="FSH122" s="173"/>
      <c r="FSI122" s="173"/>
      <c r="FSJ122" s="173"/>
      <c r="FSK122" s="173"/>
      <c r="FSL122" s="173"/>
      <c r="FSM122" s="173"/>
      <c r="FSN122" s="173"/>
      <c r="FSO122" s="173"/>
      <c r="FSP122" s="173"/>
      <c r="FSQ122" s="173"/>
      <c r="FSR122" s="173"/>
      <c r="FSS122" s="173"/>
      <c r="FST122" s="173"/>
      <c r="FSU122" s="173"/>
      <c r="FSV122" s="173"/>
      <c r="FSW122" s="173"/>
      <c r="FSX122" s="173"/>
      <c r="FSY122" s="173"/>
      <c r="FSZ122" s="173"/>
      <c r="FTA122" s="173"/>
      <c r="FTB122" s="173"/>
      <c r="FTC122" s="173"/>
      <c r="FTD122" s="173"/>
      <c r="FTE122" s="173"/>
      <c r="FTF122" s="173"/>
      <c r="FTG122" s="173"/>
      <c r="FTH122" s="173"/>
      <c r="FTI122" s="173"/>
      <c r="FTJ122" s="173"/>
      <c r="FTK122" s="173"/>
      <c r="FTL122" s="173"/>
      <c r="FTM122" s="173"/>
      <c r="FTN122" s="173"/>
      <c r="FTO122" s="173"/>
      <c r="FTP122" s="173"/>
      <c r="FTQ122" s="173"/>
      <c r="FTR122" s="173"/>
      <c r="FTS122" s="173"/>
      <c r="FTT122" s="173"/>
      <c r="FTU122" s="173"/>
      <c r="FTV122" s="173"/>
      <c r="FTW122" s="173"/>
      <c r="FTX122" s="173"/>
      <c r="FTY122" s="173"/>
      <c r="FTZ122" s="173"/>
      <c r="FUA122" s="173"/>
      <c r="FUB122" s="173"/>
      <c r="FUC122" s="173"/>
      <c r="FUD122" s="173"/>
      <c r="FUE122" s="173"/>
      <c r="FUF122" s="173"/>
      <c r="FUG122" s="173"/>
      <c r="FUH122" s="173"/>
      <c r="FUI122" s="173"/>
      <c r="FUJ122" s="173"/>
      <c r="FUK122" s="173"/>
      <c r="FUL122" s="173"/>
      <c r="FUM122" s="173"/>
      <c r="FUN122" s="173"/>
      <c r="FUO122" s="173"/>
      <c r="FUP122" s="173"/>
      <c r="FUQ122" s="173"/>
      <c r="FUR122" s="173"/>
      <c r="FUS122" s="173"/>
      <c r="FUT122" s="173"/>
      <c r="FUU122" s="173"/>
      <c r="FUV122" s="173"/>
      <c r="FUW122" s="173"/>
      <c r="FUX122" s="173"/>
      <c r="FUY122" s="173"/>
      <c r="FUZ122" s="173"/>
      <c r="FVA122" s="173"/>
      <c r="FVB122" s="173"/>
      <c r="FVC122" s="173"/>
      <c r="FVD122" s="173"/>
      <c r="FVE122" s="173"/>
      <c r="FVF122" s="173"/>
      <c r="FVG122" s="173"/>
      <c r="FVH122" s="173"/>
      <c r="FVI122" s="173"/>
      <c r="FVJ122" s="173"/>
      <c r="FVK122" s="173"/>
      <c r="FVL122" s="173"/>
      <c r="FVM122" s="173"/>
      <c r="FVN122" s="173"/>
      <c r="FVO122" s="173"/>
      <c r="FVP122" s="173"/>
      <c r="FVQ122" s="173"/>
      <c r="FVR122" s="173"/>
      <c r="FVS122" s="173"/>
      <c r="FVT122" s="173"/>
      <c r="FVU122" s="173"/>
      <c r="FVV122" s="173"/>
      <c r="FVW122" s="173"/>
      <c r="FVX122" s="173"/>
      <c r="FVY122" s="173"/>
      <c r="FVZ122" s="173"/>
      <c r="FWA122" s="173"/>
      <c r="FWB122" s="173"/>
      <c r="FWC122" s="173"/>
      <c r="FWD122" s="173"/>
      <c r="FWE122" s="173"/>
      <c r="FWF122" s="173"/>
      <c r="FWG122" s="173"/>
      <c r="FWH122" s="173"/>
      <c r="FWI122" s="173"/>
      <c r="FWJ122" s="173"/>
      <c r="FWK122" s="173"/>
      <c r="FWL122" s="173"/>
      <c r="FWM122" s="173"/>
      <c r="FWN122" s="173"/>
      <c r="FWO122" s="173"/>
      <c r="FWP122" s="173"/>
      <c r="FWQ122" s="173"/>
      <c r="FWR122" s="173"/>
      <c r="FWS122" s="173"/>
      <c r="FWT122" s="173"/>
      <c r="FWU122" s="173"/>
      <c r="FWV122" s="173"/>
      <c r="FWW122" s="173"/>
      <c r="FWX122" s="173"/>
      <c r="FWY122" s="173"/>
      <c r="FWZ122" s="173"/>
      <c r="FXA122" s="173"/>
      <c r="FXB122" s="173"/>
      <c r="FXC122" s="173"/>
      <c r="FXD122" s="173"/>
      <c r="FXE122" s="173"/>
      <c r="FXF122" s="173"/>
      <c r="FXG122" s="173"/>
      <c r="FXH122" s="173"/>
      <c r="FXI122" s="173"/>
      <c r="FXJ122" s="173"/>
      <c r="FXK122" s="173"/>
      <c r="FXL122" s="173"/>
      <c r="FXM122" s="173"/>
      <c r="FXN122" s="173"/>
      <c r="FXO122" s="173"/>
      <c r="FXP122" s="173"/>
      <c r="FXQ122" s="173"/>
      <c r="FXR122" s="173"/>
      <c r="FXS122" s="173"/>
      <c r="FXT122" s="173"/>
      <c r="FXU122" s="173"/>
      <c r="FXV122" s="173"/>
      <c r="FXW122" s="173"/>
      <c r="FXX122" s="173"/>
      <c r="FXY122" s="173"/>
      <c r="FXZ122" s="173"/>
      <c r="FYA122" s="173"/>
      <c r="FYB122" s="173"/>
      <c r="FYC122" s="173"/>
      <c r="FYD122" s="173"/>
      <c r="FYE122" s="173"/>
      <c r="FYF122" s="173"/>
      <c r="FYG122" s="173"/>
      <c r="FYH122" s="173"/>
      <c r="FYI122" s="173"/>
      <c r="FYJ122" s="173"/>
      <c r="FYK122" s="173"/>
      <c r="FYL122" s="173"/>
      <c r="FYM122" s="173"/>
      <c r="FYN122" s="173"/>
      <c r="FYO122" s="173"/>
      <c r="FYP122" s="173"/>
      <c r="FYQ122" s="173"/>
      <c r="FYR122" s="173"/>
      <c r="FYS122" s="173"/>
      <c r="FYT122" s="173"/>
      <c r="FYU122" s="173"/>
      <c r="FYV122" s="173"/>
      <c r="FYW122" s="173"/>
      <c r="FYX122" s="173"/>
      <c r="FYY122" s="173"/>
      <c r="FYZ122" s="173"/>
      <c r="FZA122" s="173"/>
      <c r="FZB122" s="173"/>
      <c r="FZC122" s="173"/>
      <c r="FZD122" s="173"/>
      <c r="FZE122" s="173"/>
      <c r="FZF122" s="173"/>
      <c r="FZG122" s="173"/>
      <c r="FZH122" s="173"/>
      <c r="FZI122" s="173"/>
      <c r="FZJ122" s="173"/>
      <c r="FZK122" s="173"/>
      <c r="FZL122" s="173"/>
      <c r="FZM122" s="173"/>
      <c r="FZN122" s="173"/>
      <c r="FZO122" s="173"/>
      <c r="FZP122" s="173"/>
      <c r="FZQ122" s="173"/>
      <c r="FZR122" s="173"/>
      <c r="FZS122" s="173"/>
      <c r="FZT122" s="173"/>
      <c r="FZU122" s="173"/>
      <c r="FZV122" s="173"/>
      <c r="FZW122" s="173"/>
      <c r="FZX122" s="173"/>
      <c r="FZY122" s="173"/>
      <c r="FZZ122" s="173"/>
      <c r="GAA122" s="173"/>
      <c r="GAB122" s="173"/>
      <c r="GAC122" s="173"/>
      <c r="GAD122" s="173"/>
      <c r="GAE122" s="173"/>
      <c r="GAF122" s="173"/>
      <c r="GAG122" s="173"/>
      <c r="GAH122" s="173"/>
      <c r="GAI122" s="173"/>
      <c r="GAJ122" s="173"/>
      <c r="GAK122" s="173"/>
      <c r="GAL122" s="173"/>
      <c r="GAM122" s="173"/>
      <c r="GAN122" s="173"/>
      <c r="GAO122" s="173"/>
      <c r="GAP122" s="173"/>
      <c r="GAQ122" s="173"/>
      <c r="GAR122" s="173"/>
      <c r="GAS122" s="173"/>
      <c r="GAT122" s="173"/>
      <c r="GAU122" s="173"/>
      <c r="GAV122" s="173"/>
      <c r="GAW122" s="173"/>
      <c r="GAX122" s="173"/>
      <c r="GAY122" s="173"/>
      <c r="GAZ122" s="173"/>
      <c r="GBA122" s="173"/>
      <c r="GBB122" s="173"/>
      <c r="GBC122" s="173"/>
      <c r="GBD122" s="173"/>
      <c r="GBE122" s="173"/>
      <c r="GBF122" s="173"/>
      <c r="GBG122" s="173"/>
      <c r="GBH122" s="173"/>
      <c r="GBI122" s="173"/>
      <c r="GBJ122" s="173"/>
      <c r="GBK122" s="173"/>
      <c r="GBL122" s="173"/>
      <c r="GBM122" s="173"/>
      <c r="GBN122" s="173"/>
      <c r="GBO122" s="173"/>
      <c r="GBP122" s="173"/>
      <c r="GBQ122" s="173"/>
      <c r="GBR122" s="173"/>
      <c r="GBS122" s="173"/>
      <c r="GBT122" s="173"/>
      <c r="GBU122" s="173"/>
      <c r="GBV122" s="173"/>
      <c r="GBW122" s="173"/>
      <c r="GBX122" s="173"/>
      <c r="GBY122" s="173"/>
      <c r="GBZ122" s="173"/>
      <c r="GCA122" s="173"/>
      <c r="GCB122" s="173"/>
      <c r="GCC122" s="173"/>
      <c r="GCD122" s="173"/>
      <c r="GCE122" s="173"/>
      <c r="GCF122" s="173"/>
      <c r="GCG122" s="173"/>
      <c r="GCH122" s="173"/>
      <c r="GCI122" s="173"/>
      <c r="GCJ122" s="173"/>
      <c r="GCK122" s="173"/>
      <c r="GCL122" s="173"/>
      <c r="GCM122" s="173"/>
      <c r="GCN122" s="173"/>
      <c r="GCO122" s="173"/>
      <c r="GCP122" s="173"/>
      <c r="GCQ122" s="173"/>
      <c r="GCR122" s="173"/>
      <c r="GCS122" s="173"/>
      <c r="GCT122" s="173"/>
      <c r="GCU122" s="173"/>
      <c r="GCV122" s="173"/>
      <c r="GCW122" s="173"/>
      <c r="GCX122" s="173"/>
      <c r="GCY122" s="173"/>
      <c r="GCZ122" s="173"/>
      <c r="GDA122" s="173"/>
      <c r="GDB122" s="173"/>
      <c r="GDC122" s="173"/>
      <c r="GDD122" s="173"/>
      <c r="GDE122" s="173"/>
      <c r="GDF122" s="173"/>
      <c r="GDG122" s="173"/>
      <c r="GDH122" s="173"/>
      <c r="GDI122" s="173"/>
      <c r="GDJ122" s="173"/>
      <c r="GDK122" s="173"/>
      <c r="GDL122" s="173"/>
      <c r="GDM122" s="173"/>
      <c r="GDN122" s="173"/>
      <c r="GDO122" s="173"/>
      <c r="GDP122" s="173"/>
      <c r="GDQ122" s="173"/>
      <c r="GDR122" s="173"/>
      <c r="GDS122" s="173"/>
      <c r="GDT122" s="173"/>
      <c r="GDU122" s="173"/>
      <c r="GDV122" s="173"/>
      <c r="GDW122" s="173"/>
      <c r="GDX122" s="173"/>
      <c r="GDY122" s="173"/>
      <c r="GDZ122" s="173"/>
      <c r="GEA122" s="173"/>
      <c r="GEB122" s="173"/>
      <c r="GEC122" s="173"/>
      <c r="GED122" s="173"/>
      <c r="GEE122" s="173"/>
      <c r="GEF122" s="173"/>
      <c r="GEG122" s="173"/>
      <c r="GEH122" s="173"/>
      <c r="GEI122" s="173"/>
      <c r="GEJ122" s="173"/>
      <c r="GEK122" s="173"/>
      <c r="GEL122" s="173"/>
      <c r="GEM122" s="173"/>
      <c r="GEN122" s="173"/>
      <c r="GEO122" s="173"/>
      <c r="GEP122" s="173"/>
      <c r="GEQ122" s="173"/>
      <c r="GER122" s="173"/>
      <c r="GES122" s="173"/>
      <c r="GET122" s="173"/>
      <c r="GEU122" s="173"/>
      <c r="GEV122" s="173"/>
      <c r="GEW122" s="173"/>
      <c r="GEX122" s="173"/>
      <c r="GEY122" s="173"/>
      <c r="GEZ122" s="173"/>
      <c r="GFA122" s="173"/>
      <c r="GFB122" s="173"/>
      <c r="GFC122" s="173"/>
      <c r="GFD122" s="173"/>
      <c r="GFE122" s="173"/>
      <c r="GFF122" s="173"/>
      <c r="GFG122" s="173"/>
      <c r="GFH122" s="173"/>
      <c r="GFI122" s="173"/>
      <c r="GFJ122" s="173"/>
      <c r="GFK122" s="173"/>
      <c r="GFL122" s="173"/>
      <c r="GFM122" s="173"/>
      <c r="GFN122" s="173"/>
      <c r="GFO122" s="173"/>
      <c r="GFP122" s="173"/>
      <c r="GFQ122" s="173"/>
      <c r="GFR122" s="173"/>
      <c r="GFS122" s="173"/>
      <c r="GFT122" s="173"/>
      <c r="GFU122" s="173"/>
      <c r="GFV122" s="173"/>
      <c r="GFW122" s="173"/>
      <c r="GFX122" s="173"/>
      <c r="GFY122" s="173"/>
      <c r="GFZ122" s="173"/>
      <c r="GGA122" s="173"/>
      <c r="GGB122" s="173"/>
      <c r="GGC122" s="173"/>
      <c r="GGD122" s="173"/>
      <c r="GGE122" s="173"/>
      <c r="GGF122" s="173"/>
      <c r="GGG122" s="173"/>
      <c r="GGH122" s="173"/>
      <c r="GGI122" s="173"/>
      <c r="GGJ122" s="173"/>
      <c r="GGK122" s="173"/>
      <c r="GGL122" s="173"/>
      <c r="GGM122" s="173"/>
      <c r="GGN122" s="173"/>
      <c r="GGO122" s="173"/>
      <c r="GGP122" s="173"/>
      <c r="GGQ122" s="173"/>
      <c r="GGR122" s="173"/>
      <c r="GGS122" s="173"/>
      <c r="GGT122" s="173"/>
      <c r="GGU122" s="173"/>
      <c r="GGV122" s="173"/>
      <c r="GGW122" s="173"/>
      <c r="GGX122" s="173"/>
      <c r="GGY122" s="173"/>
      <c r="GGZ122" s="173"/>
      <c r="GHA122" s="173"/>
      <c r="GHB122" s="173"/>
      <c r="GHC122" s="173"/>
      <c r="GHD122" s="173"/>
      <c r="GHE122" s="173"/>
      <c r="GHF122" s="173"/>
      <c r="GHG122" s="173"/>
      <c r="GHH122" s="173"/>
      <c r="GHI122" s="173"/>
      <c r="GHJ122" s="173"/>
      <c r="GHK122" s="173"/>
      <c r="GHL122" s="173"/>
      <c r="GHM122" s="173"/>
      <c r="GHN122" s="173"/>
      <c r="GHO122" s="173"/>
      <c r="GHP122" s="173"/>
      <c r="GHQ122" s="173"/>
      <c r="GHR122" s="173"/>
      <c r="GHS122" s="173"/>
      <c r="GHT122" s="173"/>
      <c r="GHU122" s="173"/>
      <c r="GHV122" s="173"/>
      <c r="GHW122" s="173"/>
      <c r="GHX122" s="173"/>
      <c r="GHY122" s="173"/>
      <c r="GHZ122" s="173"/>
      <c r="GIA122" s="173"/>
      <c r="GIB122" s="173"/>
      <c r="GIC122" s="173"/>
      <c r="GID122" s="173"/>
      <c r="GIE122" s="173"/>
      <c r="GIF122" s="173"/>
      <c r="GIG122" s="173"/>
      <c r="GIH122" s="173"/>
      <c r="GII122" s="173"/>
      <c r="GIJ122" s="173"/>
      <c r="GIK122" s="173"/>
      <c r="GIL122" s="173"/>
      <c r="GIM122" s="173"/>
      <c r="GIN122" s="173"/>
      <c r="GIO122" s="173"/>
      <c r="GIP122" s="173"/>
      <c r="GIQ122" s="173"/>
      <c r="GIR122" s="173"/>
      <c r="GIS122" s="173"/>
      <c r="GIT122" s="173"/>
      <c r="GIU122" s="173"/>
      <c r="GIV122" s="173"/>
      <c r="GIW122" s="173"/>
      <c r="GIX122" s="173"/>
      <c r="GIY122" s="173"/>
      <c r="GIZ122" s="173"/>
      <c r="GJA122" s="173"/>
      <c r="GJB122" s="173"/>
      <c r="GJC122" s="173"/>
      <c r="GJD122" s="173"/>
      <c r="GJE122" s="173"/>
      <c r="GJF122" s="173"/>
      <c r="GJG122" s="173"/>
      <c r="GJH122" s="173"/>
      <c r="GJI122" s="173"/>
      <c r="GJJ122" s="173"/>
      <c r="GJK122" s="173"/>
      <c r="GJL122" s="173"/>
      <c r="GJM122" s="173"/>
      <c r="GJN122" s="173"/>
      <c r="GJO122" s="173"/>
      <c r="GJP122" s="173"/>
      <c r="GJQ122" s="173"/>
      <c r="GJR122" s="173"/>
      <c r="GJS122" s="173"/>
      <c r="GJT122" s="173"/>
      <c r="GJU122" s="173"/>
      <c r="GJV122" s="173"/>
      <c r="GJW122" s="173"/>
      <c r="GJX122" s="173"/>
      <c r="GJY122" s="173"/>
      <c r="GJZ122" s="173"/>
      <c r="GKA122" s="173"/>
      <c r="GKB122" s="173"/>
      <c r="GKC122" s="173"/>
      <c r="GKD122" s="173"/>
      <c r="GKE122" s="173"/>
      <c r="GKF122" s="173"/>
      <c r="GKG122" s="173"/>
      <c r="GKH122" s="173"/>
      <c r="GKI122" s="173"/>
      <c r="GKJ122" s="173"/>
      <c r="GKK122" s="173"/>
      <c r="GKL122" s="173"/>
      <c r="GKM122" s="173"/>
      <c r="GKN122" s="173"/>
      <c r="GKO122" s="173"/>
      <c r="GKP122" s="173"/>
      <c r="GKQ122" s="173"/>
      <c r="GKR122" s="173"/>
      <c r="GKS122" s="173"/>
      <c r="GKT122" s="173"/>
      <c r="GKU122" s="173"/>
      <c r="GKV122" s="173"/>
      <c r="GKW122" s="173"/>
      <c r="GKX122" s="173"/>
      <c r="GKY122" s="173"/>
      <c r="GKZ122" s="173"/>
      <c r="GLA122" s="173"/>
      <c r="GLB122" s="173"/>
      <c r="GLC122" s="173"/>
      <c r="GLD122" s="173"/>
      <c r="GLE122" s="173"/>
      <c r="GLF122" s="173"/>
      <c r="GLG122" s="173"/>
      <c r="GLH122" s="173"/>
      <c r="GLI122" s="173"/>
      <c r="GLJ122" s="173"/>
      <c r="GLK122" s="173"/>
      <c r="GLL122" s="173"/>
      <c r="GLM122" s="173"/>
      <c r="GLN122" s="173"/>
      <c r="GLO122" s="173"/>
      <c r="GLP122" s="173"/>
      <c r="GLQ122" s="173"/>
      <c r="GLR122" s="173"/>
      <c r="GLS122" s="173"/>
      <c r="GLT122" s="173"/>
      <c r="GLU122" s="173"/>
      <c r="GLV122" s="173"/>
      <c r="GLW122" s="173"/>
      <c r="GLX122" s="173"/>
      <c r="GLY122" s="173"/>
      <c r="GLZ122" s="173"/>
      <c r="GMA122" s="173"/>
      <c r="GMB122" s="173"/>
      <c r="GMC122" s="173"/>
      <c r="GMD122" s="173"/>
      <c r="GME122" s="173"/>
      <c r="GMF122" s="173"/>
      <c r="GMG122" s="173"/>
      <c r="GMH122" s="173"/>
      <c r="GMI122" s="173"/>
      <c r="GMJ122" s="173"/>
      <c r="GMK122" s="173"/>
      <c r="GML122" s="173"/>
      <c r="GMM122" s="173"/>
      <c r="GMN122" s="173"/>
      <c r="GMO122" s="173"/>
      <c r="GMP122" s="173"/>
      <c r="GMQ122" s="173"/>
      <c r="GMR122" s="173"/>
      <c r="GMS122" s="173"/>
      <c r="GMT122" s="173"/>
      <c r="GMU122" s="173"/>
      <c r="GMV122" s="173"/>
      <c r="GMW122" s="173"/>
      <c r="GMX122" s="173"/>
      <c r="GMY122" s="173"/>
      <c r="GMZ122" s="173"/>
      <c r="GNA122" s="173"/>
      <c r="GNB122" s="173"/>
      <c r="GNC122" s="173"/>
      <c r="GND122" s="173"/>
      <c r="GNE122" s="173"/>
      <c r="GNF122" s="173"/>
      <c r="GNG122" s="173"/>
      <c r="GNH122" s="173"/>
      <c r="GNI122" s="173"/>
      <c r="GNJ122" s="173"/>
      <c r="GNK122" s="173"/>
      <c r="GNL122" s="173"/>
      <c r="GNM122" s="173"/>
      <c r="GNN122" s="173"/>
      <c r="GNO122" s="173"/>
      <c r="GNP122" s="173"/>
      <c r="GNQ122" s="173"/>
      <c r="GNR122" s="173"/>
      <c r="GNS122" s="173"/>
      <c r="GNT122" s="173"/>
      <c r="GNU122" s="173"/>
      <c r="GNV122" s="173"/>
      <c r="GNW122" s="173"/>
      <c r="GNX122" s="173"/>
      <c r="GNY122" s="173"/>
      <c r="GNZ122" s="173"/>
      <c r="GOA122" s="173"/>
      <c r="GOB122" s="173"/>
      <c r="GOC122" s="173"/>
      <c r="GOD122" s="173"/>
      <c r="GOE122" s="173"/>
      <c r="GOF122" s="173"/>
      <c r="GOG122" s="173"/>
      <c r="GOH122" s="173"/>
      <c r="GOI122" s="173"/>
      <c r="GOJ122" s="173"/>
      <c r="GOK122" s="173"/>
      <c r="GOL122" s="173"/>
      <c r="GOM122" s="173"/>
      <c r="GON122" s="173"/>
      <c r="GOO122" s="173"/>
      <c r="GOP122" s="173"/>
      <c r="GOQ122" s="173"/>
      <c r="GOR122" s="173"/>
      <c r="GOS122" s="173"/>
      <c r="GOT122" s="173"/>
      <c r="GOU122" s="173"/>
      <c r="GOV122" s="173"/>
      <c r="GOW122" s="173"/>
      <c r="GOX122" s="173"/>
      <c r="GOY122" s="173"/>
      <c r="GOZ122" s="173"/>
      <c r="GPA122" s="173"/>
      <c r="GPB122" s="173"/>
      <c r="GPC122" s="173"/>
      <c r="GPD122" s="173"/>
      <c r="GPE122" s="173"/>
      <c r="GPF122" s="173"/>
      <c r="GPG122" s="173"/>
      <c r="GPH122" s="173"/>
      <c r="GPI122" s="173"/>
      <c r="GPJ122" s="173"/>
      <c r="GPK122" s="173"/>
      <c r="GPL122" s="173"/>
      <c r="GPM122" s="173"/>
      <c r="GPN122" s="173"/>
      <c r="GPO122" s="173"/>
      <c r="GPP122" s="173"/>
      <c r="GPQ122" s="173"/>
      <c r="GPR122" s="173"/>
      <c r="GPS122" s="173"/>
      <c r="GPT122" s="173"/>
      <c r="GPU122" s="173"/>
      <c r="GPV122" s="173"/>
      <c r="GPW122" s="173"/>
      <c r="GPX122" s="173"/>
      <c r="GPY122" s="173"/>
      <c r="GPZ122" s="173"/>
      <c r="GQA122" s="173"/>
      <c r="GQB122" s="173"/>
      <c r="GQC122" s="173"/>
      <c r="GQD122" s="173"/>
      <c r="GQE122" s="173"/>
      <c r="GQF122" s="173"/>
      <c r="GQG122" s="173"/>
      <c r="GQH122" s="173"/>
      <c r="GQI122" s="173"/>
      <c r="GQJ122" s="173"/>
      <c r="GQK122" s="173"/>
      <c r="GQL122" s="173"/>
      <c r="GQM122" s="173"/>
      <c r="GQN122" s="173"/>
      <c r="GQO122" s="173"/>
      <c r="GQP122" s="173"/>
      <c r="GQQ122" s="173"/>
      <c r="GQR122" s="173"/>
      <c r="GQS122" s="173"/>
      <c r="GQT122" s="173"/>
      <c r="GQU122" s="173"/>
      <c r="GQV122" s="173"/>
      <c r="GQW122" s="173"/>
      <c r="GQX122" s="173"/>
      <c r="GQY122" s="173"/>
      <c r="GQZ122" s="173"/>
      <c r="GRA122" s="173"/>
      <c r="GRB122" s="173"/>
      <c r="GRC122" s="173"/>
      <c r="GRD122" s="173"/>
      <c r="GRE122" s="173"/>
      <c r="GRF122" s="173"/>
      <c r="GRG122" s="173"/>
      <c r="GRH122" s="173"/>
      <c r="GRI122" s="173"/>
      <c r="GRJ122" s="173"/>
      <c r="GRK122" s="173"/>
      <c r="GRL122" s="173"/>
      <c r="GRM122" s="173"/>
      <c r="GRN122" s="173"/>
      <c r="GRO122" s="173"/>
      <c r="GRP122" s="173"/>
      <c r="GRQ122" s="173"/>
      <c r="GRR122" s="173"/>
      <c r="GRS122" s="173"/>
      <c r="GRT122" s="173"/>
      <c r="GRU122" s="173"/>
      <c r="GRV122" s="173"/>
      <c r="GRW122" s="173"/>
      <c r="GRX122" s="173"/>
      <c r="GRY122" s="173"/>
      <c r="GRZ122" s="173"/>
      <c r="GSA122" s="173"/>
      <c r="GSB122" s="173"/>
      <c r="GSC122" s="173"/>
      <c r="GSD122" s="173"/>
      <c r="GSE122" s="173"/>
      <c r="GSF122" s="173"/>
      <c r="GSG122" s="173"/>
      <c r="GSH122" s="173"/>
      <c r="GSI122" s="173"/>
      <c r="GSJ122" s="173"/>
      <c r="GSK122" s="173"/>
      <c r="GSL122" s="173"/>
      <c r="GSM122" s="173"/>
      <c r="GSN122" s="173"/>
      <c r="GSO122" s="173"/>
      <c r="GSP122" s="173"/>
      <c r="GSQ122" s="173"/>
      <c r="GSR122" s="173"/>
      <c r="GSS122" s="173"/>
      <c r="GST122" s="173"/>
      <c r="GSU122" s="173"/>
      <c r="GSV122" s="173"/>
      <c r="GSW122" s="173"/>
      <c r="GSX122" s="173"/>
      <c r="GSY122" s="173"/>
      <c r="GSZ122" s="173"/>
      <c r="GTA122" s="173"/>
      <c r="GTB122" s="173"/>
      <c r="GTC122" s="173"/>
      <c r="GTD122" s="173"/>
      <c r="GTE122" s="173"/>
      <c r="GTF122" s="173"/>
      <c r="GTG122" s="173"/>
      <c r="GTH122" s="173"/>
      <c r="GTI122" s="173"/>
      <c r="GTJ122" s="173"/>
      <c r="GTK122" s="173"/>
      <c r="GTL122" s="173"/>
      <c r="GTM122" s="173"/>
      <c r="GTN122" s="173"/>
      <c r="GTO122" s="173"/>
      <c r="GTP122" s="173"/>
      <c r="GTQ122" s="173"/>
      <c r="GTR122" s="173"/>
      <c r="GTS122" s="173"/>
      <c r="GTT122" s="173"/>
      <c r="GTU122" s="173"/>
      <c r="GTV122" s="173"/>
      <c r="GTW122" s="173"/>
      <c r="GTX122" s="173"/>
      <c r="GTY122" s="173"/>
      <c r="GTZ122" s="173"/>
      <c r="GUA122" s="173"/>
      <c r="GUB122" s="173"/>
      <c r="GUC122" s="173"/>
      <c r="GUD122" s="173"/>
      <c r="GUE122" s="173"/>
      <c r="GUF122" s="173"/>
      <c r="GUG122" s="173"/>
      <c r="GUH122" s="173"/>
      <c r="GUI122" s="173"/>
      <c r="GUJ122" s="173"/>
      <c r="GUK122" s="173"/>
      <c r="GUL122" s="173"/>
      <c r="GUM122" s="173"/>
      <c r="GUN122" s="173"/>
      <c r="GUO122" s="173"/>
      <c r="GUP122" s="173"/>
      <c r="GUQ122" s="173"/>
      <c r="GUR122" s="173"/>
      <c r="GUS122" s="173"/>
      <c r="GUT122" s="173"/>
      <c r="GUU122" s="173"/>
      <c r="GUV122" s="173"/>
      <c r="GUW122" s="173"/>
      <c r="GUX122" s="173"/>
      <c r="GUY122" s="173"/>
      <c r="GUZ122" s="173"/>
      <c r="GVA122" s="173"/>
      <c r="GVB122" s="173"/>
      <c r="GVC122" s="173"/>
      <c r="GVD122" s="173"/>
      <c r="GVE122" s="173"/>
      <c r="GVF122" s="173"/>
      <c r="GVG122" s="173"/>
      <c r="GVH122" s="173"/>
      <c r="GVI122" s="173"/>
      <c r="GVJ122" s="173"/>
      <c r="GVK122" s="173"/>
      <c r="GVL122" s="173"/>
      <c r="GVM122" s="173"/>
      <c r="GVN122" s="173"/>
      <c r="GVO122" s="173"/>
      <c r="GVP122" s="173"/>
      <c r="GVQ122" s="173"/>
      <c r="GVR122" s="173"/>
      <c r="GVS122" s="173"/>
      <c r="GVT122" s="173"/>
      <c r="GVU122" s="173"/>
      <c r="GVV122" s="173"/>
      <c r="GVW122" s="173"/>
      <c r="GVX122" s="173"/>
      <c r="GVY122" s="173"/>
      <c r="GVZ122" s="173"/>
      <c r="GWA122" s="173"/>
      <c r="GWB122" s="173"/>
      <c r="GWC122" s="173"/>
      <c r="GWD122" s="173"/>
      <c r="GWE122" s="173"/>
      <c r="GWF122" s="173"/>
      <c r="GWG122" s="173"/>
      <c r="GWH122" s="173"/>
      <c r="GWI122" s="173"/>
      <c r="GWJ122" s="173"/>
      <c r="GWK122" s="173"/>
      <c r="GWL122" s="173"/>
      <c r="GWM122" s="173"/>
      <c r="GWN122" s="173"/>
      <c r="GWO122" s="173"/>
      <c r="GWP122" s="173"/>
      <c r="GWQ122" s="173"/>
      <c r="GWR122" s="173"/>
      <c r="GWS122" s="173"/>
      <c r="GWT122" s="173"/>
      <c r="GWU122" s="173"/>
      <c r="GWV122" s="173"/>
      <c r="GWW122" s="173"/>
      <c r="GWX122" s="173"/>
      <c r="GWY122" s="173"/>
      <c r="GWZ122" s="173"/>
      <c r="GXA122" s="173"/>
      <c r="GXB122" s="173"/>
      <c r="GXC122" s="173"/>
      <c r="GXD122" s="173"/>
      <c r="GXE122" s="173"/>
      <c r="GXF122" s="173"/>
      <c r="GXG122" s="173"/>
      <c r="GXH122" s="173"/>
      <c r="GXI122" s="173"/>
      <c r="GXJ122" s="173"/>
      <c r="GXK122" s="173"/>
      <c r="GXL122" s="173"/>
      <c r="GXM122" s="173"/>
      <c r="GXN122" s="173"/>
      <c r="GXO122" s="173"/>
      <c r="GXP122" s="173"/>
      <c r="GXQ122" s="173"/>
      <c r="GXR122" s="173"/>
      <c r="GXS122" s="173"/>
      <c r="GXT122" s="173"/>
      <c r="GXU122" s="173"/>
      <c r="GXV122" s="173"/>
      <c r="GXW122" s="173"/>
      <c r="GXX122" s="173"/>
      <c r="GXY122" s="173"/>
      <c r="GXZ122" s="173"/>
      <c r="GYA122" s="173"/>
      <c r="GYB122" s="173"/>
      <c r="GYC122" s="173"/>
      <c r="GYD122" s="173"/>
      <c r="GYE122" s="173"/>
      <c r="GYF122" s="173"/>
      <c r="GYG122" s="173"/>
      <c r="GYH122" s="173"/>
      <c r="GYI122" s="173"/>
      <c r="GYJ122" s="173"/>
      <c r="GYK122" s="173"/>
      <c r="GYL122" s="173"/>
      <c r="GYM122" s="173"/>
      <c r="GYN122" s="173"/>
      <c r="GYO122" s="173"/>
      <c r="GYP122" s="173"/>
      <c r="GYQ122" s="173"/>
      <c r="GYR122" s="173"/>
      <c r="GYS122" s="173"/>
      <c r="GYT122" s="173"/>
      <c r="GYU122" s="173"/>
      <c r="GYV122" s="173"/>
      <c r="GYW122" s="173"/>
      <c r="GYX122" s="173"/>
      <c r="GYY122" s="173"/>
      <c r="GYZ122" s="173"/>
      <c r="GZA122" s="173"/>
      <c r="GZB122" s="173"/>
      <c r="GZC122" s="173"/>
      <c r="GZD122" s="173"/>
      <c r="GZE122" s="173"/>
      <c r="GZF122" s="173"/>
      <c r="GZG122" s="173"/>
      <c r="GZH122" s="173"/>
      <c r="GZI122" s="173"/>
      <c r="GZJ122" s="173"/>
      <c r="GZK122" s="173"/>
      <c r="GZL122" s="173"/>
      <c r="GZM122" s="173"/>
      <c r="GZN122" s="173"/>
      <c r="GZO122" s="173"/>
      <c r="GZP122" s="173"/>
      <c r="GZQ122" s="173"/>
      <c r="GZR122" s="173"/>
      <c r="GZS122" s="173"/>
      <c r="GZT122" s="173"/>
      <c r="GZU122" s="173"/>
      <c r="GZV122" s="173"/>
      <c r="GZW122" s="173"/>
      <c r="GZX122" s="173"/>
      <c r="GZY122" s="173"/>
      <c r="GZZ122" s="173"/>
      <c r="HAA122" s="173"/>
      <c r="HAB122" s="173"/>
      <c r="HAC122" s="173"/>
      <c r="HAD122" s="173"/>
      <c r="HAE122" s="173"/>
      <c r="HAF122" s="173"/>
      <c r="HAG122" s="173"/>
      <c r="HAH122" s="173"/>
      <c r="HAI122" s="173"/>
      <c r="HAJ122" s="173"/>
      <c r="HAK122" s="173"/>
      <c r="HAL122" s="173"/>
      <c r="HAM122" s="173"/>
      <c r="HAN122" s="173"/>
      <c r="HAO122" s="173"/>
      <c r="HAP122" s="173"/>
      <c r="HAQ122" s="173"/>
      <c r="HAR122" s="173"/>
      <c r="HAS122" s="173"/>
      <c r="HAT122" s="173"/>
      <c r="HAU122" s="173"/>
      <c r="HAV122" s="173"/>
      <c r="HAW122" s="173"/>
      <c r="HAX122" s="173"/>
      <c r="HAY122" s="173"/>
      <c r="HAZ122" s="173"/>
      <c r="HBA122" s="173"/>
      <c r="HBB122" s="173"/>
      <c r="HBC122" s="173"/>
      <c r="HBD122" s="173"/>
      <c r="HBE122" s="173"/>
      <c r="HBF122" s="173"/>
      <c r="HBG122" s="173"/>
      <c r="HBH122" s="173"/>
      <c r="HBI122" s="173"/>
      <c r="HBJ122" s="173"/>
      <c r="HBK122" s="173"/>
      <c r="HBL122" s="173"/>
      <c r="HBM122" s="173"/>
      <c r="HBN122" s="173"/>
      <c r="HBO122" s="173"/>
      <c r="HBP122" s="173"/>
      <c r="HBQ122" s="173"/>
      <c r="HBR122" s="173"/>
      <c r="HBS122" s="173"/>
      <c r="HBT122" s="173"/>
      <c r="HBU122" s="173"/>
      <c r="HBV122" s="173"/>
      <c r="HBW122" s="173"/>
      <c r="HBX122" s="173"/>
      <c r="HBY122" s="173"/>
      <c r="HBZ122" s="173"/>
      <c r="HCA122" s="173"/>
      <c r="HCB122" s="173"/>
      <c r="HCC122" s="173"/>
      <c r="HCD122" s="173"/>
      <c r="HCE122" s="173"/>
      <c r="HCF122" s="173"/>
      <c r="HCG122" s="173"/>
      <c r="HCH122" s="173"/>
      <c r="HCI122" s="173"/>
      <c r="HCJ122" s="173"/>
      <c r="HCK122" s="173"/>
      <c r="HCL122" s="173"/>
      <c r="HCM122" s="173"/>
      <c r="HCN122" s="173"/>
      <c r="HCO122" s="173"/>
      <c r="HCP122" s="173"/>
      <c r="HCQ122" s="173"/>
      <c r="HCR122" s="173"/>
      <c r="HCS122" s="173"/>
      <c r="HCT122" s="173"/>
      <c r="HCU122" s="173"/>
      <c r="HCV122" s="173"/>
      <c r="HCW122" s="173"/>
      <c r="HCX122" s="173"/>
      <c r="HCY122" s="173"/>
      <c r="HCZ122" s="173"/>
      <c r="HDA122" s="173"/>
      <c r="HDB122" s="173"/>
      <c r="HDC122" s="173"/>
      <c r="HDD122" s="173"/>
      <c r="HDE122" s="173"/>
      <c r="HDF122" s="173"/>
      <c r="HDG122" s="173"/>
      <c r="HDH122" s="173"/>
      <c r="HDI122" s="173"/>
      <c r="HDJ122" s="173"/>
      <c r="HDK122" s="173"/>
      <c r="HDL122" s="173"/>
      <c r="HDM122" s="173"/>
      <c r="HDN122" s="173"/>
      <c r="HDO122" s="173"/>
      <c r="HDP122" s="173"/>
      <c r="HDQ122" s="173"/>
      <c r="HDR122" s="173"/>
      <c r="HDS122" s="173"/>
      <c r="HDT122" s="173"/>
      <c r="HDU122" s="173"/>
      <c r="HDV122" s="173"/>
      <c r="HDW122" s="173"/>
      <c r="HDX122" s="173"/>
      <c r="HDY122" s="173"/>
      <c r="HDZ122" s="173"/>
      <c r="HEA122" s="173"/>
      <c r="HEB122" s="173"/>
      <c r="HEC122" s="173"/>
      <c r="HED122" s="173"/>
      <c r="HEE122" s="173"/>
      <c r="HEF122" s="173"/>
      <c r="HEG122" s="173"/>
      <c r="HEH122" s="173"/>
      <c r="HEI122" s="173"/>
      <c r="HEJ122" s="173"/>
      <c r="HEK122" s="173"/>
      <c r="HEL122" s="173"/>
      <c r="HEM122" s="173"/>
      <c r="HEN122" s="173"/>
      <c r="HEO122" s="173"/>
      <c r="HEP122" s="173"/>
      <c r="HEQ122" s="173"/>
      <c r="HER122" s="173"/>
      <c r="HES122" s="173"/>
      <c r="HET122" s="173"/>
      <c r="HEU122" s="173"/>
      <c r="HEV122" s="173"/>
      <c r="HEW122" s="173"/>
      <c r="HEX122" s="173"/>
      <c r="HEY122" s="173"/>
      <c r="HEZ122" s="173"/>
      <c r="HFA122" s="173"/>
      <c r="HFB122" s="173"/>
      <c r="HFC122" s="173"/>
      <c r="HFD122" s="173"/>
      <c r="HFE122" s="173"/>
      <c r="HFF122" s="173"/>
      <c r="HFG122" s="173"/>
      <c r="HFH122" s="173"/>
      <c r="HFI122" s="173"/>
      <c r="HFJ122" s="173"/>
      <c r="HFK122" s="173"/>
      <c r="HFL122" s="173"/>
      <c r="HFM122" s="173"/>
      <c r="HFN122" s="173"/>
      <c r="HFO122" s="173"/>
      <c r="HFP122" s="173"/>
      <c r="HFQ122" s="173"/>
      <c r="HFR122" s="173"/>
      <c r="HFS122" s="173"/>
      <c r="HFT122" s="173"/>
      <c r="HFU122" s="173"/>
      <c r="HFV122" s="173"/>
      <c r="HFW122" s="173"/>
      <c r="HFX122" s="173"/>
      <c r="HFY122" s="173"/>
      <c r="HFZ122" s="173"/>
      <c r="HGA122" s="173"/>
      <c r="HGB122" s="173"/>
      <c r="HGC122" s="173"/>
      <c r="HGD122" s="173"/>
      <c r="HGE122" s="173"/>
      <c r="HGF122" s="173"/>
      <c r="HGG122" s="173"/>
      <c r="HGH122" s="173"/>
      <c r="HGI122" s="173"/>
      <c r="HGJ122" s="173"/>
      <c r="HGK122" s="173"/>
      <c r="HGL122" s="173"/>
      <c r="HGM122" s="173"/>
      <c r="HGN122" s="173"/>
      <c r="HGO122" s="173"/>
      <c r="HGP122" s="173"/>
      <c r="HGQ122" s="173"/>
      <c r="HGR122" s="173"/>
      <c r="HGS122" s="173"/>
      <c r="HGT122" s="173"/>
      <c r="HGU122" s="173"/>
      <c r="HGV122" s="173"/>
      <c r="HGW122" s="173"/>
      <c r="HGX122" s="173"/>
      <c r="HGY122" s="173"/>
      <c r="HGZ122" s="173"/>
      <c r="HHA122" s="173"/>
      <c r="HHB122" s="173"/>
      <c r="HHC122" s="173"/>
      <c r="HHD122" s="173"/>
      <c r="HHE122" s="173"/>
      <c r="HHF122" s="173"/>
      <c r="HHG122" s="173"/>
      <c r="HHH122" s="173"/>
      <c r="HHI122" s="173"/>
      <c r="HHJ122" s="173"/>
      <c r="HHK122" s="173"/>
      <c r="HHL122" s="173"/>
      <c r="HHM122" s="173"/>
      <c r="HHN122" s="173"/>
      <c r="HHO122" s="173"/>
      <c r="HHP122" s="173"/>
      <c r="HHQ122" s="173"/>
      <c r="HHR122" s="173"/>
      <c r="HHS122" s="173"/>
      <c r="HHT122" s="173"/>
      <c r="HHU122" s="173"/>
      <c r="HHV122" s="173"/>
      <c r="HHW122" s="173"/>
      <c r="HHX122" s="173"/>
      <c r="HHY122" s="173"/>
      <c r="HHZ122" s="173"/>
      <c r="HIA122" s="173"/>
      <c r="HIB122" s="173"/>
      <c r="HIC122" s="173"/>
      <c r="HID122" s="173"/>
      <c r="HIE122" s="173"/>
      <c r="HIF122" s="173"/>
      <c r="HIG122" s="173"/>
      <c r="HIH122" s="173"/>
      <c r="HII122" s="173"/>
      <c r="HIJ122" s="173"/>
      <c r="HIK122" s="173"/>
      <c r="HIL122" s="173"/>
      <c r="HIM122" s="173"/>
      <c r="HIN122" s="173"/>
      <c r="HIO122" s="173"/>
      <c r="HIP122" s="173"/>
      <c r="HIQ122" s="173"/>
      <c r="HIR122" s="173"/>
      <c r="HIS122" s="173"/>
      <c r="HIT122" s="173"/>
      <c r="HIU122" s="173"/>
      <c r="HIV122" s="173"/>
      <c r="HIW122" s="173"/>
      <c r="HIX122" s="173"/>
      <c r="HIY122" s="173"/>
      <c r="HIZ122" s="173"/>
      <c r="HJA122" s="173"/>
      <c r="HJB122" s="173"/>
      <c r="HJC122" s="173"/>
      <c r="HJD122" s="173"/>
      <c r="HJE122" s="173"/>
      <c r="HJF122" s="173"/>
      <c r="HJG122" s="173"/>
      <c r="HJH122" s="173"/>
      <c r="HJI122" s="173"/>
      <c r="HJJ122" s="173"/>
      <c r="HJK122" s="173"/>
      <c r="HJL122" s="173"/>
      <c r="HJM122" s="173"/>
      <c r="HJN122" s="173"/>
      <c r="HJO122" s="173"/>
      <c r="HJP122" s="173"/>
      <c r="HJQ122" s="173"/>
      <c r="HJR122" s="173"/>
      <c r="HJS122" s="173"/>
      <c r="HJT122" s="173"/>
      <c r="HJU122" s="173"/>
      <c r="HJV122" s="173"/>
      <c r="HJW122" s="173"/>
      <c r="HJX122" s="173"/>
      <c r="HJY122" s="173"/>
      <c r="HJZ122" s="173"/>
      <c r="HKA122" s="173"/>
      <c r="HKB122" s="173"/>
      <c r="HKC122" s="173"/>
      <c r="HKD122" s="173"/>
      <c r="HKE122" s="173"/>
      <c r="HKF122" s="173"/>
      <c r="HKG122" s="173"/>
      <c r="HKH122" s="173"/>
      <c r="HKI122" s="173"/>
      <c r="HKJ122" s="173"/>
      <c r="HKK122" s="173"/>
      <c r="HKL122" s="173"/>
      <c r="HKM122" s="173"/>
      <c r="HKN122" s="173"/>
      <c r="HKO122" s="173"/>
      <c r="HKP122" s="173"/>
      <c r="HKQ122" s="173"/>
      <c r="HKR122" s="173"/>
      <c r="HKS122" s="173"/>
      <c r="HKT122" s="173"/>
      <c r="HKU122" s="173"/>
      <c r="HKV122" s="173"/>
      <c r="HKW122" s="173"/>
      <c r="HKX122" s="173"/>
      <c r="HKY122" s="173"/>
      <c r="HKZ122" s="173"/>
      <c r="HLA122" s="173"/>
      <c r="HLB122" s="173"/>
      <c r="HLC122" s="173"/>
      <c r="HLD122" s="173"/>
      <c r="HLE122" s="173"/>
      <c r="HLF122" s="173"/>
      <c r="HLG122" s="173"/>
      <c r="HLH122" s="173"/>
      <c r="HLI122" s="173"/>
      <c r="HLJ122" s="173"/>
      <c r="HLK122" s="173"/>
      <c r="HLL122" s="173"/>
      <c r="HLM122" s="173"/>
      <c r="HLN122" s="173"/>
      <c r="HLO122" s="173"/>
      <c r="HLP122" s="173"/>
      <c r="HLQ122" s="173"/>
      <c r="HLR122" s="173"/>
      <c r="HLS122" s="173"/>
      <c r="HLT122" s="173"/>
      <c r="HLU122" s="173"/>
      <c r="HLV122" s="173"/>
      <c r="HLW122" s="173"/>
      <c r="HLX122" s="173"/>
      <c r="HLY122" s="173"/>
      <c r="HLZ122" s="173"/>
      <c r="HMA122" s="173"/>
      <c r="HMB122" s="173"/>
      <c r="HMC122" s="173"/>
      <c r="HMD122" s="173"/>
      <c r="HME122" s="173"/>
      <c r="HMF122" s="173"/>
      <c r="HMG122" s="173"/>
      <c r="HMH122" s="173"/>
      <c r="HMI122" s="173"/>
      <c r="HMJ122" s="173"/>
      <c r="HMK122" s="173"/>
      <c r="HML122" s="173"/>
      <c r="HMM122" s="173"/>
      <c r="HMN122" s="173"/>
      <c r="HMO122" s="173"/>
      <c r="HMP122" s="173"/>
      <c r="HMQ122" s="173"/>
      <c r="HMR122" s="173"/>
      <c r="HMS122" s="173"/>
      <c r="HMT122" s="173"/>
      <c r="HMU122" s="173"/>
      <c r="HMV122" s="173"/>
      <c r="HMW122" s="173"/>
      <c r="HMX122" s="173"/>
      <c r="HMY122" s="173"/>
      <c r="HMZ122" s="173"/>
      <c r="HNA122" s="173"/>
      <c r="HNB122" s="173"/>
      <c r="HNC122" s="173"/>
      <c r="HND122" s="173"/>
      <c r="HNE122" s="173"/>
      <c r="HNF122" s="173"/>
      <c r="HNG122" s="173"/>
      <c r="HNH122" s="173"/>
      <c r="HNI122" s="173"/>
      <c r="HNJ122" s="173"/>
      <c r="HNK122" s="173"/>
      <c r="HNL122" s="173"/>
      <c r="HNM122" s="173"/>
      <c r="HNN122" s="173"/>
      <c r="HNO122" s="173"/>
      <c r="HNP122" s="173"/>
      <c r="HNQ122" s="173"/>
      <c r="HNR122" s="173"/>
      <c r="HNS122" s="173"/>
      <c r="HNT122" s="173"/>
      <c r="HNU122" s="173"/>
      <c r="HNV122" s="173"/>
      <c r="HNW122" s="173"/>
      <c r="HNX122" s="173"/>
      <c r="HNY122" s="173"/>
      <c r="HNZ122" s="173"/>
      <c r="HOA122" s="173"/>
      <c r="HOB122" s="173"/>
      <c r="HOC122" s="173"/>
      <c r="HOD122" s="173"/>
      <c r="HOE122" s="173"/>
      <c r="HOF122" s="173"/>
      <c r="HOG122" s="173"/>
      <c r="HOH122" s="173"/>
      <c r="HOI122" s="173"/>
      <c r="HOJ122" s="173"/>
      <c r="HOK122" s="173"/>
      <c r="HOL122" s="173"/>
      <c r="HOM122" s="173"/>
      <c r="HON122" s="173"/>
      <c r="HOO122" s="173"/>
      <c r="HOP122" s="173"/>
      <c r="HOQ122" s="173"/>
      <c r="HOR122" s="173"/>
      <c r="HOS122" s="173"/>
      <c r="HOT122" s="173"/>
      <c r="HOU122" s="173"/>
      <c r="HOV122" s="173"/>
      <c r="HOW122" s="173"/>
      <c r="HOX122" s="173"/>
      <c r="HOY122" s="173"/>
      <c r="HOZ122" s="173"/>
      <c r="HPA122" s="173"/>
      <c r="HPB122" s="173"/>
      <c r="HPC122" s="173"/>
      <c r="HPD122" s="173"/>
      <c r="HPE122" s="173"/>
      <c r="HPF122" s="173"/>
      <c r="HPG122" s="173"/>
      <c r="HPH122" s="173"/>
      <c r="HPI122" s="173"/>
      <c r="HPJ122" s="173"/>
      <c r="HPK122" s="173"/>
      <c r="HPL122" s="173"/>
      <c r="HPM122" s="173"/>
      <c r="HPN122" s="173"/>
      <c r="HPO122" s="173"/>
      <c r="HPP122" s="173"/>
      <c r="HPQ122" s="173"/>
      <c r="HPR122" s="173"/>
      <c r="HPS122" s="173"/>
      <c r="HPT122" s="173"/>
      <c r="HPU122" s="173"/>
      <c r="HPV122" s="173"/>
      <c r="HPW122" s="173"/>
      <c r="HPX122" s="173"/>
      <c r="HPY122" s="173"/>
      <c r="HPZ122" s="173"/>
      <c r="HQA122" s="173"/>
      <c r="HQB122" s="173"/>
      <c r="HQC122" s="173"/>
      <c r="HQD122" s="173"/>
      <c r="HQE122" s="173"/>
      <c r="HQF122" s="173"/>
      <c r="HQG122" s="173"/>
      <c r="HQH122" s="173"/>
      <c r="HQI122" s="173"/>
      <c r="HQJ122" s="173"/>
      <c r="HQK122" s="173"/>
      <c r="HQL122" s="173"/>
      <c r="HQM122" s="173"/>
      <c r="HQN122" s="173"/>
      <c r="HQO122" s="173"/>
      <c r="HQP122" s="173"/>
      <c r="HQQ122" s="173"/>
      <c r="HQR122" s="173"/>
      <c r="HQS122" s="173"/>
      <c r="HQT122" s="173"/>
      <c r="HQU122" s="173"/>
      <c r="HQV122" s="173"/>
      <c r="HQW122" s="173"/>
      <c r="HQX122" s="173"/>
      <c r="HQY122" s="173"/>
      <c r="HQZ122" s="173"/>
      <c r="HRA122" s="173"/>
      <c r="HRB122" s="173"/>
      <c r="HRC122" s="173"/>
      <c r="HRD122" s="173"/>
      <c r="HRE122" s="173"/>
      <c r="HRF122" s="173"/>
      <c r="HRG122" s="173"/>
      <c r="HRH122" s="173"/>
      <c r="HRI122" s="173"/>
      <c r="HRJ122" s="173"/>
      <c r="HRK122" s="173"/>
      <c r="HRL122" s="173"/>
      <c r="HRM122" s="173"/>
      <c r="HRN122" s="173"/>
      <c r="HRO122" s="173"/>
      <c r="HRP122" s="173"/>
      <c r="HRQ122" s="173"/>
      <c r="HRR122" s="173"/>
      <c r="HRS122" s="173"/>
      <c r="HRT122" s="173"/>
      <c r="HRU122" s="173"/>
      <c r="HRV122" s="173"/>
      <c r="HRW122" s="173"/>
      <c r="HRX122" s="173"/>
      <c r="HRY122" s="173"/>
      <c r="HRZ122" s="173"/>
      <c r="HSA122" s="173"/>
      <c r="HSB122" s="173"/>
      <c r="HSC122" s="173"/>
      <c r="HSD122" s="173"/>
      <c r="HSE122" s="173"/>
      <c r="HSF122" s="173"/>
      <c r="HSG122" s="173"/>
      <c r="HSH122" s="173"/>
      <c r="HSI122" s="173"/>
      <c r="HSJ122" s="173"/>
      <c r="HSK122" s="173"/>
      <c r="HSL122" s="173"/>
      <c r="HSM122" s="173"/>
      <c r="HSN122" s="173"/>
      <c r="HSO122" s="173"/>
      <c r="HSP122" s="173"/>
      <c r="HSQ122" s="173"/>
      <c r="HSR122" s="173"/>
      <c r="HSS122" s="173"/>
      <c r="HST122" s="173"/>
      <c r="HSU122" s="173"/>
      <c r="HSV122" s="173"/>
      <c r="HSW122" s="173"/>
      <c r="HSX122" s="173"/>
      <c r="HSY122" s="173"/>
      <c r="HSZ122" s="173"/>
      <c r="HTA122" s="173"/>
      <c r="HTB122" s="173"/>
      <c r="HTC122" s="173"/>
      <c r="HTD122" s="173"/>
      <c r="HTE122" s="173"/>
      <c r="HTF122" s="173"/>
      <c r="HTG122" s="173"/>
      <c r="HTH122" s="173"/>
      <c r="HTI122" s="173"/>
      <c r="HTJ122" s="173"/>
      <c r="HTK122" s="173"/>
      <c r="HTL122" s="173"/>
      <c r="HTM122" s="173"/>
      <c r="HTN122" s="173"/>
      <c r="HTO122" s="173"/>
      <c r="HTP122" s="173"/>
      <c r="HTQ122" s="173"/>
      <c r="HTR122" s="173"/>
      <c r="HTS122" s="173"/>
      <c r="HTT122" s="173"/>
      <c r="HTU122" s="173"/>
      <c r="HTV122" s="173"/>
      <c r="HTW122" s="173"/>
      <c r="HTX122" s="173"/>
      <c r="HTY122" s="173"/>
      <c r="HTZ122" s="173"/>
      <c r="HUA122" s="173"/>
      <c r="HUB122" s="173"/>
      <c r="HUC122" s="173"/>
      <c r="HUD122" s="173"/>
      <c r="HUE122" s="173"/>
      <c r="HUF122" s="173"/>
      <c r="HUG122" s="173"/>
      <c r="HUH122" s="173"/>
      <c r="HUI122" s="173"/>
      <c r="HUJ122" s="173"/>
      <c r="HUK122" s="173"/>
      <c r="HUL122" s="173"/>
      <c r="HUM122" s="173"/>
      <c r="HUN122" s="173"/>
      <c r="HUO122" s="173"/>
      <c r="HUP122" s="173"/>
      <c r="HUQ122" s="173"/>
      <c r="HUR122" s="173"/>
      <c r="HUS122" s="173"/>
      <c r="HUT122" s="173"/>
      <c r="HUU122" s="173"/>
      <c r="HUV122" s="173"/>
      <c r="HUW122" s="173"/>
      <c r="HUX122" s="173"/>
      <c r="HUY122" s="173"/>
      <c r="HUZ122" s="173"/>
      <c r="HVA122" s="173"/>
      <c r="HVB122" s="173"/>
      <c r="HVC122" s="173"/>
      <c r="HVD122" s="173"/>
      <c r="HVE122" s="173"/>
      <c r="HVF122" s="173"/>
      <c r="HVG122" s="173"/>
      <c r="HVH122" s="173"/>
      <c r="HVI122" s="173"/>
      <c r="HVJ122" s="173"/>
      <c r="HVK122" s="173"/>
      <c r="HVL122" s="173"/>
      <c r="HVM122" s="173"/>
      <c r="HVN122" s="173"/>
      <c r="HVO122" s="173"/>
      <c r="HVP122" s="173"/>
      <c r="HVQ122" s="173"/>
      <c r="HVR122" s="173"/>
      <c r="HVS122" s="173"/>
      <c r="HVT122" s="173"/>
      <c r="HVU122" s="173"/>
      <c r="HVV122" s="173"/>
      <c r="HVW122" s="173"/>
      <c r="HVX122" s="173"/>
      <c r="HVY122" s="173"/>
      <c r="HVZ122" s="173"/>
      <c r="HWA122" s="173"/>
      <c r="HWB122" s="173"/>
      <c r="HWC122" s="173"/>
      <c r="HWD122" s="173"/>
      <c r="HWE122" s="173"/>
      <c r="HWF122" s="173"/>
      <c r="HWG122" s="173"/>
      <c r="HWH122" s="173"/>
      <c r="HWI122" s="173"/>
      <c r="HWJ122" s="173"/>
      <c r="HWK122" s="173"/>
      <c r="HWL122" s="173"/>
      <c r="HWM122" s="173"/>
      <c r="HWN122" s="173"/>
      <c r="HWO122" s="173"/>
      <c r="HWP122" s="173"/>
      <c r="HWQ122" s="173"/>
      <c r="HWR122" s="173"/>
      <c r="HWS122" s="173"/>
      <c r="HWT122" s="173"/>
      <c r="HWU122" s="173"/>
      <c r="HWV122" s="173"/>
      <c r="HWW122" s="173"/>
      <c r="HWX122" s="173"/>
      <c r="HWY122" s="173"/>
      <c r="HWZ122" s="173"/>
      <c r="HXA122" s="173"/>
      <c r="HXB122" s="173"/>
      <c r="HXC122" s="173"/>
      <c r="HXD122" s="173"/>
      <c r="HXE122" s="173"/>
      <c r="HXF122" s="173"/>
      <c r="HXG122" s="173"/>
      <c r="HXH122" s="173"/>
      <c r="HXI122" s="173"/>
      <c r="HXJ122" s="173"/>
      <c r="HXK122" s="173"/>
      <c r="HXL122" s="173"/>
      <c r="HXM122" s="173"/>
      <c r="HXN122" s="173"/>
      <c r="HXO122" s="173"/>
      <c r="HXP122" s="173"/>
      <c r="HXQ122" s="173"/>
      <c r="HXR122" s="173"/>
      <c r="HXS122" s="173"/>
      <c r="HXT122" s="173"/>
      <c r="HXU122" s="173"/>
      <c r="HXV122" s="173"/>
      <c r="HXW122" s="173"/>
      <c r="HXX122" s="173"/>
      <c r="HXY122" s="173"/>
      <c r="HXZ122" s="173"/>
      <c r="HYA122" s="173"/>
      <c r="HYB122" s="173"/>
      <c r="HYC122" s="173"/>
      <c r="HYD122" s="173"/>
      <c r="HYE122" s="173"/>
      <c r="HYF122" s="173"/>
      <c r="HYG122" s="173"/>
      <c r="HYH122" s="173"/>
      <c r="HYI122" s="173"/>
      <c r="HYJ122" s="173"/>
      <c r="HYK122" s="173"/>
      <c r="HYL122" s="173"/>
      <c r="HYM122" s="173"/>
      <c r="HYN122" s="173"/>
      <c r="HYO122" s="173"/>
      <c r="HYP122" s="173"/>
      <c r="HYQ122" s="173"/>
      <c r="HYR122" s="173"/>
      <c r="HYS122" s="173"/>
      <c r="HYT122" s="173"/>
      <c r="HYU122" s="173"/>
      <c r="HYV122" s="173"/>
      <c r="HYW122" s="173"/>
      <c r="HYX122" s="173"/>
      <c r="HYY122" s="173"/>
      <c r="HYZ122" s="173"/>
      <c r="HZA122" s="173"/>
      <c r="HZB122" s="173"/>
      <c r="HZC122" s="173"/>
      <c r="HZD122" s="173"/>
      <c r="HZE122" s="173"/>
      <c r="HZF122" s="173"/>
      <c r="HZG122" s="173"/>
      <c r="HZH122" s="173"/>
      <c r="HZI122" s="173"/>
      <c r="HZJ122" s="173"/>
      <c r="HZK122" s="173"/>
      <c r="HZL122" s="173"/>
      <c r="HZM122" s="173"/>
      <c r="HZN122" s="173"/>
      <c r="HZO122" s="173"/>
      <c r="HZP122" s="173"/>
      <c r="HZQ122" s="173"/>
      <c r="HZR122" s="173"/>
      <c r="HZS122" s="173"/>
      <c r="HZT122" s="173"/>
      <c r="HZU122" s="173"/>
      <c r="HZV122" s="173"/>
      <c r="HZW122" s="173"/>
      <c r="HZX122" s="173"/>
      <c r="HZY122" s="173"/>
      <c r="HZZ122" s="173"/>
      <c r="IAA122" s="173"/>
      <c r="IAB122" s="173"/>
      <c r="IAC122" s="173"/>
      <c r="IAD122" s="173"/>
      <c r="IAE122" s="173"/>
      <c r="IAF122" s="173"/>
      <c r="IAG122" s="173"/>
      <c r="IAH122" s="173"/>
      <c r="IAI122" s="173"/>
      <c r="IAJ122" s="173"/>
      <c r="IAK122" s="173"/>
      <c r="IAL122" s="173"/>
      <c r="IAM122" s="173"/>
      <c r="IAN122" s="173"/>
      <c r="IAO122" s="173"/>
      <c r="IAP122" s="173"/>
      <c r="IAQ122" s="173"/>
      <c r="IAR122" s="173"/>
      <c r="IAS122" s="173"/>
      <c r="IAT122" s="173"/>
      <c r="IAU122" s="173"/>
      <c r="IAV122" s="173"/>
      <c r="IAW122" s="173"/>
      <c r="IAX122" s="173"/>
      <c r="IAY122" s="173"/>
      <c r="IAZ122" s="173"/>
      <c r="IBA122" s="173"/>
      <c r="IBB122" s="173"/>
      <c r="IBC122" s="173"/>
      <c r="IBD122" s="173"/>
      <c r="IBE122" s="173"/>
      <c r="IBF122" s="173"/>
      <c r="IBG122" s="173"/>
      <c r="IBH122" s="173"/>
      <c r="IBI122" s="173"/>
      <c r="IBJ122" s="173"/>
      <c r="IBK122" s="173"/>
      <c r="IBL122" s="173"/>
      <c r="IBM122" s="173"/>
      <c r="IBN122" s="173"/>
      <c r="IBO122" s="173"/>
      <c r="IBP122" s="173"/>
      <c r="IBQ122" s="173"/>
      <c r="IBR122" s="173"/>
      <c r="IBS122" s="173"/>
      <c r="IBT122" s="173"/>
      <c r="IBU122" s="173"/>
      <c r="IBV122" s="173"/>
      <c r="IBW122" s="173"/>
      <c r="IBX122" s="173"/>
      <c r="IBY122" s="173"/>
      <c r="IBZ122" s="173"/>
      <c r="ICA122" s="173"/>
      <c r="ICB122" s="173"/>
      <c r="ICC122" s="173"/>
      <c r="ICD122" s="173"/>
      <c r="ICE122" s="173"/>
      <c r="ICF122" s="173"/>
      <c r="ICG122" s="173"/>
      <c r="ICH122" s="173"/>
      <c r="ICI122" s="173"/>
      <c r="ICJ122" s="173"/>
      <c r="ICK122" s="173"/>
      <c r="ICL122" s="173"/>
      <c r="ICM122" s="173"/>
      <c r="ICN122" s="173"/>
      <c r="ICO122" s="173"/>
      <c r="ICP122" s="173"/>
      <c r="ICQ122" s="173"/>
      <c r="ICR122" s="173"/>
      <c r="ICS122" s="173"/>
      <c r="ICT122" s="173"/>
      <c r="ICU122" s="173"/>
      <c r="ICV122" s="173"/>
      <c r="ICW122" s="173"/>
      <c r="ICX122" s="173"/>
      <c r="ICY122" s="173"/>
      <c r="ICZ122" s="173"/>
      <c r="IDA122" s="173"/>
      <c r="IDB122" s="173"/>
      <c r="IDC122" s="173"/>
      <c r="IDD122" s="173"/>
      <c r="IDE122" s="173"/>
      <c r="IDF122" s="173"/>
      <c r="IDG122" s="173"/>
      <c r="IDH122" s="173"/>
      <c r="IDI122" s="173"/>
      <c r="IDJ122" s="173"/>
      <c r="IDK122" s="173"/>
      <c r="IDL122" s="173"/>
      <c r="IDM122" s="173"/>
      <c r="IDN122" s="173"/>
      <c r="IDO122" s="173"/>
      <c r="IDP122" s="173"/>
      <c r="IDQ122" s="173"/>
      <c r="IDR122" s="173"/>
      <c r="IDS122" s="173"/>
      <c r="IDT122" s="173"/>
      <c r="IDU122" s="173"/>
      <c r="IDV122" s="173"/>
      <c r="IDW122" s="173"/>
      <c r="IDX122" s="173"/>
      <c r="IDY122" s="173"/>
      <c r="IDZ122" s="173"/>
      <c r="IEA122" s="173"/>
      <c r="IEB122" s="173"/>
      <c r="IEC122" s="173"/>
      <c r="IED122" s="173"/>
      <c r="IEE122" s="173"/>
      <c r="IEF122" s="173"/>
      <c r="IEG122" s="173"/>
      <c r="IEH122" s="173"/>
      <c r="IEI122" s="173"/>
      <c r="IEJ122" s="173"/>
      <c r="IEK122" s="173"/>
      <c r="IEL122" s="173"/>
      <c r="IEM122" s="173"/>
      <c r="IEN122" s="173"/>
      <c r="IEO122" s="173"/>
      <c r="IEP122" s="173"/>
      <c r="IEQ122" s="173"/>
      <c r="IER122" s="173"/>
      <c r="IES122" s="173"/>
      <c r="IET122" s="173"/>
      <c r="IEU122" s="173"/>
      <c r="IEV122" s="173"/>
      <c r="IEW122" s="173"/>
      <c r="IEX122" s="173"/>
      <c r="IEY122" s="173"/>
      <c r="IEZ122" s="173"/>
      <c r="IFA122" s="173"/>
      <c r="IFB122" s="173"/>
      <c r="IFC122" s="173"/>
      <c r="IFD122" s="173"/>
      <c r="IFE122" s="173"/>
      <c r="IFF122" s="173"/>
      <c r="IFG122" s="173"/>
      <c r="IFH122" s="173"/>
      <c r="IFI122" s="173"/>
      <c r="IFJ122" s="173"/>
      <c r="IFK122" s="173"/>
      <c r="IFL122" s="173"/>
      <c r="IFM122" s="173"/>
      <c r="IFN122" s="173"/>
      <c r="IFO122" s="173"/>
      <c r="IFP122" s="173"/>
      <c r="IFQ122" s="173"/>
      <c r="IFR122" s="173"/>
      <c r="IFS122" s="173"/>
      <c r="IFT122" s="173"/>
      <c r="IFU122" s="173"/>
      <c r="IFV122" s="173"/>
      <c r="IFW122" s="173"/>
      <c r="IFX122" s="173"/>
      <c r="IFY122" s="173"/>
      <c r="IFZ122" s="173"/>
      <c r="IGA122" s="173"/>
      <c r="IGB122" s="173"/>
      <c r="IGC122" s="173"/>
      <c r="IGD122" s="173"/>
      <c r="IGE122" s="173"/>
      <c r="IGF122" s="173"/>
      <c r="IGG122" s="173"/>
      <c r="IGH122" s="173"/>
      <c r="IGI122" s="173"/>
      <c r="IGJ122" s="173"/>
      <c r="IGK122" s="173"/>
      <c r="IGL122" s="173"/>
      <c r="IGM122" s="173"/>
      <c r="IGN122" s="173"/>
      <c r="IGO122" s="173"/>
      <c r="IGP122" s="173"/>
      <c r="IGQ122" s="173"/>
      <c r="IGR122" s="173"/>
      <c r="IGS122" s="173"/>
      <c r="IGT122" s="173"/>
      <c r="IGU122" s="173"/>
      <c r="IGV122" s="173"/>
      <c r="IGW122" s="173"/>
      <c r="IGX122" s="173"/>
      <c r="IGY122" s="173"/>
      <c r="IGZ122" s="173"/>
      <c r="IHA122" s="173"/>
      <c r="IHB122" s="173"/>
      <c r="IHC122" s="173"/>
      <c r="IHD122" s="173"/>
      <c r="IHE122" s="173"/>
      <c r="IHF122" s="173"/>
      <c r="IHG122" s="173"/>
      <c r="IHH122" s="173"/>
      <c r="IHI122" s="173"/>
      <c r="IHJ122" s="173"/>
      <c r="IHK122" s="173"/>
      <c r="IHL122" s="173"/>
      <c r="IHM122" s="173"/>
      <c r="IHN122" s="173"/>
      <c r="IHO122" s="173"/>
      <c r="IHP122" s="173"/>
      <c r="IHQ122" s="173"/>
      <c r="IHR122" s="173"/>
      <c r="IHS122" s="173"/>
      <c r="IHT122" s="173"/>
      <c r="IHU122" s="173"/>
      <c r="IHV122" s="173"/>
      <c r="IHW122" s="173"/>
      <c r="IHX122" s="173"/>
      <c r="IHY122" s="173"/>
      <c r="IHZ122" s="173"/>
      <c r="IIA122" s="173"/>
      <c r="IIB122" s="173"/>
      <c r="IIC122" s="173"/>
      <c r="IID122" s="173"/>
      <c r="IIE122" s="173"/>
      <c r="IIF122" s="173"/>
      <c r="IIG122" s="173"/>
      <c r="IIH122" s="173"/>
      <c r="III122" s="173"/>
      <c r="IIJ122" s="173"/>
      <c r="IIK122" s="173"/>
      <c r="IIL122" s="173"/>
      <c r="IIM122" s="173"/>
      <c r="IIN122" s="173"/>
      <c r="IIO122" s="173"/>
      <c r="IIP122" s="173"/>
      <c r="IIQ122" s="173"/>
      <c r="IIR122" s="173"/>
      <c r="IIS122" s="173"/>
      <c r="IIT122" s="173"/>
      <c r="IIU122" s="173"/>
      <c r="IIV122" s="173"/>
      <c r="IIW122" s="173"/>
      <c r="IIX122" s="173"/>
      <c r="IIY122" s="173"/>
      <c r="IIZ122" s="173"/>
      <c r="IJA122" s="173"/>
      <c r="IJB122" s="173"/>
      <c r="IJC122" s="173"/>
      <c r="IJD122" s="173"/>
      <c r="IJE122" s="173"/>
      <c r="IJF122" s="173"/>
      <c r="IJG122" s="173"/>
      <c r="IJH122" s="173"/>
      <c r="IJI122" s="173"/>
      <c r="IJJ122" s="173"/>
      <c r="IJK122" s="173"/>
      <c r="IJL122" s="173"/>
      <c r="IJM122" s="173"/>
      <c r="IJN122" s="173"/>
      <c r="IJO122" s="173"/>
      <c r="IJP122" s="173"/>
      <c r="IJQ122" s="173"/>
      <c r="IJR122" s="173"/>
      <c r="IJS122" s="173"/>
      <c r="IJT122" s="173"/>
      <c r="IJU122" s="173"/>
      <c r="IJV122" s="173"/>
      <c r="IJW122" s="173"/>
      <c r="IJX122" s="173"/>
      <c r="IJY122" s="173"/>
      <c r="IJZ122" s="173"/>
      <c r="IKA122" s="173"/>
      <c r="IKB122" s="173"/>
      <c r="IKC122" s="173"/>
      <c r="IKD122" s="173"/>
      <c r="IKE122" s="173"/>
      <c r="IKF122" s="173"/>
      <c r="IKG122" s="173"/>
      <c r="IKH122" s="173"/>
      <c r="IKI122" s="173"/>
      <c r="IKJ122" s="173"/>
      <c r="IKK122" s="173"/>
      <c r="IKL122" s="173"/>
      <c r="IKM122" s="173"/>
      <c r="IKN122" s="173"/>
      <c r="IKO122" s="173"/>
      <c r="IKP122" s="173"/>
      <c r="IKQ122" s="173"/>
      <c r="IKR122" s="173"/>
      <c r="IKS122" s="173"/>
      <c r="IKT122" s="173"/>
      <c r="IKU122" s="173"/>
      <c r="IKV122" s="173"/>
      <c r="IKW122" s="173"/>
      <c r="IKX122" s="173"/>
      <c r="IKY122" s="173"/>
      <c r="IKZ122" s="173"/>
      <c r="ILA122" s="173"/>
      <c r="ILB122" s="173"/>
      <c r="ILC122" s="173"/>
      <c r="ILD122" s="173"/>
      <c r="ILE122" s="173"/>
      <c r="ILF122" s="173"/>
      <c r="ILG122" s="173"/>
      <c r="ILH122" s="173"/>
      <c r="ILI122" s="173"/>
      <c r="ILJ122" s="173"/>
      <c r="ILK122" s="173"/>
      <c r="ILL122" s="173"/>
      <c r="ILM122" s="173"/>
      <c r="ILN122" s="173"/>
      <c r="ILO122" s="173"/>
      <c r="ILP122" s="173"/>
      <c r="ILQ122" s="173"/>
      <c r="ILR122" s="173"/>
      <c r="ILS122" s="173"/>
      <c r="ILT122" s="173"/>
      <c r="ILU122" s="173"/>
      <c r="ILV122" s="173"/>
      <c r="ILW122" s="173"/>
      <c r="ILX122" s="173"/>
      <c r="ILY122" s="173"/>
      <c r="ILZ122" s="173"/>
      <c r="IMA122" s="173"/>
      <c r="IMB122" s="173"/>
      <c r="IMC122" s="173"/>
      <c r="IMD122" s="173"/>
      <c r="IME122" s="173"/>
      <c r="IMF122" s="173"/>
      <c r="IMG122" s="173"/>
      <c r="IMH122" s="173"/>
      <c r="IMI122" s="173"/>
      <c r="IMJ122" s="173"/>
      <c r="IMK122" s="173"/>
      <c r="IML122" s="173"/>
      <c r="IMM122" s="173"/>
      <c r="IMN122" s="173"/>
      <c r="IMO122" s="173"/>
      <c r="IMP122" s="173"/>
      <c r="IMQ122" s="173"/>
      <c r="IMR122" s="173"/>
      <c r="IMS122" s="173"/>
      <c r="IMT122" s="173"/>
      <c r="IMU122" s="173"/>
      <c r="IMV122" s="173"/>
      <c r="IMW122" s="173"/>
      <c r="IMX122" s="173"/>
      <c r="IMY122" s="173"/>
      <c r="IMZ122" s="173"/>
      <c r="INA122" s="173"/>
      <c r="INB122" s="173"/>
      <c r="INC122" s="173"/>
      <c r="IND122" s="173"/>
      <c r="INE122" s="173"/>
      <c r="INF122" s="173"/>
      <c r="ING122" s="173"/>
      <c r="INH122" s="173"/>
      <c r="INI122" s="173"/>
      <c r="INJ122" s="173"/>
      <c r="INK122" s="173"/>
      <c r="INL122" s="173"/>
      <c r="INM122" s="173"/>
      <c r="INN122" s="173"/>
      <c r="INO122" s="173"/>
      <c r="INP122" s="173"/>
      <c r="INQ122" s="173"/>
      <c r="INR122" s="173"/>
      <c r="INS122" s="173"/>
      <c r="INT122" s="173"/>
      <c r="INU122" s="173"/>
      <c r="INV122" s="173"/>
      <c r="INW122" s="173"/>
      <c r="INX122" s="173"/>
      <c r="INY122" s="173"/>
      <c r="INZ122" s="173"/>
      <c r="IOA122" s="173"/>
      <c r="IOB122" s="173"/>
      <c r="IOC122" s="173"/>
      <c r="IOD122" s="173"/>
      <c r="IOE122" s="173"/>
      <c r="IOF122" s="173"/>
      <c r="IOG122" s="173"/>
      <c r="IOH122" s="173"/>
      <c r="IOI122" s="173"/>
      <c r="IOJ122" s="173"/>
      <c r="IOK122" s="173"/>
      <c r="IOL122" s="173"/>
      <c r="IOM122" s="173"/>
      <c r="ION122" s="173"/>
      <c r="IOO122" s="173"/>
      <c r="IOP122" s="173"/>
      <c r="IOQ122" s="173"/>
      <c r="IOR122" s="173"/>
      <c r="IOS122" s="173"/>
      <c r="IOT122" s="173"/>
      <c r="IOU122" s="173"/>
      <c r="IOV122" s="173"/>
      <c r="IOW122" s="173"/>
      <c r="IOX122" s="173"/>
      <c r="IOY122" s="173"/>
      <c r="IOZ122" s="173"/>
      <c r="IPA122" s="173"/>
      <c r="IPB122" s="173"/>
      <c r="IPC122" s="173"/>
      <c r="IPD122" s="173"/>
      <c r="IPE122" s="173"/>
      <c r="IPF122" s="173"/>
      <c r="IPG122" s="173"/>
      <c r="IPH122" s="173"/>
      <c r="IPI122" s="173"/>
      <c r="IPJ122" s="173"/>
      <c r="IPK122" s="173"/>
      <c r="IPL122" s="173"/>
      <c r="IPM122" s="173"/>
      <c r="IPN122" s="173"/>
      <c r="IPO122" s="173"/>
      <c r="IPP122" s="173"/>
      <c r="IPQ122" s="173"/>
      <c r="IPR122" s="173"/>
      <c r="IPS122" s="173"/>
      <c r="IPT122" s="173"/>
      <c r="IPU122" s="173"/>
      <c r="IPV122" s="173"/>
      <c r="IPW122" s="173"/>
      <c r="IPX122" s="173"/>
      <c r="IPY122" s="173"/>
      <c r="IPZ122" s="173"/>
      <c r="IQA122" s="173"/>
      <c r="IQB122" s="173"/>
      <c r="IQC122" s="173"/>
      <c r="IQD122" s="173"/>
      <c r="IQE122" s="173"/>
      <c r="IQF122" s="173"/>
      <c r="IQG122" s="173"/>
      <c r="IQH122" s="173"/>
      <c r="IQI122" s="173"/>
      <c r="IQJ122" s="173"/>
      <c r="IQK122" s="173"/>
      <c r="IQL122" s="173"/>
      <c r="IQM122" s="173"/>
      <c r="IQN122" s="173"/>
      <c r="IQO122" s="173"/>
      <c r="IQP122" s="173"/>
      <c r="IQQ122" s="173"/>
      <c r="IQR122" s="173"/>
      <c r="IQS122" s="173"/>
      <c r="IQT122" s="173"/>
      <c r="IQU122" s="173"/>
      <c r="IQV122" s="173"/>
      <c r="IQW122" s="173"/>
      <c r="IQX122" s="173"/>
      <c r="IQY122" s="173"/>
      <c r="IQZ122" s="173"/>
      <c r="IRA122" s="173"/>
      <c r="IRB122" s="173"/>
      <c r="IRC122" s="173"/>
      <c r="IRD122" s="173"/>
      <c r="IRE122" s="173"/>
      <c r="IRF122" s="173"/>
      <c r="IRG122" s="173"/>
      <c r="IRH122" s="173"/>
      <c r="IRI122" s="173"/>
      <c r="IRJ122" s="173"/>
      <c r="IRK122" s="173"/>
      <c r="IRL122" s="173"/>
      <c r="IRM122" s="173"/>
      <c r="IRN122" s="173"/>
      <c r="IRO122" s="173"/>
      <c r="IRP122" s="173"/>
      <c r="IRQ122" s="173"/>
      <c r="IRR122" s="173"/>
      <c r="IRS122" s="173"/>
      <c r="IRT122" s="173"/>
      <c r="IRU122" s="173"/>
      <c r="IRV122" s="173"/>
      <c r="IRW122" s="173"/>
      <c r="IRX122" s="173"/>
      <c r="IRY122" s="173"/>
      <c r="IRZ122" s="173"/>
      <c r="ISA122" s="173"/>
      <c r="ISB122" s="173"/>
      <c r="ISC122" s="173"/>
      <c r="ISD122" s="173"/>
      <c r="ISE122" s="173"/>
      <c r="ISF122" s="173"/>
      <c r="ISG122" s="173"/>
      <c r="ISH122" s="173"/>
      <c r="ISI122" s="173"/>
      <c r="ISJ122" s="173"/>
      <c r="ISK122" s="173"/>
      <c r="ISL122" s="173"/>
      <c r="ISM122" s="173"/>
      <c r="ISN122" s="173"/>
      <c r="ISO122" s="173"/>
      <c r="ISP122" s="173"/>
      <c r="ISQ122" s="173"/>
      <c r="ISR122" s="173"/>
      <c r="ISS122" s="173"/>
      <c r="IST122" s="173"/>
      <c r="ISU122" s="173"/>
      <c r="ISV122" s="173"/>
      <c r="ISW122" s="173"/>
      <c r="ISX122" s="173"/>
      <c r="ISY122" s="173"/>
      <c r="ISZ122" s="173"/>
      <c r="ITA122" s="173"/>
      <c r="ITB122" s="173"/>
      <c r="ITC122" s="173"/>
      <c r="ITD122" s="173"/>
      <c r="ITE122" s="173"/>
      <c r="ITF122" s="173"/>
      <c r="ITG122" s="173"/>
      <c r="ITH122" s="173"/>
      <c r="ITI122" s="173"/>
      <c r="ITJ122" s="173"/>
      <c r="ITK122" s="173"/>
      <c r="ITL122" s="173"/>
      <c r="ITM122" s="173"/>
      <c r="ITN122" s="173"/>
      <c r="ITO122" s="173"/>
      <c r="ITP122" s="173"/>
      <c r="ITQ122" s="173"/>
      <c r="ITR122" s="173"/>
      <c r="ITS122" s="173"/>
      <c r="ITT122" s="173"/>
      <c r="ITU122" s="173"/>
      <c r="ITV122" s="173"/>
      <c r="ITW122" s="173"/>
      <c r="ITX122" s="173"/>
      <c r="ITY122" s="173"/>
      <c r="ITZ122" s="173"/>
      <c r="IUA122" s="173"/>
      <c r="IUB122" s="173"/>
      <c r="IUC122" s="173"/>
      <c r="IUD122" s="173"/>
      <c r="IUE122" s="173"/>
      <c r="IUF122" s="173"/>
      <c r="IUG122" s="173"/>
      <c r="IUH122" s="173"/>
      <c r="IUI122" s="173"/>
      <c r="IUJ122" s="173"/>
      <c r="IUK122" s="173"/>
      <c r="IUL122" s="173"/>
      <c r="IUM122" s="173"/>
      <c r="IUN122" s="173"/>
      <c r="IUO122" s="173"/>
      <c r="IUP122" s="173"/>
      <c r="IUQ122" s="173"/>
      <c r="IUR122" s="173"/>
      <c r="IUS122" s="173"/>
      <c r="IUT122" s="173"/>
      <c r="IUU122" s="173"/>
      <c r="IUV122" s="173"/>
      <c r="IUW122" s="173"/>
      <c r="IUX122" s="173"/>
      <c r="IUY122" s="173"/>
      <c r="IUZ122" s="173"/>
      <c r="IVA122" s="173"/>
      <c r="IVB122" s="173"/>
      <c r="IVC122" s="173"/>
      <c r="IVD122" s="173"/>
      <c r="IVE122" s="173"/>
      <c r="IVF122" s="173"/>
      <c r="IVG122" s="173"/>
      <c r="IVH122" s="173"/>
      <c r="IVI122" s="173"/>
      <c r="IVJ122" s="173"/>
      <c r="IVK122" s="173"/>
      <c r="IVL122" s="173"/>
      <c r="IVM122" s="173"/>
      <c r="IVN122" s="173"/>
      <c r="IVO122" s="173"/>
      <c r="IVP122" s="173"/>
      <c r="IVQ122" s="173"/>
      <c r="IVR122" s="173"/>
      <c r="IVS122" s="173"/>
      <c r="IVT122" s="173"/>
      <c r="IVU122" s="173"/>
      <c r="IVV122" s="173"/>
      <c r="IVW122" s="173"/>
      <c r="IVX122" s="173"/>
      <c r="IVY122" s="173"/>
      <c r="IVZ122" s="173"/>
      <c r="IWA122" s="173"/>
      <c r="IWB122" s="173"/>
      <c r="IWC122" s="173"/>
      <c r="IWD122" s="173"/>
      <c r="IWE122" s="173"/>
      <c r="IWF122" s="173"/>
      <c r="IWG122" s="173"/>
      <c r="IWH122" s="173"/>
      <c r="IWI122" s="173"/>
      <c r="IWJ122" s="173"/>
      <c r="IWK122" s="173"/>
      <c r="IWL122" s="173"/>
      <c r="IWM122" s="173"/>
      <c r="IWN122" s="173"/>
      <c r="IWO122" s="173"/>
      <c r="IWP122" s="173"/>
      <c r="IWQ122" s="173"/>
      <c r="IWR122" s="173"/>
      <c r="IWS122" s="173"/>
      <c r="IWT122" s="173"/>
      <c r="IWU122" s="173"/>
      <c r="IWV122" s="173"/>
      <c r="IWW122" s="173"/>
      <c r="IWX122" s="173"/>
      <c r="IWY122" s="173"/>
      <c r="IWZ122" s="173"/>
      <c r="IXA122" s="173"/>
      <c r="IXB122" s="173"/>
      <c r="IXC122" s="173"/>
      <c r="IXD122" s="173"/>
      <c r="IXE122" s="173"/>
      <c r="IXF122" s="173"/>
      <c r="IXG122" s="173"/>
      <c r="IXH122" s="173"/>
      <c r="IXI122" s="173"/>
      <c r="IXJ122" s="173"/>
      <c r="IXK122" s="173"/>
      <c r="IXL122" s="173"/>
      <c r="IXM122" s="173"/>
      <c r="IXN122" s="173"/>
      <c r="IXO122" s="173"/>
      <c r="IXP122" s="173"/>
      <c r="IXQ122" s="173"/>
      <c r="IXR122" s="173"/>
      <c r="IXS122" s="173"/>
      <c r="IXT122" s="173"/>
      <c r="IXU122" s="173"/>
      <c r="IXV122" s="173"/>
      <c r="IXW122" s="173"/>
      <c r="IXX122" s="173"/>
      <c r="IXY122" s="173"/>
      <c r="IXZ122" s="173"/>
      <c r="IYA122" s="173"/>
      <c r="IYB122" s="173"/>
      <c r="IYC122" s="173"/>
      <c r="IYD122" s="173"/>
      <c r="IYE122" s="173"/>
      <c r="IYF122" s="173"/>
      <c r="IYG122" s="173"/>
      <c r="IYH122" s="173"/>
      <c r="IYI122" s="173"/>
      <c r="IYJ122" s="173"/>
      <c r="IYK122" s="173"/>
      <c r="IYL122" s="173"/>
      <c r="IYM122" s="173"/>
      <c r="IYN122" s="173"/>
      <c r="IYO122" s="173"/>
      <c r="IYP122" s="173"/>
      <c r="IYQ122" s="173"/>
      <c r="IYR122" s="173"/>
      <c r="IYS122" s="173"/>
      <c r="IYT122" s="173"/>
      <c r="IYU122" s="173"/>
      <c r="IYV122" s="173"/>
      <c r="IYW122" s="173"/>
      <c r="IYX122" s="173"/>
      <c r="IYY122" s="173"/>
      <c r="IYZ122" s="173"/>
      <c r="IZA122" s="173"/>
      <c r="IZB122" s="173"/>
      <c r="IZC122" s="173"/>
      <c r="IZD122" s="173"/>
      <c r="IZE122" s="173"/>
      <c r="IZF122" s="173"/>
      <c r="IZG122" s="173"/>
      <c r="IZH122" s="173"/>
      <c r="IZI122" s="173"/>
      <c r="IZJ122" s="173"/>
      <c r="IZK122" s="173"/>
      <c r="IZL122" s="173"/>
      <c r="IZM122" s="173"/>
      <c r="IZN122" s="173"/>
      <c r="IZO122" s="173"/>
      <c r="IZP122" s="173"/>
      <c r="IZQ122" s="173"/>
      <c r="IZR122" s="173"/>
      <c r="IZS122" s="173"/>
      <c r="IZT122" s="173"/>
      <c r="IZU122" s="173"/>
      <c r="IZV122" s="173"/>
      <c r="IZW122" s="173"/>
      <c r="IZX122" s="173"/>
      <c r="IZY122" s="173"/>
      <c r="IZZ122" s="173"/>
      <c r="JAA122" s="173"/>
      <c r="JAB122" s="173"/>
      <c r="JAC122" s="173"/>
      <c r="JAD122" s="173"/>
      <c r="JAE122" s="173"/>
      <c r="JAF122" s="173"/>
      <c r="JAG122" s="173"/>
      <c r="JAH122" s="173"/>
      <c r="JAI122" s="173"/>
      <c r="JAJ122" s="173"/>
      <c r="JAK122" s="173"/>
      <c r="JAL122" s="173"/>
      <c r="JAM122" s="173"/>
      <c r="JAN122" s="173"/>
      <c r="JAO122" s="173"/>
      <c r="JAP122" s="173"/>
      <c r="JAQ122" s="173"/>
      <c r="JAR122" s="173"/>
      <c r="JAS122" s="173"/>
      <c r="JAT122" s="173"/>
      <c r="JAU122" s="173"/>
      <c r="JAV122" s="173"/>
      <c r="JAW122" s="173"/>
      <c r="JAX122" s="173"/>
      <c r="JAY122" s="173"/>
      <c r="JAZ122" s="173"/>
      <c r="JBA122" s="173"/>
      <c r="JBB122" s="173"/>
      <c r="JBC122" s="173"/>
      <c r="JBD122" s="173"/>
      <c r="JBE122" s="173"/>
      <c r="JBF122" s="173"/>
      <c r="JBG122" s="173"/>
      <c r="JBH122" s="173"/>
      <c r="JBI122" s="173"/>
      <c r="JBJ122" s="173"/>
      <c r="JBK122" s="173"/>
      <c r="JBL122" s="173"/>
      <c r="JBM122" s="173"/>
      <c r="JBN122" s="173"/>
      <c r="JBO122" s="173"/>
      <c r="JBP122" s="173"/>
      <c r="JBQ122" s="173"/>
      <c r="JBR122" s="173"/>
      <c r="JBS122" s="173"/>
      <c r="JBT122" s="173"/>
      <c r="JBU122" s="173"/>
      <c r="JBV122" s="173"/>
      <c r="JBW122" s="173"/>
      <c r="JBX122" s="173"/>
      <c r="JBY122" s="173"/>
      <c r="JBZ122" s="173"/>
      <c r="JCA122" s="173"/>
      <c r="JCB122" s="173"/>
      <c r="JCC122" s="173"/>
      <c r="JCD122" s="173"/>
      <c r="JCE122" s="173"/>
      <c r="JCF122" s="173"/>
      <c r="JCG122" s="173"/>
      <c r="JCH122" s="173"/>
      <c r="JCI122" s="173"/>
      <c r="JCJ122" s="173"/>
      <c r="JCK122" s="173"/>
      <c r="JCL122" s="173"/>
      <c r="JCM122" s="173"/>
      <c r="JCN122" s="173"/>
      <c r="JCO122" s="173"/>
      <c r="JCP122" s="173"/>
      <c r="JCQ122" s="173"/>
      <c r="JCR122" s="173"/>
      <c r="JCS122" s="173"/>
      <c r="JCT122" s="173"/>
      <c r="JCU122" s="173"/>
      <c r="JCV122" s="173"/>
      <c r="JCW122" s="173"/>
      <c r="JCX122" s="173"/>
      <c r="JCY122" s="173"/>
      <c r="JCZ122" s="173"/>
      <c r="JDA122" s="173"/>
      <c r="JDB122" s="173"/>
      <c r="JDC122" s="173"/>
      <c r="JDD122" s="173"/>
      <c r="JDE122" s="173"/>
      <c r="JDF122" s="173"/>
      <c r="JDG122" s="173"/>
      <c r="JDH122" s="173"/>
      <c r="JDI122" s="173"/>
      <c r="JDJ122" s="173"/>
      <c r="JDK122" s="173"/>
      <c r="JDL122" s="173"/>
      <c r="JDM122" s="173"/>
      <c r="JDN122" s="173"/>
      <c r="JDO122" s="173"/>
      <c r="JDP122" s="173"/>
      <c r="JDQ122" s="173"/>
      <c r="JDR122" s="173"/>
      <c r="JDS122" s="173"/>
      <c r="JDT122" s="173"/>
      <c r="JDU122" s="173"/>
      <c r="JDV122" s="173"/>
      <c r="JDW122" s="173"/>
      <c r="JDX122" s="173"/>
      <c r="JDY122" s="173"/>
      <c r="JDZ122" s="173"/>
      <c r="JEA122" s="173"/>
      <c r="JEB122" s="173"/>
      <c r="JEC122" s="173"/>
      <c r="JED122" s="173"/>
      <c r="JEE122" s="173"/>
      <c r="JEF122" s="173"/>
      <c r="JEG122" s="173"/>
      <c r="JEH122" s="173"/>
      <c r="JEI122" s="173"/>
      <c r="JEJ122" s="173"/>
      <c r="JEK122" s="173"/>
      <c r="JEL122" s="173"/>
      <c r="JEM122" s="173"/>
      <c r="JEN122" s="173"/>
      <c r="JEO122" s="173"/>
      <c r="JEP122" s="173"/>
      <c r="JEQ122" s="173"/>
      <c r="JER122" s="173"/>
      <c r="JES122" s="173"/>
      <c r="JET122" s="173"/>
      <c r="JEU122" s="173"/>
      <c r="JEV122" s="173"/>
      <c r="JEW122" s="173"/>
      <c r="JEX122" s="173"/>
      <c r="JEY122" s="173"/>
      <c r="JEZ122" s="173"/>
      <c r="JFA122" s="173"/>
      <c r="JFB122" s="173"/>
      <c r="JFC122" s="173"/>
      <c r="JFD122" s="173"/>
      <c r="JFE122" s="173"/>
      <c r="JFF122" s="173"/>
      <c r="JFG122" s="173"/>
      <c r="JFH122" s="173"/>
      <c r="JFI122" s="173"/>
      <c r="JFJ122" s="173"/>
      <c r="JFK122" s="173"/>
      <c r="JFL122" s="173"/>
      <c r="JFM122" s="173"/>
      <c r="JFN122" s="173"/>
      <c r="JFO122" s="173"/>
      <c r="JFP122" s="173"/>
      <c r="JFQ122" s="173"/>
      <c r="JFR122" s="173"/>
      <c r="JFS122" s="173"/>
      <c r="JFT122" s="173"/>
      <c r="JFU122" s="173"/>
      <c r="JFV122" s="173"/>
      <c r="JFW122" s="173"/>
      <c r="JFX122" s="173"/>
      <c r="JFY122" s="173"/>
      <c r="JFZ122" s="173"/>
      <c r="JGA122" s="173"/>
      <c r="JGB122" s="173"/>
      <c r="JGC122" s="173"/>
      <c r="JGD122" s="173"/>
      <c r="JGE122" s="173"/>
      <c r="JGF122" s="173"/>
      <c r="JGG122" s="173"/>
      <c r="JGH122" s="173"/>
      <c r="JGI122" s="173"/>
      <c r="JGJ122" s="173"/>
      <c r="JGK122" s="173"/>
      <c r="JGL122" s="173"/>
      <c r="JGM122" s="173"/>
      <c r="JGN122" s="173"/>
      <c r="JGO122" s="173"/>
      <c r="JGP122" s="173"/>
      <c r="JGQ122" s="173"/>
      <c r="JGR122" s="173"/>
      <c r="JGS122" s="173"/>
      <c r="JGT122" s="173"/>
      <c r="JGU122" s="173"/>
      <c r="JGV122" s="173"/>
      <c r="JGW122" s="173"/>
      <c r="JGX122" s="173"/>
      <c r="JGY122" s="173"/>
      <c r="JGZ122" s="173"/>
      <c r="JHA122" s="173"/>
      <c r="JHB122" s="173"/>
      <c r="JHC122" s="173"/>
      <c r="JHD122" s="173"/>
      <c r="JHE122" s="173"/>
      <c r="JHF122" s="173"/>
      <c r="JHG122" s="173"/>
      <c r="JHH122" s="173"/>
      <c r="JHI122" s="173"/>
      <c r="JHJ122" s="173"/>
      <c r="JHK122" s="173"/>
      <c r="JHL122" s="173"/>
      <c r="JHM122" s="173"/>
      <c r="JHN122" s="173"/>
      <c r="JHO122" s="173"/>
      <c r="JHP122" s="173"/>
      <c r="JHQ122" s="173"/>
      <c r="JHR122" s="173"/>
      <c r="JHS122" s="173"/>
      <c r="JHT122" s="173"/>
      <c r="JHU122" s="173"/>
      <c r="JHV122" s="173"/>
      <c r="JHW122" s="173"/>
      <c r="JHX122" s="173"/>
      <c r="JHY122" s="173"/>
      <c r="JHZ122" s="173"/>
      <c r="JIA122" s="173"/>
      <c r="JIB122" s="173"/>
      <c r="JIC122" s="173"/>
      <c r="JID122" s="173"/>
      <c r="JIE122" s="173"/>
      <c r="JIF122" s="173"/>
      <c r="JIG122" s="173"/>
      <c r="JIH122" s="173"/>
      <c r="JII122" s="173"/>
      <c r="JIJ122" s="173"/>
      <c r="JIK122" s="173"/>
      <c r="JIL122" s="173"/>
      <c r="JIM122" s="173"/>
      <c r="JIN122" s="173"/>
      <c r="JIO122" s="173"/>
      <c r="JIP122" s="173"/>
      <c r="JIQ122" s="173"/>
      <c r="JIR122" s="173"/>
      <c r="JIS122" s="173"/>
      <c r="JIT122" s="173"/>
      <c r="JIU122" s="173"/>
      <c r="JIV122" s="173"/>
      <c r="JIW122" s="173"/>
      <c r="JIX122" s="173"/>
      <c r="JIY122" s="173"/>
      <c r="JIZ122" s="173"/>
      <c r="JJA122" s="173"/>
      <c r="JJB122" s="173"/>
      <c r="JJC122" s="173"/>
      <c r="JJD122" s="173"/>
      <c r="JJE122" s="173"/>
      <c r="JJF122" s="173"/>
      <c r="JJG122" s="173"/>
      <c r="JJH122" s="173"/>
      <c r="JJI122" s="173"/>
      <c r="JJJ122" s="173"/>
      <c r="JJK122" s="173"/>
      <c r="JJL122" s="173"/>
      <c r="JJM122" s="173"/>
      <c r="JJN122" s="173"/>
      <c r="JJO122" s="173"/>
      <c r="JJP122" s="173"/>
      <c r="JJQ122" s="173"/>
      <c r="JJR122" s="173"/>
      <c r="JJS122" s="173"/>
      <c r="JJT122" s="173"/>
      <c r="JJU122" s="173"/>
      <c r="JJV122" s="173"/>
      <c r="JJW122" s="173"/>
      <c r="JJX122" s="173"/>
      <c r="JJY122" s="173"/>
      <c r="JJZ122" s="173"/>
      <c r="JKA122" s="173"/>
      <c r="JKB122" s="173"/>
      <c r="JKC122" s="173"/>
      <c r="JKD122" s="173"/>
      <c r="JKE122" s="173"/>
      <c r="JKF122" s="173"/>
      <c r="JKG122" s="173"/>
      <c r="JKH122" s="173"/>
      <c r="JKI122" s="173"/>
      <c r="JKJ122" s="173"/>
      <c r="JKK122" s="173"/>
      <c r="JKL122" s="173"/>
      <c r="JKM122" s="173"/>
      <c r="JKN122" s="173"/>
      <c r="JKO122" s="173"/>
      <c r="JKP122" s="173"/>
      <c r="JKQ122" s="173"/>
      <c r="JKR122" s="173"/>
      <c r="JKS122" s="173"/>
      <c r="JKT122" s="173"/>
      <c r="JKU122" s="173"/>
      <c r="JKV122" s="173"/>
      <c r="JKW122" s="173"/>
      <c r="JKX122" s="173"/>
      <c r="JKY122" s="173"/>
      <c r="JKZ122" s="173"/>
      <c r="JLA122" s="173"/>
      <c r="JLB122" s="173"/>
      <c r="JLC122" s="173"/>
      <c r="JLD122" s="173"/>
      <c r="JLE122" s="173"/>
      <c r="JLF122" s="173"/>
      <c r="JLG122" s="173"/>
      <c r="JLH122" s="173"/>
      <c r="JLI122" s="173"/>
      <c r="JLJ122" s="173"/>
      <c r="JLK122" s="173"/>
      <c r="JLL122" s="173"/>
      <c r="JLM122" s="173"/>
      <c r="JLN122" s="173"/>
      <c r="JLO122" s="173"/>
      <c r="JLP122" s="173"/>
      <c r="JLQ122" s="173"/>
      <c r="JLR122" s="173"/>
      <c r="JLS122" s="173"/>
      <c r="JLT122" s="173"/>
      <c r="JLU122" s="173"/>
      <c r="JLV122" s="173"/>
      <c r="JLW122" s="173"/>
      <c r="JLX122" s="173"/>
      <c r="JLY122" s="173"/>
      <c r="JLZ122" s="173"/>
      <c r="JMA122" s="173"/>
      <c r="JMB122" s="173"/>
      <c r="JMC122" s="173"/>
      <c r="JMD122" s="173"/>
      <c r="JME122" s="173"/>
      <c r="JMF122" s="173"/>
      <c r="JMG122" s="173"/>
      <c r="JMH122" s="173"/>
      <c r="JMI122" s="173"/>
      <c r="JMJ122" s="173"/>
      <c r="JMK122" s="173"/>
      <c r="JML122" s="173"/>
      <c r="JMM122" s="173"/>
      <c r="JMN122" s="173"/>
      <c r="JMO122" s="173"/>
      <c r="JMP122" s="173"/>
      <c r="JMQ122" s="173"/>
      <c r="JMR122" s="173"/>
      <c r="JMS122" s="173"/>
      <c r="JMT122" s="173"/>
      <c r="JMU122" s="173"/>
      <c r="JMV122" s="173"/>
      <c r="JMW122" s="173"/>
      <c r="JMX122" s="173"/>
      <c r="JMY122" s="173"/>
      <c r="JMZ122" s="173"/>
      <c r="JNA122" s="173"/>
      <c r="JNB122" s="173"/>
      <c r="JNC122" s="173"/>
      <c r="JND122" s="173"/>
      <c r="JNE122" s="173"/>
      <c r="JNF122" s="173"/>
      <c r="JNG122" s="173"/>
      <c r="JNH122" s="173"/>
      <c r="JNI122" s="173"/>
      <c r="JNJ122" s="173"/>
      <c r="JNK122" s="173"/>
      <c r="JNL122" s="173"/>
      <c r="JNM122" s="173"/>
      <c r="JNN122" s="173"/>
      <c r="JNO122" s="173"/>
      <c r="JNP122" s="173"/>
      <c r="JNQ122" s="173"/>
      <c r="JNR122" s="173"/>
      <c r="JNS122" s="173"/>
      <c r="JNT122" s="173"/>
      <c r="JNU122" s="173"/>
      <c r="JNV122" s="173"/>
      <c r="JNW122" s="173"/>
      <c r="JNX122" s="173"/>
      <c r="JNY122" s="173"/>
      <c r="JNZ122" s="173"/>
      <c r="JOA122" s="173"/>
      <c r="JOB122" s="173"/>
      <c r="JOC122" s="173"/>
      <c r="JOD122" s="173"/>
      <c r="JOE122" s="173"/>
      <c r="JOF122" s="173"/>
      <c r="JOG122" s="173"/>
      <c r="JOH122" s="173"/>
      <c r="JOI122" s="173"/>
      <c r="JOJ122" s="173"/>
      <c r="JOK122" s="173"/>
      <c r="JOL122" s="173"/>
      <c r="JOM122" s="173"/>
      <c r="JON122" s="173"/>
      <c r="JOO122" s="173"/>
      <c r="JOP122" s="173"/>
      <c r="JOQ122" s="173"/>
      <c r="JOR122" s="173"/>
      <c r="JOS122" s="173"/>
      <c r="JOT122" s="173"/>
      <c r="JOU122" s="173"/>
      <c r="JOV122" s="173"/>
      <c r="JOW122" s="173"/>
      <c r="JOX122" s="173"/>
      <c r="JOY122" s="173"/>
      <c r="JOZ122" s="173"/>
      <c r="JPA122" s="173"/>
      <c r="JPB122" s="173"/>
      <c r="JPC122" s="173"/>
      <c r="JPD122" s="173"/>
      <c r="JPE122" s="173"/>
      <c r="JPF122" s="173"/>
      <c r="JPG122" s="173"/>
      <c r="JPH122" s="173"/>
      <c r="JPI122" s="173"/>
      <c r="JPJ122" s="173"/>
      <c r="JPK122" s="173"/>
      <c r="JPL122" s="173"/>
      <c r="JPM122" s="173"/>
      <c r="JPN122" s="173"/>
      <c r="JPO122" s="173"/>
      <c r="JPP122" s="173"/>
      <c r="JPQ122" s="173"/>
      <c r="JPR122" s="173"/>
      <c r="JPS122" s="173"/>
      <c r="JPT122" s="173"/>
      <c r="JPU122" s="173"/>
      <c r="JPV122" s="173"/>
      <c r="JPW122" s="173"/>
      <c r="JPX122" s="173"/>
      <c r="JPY122" s="173"/>
      <c r="JPZ122" s="173"/>
      <c r="JQA122" s="173"/>
      <c r="JQB122" s="173"/>
      <c r="JQC122" s="173"/>
      <c r="JQD122" s="173"/>
      <c r="JQE122" s="173"/>
      <c r="JQF122" s="173"/>
      <c r="JQG122" s="173"/>
      <c r="JQH122" s="173"/>
      <c r="JQI122" s="173"/>
      <c r="JQJ122" s="173"/>
      <c r="JQK122" s="173"/>
      <c r="JQL122" s="173"/>
      <c r="JQM122" s="173"/>
      <c r="JQN122" s="173"/>
      <c r="JQO122" s="173"/>
      <c r="JQP122" s="173"/>
      <c r="JQQ122" s="173"/>
      <c r="JQR122" s="173"/>
      <c r="JQS122" s="173"/>
      <c r="JQT122" s="173"/>
      <c r="JQU122" s="173"/>
      <c r="JQV122" s="173"/>
      <c r="JQW122" s="173"/>
      <c r="JQX122" s="173"/>
      <c r="JQY122" s="173"/>
      <c r="JQZ122" s="173"/>
      <c r="JRA122" s="173"/>
      <c r="JRB122" s="173"/>
      <c r="JRC122" s="173"/>
      <c r="JRD122" s="173"/>
      <c r="JRE122" s="173"/>
      <c r="JRF122" s="173"/>
      <c r="JRG122" s="173"/>
      <c r="JRH122" s="173"/>
      <c r="JRI122" s="173"/>
      <c r="JRJ122" s="173"/>
      <c r="JRK122" s="173"/>
      <c r="JRL122" s="173"/>
      <c r="JRM122" s="173"/>
      <c r="JRN122" s="173"/>
      <c r="JRO122" s="173"/>
      <c r="JRP122" s="173"/>
      <c r="JRQ122" s="173"/>
      <c r="JRR122" s="173"/>
      <c r="JRS122" s="173"/>
      <c r="JRT122" s="173"/>
      <c r="JRU122" s="173"/>
      <c r="JRV122" s="173"/>
      <c r="JRW122" s="173"/>
      <c r="JRX122" s="173"/>
      <c r="JRY122" s="173"/>
      <c r="JRZ122" s="173"/>
      <c r="JSA122" s="173"/>
      <c r="JSB122" s="173"/>
      <c r="JSC122" s="173"/>
      <c r="JSD122" s="173"/>
      <c r="JSE122" s="173"/>
      <c r="JSF122" s="173"/>
      <c r="JSG122" s="173"/>
      <c r="JSH122" s="173"/>
      <c r="JSI122" s="173"/>
      <c r="JSJ122" s="173"/>
      <c r="JSK122" s="173"/>
      <c r="JSL122" s="173"/>
      <c r="JSM122" s="173"/>
      <c r="JSN122" s="173"/>
      <c r="JSO122" s="173"/>
      <c r="JSP122" s="173"/>
      <c r="JSQ122" s="173"/>
      <c r="JSR122" s="173"/>
      <c r="JSS122" s="173"/>
      <c r="JST122" s="173"/>
      <c r="JSU122" s="173"/>
      <c r="JSV122" s="173"/>
      <c r="JSW122" s="173"/>
      <c r="JSX122" s="173"/>
      <c r="JSY122" s="173"/>
      <c r="JSZ122" s="173"/>
      <c r="JTA122" s="173"/>
      <c r="JTB122" s="173"/>
      <c r="JTC122" s="173"/>
      <c r="JTD122" s="173"/>
      <c r="JTE122" s="173"/>
      <c r="JTF122" s="173"/>
      <c r="JTG122" s="173"/>
      <c r="JTH122" s="173"/>
      <c r="JTI122" s="173"/>
      <c r="JTJ122" s="173"/>
      <c r="JTK122" s="173"/>
      <c r="JTL122" s="173"/>
      <c r="JTM122" s="173"/>
      <c r="JTN122" s="173"/>
      <c r="JTO122" s="173"/>
      <c r="JTP122" s="173"/>
      <c r="JTQ122" s="173"/>
      <c r="JTR122" s="173"/>
      <c r="JTS122" s="173"/>
      <c r="JTT122" s="173"/>
      <c r="JTU122" s="173"/>
      <c r="JTV122" s="173"/>
      <c r="JTW122" s="173"/>
      <c r="JTX122" s="173"/>
      <c r="JTY122" s="173"/>
      <c r="JTZ122" s="173"/>
      <c r="JUA122" s="173"/>
      <c r="JUB122" s="173"/>
      <c r="JUC122" s="173"/>
      <c r="JUD122" s="173"/>
      <c r="JUE122" s="173"/>
      <c r="JUF122" s="173"/>
      <c r="JUG122" s="173"/>
      <c r="JUH122" s="173"/>
      <c r="JUI122" s="173"/>
      <c r="JUJ122" s="173"/>
      <c r="JUK122" s="173"/>
      <c r="JUL122" s="173"/>
      <c r="JUM122" s="173"/>
      <c r="JUN122" s="173"/>
      <c r="JUO122" s="173"/>
      <c r="JUP122" s="173"/>
      <c r="JUQ122" s="173"/>
      <c r="JUR122" s="173"/>
      <c r="JUS122" s="173"/>
      <c r="JUT122" s="173"/>
      <c r="JUU122" s="173"/>
      <c r="JUV122" s="173"/>
      <c r="JUW122" s="173"/>
      <c r="JUX122" s="173"/>
      <c r="JUY122" s="173"/>
      <c r="JUZ122" s="173"/>
      <c r="JVA122" s="173"/>
      <c r="JVB122" s="173"/>
      <c r="JVC122" s="173"/>
      <c r="JVD122" s="173"/>
      <c r="JVE122" s="173"/>
      <c r="JVF122" s="173"/>
      <c r="JVG122" s="173"/>
      <c r="JVH122" s="173"/>
      <c r="JVI122" s="173"/>
      <c r="JVJ122" s="173"/>
      <c r="JVK122" s="173"/>
      <c r="JVL122" s="173"/>
      <c r="JVM122" s="173"/>
      <c r="JVN122" s="173"/>
      <c r="JVO122" s="173"/>
      <c r="JVP122" s="173"/>
      <c r="JVQ122" s="173"/>
      <c r="JVR122" s="173"/>
      <c r="JVS122" s="173"/>
      <c r="JVT122" s="173"/>
      <c r="JVU122" s="173"/>
      <c r="JVV122" s="173"/>
      <c r="JVW122" s="173"/>
      <c r="JVX122" s="173"/>
      <c r="JVY122" s="173"/>
      <c r="JVZ122" s="173"/>
      <c r="JWA122" s="173"/>
      <c r="JWB122" s="173"/>
      <c r="JWC122" s="173"/>
      <c r="JWD122" s="173"/>
      <c r="JWE122" s="173"/>
      <c r="JWF122" s="173"/>
      <c r="JWG122" s="173"/>
      <c r="JWH122" s="173"/>
      <c r="JWI122" s="173"/>
      <c r="JWJ122" s="173"/>
      <c r="JWK122" s="173"/>
      <c r="JWL122" s="173"/>
      <c r="JWM122" s="173"/>
      <c r="JWN122" s="173"/>
      <c r="JWO122" s="173"/>
      <c r="JWP122" s="173"/>
      <c r="JWQ122" s="173"/>
      <c r="JWR122" s="173"/>
      <c r="JWS122" s="173"/>
      <c r="JWT122" s="173"/>
      <c r="JWU122" s="173"/>
      <c r="JWV122" s="173"/>
      <c r="JWW122" s="173"/>
      <c r="JWX122" s="173"/>
      <c r="JWY122" s="173"/>
      <c r="JWZ122" s="173"/>
      <c r="JXA122" s="173"/>
      <c r="JXB122" s="173"/>
      <c r="JXC122" s="173"/>
      <c r="JXD122" s="173"/>
      <c r="JXE122" s="173"/>
      <c r="JXF122" s="173"/>
      <c r="JXG122" s="173"/>
      <c r="JXH122" s="173"/>
      <c r="JXI122" s="173"/>
      <c r="JXJ122" s="173"/>
      <c r="JXK122" s="173"/>
      <c r="JXL122" s="173"/>
      <c r="JXM122" s="173"/>
      <c r="JXN122" s="173"/>
      <c r="JXO122" s="173"/>
      <c r="JXP122" s="173"/>
      <c r="JXQ122" s="173"/>
      <c r="JXR122" s="173"/>
      <c r="JXS122" s="173"/>
      <c r="JXT122" s="173"/>
      <c r="JXU122" s="173"/>
      <c r="JXV122" s="173"/>
      <c r="JXW122" s="173"/>
      <c r="JXX122" s="173"/>
      <c r="JXY122" s="173"/>
      <c r="JXZ122" s="173"/>
      <c r="JYA122" s="173"/>
      <c r="JYB122" s="173"/>
      <c r="JYC122" s="173"/>
      <c r="JYD122" s="173"/>
      <c r="JYE122" s="173"/>
      <c r="JYF122" s="173"/>
      <c r="JYG122" s="173"/>
      <c r="JYH122" s="173"/>
      <c r="JYI122" s="173"/>
      <c r="JYJ122" s="173"/>
      <c r="JYK122" s="173"/>
      <c r="JYL122" s="173"/>
      <c r="JYM122" s="173"/>
      <c r="JYN122" s="173"/>
      <c r="JYO122" s="173"/>
      <c r="JYP122" s="173"/>
      <c r="JYQ122" s="173"/>
      <c r="JYR122" s="173"/>
      <c r="JYS122" s="173"/>
      <c r="JYT122" s="173"/>
      <c r="JYU122" s="173"/>
      <c r="JYV122" s="173"/>
      <c r="JYW122" s="173"/>
      <c r="JYX122" s="173"/>
      <c r="JYY122" s="173"/>
      <c r="JYZ122" s="173"/>
      <c r="JZA122" s="173"/>
      <c r="JZB122" s="173"/>
      <c r="JZC122" s="173"/>
      <c r="JZD122" s="173"/>
      <c r="JZE122" s="173"/>
      <c r="JZF122" s="173"/>
      <c r="JZG122" s="173"/>
      <c r="JZH122" s="173"/>
      <c r="JZI122" s="173"/>
      <c r="JZJ122" s="173"/>
      <c r="JZK122" s="173"/>
      <c r="JZL122" s="173"/>
      <c r="JZM122" s="173"/>
      <c r="JZN122" s="173"/>
      <c r="JZO122" s="173"/>
      <c r="JZP122" s="173"/>
      <c r="JZQ122" s="173"/>
      <c r="JZR122" s="173"/>
      <c r="JZS122" s="173"/>
      <c r="JZT122" s="173"/>
      <c r="JZU122" s="173"/>
      <c r="JZV122" s="173"/>
      <c r="JZW122" s="173"/>
      <c r="JZX122" s="173"/>
      <c r="JZY122" s="173"/>
      <c r="JZZ122" s="173"/>
      <c r="KAA122" s="173"/>
      <c r="KAB122" s="173"/>
      <c r="KAC122" s="173"/>
      <c r="KAD122" s="173"/>
      <c r="KAE122" s="173"/>
      <c r="KAF122" s="173"/>
      <c r="KAG122" s="173"/>
      <c r="KAH122" s="173"/>
      <c r="KAI122" s="173"/>
      <c r="KAJ122" s="173"/>
      <c r="KAK122" s="173"/>
      <c r="KAL122" s="173"/>
      <c r="KAM122" s="173"/>
      <c r="KAN122" s="173"/>
      <c r="KAO122" s="173"/>
      <c r="KAP122" s="173"/>
      <c r="KAQ122" s="173"/>
      <c r="KAR122" s="173"/>
      <c r="KAS122" s="173"/>
      <c r="KAT122" s="173"/>
      <c r="KAU122" s="173"/>
      <c r="KAV122" s="173"/>
      <c r="KAW122" s="173"/>
      <c r="KAX122" s="173"/>
      <c r="KAY122" s="173"/>
      <c r="KAZ122" s="173"/>
      <c r="KBA122" s="173"/>
      <c r="KBB122" s="173"/>
      <c r="KBC122" s="173"/>
      <c r="KBD122" s="173"/>
      <c r="KBE122" s="173"/>
      <c r="KBF122" s="173"/>
      <c r="KBG122" s="173"/>
      <c r="KBH122" s="173"/>
      <c r="KBI122" s="173"/>
      <c r="KBJ122" s="173"/>
      <c r="KBK122" s="173"/>
      <c r="KBL122" s="173"/>
      <c r="KBM122" s="173"/>
      <c r="KBN122" s="173"/>
      <c r="KBO122" s="173"/>
      <c r="KBP122" s="173"/>
      <c r="KBQ122" s="173"/>
      <c r="KBR122" s="173"/>
      <c r="KBS122" s="173"/>
      <c r="KBT122" s="173"/>
      <c r="KBU122" s="173"/>
      <c r="KBV122" s="173"/>
      <c r="KBW122" s="173"/>
      <c r="KBX122" s="173"/>
      <c r="KBY122" s="173"/>
      <c r="KBZ122" s="173"/>
      <c r="KCA122" s="173"/>
      <c r="KCB122" s="173"/>
      <c r="KCC122" s="173"/>
      <c r="KCD122" s="173"/>
      <c r="KCE122" s="173"/>
      <c r="KCF122" s="173"/>
      <c r="KCG122" s="173"/>
      <c r="KCH122" s="173"/>
      <c r="KCI122" s="173"/>
      <c r="KCJ122" s="173"/>
      <c r="KCK122" s="173"/>
      <c r="KCL122" s="173"/>
      <c r="KCM122" s="173"/>
      <c r="KCN122" s="173"/>
      <c r="KCO122" s="173"/>
      <c r="KCP122" s="173"/>
      <c r="KCQ122" s="173"/>
      <c r="KCR122" s="173"/>
      <c r="KCS122" s="173"/>
      <c r="KCT122" s="173"/>
      <c r="KCU122" s="173"/>
      <c r="KCV122" s="173"/>
      <c r="KCW122" s="173"/>
      <c r="KCX122" s="173"/>
      <c r="KCY122" s="173"/>
      <c r="KCZ122" s="173"/>
      <c r="KDA122" s="173"/>
      <c r="KDB122" s="173"/>
      <c r="KDC122" s="173"/>
      <c r="KDD122" s="173"/>
      <c r="KDE122" s="173"/>
      <c r="KDF122" s="173"/>
      <c r="KDG122" s="173"/>
      <c r="KDH122" s="173"/>
      <c r="KDI122" s="173"/>
      <c r="KDJ122" s="173"/>
      <c r="KDK122" s="173"/>
      <c r="KDL122" s="173"/>
      <c r="KDM122" s="173"/>
      <c r="KDN122" s="173"/>
      <c r="KDO122" s="173"/>
      <c r="KDP122" s="173"/>
      <c r="KDQ122" s="173"/>
      <c r="KDR122" s="173"/>
      <c r="KDS122" s="173"/>
      <c r="KDT122" s="173"/>
      <c r="KDU122" s="173"/>
      <c r="KDV122" s="173"/>
      <c r="KDW122" s="173"/>
      <c r="KDX122" s="173"/>
      <c r="KDY122" s="173"/>
      <c r="KDZ122" s="173"/>
      <c r="KEA122" s="173"/>
      <c r="KEB122" s="173"/>
      <c r="KEC122" s="173"/>
      <c r="KED122" s="173"/>
      <c r="KEE122" s="173"/>
      <c r="KEF122" s="173"/>
      <c r="KEG122" s="173"/>
      <c r="KEH122" s="173"/>
      <c r="KEI122" s="173"/>
      <c r="KEJ122" s="173"/>
      <c r="KEK122" s="173"/>
      <c r="KEL122" s="173"/>
      <c r="KEM122" s="173"/>
      <c r="KEN122" s="173"/>
      <c r="KEO122" s="173"/>
      <c r="KEP122" s="173"/>
      <c r="KEQ122" s="173"/>
      <c r="KER122" s="173"/>
      <c r="KES122" s="173"/>
      <c r="KET122" s="173"/>
      <c r="KEU122" s="173"/>
      <c r="KEV122" s="173"/>
      <c r="KEW122" s="173"/>
      <c r="KEX122" s="173"/>
      <c r="KEY122" s="173"/>
      <c r="KEZ122" s="173"/>
      <c r="KFA122" s="173"/>
      <c r="KFB122" s="173"/>
      <c r="KFC122" s="173"/>
      <c r="KFD122" s="173"/>
      <c r="KFE122" s="173"/>
      <c r="KFF122" s="173"/>
      <c r="KFG122" s="173"/>
      <c r="KFH122" s="173"/>
      <c r="KFI122" s="173"/>
      <c r="KFJ122" s="173"/>
      <c r="KFK122" s="173"/>
      <c r="KFL122" s="173"/>
      <c r="KFM122" s="173"/>
      <c r="KFN122" s="173"/>
      <c r="KFO122" s="173"/>
      <c r="KFP122" s="173"/>
      <c r="KFQ122" s="173"/>
      <c r="KFR122" s="173"/>
      <c r="KFS122" s="173"/>
      <c r="KFT122" s="173"/>
      <c r="KFU122" s="173"/>
      <c r="KFV122" s="173"/>
      <c r="KFW122" s="173"/>
      <c r="KFX122" s="173"/>
      <c r="KFY122" s="173"/>
      <c r="KFZ122" s="173"/>
      <c r="KGA122" s="173"/>
      <c r="KGB122" s="173"/>
      <c r="KGC122" s="173"/>
      <c r="KGD122" s="173"/>
      <c r="KGE122" s="173"/>
      <c r="KGF122" s="173"/>
      <c r="KGG122" s="173"/>
      <c r="KGH122" s="173"/>
      <c r="KGI122" s="173"/>
      <c r="KGJ122" s="173"/>
      <c r="KGK122" s="173"/>
      <c r="KGL122" s="173"/>
      <c r="KGM122" s="173"/>
      <c r="KGN122" s="173"/>
      <c r="KGO122" s="173"/>
      <c r="KGP122" s="173"/>
      <c r="KGQ122" s="173"/>
      <c r="KGR122" s="173"/>
      <c r="KGS122" s="173"/>
      <c r="KGT122" s="173"/>
      <c r="KGU122" s="173"/>
      <c r="KGV122" s="173"/>
      <c r="KGW122" s="173"/>
      <c r="KGX122" s="173"/>
      <c r="KGY122" s="173"/>
      <c r="KGZ122" s="173"/>
      <c r="KHA122" s="173"/>
      <c r="KHB122" s="173"/>
      <c r="KHC122" s="173"/>
      <c r="KHD122" s="173"/>
      <c r="KHE122" s="173"/>
      <c r="KHF122" s="173"/>
      <c r="KHG122" s="173"/>
      <c r="KHH122" s="173"/>
      <c r="KHI122" s="173"/>
      <c r="KHJ122" s="173"/>
      <c r="KHK122" s="173"/>
      <c r="KHL122" s="173"/>
      <c r="KHM122" s="173"/>
      <c r="KHN122" s="173"/>
      <c r="KHO122" s="173"/>
      <c r="KHP122" s="173"/>
      <c r="KHQ122" s="173"/>
      <c r="KHR122" s="173"/>
      <c r="KHS122" s="173"/>
      <c r="KHT122" s="173"/>
      <c r="KHU122" s="173"/>
      <c r="KHV122" s="173"/>
      <c r="KHW122" s="173"/>
      <c r="KHX122" s="173"/>
      <c r="KHY122" s="173"/>
      <c r="KHZ122" s="173"/>
      <c r="KIA122" s="173"/>
      <c r="KIB122" s="173"/>
      <c r="KIC122" s="173"/>
      <c r="KID122" s="173"/>
      <c r="KIE122" s="173"/>
      <c r="KIF122" s="173"/>
      <c r="KIG122" s="173"/>
      <c r="KIH122" s="173"/>
      <c r="KII122" s="173"/>
      <c r="KIJ122" s="173"/>
      <c r="KIK122" s="173"/>
      <c r="KIL122" s="173"/>
      <c r="KIM122" s="173"/>
      <c r="KIN122" s="173"/>
      <c r="KIO122" s="173"/>
      <c r="KIP122" s="173"/>
      <c r="KIQ122" s="173"/>
      <c r="KIR122" s="173"/>
      <c r="KIS122" s="173"/>
      <c r="KIT122" s="173"/>
      <c r="KIU122" s="173"/>
      <c r="KIV122" s="173"/>
      <c r="KIW122" s="173"/>
      <c r="KIX122" s="173"/>
      <c r="KIY122" s="173"/>
      <c r="KIZ122" s="173"/>
      <c r="KJA122" s="173"/>
      <c r="KJB122" s="173"/>
      <c r="KJC122" s="173"/>
      <c r="KJD122" s="173"/>
      <c r="KJE122" s="173"/>
      <c r="KJF122" s="173"/>
      <c r="KJG122" s="173"/>
      <c r="KJH122" s="173"/>
      <c r="KJI122" s="173"/>
      <c r="KJJ122" s="173"/>
      <c r="KJK122" s="173"/>
      <c r="KJL122" s="173"/>
      <c r="KJM122" s="173"/>
      <c r="KJN122" s="173"/>
      <c r="KJO122" s="173"/>
      <c r="KJP122" s="173"/>
      <c r="KJQ122" s="173"/>
      <c r="KJR122" s="173"/>
      <c r="KJS122" s="173"/>
      <c r="KJT122" s="173"/>
      <c r="KJU122" s="173"/>
      <c r="KJV122" s="173"/>
      <c r="KJW122" s="173"/>
      <c r="KJX122" s="173"/>
      <c r="KJY122" s="173"/>
      <c r="KJZ122" s="173"/>
      <c r="KKA122" s="173"/>
      <c r="KKB122" s="173"/>
      <c r="KKC122" s="173"/>
      <c r="KKD122" s="173"/>
      <c r="KKE122" s="173"/>
      <c r="KKF122" s="173"/>
      <c r="KKG122" s="173"/>
      <c r="KKH122" s="173"/>
      <c r="KKI122" s="173"/>
      <c r="KKJ122" s="173"/>
      <c r="KKK122" s="173"/>
      <c r="KKL122" s="173"/>
      <c r="KKM122" s="173"/>
      <c r="KKN122" s="173"/>
      <c r="KKO122" s="173"/>
      <c r="KKP122" s="173"/>
      <c r="KKQ122" s="173"/>
      <c r="KKR122" s="173"/>
      <c r="KKS122" s="173"/>
      <c r="KKT122" s="173"/>
      <c r="KKU122" s="173"/>
      <c r="KKV122" s="173"/>
      <c r="KKW122" s="173"/>
      <c r="KKX122" s="173"/>
      <c r="KKY122" s="173"/>
      <c r="KKZ122" s="173"/>
      <c r="KLA122" s="173"/>
      <c r="KLB122" s="173"/>
      <c r="KLC122" s="173"/>
      <c r="KLD122" s="173"/>
      <c r="KLE122" s="173"/>
      <c r="KLF122" s="173"/>
      <c r="KLG122" s="173"/>
      <c r="KLH122" s="173"/>
      <c r="KLI122" s="173"/>
      <c r="KLJ122" s="173"/>
      <c r="KLK122" s="173"/>
      <c r="KLL122" s="173"/>
      <c r="KLM122" s="173"/>
      <c r="KLN122" s="173"/>
      <c r="KLO122" s="173"/>
      <c r="KLP122" s="173"/>
      <c r="KLQ122" s="173"/>
      <c r="KLR122" s="173"/>
      <c r="KLS122" s="173"/>
      <c r="KLT122" s="173"/>
      <c r="KLU122" s="173"/>
      <c r="KLV122" s="173"/>
      <c r="KLW122" s="173"/>
      <c r="KLX122" s="173"/>
      <c r="KLY122" s="173"/>
      <c r="KLZ122" s="173"/>
      <c r="KMA122" s="173"/>
      <c r="KMB122" s="173"/>
      <c r="KMC122" s="173"/>
      <c r="KMD122" s="173"/>
      <c r="KME122" s="173"/>
      <c r="KMF122" s="173"/>
      <c r="KMG122" s="173"/>
      <c r="KMH122" s="173"/>
      <c r="KMI122" s="173"/>
      <c r="KMJ122" s="173"/>
      <c r="KMK122" s="173"/>
      <c r="KML122" s="173"/>
      <c r="KMM122" s="173"/>
      <c r="KMN122" s="173"/>
      <c r="KMO122" s="173"/>
      <c r="KMP122" s="173"/>
      <c r="KMQ122" s="173"/>
      <c r="KMR122" s="173"/>
      <c r="KMS122" s="173"/>
      <c r="KMT122" s="173"/>
      <c r="KMU122" s="173"/>
      <c r="KMV122" s="173"/>
      <c r="KMW122" s="173"/>
      <c r="KMX122" s="173"/>
      <c r="KMY122" s="173"/>
      <c r="KMZ122" s="173"/>
      <c r="KNA122" s="173"/>
      <c r="KNB122" s="173"/>
      <c r="KNC122" s="173"/>
      <c r="KND122" s="173"/>
      <c r="KNE122" s="173"/>
      <c r="KNF122" s="173"/>
      <c r="KNG122" s="173"/>
      <c r="KNH122" s="173"/>
      <c r="KNI122" s="173"/>
      <c r="KNJ122" s="173"/>
      <c r="KNK122" s="173"/>
      <c r="KNL122" s="173"/>
      <c r="KNM122" s="173"/>
      <c r="KNN122" s="173"/>
      <c r="KNO122" s="173"/>
      <c r="KNP122" s="173"/>
      <c r="KNQ122" s="173"/>
      <c r="KNR122" s="173"/>
      <c r="KNS122" s="173"/>
      <c r="KNT122" s="173"/>
      <c r="KNU122" s="173"/>
      <c r="KNV122" s="173"/>
      <c r="KNW122" s="173"/>
      <c r="KNX122" s="173"/>
      <c r="KNY122" s="173"/>
      <c r="KNZ122" s="173"/>
      <c r="KOA122" s="173"/>
      <c r="KOB122" s="173"/>
      <c r="KOC122" s="173"/>
      <c r="KOD122" s="173"/>
      <c r="KOE122" s="173"/>
      <c r="KOF122" s="173"/>
      <c r="KOG122" s="173"/>
      <c r="KOH122" s="173"/>
      <c r="KOI122" s="173"/>
      <c r="KOJ122" s="173"/>
      <c r="KOK122" s="173"/>
      <c r="KOL122" s="173"/>
      <c r="KOM122" s="173"/>
      <c r="KON122" s="173"/>
      <c r="KOO122" s="173"/>
      <c r="KOP122" s="173"/>
      <c r="KOQ122" s="173"/>
      <c r="KOR122" s="173"/>
      <c r="KOS122" s="173"/>
      <c r="KOT122" s="173"/>
      <c r="KOU122" s="173"/>
      <c r="KOV122" s="173"/>
      <c r="KOW122" s="173"/>
      <c r="KOX122" s="173"/>
      <c r="KOY122" s="173"/>
      <c r="KOZ122" s="173"/>
      <c r="KPA122" s="173"/>
      <c r="KPB122" s="173"/>
      <c r="KPC122" s="173"/>
      <c r="KPD122" s="173"/>
      <c r="KPE122" s="173"/>
      <c r="KPF122" s="173"/>
      <c r="KPG122" s="173"/>
      <c r="KPH122" s="173"/>
      <c r="KPI122" s="173"/>
      <c r="KPJ122" s="173"/>
      <c r="KPK122" s="173"/>
      <c r="KPL122" s="173"/>
      <c r="KPM122" s="173"/>
      <c r="KPN122" s="173"/>
      <c r="KPO122" s="173"/>
      <c r="KPP122" s="173"/>
      <c r="KPQ122" s="173"/>
      <c r="KPR122" s="173"/>
      <c r="KPS122" s="173"/>
      <c r="KPT122" s="173"/>
      <c r="KPU122" s="173"/>
      <c r="KPV122" s="173"/>
      <c r="KPW122" s="173"/>
      <c r="KPX122" s="173"/>
      <c r="KPY122" s="173"/>
      <c r="KPZ122" s="173"/>
      <c r="KQA122" s="173"/>
      <c r="KQB122" s="173"/>
      <c r="KQC122" s="173"/>
      <c r="KQD122" s="173"/>
      <c r="KQE122" s="173"/>
      <c r="KQF122" s="173"/>
      <c r="KQG122" s="173"/>
      <c r="KQH122" s="173"/>
      <c r="KQI122" s="173"/>
      <c r="KQJ122" s="173"/>
      <c r="KQK122" s="173"/>
      <c r="KQL122" s="173"/>
      <c r="KQM122" s="173"/>
      <c r="KQN122" s="173"/>
      <c r="KQO122" s="173"/>
      <c r="KQP122" s="173"/>
      <c r="KQQ122" s="173"/>
      <c r="KQR122" s="173"/>
      <c r="KQS122" s="173"/>
      <c r="KQT122" s="173"/>
      <c r="KQU122" s="173"/>
      <c r="KQV122" s="173"/>
      <c r="KQW122" s="173"/>
      <c r="KQX122" s="173"/>
      <c r="KQY122" s="173"/>
      <c r="KQZ122" s="173"/>
      <c r="KRA122" s="173"/>
      <c r="KRB122" s="173"/>
      <c r="KRC122" s="173"/>
      <c r="KRD122" s="173"/>
      <c r="KRE122" s="173"/>
      <c r="KRF122" s="173"/>
      <c r="KRG122" s="173"/>
      <c r="KRH122" s="173"/>
      <c r="KRI122" s="173"/>
      <c r="KRJ122" s="173"/>
      <c r="KRK122" s="173"/>
      <c r="KRL122" s="173"/>
      <c r="KRM122" s="173"/>
      <c r="KRN122" s="173"/>
      <c r="KRO122" s="173"/>
      <c r="KRP122" s="173"/>
      <c r="KRQ122" s="173"/>
      <c r="KRR122" s="173"/>
      <c r="KRS122" s="173"/>
      <c r="KRT122" s="173"/>
      <c r="KRU122" s="173"/>
      <c r="KRV122" s="173"/>
      <c r="KRW122" s="173"/>
      <c r="KRX122" s="173"/>
      <c r="KRY122" s="173"/>
      <c r="KRZ122" s="173"/>
      <c r="KSA122" s="173"/>
      <c r="KSB122" s="173"/>
      <c r="KSC122" s="173"/>
      <c r="KSD122" s="173"/>
      <c r="KSE122" s="173"/>
      <c r="KSF122" s="173"/>
      <c r="KSG122" s="173"/>
      <c r="KSH122" s="173"/>
      <c r="KSI122" s="173"/>
      <c r="KSJ122" s="173"/>
      <c r="KSK122" s="173"/>
      <c r="KSL122" s="173"/>
      <c r="KSM122" s="173"/>
      <c r="KSN122" s="173"/>
      <c r="KSO122" s="173"/>
      <c r="KSP122" s="173"/>
      <c r="KSQ122" s="173"/>
      <c r="KSR122" s="173"/>
      <c r="KSS122" s="173"/>
      <c r="KST122" s="173"/>
      <c r="KSU122" s="173"/>
      <c r="KSV122" s="173"/>
      <c r="KSW122" s="173"/>
      <c r="KSX122" s="173"/>
      <c r="KSY122" s="173"/>
      <c r="KSZ122" s="173"/>
      <c r="KTA122" s="173"/>
      <c r="KTB122" s="173"/>
      <c r="KTC122" s="173"/>
      <c r="KTD122" s="173"/>
      <c r="KTE122" s="173"/>
      <c r="KTF122" s="173"/>
      <c r="KTG122" s="173"/>
      <c r="KTH122" s="173"/>
      <c r="KTI122" s="173"/>
      <c r="KTJ122" s="173"/>
      <c r="KTK122" s="173"/>
      <c r="KTL122" s="173"/>
      <c r="KTM122" s="173"/>
      <c r="KTN122" s="173"/>
      <c r="KTO122" s="173"/>
      <c r="KTP122" s="173"/>
      <c r="KTQ122" s="173"/>
      <c r="KTR122" s="173"/>
      <c r="KTS122" s="173"/>
      <c r="KTT122" s="173"/>
      <c r="KTU122" s="173"/>
      <c r="KTV122" s="173"/>
      <c r="KTW122" s="173"/>
      <c r="KTX122" s="173"/>
      <c r="KTY122" s="173"/>
      <c r="KTZ122" s="173"/>
      <c r="KUA122" s="173"/>
      <c r="KUB122" s="173"/>
      <c r="KUC122" s="173"/>
      <c r="KUD122" s="173"/>
      <c r="KUE122" s="173"/>
      <c r="KUF122" s="173"/>
      <c r="KUG122" s="173"/>
      <c r="KUH122" s="173"/>
      <c r="KUI122" s="173"/>
      <c r="KUJ122" s="173"/>
      <c r="KUK122" s="173"/>
      <c r="KUL122" s="173"/>
      <c r="KUM122" s="173"/>
      <c r="KUN122" s="173"/>
      <c r="KUO122" s="173"/>
      <c r="KUP122" s="173"/>
      <c r="KUQ122" s="173"/>
      <c r="KUR122" s="173"/>
      <c r="KUS122" s="173"/>
      <c r="KUT122" s="173"/>
      <c r="KUU122" s="173"/>
      <c r="KUV122" s="173"/>
      <c r="KUW122" s="173"/>
      <c r="KUX122" s="173"/>
      <c r="KUY122" s="173"/>
      <c r="KUZ122" s="173"/>
      <c r="KVA122" s="173"/>
      <c r="KVB122" s="173"/>
      <c r="KVC122" s="173"/>
      <c r="KVD122" s="173"/>
      <c r="KVE122" s="173"/>
      <c r="KVF122" s="173"/>
      <c r="KVG122" s="173"/>
      <c r="KVH122" s="173"/>
      <c r="KVI122" s="173"/>
      <c r="KVJ122" s="173"/>
      <c r="KVK122" s="173"/>
      <c r="KVL122" s="173"/>
      <c r="KVM122" s="173"/>
      <c r="KVN122" s="173"/>
      <c r="KVO122" s="173"/>
      <c r="KVP122" s="173"/>
      <c r="KVQ122" s="173"/>
      <c r="KVR122" s="173"/>
      <c r="KVS122" s="173"/>
      <c r="KVT122" s="173"/>
      <c r="KVU122" s="173"/>
      <c r="KVV122" s="173"/>
      <c r="KVW122" s="173"/>
      <c r="KVX122" s="173"/>
      <c r="KVY122" s="173"/>
      <c r="KVZ122" s="173"/>
      <c r="KWA122" s="173"/>
      <c r="KWB122" s="173"/>
      <c r="KWC122" s="173"/>
      <c r="KWD122" s="173"/>
      <c r="KWE122" s="173"/>
      <c r="KWF122" s="173"/>
      <c r="KWG122" s="173"/>
      <c r="KWH122" s="173"/>
      <c r="KWI122" s="173"/>
      <c r="KWJ122" s="173"/>
      <c r="KWK122" s="173"/>
      <c r="KWL122" s="173"/>
      <c r="KWM122" s="173"/>
      <c r="KWN122" s="173"/>
      <c r="KWO122" s="173"/>
      <c r="KWP122" s="173"/>
      <c r="KWQ122" s="173"/>
      <c r="KWR122" s="173"/>
      <c r="KWS122" s="173"/>
      <c r="KWT122" s="173"/>
      <c r="KWU122" s="173"/>
      <c r="KWV122" s="173"/>
      <c r="KWW122" s="173"/>
      <c r="KWX122" s="173"/>
      <c r="KWY122" s="173"/>
      <c r="KWZ122" s="173"/>
      <c r="KXA122" s="173"/>
      <c r="KXB122" s="173"/>
      <c r="KXC122" s="173"/>
      <c r="KXD122" s="173"/>
      <c r="KXE122" s="173"/>
      <c r="KXF122" s="173"/>
      <c r="KXG122" s="173"/>
      <c r="KXH122" s="173"/>
      <c r="KXI122" s="173"/>
      <c r="KXJ122" s="173"/>
      <c r="KXK122" s="173"/>
      <c r="KXL122" s="173"/>
      <c r="KXM122" s="173"/>
      <c r="KXN122" s="173"/>
      <c r="KXO122" s="173"/>
      <c r="KXP122" s="173"/>
      <c r="KXQ122" s="173"/>
      <c r="KXR122" s="173"/>
      <c r="KXS122" s="173"/>
      <c r="KXT122" s="173"/>
      <c r="KXU122" s="173"/>
      <c r="KXV122" s="173"/>
      <c r="KXW122" s="173"/>
      <c r="KXX122" s="173"/>
      <c r="KXY122" s="173"/>
      <c r="KXZ122" s="173"/>
      <c r="KYA122" s="173"/>
      <c r="KYB122" s="173"/>
      <c r="KYC122" s="173"/>
      <c r="KYD122" s="173"/>
      <c r="KYE122" s="173"/>
      <c r="KYF122" s="173"/>
      <c r="KYG122" s="173"/>
      <c r="KYH122" s="173"/>
      <c r="KYI122" s="173"/>
      <c r="KYJ122" s="173"/>
      <c r="KYK122" s="173"/>
      <c r="KYL122" s="173"/>
      <c r="KYM122" s="173"/>
      <c r="KYN122" s="173"/>
      <c r="KYO122" s="173"/>
      <c r="KYP122" s="173"/>
      <c r="KYQ122" s="173"/>
      <c r="KYR122" s="173"/>
      <c r="KYS122" s="173"/>
      <c r="KYT122" s="173"/>
      <c r="KYU122" s="173"/>
      <c r="KYV122" s="173"/>
      <c r="KYW122" s="173"/>
      <c r="KYX122" s="173"/>
      <c r="KYY122" s="173"/>
      <c r="KYZ122" s="173"/>
      <c r="KZA122" s="173"/>
      <c r="KZB122" s="173"/>
      <c r="KZC122" s="173"/>
      <c r="KZD122" s="173"/>
      <c r="KZE122" s="173"/>
      <c r="KZF122" s="173"/>
      <c r="KZG122" s="173"/>
      <c r="KZH122" s="173"/>
      <c r="KZI122" s="173"/>
      <c r="KZJ122" s="173"/>
      <c r="KZK122" s="173"/>
      <c r="KZL122" s="173"/>
      <c r="KZM122" s="173"/>
      <c r="KZN122" s="173"/>
      <c r="KZO122" s="173"/>
      <c r="KZP122" s="173"/>
      <c r="KZQ122" s="173"/>
      <c r="KZR122" s="173"/>
      <c r="KZS122" s="173"/>
      <c r="KZT122" s="173"/>
      <c r="KZU122" s="173"/>
      <c r="KZV122" s="173"/>
      <c r="KZW122" s="173"/>
      <c r="KZX122" s="173"/>
      <c r="KZY122" s="173"/>
      <c r="KZZ122" s="173"/>
      <c r="LAA122" s="173"/>
      <c r="LAB122" s="173"/>
      <c r="LAC122" s="173"/>
      <c r="LAD122" s="173"/>
      <c r="LAE122" s="173"/>
      <c r="LAF122" s="173"/>
      <c r="LAG122" s="173"/>
      <c r="LAH122" s="173"/>
      <c r="LAI122" s="173"/>
      <c r="LAJ122" s="173"/>
      <c r="LAK122" s="173"/>
      <c r="LAL122" s="173"/>
      <c r="LAM122" s="173"/>
      <c r="LAN122" s="173"/>
      <c r="LAO122" s="173"/>
      <c r="LAP122" s="173"/>
      <c r="LAQ122" s="173"/>
      <c r="LAR122" s="173"/>
      <c r="LAS122" s="173"/>
      <c r="LAT122" s="173"/>
      <c r="LAU122" s="173"/>
      <c r="LAV122" s="173"/>
      <c r="LAW122" s="173"/>
      <c r="LAX122" s="173"/>
      <c r="LAY122" s="173"/>
      <c r="LAZ122" s="173"/>
      <c r="LBA122" s="173"/>
      <c r="LBB122" s="173"/>
      <c r="LBC122" s="173"/>
      <c r="LBD122" s="173"/>
      <c r="LBE122" s="173"/>
      <c r="LBF122" s="173"/>
      <c r="LBG122" s="173"/>
      <c r="LBH122" s="173"/>
      <c r="LBI122" s="173"/>
      <c r="LBJ122" s="173"/>
      <c r="LBK122" s="173"/>
      <c r="LBL122" s="173"/>
      <c r="LBM122" s="173"/>
      <c r="LBN122" s="173"/>
      <c r="LBO122" s="173"/>
      <c r="LBP122" s="173"/>
      <c r="LBQ122" s="173"/>
      <c r="LBR122" s="173"/>
      <c r="LBS122" s="173"/>
      <c r="LBT122" s="173"/>
      <c r="LBU122" s="173"/>
      <c r="LBV122" s="173"/>
      <c r="LBW122" s="173"/>
      <c r="LBX122" s="173"/>
      <c r="LBY122" s="173"/>
      <c r="LBZ122" s="173"/>
      <c r="LCA122" s="173"/>
      <c r="LCB122" s="173"/>
      <c r="LCC122" s="173"/>
      <c r="LCD122" s="173"/>
      <c r="LCE122" s="173"/>
      <c r="LCF122" s="173"/>
      <c r="LCG122" s="173"/>
      <c r="LCH122" s="173"/>
      <c r="LCI122" s="173"/>
      <c r="LCJ122" s="173"/>
      <c r="LCK122" s="173"/>
      <c r="LCL122" s="173"/>
      <c r="LCM122" s="173"/>
      <c r="LCN122" s="173"/>
      <c r="LCO122" s="173"/>
      <c r="LCP122" s="173"/>
      <c r="LCQ122" s="173"/>
      <c r="LCR122" s="173"/>
      <c r="LCS122" s="173"/>
      <c r="LCT122" s="173"/>
      <c r="LCU122" s="173"/>
      <c r="LCV122" s="173"/>
      <c r="LCW122" s="173"/>
      <c r="LCX122" s="173"/>
      <c r="LCY122" s="173"/>
      <c r="LCZ122" s="173"/>
      <c r="LDA122" s="173"/>
      <c r="LDB122" s="173"/>
      <c r="LDC122" s="173"/>
      <c r="LDD122" s="173"/>
      <c r="LDE122" s="173"/>
      <c r="LDF122" s="173"/>
      <c r="LDG122" s="173"/>
      <c r="LDH122" s="173"/>
      <c r="LDI122" s="173"/>
      <c r="LDJ122" s="173"/>
      <c r="LDK122" s="173"/>
      <c r="LDL122" s="173"/>
      <c r="LDM122" s="173"/>
      <c r="LDN122" s="173"/>
      <c r="LDO122" s="173"/>
      <c r="LDP122" s="173"/>
      <c r="LDQ122" s="173"/>
      <c r="LDR122" s="173"/>
      <c r="LDS122" s="173"/>
      <c r="LDT122" s="173"/>
      <c r="LDU122" s="173"/>
      <c r="LDV122" s="173"/>
      <c r="LDW122" s="173"/>
      <c r="LDX122" s="173"/>
      <c r="LDY122" s="173"/>
      <c r="LDZ122" s="173"/>
      <c r="LEA122" s="173"/>
      <c r="LEB122" s="173"/>
      <c r="LEC122" s="173"/>
      <c r="LED122" s="173"/>
      <c r="LEE122" s="173"/>
      <c r="LEF122" s="173"/>
      <c r="LEG122" s="173"/>
      <c r="LEH122" s="173"/>
      <c r="LEI122" s="173"/>
      <c r="LEJ122" s="173"/>
      <c r="LEK122" s="173"/>
      <c r="LEL122" s="173"/>
      <c r="LEM122" s="173"/>
      <c r="LEN122" s="173"/>
      <c r="LEO122" s="173"/>
      <c r="LEP122" s="173"/>
      <c r="LEQ122" s="173"/>
      <c r="LER122" s="173"/>
      <c r="LES122" s="173"/>
      <c r="LET122" s="173"/>
      <c r="LEU122" s="173"/>
      <c r="LEV122" s="173"/>
      <c r="LEW122" s="173"/>
      <c r="LEX122" s="173"/>
      <c r="LEY122" s="173"/>
      <c r="LEZ122" s="173"/>
      <c r="LFA122" s="173"/>
      <c r="LFB122" s="173"/>
      <c r="LFC122" s="173"/>
      <c r="LFD122" s="173"/>
      <c r="LFE122" s="173"/>
      <c r="LFF122" s="173"/>
      <c r="LFG122" s="173"/>
      <c r="LFH122" s="173"/>
      <c r="LFI122" s="173"/>
      <c r="LFJ122" s="173"/>
      <c r="LFK122" s="173"/>
      <c r="LFL122" s="173"/>
      <c r="LFM122" s="173"/>
      <c r="LFN122" s="173"/>
      <c r="LFO122" s="173"/>
      <c r="LFP122" s="173"/>
      <c r="LFQ122" s="173"/>
      <c r="LFR122" s="173"/>
      <c r="LFS122" s="173"/>
      <c r="LFT122" s="173"/>
      <c r="LFU122" s="173"/>
      <c r="LFV122" s="173"/>
      <c r="LFW122" s="173"/>
      <c r="LFX122" s="173"/>
      <c r="LFY122" s="173"/>
      <c r="LFZ122" s="173"/>
      <c r="LGA122" s="173"/>
      <c r="LGB122" s="173"/>
      <c r="LGC122" s="173"/>
      <c r="LGD122" s="173"/>
      <c r="LGE122" s="173"/>
      <c r="LGF122" s="173"/>
      <c r="LGG122" s="173"/>
      <c r="LGH122" s="173"/>
      <c r="LGI122" s="173"/>
      <c r="LGJ122" s="173"/>
      <c r="LGK122" s="173"/>
      <c r="LGL122" s="173"/>
      <c r="LGM122" s="173"/>
      <c r="LGN122" s="173"/>
      <c r="LGO122" s="173"/>
      <c r="LGP122" s="173"/>
      <c r="LGQ122" s="173"/>
      <c r="LGR122" s="173"/>
      <c r="LGS122" s="173"/>
      <c r="LGT122" s="173"/>
      <c r="LGU122" s="173"/>
      <c r="LGV122" s="173"/>
      <c r="LGW122" s="173"/>
      <c r="LGX122" s="173"/>
      <c r="LGY122" s="173"/>
      <c r="LGZ122" s="173"/>
      <c r="LHA122" s="173"/>
      <c r="LHB122" s="173"/>
      <c r="LHC122" s="173"/>
      <c r="LHD122" s="173"/>
      <c r="LHE122" s="173"/>
      <c r="LHF122" s="173"/>
      <c r="LHG122" s="173"/>
      <c r="LHH122" s="173"/>
      <c r="LHI122" s="173"/>
      <c r="LHJ122" s="173"/>
      <c r="LHK122" s="173"/>
      <c r="LHL122" s="173"/>
      <c r="LHM122" s="173"/>
      <c r="LHN122" s="173"/>
      <c r="LHO122" s="173"/>
      <c r="LHP122" s="173"/>
      <c r="LHQ122" s="173"/>
      <c r="LHR122" s="173"/>
      <c r="LHS122" s="173"/>
      <c r="LHT122" s="173"/>
      <c r="LHU122" s="173"/>
      <c r="LHV122" s="173"/>
      <c r="LHW122" s="173"/>
      <c r="LHX122" s="173"/>
      <c r="LHY122" s="173"/>
      <c r="LHZ122" s="173"/>
      <c r="LIA122" s="173"/>
      <c r="LIB122" s="173"/>
      <c r="LIC122" s="173"/>
      <c r="LID122" s="173"/>
      <c r="LIE122" s="173"/>
      <c r="LIF122" s="173"/>
      <c r="LIG122" s="173"/>
      <c r="LIH122" s="173"/>
      <c r="LII122" s="173"/>
      <c r="LIJ122" s="173"/>
      <c r="LIK122" s="173"/>
      <c r="LIL122" s="173"/>
      <c r="LIM122" s="173"/>
      <c r="LIN122" s="173"/>
      <c r="LIO122" s="173"/>
      <c r="LIP122" s="173"/>
      <c r="LIQ122" s="173"/>
      <c r="LIR122" s="173"/>
      <c r="LIS122" s="173"/>
      <c r="LIT122" s="173"/>
      <c r="LIU122" s="173"/>
      <c r="LIV122" s="173"/>
      <c r="LIW122" s="173"/>
      <c r="LIX122" s="173"/>
      <c r="LIY122" s="173"/>
      <c r="LIZ122" s="173"/>
      <c r="LJA122" s="173"/>
      <c r="LJB122" s="173"/>
      <c r="LJC122" s="173"/>
      <c r="LJD122" s="173"/>
      <c r="LJE122" s="173"/>
      <c r="LJF122" s="173"/>
      <c r="LJG122" s="173"/>
      <c r="LJH122" s="173"/>
      <c r="LJI122" s="173"/>
      <c r="LJJ122" s="173"/>
      <c r="LJK122" s="173"/>
      <c r="LJL122" s="173"/>
      <c r="LJM122" s="173"/>
      <c r="LJN122" s="173"/>
      <c r="LJO122" s="173"/>
      <c r="LJP122" s="173"/>
      <c r="LJQ122" s="173"/>
      <c r="LJR122" s="173"/>
      <c r="LJS122" s="173"/>
      <c r="LJT122" s="173"/>
      <c r="LJU122" s="173"/>
      <c r="LJV122" s="173"/>
      <c r="LJW122" s="173"/>
      <c r="LJX122" s="173"/>
      <c r="LJY122" s="173"/>
      <c r="LJZ122" s="173"/>
      <c r="LKA122" s="173"/>
      <c r="LKB122" s="173"/>
      <c r="LKC122" s="173"/>
      <c r="LKD122" s="173"/>
      <c r="LKE122" s="173"/>
      <c r="LKF122" s="173"/>
      <c r="LKG122" s="173"/>
      <c r="LKH122" s="173"/>
      <c r="LKI122" s="173"/>
      <c r="LKJ122" s="173"/>
      <c r="LKK122" s="173"/>
      <c r="LKL122" s="173"/>
      <c r="LKM122" s="173"/>
      <c r="LKN122" s="173"/>
      <c r="LKO122" s="173"/>
      <c r="LKP122" s="173"/>
      <c r="LKQ122" s="173"/>
      <c r="LKR122" s="173"/>
      <c r="LKS122" s="173"/>
      <c r="LKT122" s="173"/>
      <c r="LKU122" s="173"/>
      <c r="LKV122" s="173"/>
      <c r="LKW122" s="173"/>
      <c r="LKX122" s="173"/>
      <c r="LKY122" s="173"/>
      <c r="LKZ122" s="173"/>
      <c r="LLA122" s="173"/>
      <c r="LLB122" s="173"/>
      <c r="LLC122" s="173"/>
      <c r="LLD122" s="173"/>
      <c r="LLE122" s="173"/>
      <c r="LLF122" s="173"/>
      <c r="LLG122" s="173"/>
      <c r="LLH122" s="173"/>
      <c r="LLI122" s="173"/>
      <c r="LLJ122" s="173"/>
      <c r="LLK122" s="173"/>
      <c r="LLL122" s="173"/>
      <c r="LLM122" s="173"/>
      <c r="LLN122" s="173"/>
      <c r="LLO122" s="173"/>
      <c r="LLP122" s="173"/>
      <c r="LLQ122" s="173"/>
      <c r="LLR122" s="173"/>
      <c r="LLS122" s="173"/>
      <c r="LLT122" s="173"/>
      <c r="LLU122" s="173"/>
      <c r="LLV122" s="173"/>
      <c r="LLW122" s="173"/>
      <c r="LLX122" s="173"/>
      <c r="LLY122" s="173"/>
      <c r="LLZ122" s="173"/>
      <c r="LMA122" s="173"/>
      <c r="LMB122" s="173"/>
      <c r="LMC122" s="173"/>
      <c r="LMD122" s="173"/>
      <c r="LME122" s="173"/>
      <c r="LMF122" s="173"/>
      <c r="LMG122" s="173"/>
      <c r="LMH122" s="173"/>
      <c r="LMI122" s="173"/>
      <c r="LMJ122" s="173"/>
      <c r="LMK122" s="173"/>
      <c r="LML122" s="173"/>
      <c r="LMM122" s="173"/>
      <c r="LMN122" s="173"/>
      <c r="LMO122" s="173"/>
      <c r="LMP122" s="173"/>
      <c r="LMQ122" s="173"/>
      <c r="LMR122" s="173"/>
      <c r="LMS122" s="173"/>
      <c r="LMT122" s="173"/>
      <c r="LMU122" s="173"/>
      <c r="LMV122" s="173"/>
      <c r="LMW122" s="173"/>
      <c r="LMX122" s="173"/>
      <c r="LMY122" s="173"/>
      <c r="LMZ122" s="173"/>
      <c r="LNA122" s="173"/>
      <c r="LNB122" s="173"/>
      <c r="LNC122" s="173"/>
      <c r="LND122" s="173"/>
      <c r="LNE122" s="173"/>
      <c r="LNF122" s="173"/>
      <c r="LNG122" s="173"/>
      <c r="LNH122" s="173"/>
      <c r="LNI122" s="173"/>
      <c r="LNJ122" s="173"/>
      <c r="LNK122" s="173"/>
      <c r="LNL122" s="173"/>
      <c r="LNM122" s="173"/>
      <c r="LNN122" s="173"/>
      <c r="LNO122" s="173"/>
      <c r="LNP122" s="173"/>
      <c r="LNQ122" s="173"/>
      <c r="LNR122" s="173"/>
      <c r="LNS122" s="173"/>
      <c r="LNT122" s="173"/>
      <c r="LNU122" s="173"/>
      <c r="LNV122" s="173"/>
      <c r="LNW122" s="173"/>
      <c r="LNX122" s="173"/>
      <c r="LNY122" s="173"/>
      <c r="LNZ122" s="173"/>
      <c r="LOA122" s="173"/>
      <c r="LOB122" s="173"/>
      <c r="LOC122" s="173"/>
      <c r="LOD122" s="173"/>
      <c r="LOE122" s="173"/>
      <c r="LOF122" s="173"/>
      <c r="LOG122" s="173"/>
      <c r="LOH122" s="173"/>
      <c r="LOI122" s="173"/>
      <c r="LOJ122" s="173"/>
      <c r="LOK122" s="173"/>
      <c r="LOL122" s="173"/>
      <c r="LOM122" s="173"/>
      <c r="LON122" s="173"/>
      <c r="LOO122" s="173"/>
      <c r="LOP122" s="173"/>
      <c r="LOQ122" s="173"/>
      <c r="LOR122" s="173"/>
      <c r="LOS122" s="173"/>
      <c r="LOT122" s="173"/>
      <c r="LOU122" s="173"/>
      <c r="LOV122" s="173"/>
      <c r="LOW122" s="173"/>
      <c r="LOX122" s="173"/>
      <c r="LOY122" s="173"/>
      <c r="LOZ122" s="173"/>
      <c r="LPA122" s="173"/>
      <c r="LPB122" s="173"/>
      <c r="LPC122" s="173"/>
      <c r="LPD122" s="173"/>
      <c r="LPE122" s="173"/>
      <c r="LPF122" s="173"/>
      <c r="LPG122" s="173"/>
      <c r="LPH122" s="173"/>
      <c r="LPI122" s="173"/>
      <c r="LPJ122" s="173"/>
      <c r="LPK122" s="173"/>
      <c r="LPL122" s="173"/>
      <c r="LPM122" s="173"/>
      <c r="LPN122" s="173"/>
      <c r="LPO122" s="173"/>
      <c r="LPP122" s="173"/>
      <c r="LPQ122" s="173"/>
      <c r="LPR122" s="173"/>
      <c r="LPS122" s="173"/>
      <c r="LPT122" s="173"/>
      <c r="LPU122" s="173"/>
      <c r="LPV122" s="173"/>
      <c r="LPW122" s="173"/>
      <c r="LPX122" s="173"/>
      <c r="LPY122" s="173"/>
      <c r="LPZ122" s="173"/>
      <c r="LQA122" s="173"/>
      <c r="LQB122" s="173"/>
      <c r="LQC122" s="173"/>
      <c r="LQD122" s="173"/>
      <c r="LQE122" s="173"/>
      <c r="LQF122" s="173"/>
      <c r="LQG122" s="173"/>
      <c r="LQH122" s="173"/>
      <c r="LQI122" s="173"/>
      <c r="LQJ122" s="173"/>
      <c r="LQK122" s="173"/>
      <c r="LQL122" s="173"/>
      <c r="LQM122" s="173"/>
      <c r="LQN122" s="173"/>
      <c r="LQO122" s="173"/>
      <c r="LQP122" s="173"/>
      <c r="LQQ122" s="173"/>
      <c r="LQR122" s="173"/>
      <c r="LQS122" s="173"/>
      <c r="LQT122" s="173"/>
      <c r="LQU122" s="173"/>
      <c r="LQV122" s="173"/>
      <c r="LQW122" s="173"/>
      <c r="LQX122" s="173"/>
      <c r="LQY122" s="173"/>
      <c r="LQZ122" s="173"/>
      <c r="LRA122" s="173"/>
      <c r="LRB122" s="173"/>
      <c r="LRC122" s="173"/>
      <c r="LRD122" s="173"/>
      <c r="LRE122" s="173"/>
      <c r="LRF122" s="173"/>
      <c r="LRG122" s="173"/>
      <c r="LRH122" s="173"/>
      <c r="LRI122" s="173"/>
      <c r="LRJ122" s="173"/>
      <c r="LRK122" s="173"/>
      <c r="LRL122" s="173"/>
      <c r="LRM122" s="173"/>
      <c r="LRN122" s="173"/>
      <c r="LRO122" s="173"/>
      <c r="LRP122" s="173"/>
      <c r="LRQ122" s="173"/>
      <c r="LRR122" s="173"/>
      <c r="LRS122" s="173"/>
      <c r="LRT122" s="173"/>
      <c r="LRU122" s="173"/>
      <c r="LRV122" s="173"/>
      <c r="LRW122" s="173"/>
      <c r="LRX122" s="173"/>
      <c r="LRY122" s="173"/>
      <c r="LRZ122" s="173"/>
      <c r="LSA122" s="173"/>
      <c r="LSB122" s="173"/>
      <c r="LSC122" s="173"/>
      <c r="LSD122" s="173"/>
      <c r="LSE122" s="173"/>
      <c r="LSF122" s="173"/>
      <c r="LSG122" s="173"/>
      <c r="LSH122" s="173"/>
      <c r="LSI122" s="173"/>
      <c r="LSJ122" s="173"/>
      <c r="LSK122" s="173"/>
      <c r="LSL122" s="173"/>
      <c r="LSM122" s="173"/>
      <c r="LSN122" s="173"/>
      <c r="LSO122" s="173"/>
      <c r="LSP122" s="173"/>
      <c r="LSQ122" s="173"/>
      <c r="LSR122" s="173"/>
      <c r="LSS122" s="173"/>
      <c r="LST122" s="173"/>
      <c r="LSU122" s="173"/>
      <c r="LSV122" s="173"/>
      <c r="LSW122" s="173"/>
      <c r="LSX122" s="173"/>
      <c r="LSY122" s="173"/>
      <c r="LSZ122" s="173"/>
      <c r="LTA122" s="173"/>
      <c r="LTB122" s="173"/>
      <c r="LTC122" s="173"/>
      <c r="LTD122" s="173"/>
      <c r="LTE122" s="173"/>
      <c r="LTF122" s="173"/>
      <c r="LTG122" s="173"/>
      <c r="LTH122" s="173"/>
      <c r="LTI122" s="173"/>
      <c r="LTJ122" s="173"/>
      <c r="LTK122" s="173"/>
      <c r="LTL122" s="173"/>
      <c r="LTM122" s="173"/>
      <c r="LTN122" s="173"/>
      <c r="LTO122" s="173"/>
      <c r="LTP122" s="173"/>
      <c r="LTQ122" s="173"/>
      <c r="LTR122" s="173"/>
      <c r="LTS122" s="173"/>
      <c r="LTT122" s="173"/>
      <c r="LTU122" s="173"/>
      <c r="LTV122" s="173"/>
      <c r="LTW122" s="173"/>
      <c r="LTX122" s="173"/>
      <c r="LTY122" s="173"/>
      <c r="LTZ122" s="173"/>
      <c r="LUA122" s="173"/>
      <c r="LUB122" s="173"/>
      <c r="LUC122" s="173"/>
      <c r="LUD122" s="173"/>
      <c r="LUE122" s="173"/>
      <c r="LUF122" s="173"/>
      <c r="LUG122" s="173"/>
      <c r="LUH122" s="173"/>
      <c r="LUI122" s="173"/>
      <c r="LUJ122" s="173"/>
      <c r="LUK122" s="173"/>
      <c r="LUL122" s="173"/>
      <c r="LUM122" s="173"/>
      <c r="LUN122" s="173"/>
      <c r="LUO122" s="173"/>
      <c r="LUP122" s="173"/>
      <c r="LUQ122" s="173"/>
      <c r="LUR122" s="173"/>
      <c r="LUS122" s="173"/>
      <c r="LUT122" s="173"/>
      <c r="LUU122" s="173"/>
      <c r="LUV122" s="173"/>
      <c r="LUW122" s="173"/>
      <c r="LUX122" s="173"/>
      <c r="LUY122" s="173"/>
      <c r="LUZ122" s="173"/>
      <c r="LVA122" s="173"/>
      <c r="LVB122" s="173"/>
      <c r="LVC122" s="173"/>
      <c r="LVD122" s="173"/>
      <c r="LVE122" s="173"/>
      <c r="LVF122" s="173"/>
      <c r="LVG122" s="173"/>
      <c r="LVH122" s="173"/>
      <c r="LVI122" s="173"/>
      <c r="LVJ122" s="173"/>
      <c r="LVK122" s="173"/>
      <c r="LVL122" s="173"/>
      <c r="LVM122" s="173"/>
      <c r="LVN122" s="173"/>
      <c r="LVO122" s="173"/>
      <c r="LVP122" s="173"/>
      <c r="LVQ122" s="173"/>
      <c r="LVR122" s="173"/>
      <c r="LVS122" s="173"/>
      <c r="LVT122" s="173"/>
      <c r="LVU122" s="173"/>
      <c r="LVV122" s="173"/>
      <c r="LVW122" s="173"/>
      <c r="LVX122" s="173"/>
      <c r="LVY122" s="173"/>
      <c r="LVZ122" s="173"/>
      <c r="LWA122" s="173"/>
      <c r="LWB122" s="173"/>
      <c r="LWC122" s="173"/>
      <c r="LWD122" s="173"/>
      <c r="LWE122" s="173"/>
      <c r="LWF122" s="173"/>
      <c r="LWG122" s="173"/>
      <c r="LWH122" s="173"/>
      <c r="LWI122" s="173"/>
      <c r="LWJ122" s="173"/>
      <c r="LWK122" s="173"/>
      <c r="LWL122" s="173"/>
      <c r="LWM122" s="173"/>
      <c r="LWN122" s="173"/>
      <c r="LWO122" s="173"/>
      <c r="LWP122" s="173"/>
      <c r="LWQ122" s="173"/>
      <c r="LWR122" s="173"/>
      <c r="LWS122" s="173"/>
      <c r="LWT122" s="173"/>
      <c r="LWU122" s="173"/>
      <c r="LWV122" s="173"/>
      <c r="LWW122" s="173"/>
      <c r="LWX122" s="173"/>
      <c r="LWY122" s="173"/>
      <c r="LWZ122" s="173"/>
      <c r="LXA122" s="173"/>
      <c r="LXB122" s="173"/>
      <c r="LXC122" s="173"/>
      <c r="LXD122" s="173"/>
      <c r="LXE122" s="173"/>
      <c r="LXF122" s="173"/>
      <c r="LXG122" s="173"/>
      <c r="LXH122" s="173"/>
      <c r="LXI122" s="173"/>
      <c r="LXJ122" s="173"/>
      <c r="LXK122" s="173"/>
      <c r="LXL122" s="173"/>
      <c r="LXM122" s="173"/>
      <c r="LXN122" s="173"/>
      <c r="LXO122" s="173"/>
      <c r="LXP122" s="173"/>
      <c r="LXQ122" s="173"/>
      <c r="LXR122" s="173"/>
      <c r="LXS122" s="173"/>
      <c r="LXT122" s="173"/>
      <c r="LXU122" s="173"/>
      <c r="LXV122" s="173"/>
      <c r="LXW122" s="173"/>
      <c r="LXX122" s="173"/>
      <c r="LXY122" s="173"/>
      <c r="LXZ122" s="173"/>
      <c r="LYA122" s="173"/>
      <c r="LYB122" s="173"/>
      <c r="LYC122" s="173"/>
      <c r="LYD122" s="173"/>
      <c r="LYE122" s="173"/>
      <c r="LYF122" s="173"/>
      <c r="LYG122" s="173"/>
      <c r="LYH122" s="173"/>
      <c r="LYI122" s="173"/>
      <c r="LYJ122" s="173"/>
      <c r="LYK122" s="173"/>
      <c r="LYL122" s="173"/>
      <c r="LYM122" s="173"/>
      <c r="LYN122" s="173"/>
      <c r="LYO122" s="173"/>
      <c r="LYP122" s="173"/>
      <c r="LYQ122" s="173"/>
      <c r="LYR122" s="173"/>
      <c r="LYS122" s="173"/>
      <c r="LYT122" s="173"/>
      <c r="LYU122" s="173"/>
      <c r="LYV122" s="173"/>
      <c r="LYW122" s="173"/>
      <c r="LYX122" s="173"/>
      <c r="LYY122" s="173"/>
      <c r="LYZ122" s="173"/>
      <c r="LZA122" s="173"/>
      <c r="LZB122" s="173"/>
      <c r="LZC122" s="173"/>
      <c r="LZD122" s="173"/>
      <c r="LZE122" s="173"/>
      <c r="LZF122" s="173"/>
      <c r="LZG122" s="173"/>
      <c r="LZH122" s="173"/>
      <c r="LZI122" s="173"/>
      <c r="LZJ122" s="173"/>
      <c r="LZK122" s="173"/>
      <c r="LZL122" s="173"/>
      <c r="LZM122" s="173"/>
      <c r="LZN122" s="173"/>
      <c r="LZO122" s="173"/>
      <c r="LZP122" s="173"/>
      <c r="LZQ122" s="173"/>
      <c r="LZR122" s="173"/>
      <c r="LZS122" s="173"/>
      <c r="LZT122" s="173"/>
      <c r="LZU122" s="173"/>
      <c r="LZV122" s="173"/>
      <c r="LZW122" s="173"/>
      <c r="LZX122" s="173"/>
      <c r="LZY122" s="173"/>
      <c r="LZZ122" s="173"/>
      <c r="MAA122" s="173"/>
      <c r="MAB122" s="173"/>
      <c r="MAC122" s="173"/>
      <c r="MAD122" s="173"/>
      <c r="MAE122" s="173"/>
      <c r="MAF122" s="173"/>
      <c r="MAG122" s="173"/>
      <c r="MAH122" s="173"/>
      <c r="MAI122" s="173"/>
      <c r="MAJ122" s="173"/>
      <c r="MAK122" s="173"/>
      <c r="MAL122" s="173"/>
      <c r="MAM122" s="173"/>
      <c r="MAN122" s="173"/>
      <c r="MAO122" s="173"/>
      <c r="MAP122" s="173"/>
      <c r="MAQ122" s="173"/>
      <c r="MAR122" s="173"/>
      <c r="MAS122" s="173"/>
      <c r="MAT122" s="173"/>
      <c r="MAU122" s="173"/>
      <c r="MAV122" s="173"/>
      <c r="MAW122" s="173"/>
      <c r="MAX122" s="173"/>
      <c r="MAY122" s="173"/>
      <c r="MAZ122" s="173"/>
      <c r="MBA122" s="173"/>
      <c r="MBB122" s="173"/>
      <c r="MBC122" s="173"/>
      <c r="MBD122" s="173"/>
      <c r="MBE122" s="173"/>
      <c r="MBF122" s="173"/>
      <c r="MBG122" s="173"/>
      <c r="MBH122" s="173"/>
      <c r="MBI122" s="173"/>
      <c r="MBJ122" s="173"/>
      <c r="MBK122" s="173"/>
      <c r="MBL122" s="173"/>
      <c r="MBM122" s="173"/>
      <c r="MBN122" s="173"/>
      <c r="MBO122" s="173"/>
      <c r="MBP122" s="173"/>
      <c r="MBQ122" s="173"/>
      <c r="MBR122" s="173"/>
      <c r="MBS122" s="173"/>
      <c r="MBT122" s="173"/>
      <c r="MBU122" s="173"/>
      <c r="MBV122" s="173"/>
      <c r="MBW122" s="173"/>
      <c r="MBX122" s="173"/>
      <c r="MBY122" s="173"/>
      <c r="MBZ122" s="173"/>
      <c r="MCA122" s="173"/>
      <c r="MCB122" s="173"/>
      <c r="MCC122" s="173"/>
      <c r="MCD122" s="173"/>
      <c r="MCE122" s="173"/>
      <c r="MCF122" s="173"/>
      <c r="MCG122" s="173"/>
      <c r="MCH122" s="173"/>
      <c r="MCI122" s="173"/>
      <c r="MCJ122" s="173"/>
      <c r="MCK122" s="173"/>
      <c r="MCL122" s="173"/>
      <c r="MCM122" s="173"/>
      <c r="MCN122" s="173"/>
      <c r="MCO122" s="173"/>
      <c r="MCP122" s="173"/>
      <c r="MCQ122" s="173"/>
      <c r="MCR122" s="173"/>
      <c r="MCS122" s="173"/>
      <c r="MCT122" s="173"/>
      <c r="MCU122" s="173"/>
      <c r="MCV122" s="173"/>
      <c r="MCW122" s="173"/>
      <c r="MCX122" s="173"/>
      <c r="MCY122" s="173"/>
      <c r="MCZ122" s="173"/>
      <c r="MDA122" s="173"/>
      <c r="MDB122" s="173"/>
      <c r="MDC122" s="173"/>
      <c r="MDD122" s="173"/>
      <c r="MDE122" s="173"/>
      <c r="MDF122" s="173"/>
      <c r="MDG122" s="173"/>
      <c r="MDH122" s="173"/>
      <c r="MDI122" s="173"/>
      <c r="MDJ122" s="173"/>
      <c r="MDK122" s="173"/>
      <c r="MDL122" s="173"/>
      <c r="MDM122" s="173"/>
      <c r="MDN122" s="173"/>
      <c r="MDO122" s="173"/>
      <c r="MDP122" s="173"/>
      <c r="MDQ122" s="173"/>
      <c r="MDR122" s="173"/>
      <c r="MDS122" s="173"/>
      <c r="MDT122" s="173"/>
      <c r="MDU122" s="173"/>
      <c r="MDV122" s="173"/>
      <c r="MDW122" s="173"/>
      <c r="MDX122" s="173"/>
      <c r="MDY122" s="173"/>
      <c r="MDZ122" s="173"/>
      <c r="MEA122" s="173"/>
      <c r="MEB122" s="173"/>
      <c r="MEC122" s="173"/>
      <c r="MED122" s="173"/>
      <c r="MEE122" s="173"/>
      <c r="MEF122" s="173"/>
      <c r="MEG122" s="173"/>
      <c r="MEH122" s="173"/>
      <c r="MEI122" s="173"/>
      <c r="MEJ122" s="173"/>
      <c r="MEK122" s="173"/>
      <c r="MEL122" s="173"/>
      <c r="MEM122" s="173"/>
      <c r="MEN122" s="173"/>
      <c r="MEO122" s="173"/>
      <c r="MEP122" s="173"/>
      <c r="MEQ122" s="173"/>
      <c r="MER122" s="173"/>
      <c r="MES122" s="173"/>
      <c r="MET122" s="173"/>
      <c r="MEU122" s="173"/>
      <c r="MEV122" s="173"/>
      <c r="MEW122" s="173"/>
      <c r="MEX122" s="173"/>
      <c r="MEY122" s="173"/>
      <c r="MEZ122" s="173"/>
      <c r="MFA122" s="173"/>
      <c r="MFB122" s="173"/>
      <c r="MFC122" s="173"/>
      <c r="MFD122" s="173"/>
      <c r="MFE122" s="173"/>
      <c r="MFF122" s="173"/>
      <c r="MFG122" s="173"/>
      <c r="MFH122" s="173"/>
      <c r="MFI122" s="173"/>
      <c r="MFJ122" s="173"/>
      <c r="MFK122" s="173"/>
      <c r="MFL122" s="173"/>
      <c r="MFM122" s="173"/>
      <c r="MFN122" s="173"/>
      <c r="MFO122" s="173"/>
      <c r="MFP122" s="173"/>
      <c r="MFQ122" s="173"/>
      <c r="MFR122" s="173"/>
      <c r="MFS122" s="173"/>
      <c r="MFT122" s="173"/>
      <c r="MFU122" s="173"/>
      <c r="MFV122" s="173"/>
      <c r="MFW122" s="173"/>
      <c r="MFX122" s="173"/>
      <c r="MFY122" s="173"/>
      <c r="MFZ122" s="173"/>
      <c r="MGA122" s="173"/>
      <c r="MGB122" s="173"/>
      <c r="MGC122" s="173"/>
      <c r="MGD122" s="173"/>
      <c r="MGE122" s="173"/>
      <c r="MGF122" s="173"/>
      <c r="MGG122" s="173"/>
      <c r="MGH122" s="173"/>
      <c r="MGI122" s="173"/>
      <c r="MGJ122" s="173"/>
      <c r="MGK122" s="173"/>
      <c r="MGL122" s="173"/>
      <c r="MGM122" s="173"/>
      <c r="MGN122" s="173"/>
      <c r="MGO122" s="173"/>
      <c r="MGP122" s="173"/>
      <c r="MGQ122" s="173"/>
      <c r="MGR122" s="173"/>
      <c r="MGS122" s="173"/>
      <c r="MGT122" s="173"/>
      <c r="MGU122" s="173"/>
      <c r="MGV122" s="173"/>
      <c r="MGW122" s="173"/>
      <c r="MGX122" s="173"/>
      <c r="MGY122" s="173"/>
      <c r="MGZ122" s="173"/>
      <c r="MHA122" s="173"/>
      <c r="MHB122" s="173"/>
      <c r="MHC122" s="173"/>
      <c r="MHD122" s="173"/>
      <c r="MHE122" s="173"/>
      <c r="MHF122" s="173"/>
      <c r="MHG122" s="173"/>
      <c r="MHH122" s="173"/>
      <c r="MHI122" s="173"/>
      <c r="MHJ122" s="173"/>
      <c r="MHK122" s="173"/>
      <c r="MHL122" s="173"/>
      <c r="MHM122" s="173"/>
      <c r="MHN122" s="173"/>
      <c r="MHO122" s="173"/>
      <c r="MHP122" s="173"/>
      <c r="MHQ122" s="173"/>
      <c r="MHR122" s="173"/>
      <c r="MHS122" s="173"/>
      <c r="MHT122" s="173"/>
      <c r="MHU122" s="173"/>
      <c r="MHV122" s="173"/>
      <c r="MHW122" s="173"/>
      <c r="MHX122" s="173"/>
      <c r="MHY122" s="173"/>
      <c r="MHZ122" s="173"/>
      <c r="MIA122" s="173"/>
      <c r="MIB122" s="173"/>
      <c r="MIC122" s="173"/>
      <c r="MID122" s="173"/>
      <c r="MIE122" s="173"/>
      <c r="MIF122" s="173"/>
      <c r="MIG122" s="173"/>
      <c r="MIH122" s="173"/>
      <c r="MII122" s="173"/>
      <c r="MIJ122" s="173"/>
      <c r="MIK122" s="173"/>
      <c r="MIL122" s="173"/>
      <c r="MIM122" s="173"/>
      <c r="MIN122" s="173"/>
      <c r="MIO122" s="173"/>
      <c r="MIP122" s="173"/>
      <c r="MIQ122" s="173"/>
      <c r="MIR122" s="173"/>
      <c r="MIS122" s="173"/>
      <c r="MIT122" s="173"/>
      <c r="MIU122" s="173"/>
      <c r="MIV122" s="173"/>
      <c r="MIW122" s="173"/>
      <c r="MIX122" s="173"/>
      <c r="MIY122" s="173"/>
      <c r="MIZ122" s="173"/>
      <c r="MJA122" s="173"/>
      <c r="MJB122" s="173"/>
      <c r="MJC122" s="173"/>
      <c r="MJD122" s="173"/>
      <c r="MJE122" s="173"/>
      <c r="MJF122" s="173"/>
      <c r="MJG122" s="173"/>
      <c r="MJH122" s="173"/>
      <c r="MJI122" s="173"/>
      <c r="MJJ122" s="173"/>
      <c r="MJK122" s="173"/>
      <c r="MJL122" s="173"/>
      <c r="MJM122" s="173"/>
      <c r="MJN122" s="173"/>
      <c r="MJO122" s="173"/>
      <c r="MJP122" s="173"/>
      <c r="MJQ122" s="173"/>
      <c r="MJR122" s="173"/>
      <c r="MJS122" s="173"/>
      <c r="MJT122" s="173"/>
      <c r="MJU122" s="173"/>
      <c r="MJV122" s="173"/>
      <c r="MJW122" s="173"/>
      <c r="MJX122" s="173"/>
      <c r="MJY122" s="173"/>
      <c r="MJZ122" s="173"/>
      <c r="MKA122" s="173"/>
      <c r="MKB122" s="173"/>
      <c r="MKC122" s="173"/>
      <c r="MKD122" s="173"/>
      <c r="MKE122" s="173"/>
      <c r="MKF122" s="173"/>
      <c r="MKG122" s="173"/>
      <c r="MKH122" s="173"/>
      <c r="MKI122" s="173"/>
      <c r="MKJ122" s="173"/>
      <c r="MKK122" s="173"/>
      <c r="MKL122" s="173"/>
      <c r="MKM122" s="173"/>
      <c r="MKN122" s="173"/>
      <c r="MKO122" s="173"/>
      <c r="MKP122" s="173"/>
      <c r="MKQ122" s="173"/>
      <c r="MKR122" s="173"/>
      <c r="MKS122" s="173"/>
      <c r="MKT122" s="173"/>
      <c r="MKU122" s="173"/>
      <c r="MKV122" s="173"/>
      <c r="MKW122" s="173"/>
      <c r="MKX122" s="173"/>
      <c r="MKY122" s="173"/>
      <c r="MKZ122" s="173"/>
      <c r="MLA122" s="173"/>
      <c r="MLB122" s="173"/>
      <c r="MLC122" s="173"/>
      <c r="MLD122" s="173"/>
      <c r="MLE122" s="173"/>
      <c r="MLF122" s="173"/>
      <c r="MLG122" s="173"/>
      <c r="MLH122" s="173"/>
      <c r="MLI122" s="173"/>
      <c r="MLJ122" s="173"/>
      <c r="MLK122" s="173"/>
      <c r="MLL122" s="173"/>
      <c r="MLM122" s="173"/>
      <c r="MLN122" s="173"/>
      <c r="MLO122" s="173"/>
      <c r="MLP122" s="173"/>
      <c r="MLQ122" s="173"/>
      <c r="MLR122" s="173"/>
      <c r="MLS122" s="173"/>
      <c r="MLT122" s="173"/>
      <c r="MLU122" s="173"/>
      <c r="MLV122" s="173"/>
      <c r="MLW122" s="173"/>
      <c r="MLX122" s="173"/>
      <c r="MLY122" s="173"/>
      <c r="MLZ122" s="173"/>
      <c r="MMA122" s="173"/>
      <c r="MMB122" s="173"/>
      <c r="MMC122" s="173"/>
      <c r="MMD122" s="173"/>
      <c r="MME122" s="173"/>
      <c r="MMF122" s="173"/>
      <c r="MMG122" s="173"/>
      <c r="MMH122" s="173"/>
      <c r="MMI122" s="173"/>
      <c r="MMJ122" s="173"/>
      <c r="MMK122" s="173"/>
      <c r="MML122" s="173"/>
      <c r="MMM122" s="173"/>
      <c r="MMN122" s="173"/>
      <c r="MMO122" s="173"/>
      <c r="MMP122" s="173"/>
      <c r="MMQ122" s="173"/>
      <c r="MMR122" s="173"/>
      <c r="MMS122" s="173"/>
      <c r="MMT122" s="173"/>
      <c r="MMU122" s="173"/>
      <c r="MMV122" s="173"/>
      <c r="MMW122" s="173"/>
      <c r="MMX122" s="173"/>
      <c r="MMY122" s="173"/>
      <c r="MMZ122" s="173"/>
      <c r="MNA122" s="173"/>
      <c r="MNB122" s="173"/>
      <c r="MNC122" s="173"/>
      <c r="MND122" s="173"/>
      <c r="MNE122" s="173"/>
      <c r="MNF122" s="173"/>
      <c r="MNG122" s="173"/>
      <c r="MNH122" s="173"/>
      <c r="MNI122" s="173"/>
      <c r="MNJ122" s="173"/>
      <c r="MNK122" s="173"/>
      <c r="MNL122" s="173"/>
      <c r="MNM122" s="173"/>
      <c r="MNN122" s="173"/>
      <c r="MNO122" s="173"/>
      <c r="MNP122" s="173"/>
      <c r="MNQ122" s="173"/>
      <c r="MNR122" s="173"/>
      <c r="MNS122" s="173"/>
      <c r="MNT122" s="173"/>
      <c r="MNU122" s="173"/>
      <c r="MNV122" s="173"/>
      <c r="MNW122" s="173"/>
      <c r="MNX122" s="173"/>
      <c r="MNY122" s="173"/>
      <c r="MNZ122" s="173"/>
      <c r="MOA122" s="173"/>
      <c r="MOB122" s="173"/>
      <c r="MOC122" s="173"/>
      <c r="MOD122" s="173"/>
      <c r="MOE122" s="173"/>
      <c r="MOF122" s="173"/>
      <c r="MOG122" s="173"/>
      <c r="MOH122" s="173"/>
      <c r="MOI122" s="173"/>
      <c r="MOJ122" s="173"/>
      <c r="MOK122" s="173"/>
      <c r="MOL122" s="173"/>
      <c r="MOM122" s="173"/>
      <c r="MON122" s="173"/>
      <c r="MOO122" s="173"/>
      <c r="MOP122" s="173"/>
      <c r="MOQ122" s="173"/>
      <c r="MOR122" s="173"/>
      <c r="MOS122" s="173"/>
      <c r="MOT122" s="173"/>
      <c r="MOU122" s="173"/>
      <c r="MOV122" s="173"/>
      <c r="MOW122" s="173"/>
      <c r="MOX122" s="173"/>
      <c r="MOY122" s="173"/>
      <c r="MOZ122" s="173"/>
      <c r="MPA122" s="173"/>
      <c r="MPB122" s="173"/>
      <c r="MPC122" s="173"/>
      <c r="MPD122" s="173"/>
      <c r="MPE122" s="173"/>
      <c r="MPF122" s="173"/>
      <c r="MPG122" s="173"/>
      <c r="MPH122" s="173"/>
      <c r="MPI122" s="173"/>
      <c r="MPJ122" s="173"/>
      <c r="MPK122" s="173"/>
      <c r="MPL122" s="173"/>
      <c r="MPM122" s="173"/>
      <c r="MPN122" s="173"/>
      <c r="MPO122" s="173"/>
      <c r="MPP122" s="173"/>
      <c r="MPQ122" s="173"/>
      <c r="MPR122" s="173"/>
      <c r="MPS122" s="173"/>
      <c r="MPT122" s="173"/>
      <c r="MPU122" s="173"/>
      <c r="MPV122" s="173"/>
      <c r="MPW122" s="173"/>
      <c r="MPX122" s="173"/>
      <c r="MPY122" s="173"/>
      <c r="MPZ122" s="173"/>
      <c r="MQA122" s="173"/>
      <c r="MQB122" s="173"/>
      <c r="MQC122" s="173"/>
      <c r="MQD122" s="173"/>
      <c r="MQE122" s="173"/>
      <c r="MQF122" s="173"/>
      <c r="MQG122" s="173"/>
      <c r="MQH122" s="173"/>
      <c r="MQI122" s="173"/>
      <c r="MQJ122" s="173"/>
      <c r="MQK122" s="173"/>
      <c r="MQL122" s="173"/>
      <c r="MQM122" s="173"/>
      <c r="MQN122" s="173"/>
      <c r="MQO122" s="173"/>
      <c r="MQP122" s="173"/>
      <c r="MQQ122" s="173"/>
      <c r="MQR122" s="173"/>
      <c r="MQS122" s="173"/>
      <c r="MQT122" s="173"/>
      <c r="MQU122" s="173"/>
      <c r="MQV122" s="173"/>
      <c r="MQW122" s="173"/>
      <c r="MQX122" s="173"/>
      <c r="MQY122" s="173"/>
      <c r="MQZ122" s="173"/>
      <c r="MRA122" s="173"/>
      <c r="MRB122" s="173"/>
      <c r="MRC122" s="173"/>
      <c r="MRD122" s="173"/>
      <c r="MRE122" s="173"/>
      <c r="MRF122" s="173"/>
      <c r="MRG122" s="173"/>
      <c r="MRH122" s="173"/>
      <c r="MRI122" s="173"/>
      <c r="MRJ122" s="173"/>
      <c r="MRK122" s="173"/>
      <c r="MRL122" s="173"/>
      <c r="MRM122" s="173"/>
      <c r="MRN122" s="173"/>
      <c r="MRO122" s="173"/>
      <c r="MRP122" s="173"/>
      <c r="MRQ122" s="173"/>
      <c r="MRR122" s="173"/>
      <c r="MRS122" s="173"/>
      <c r="MRT122" s="173"/>
      <c r="MRU122" s="173"/>
      <c r="MRV122" s="173"/>
      <c r="MRW122" s="173"/>
      <c r="MRX122" s="173"/>
      <c r="MRY122" s="173"/>
      <c r="MRZ122" s="173"/>
      <c r="MSA122" s="173"/>
      <c r="MSB122" s="173"/>
      <c r="MSC122" s="173"/>
      <c r="MSD122" s="173"/>
      <c r="MSE122" s="173"/>
      <c r="MSF122" s="173"/>
      <c r="MSG122" s="173"/>
      <c r="MSH122" s="173"/>
      <c r="MSI122" s="173"/>
      <c r="MSJ122" s="173"/>
      <c r="MSK122" s="173"/>
      <c r="MSL122" s="173"/>
      <c r="MSM122" s="173"/>
      <c r="MSN122" s="173"/>
      <c r="MSO122" s="173"/>
      <c r="MSP122" s="173"/>
      <c r="MSQ122" s="173"/>
      <c r="MSR122" s="173"/>
      <c r="MSS122" s="173"/>
      <c r="MST122" s="173"/>
      <c r="MSU122" s="173"/>
      <c r="MSV122" s="173"/>
      <c r="MSW122" s="173"/>
      <c r="MSX122" s="173"/>
      <c r="MSY122" s="173"/>
      <c r="MSZ122" s="173"/>
      <c r="MTA122" s="173"/>
      <c r="MTB122" s="173"/>
      <c r="MTC122" s="173"/>
      <c r="MTD122" s="173"/>
      <c r="MTE122" s="173"/>
      <c r="MTF122" s="173"/>
      <c r="MTG122" s="173"/>
      <c r="MTH122" s="173"/>
      <c r="MTI122" s="173"/>
      <c r="MTJ122" s="173"/>
      <c r="MTK122" s="173"/>
      <c r="MTL122" s="173"/>
      <c r="MTM122" s="173"/>
      <c r="MTN122" s="173"/>
      <c r="MTO122" s="173"/>
      <c r="MTP122" s="173"/>
      <c r="MTQ122" s="173"/>
      <c r="MTR122" s="173"/>
      <c r="MTS122" s="173"/>
      <c r="MTT122" s="173"/>
      <c r="MTU122" s="173"/>
      <c r="MTV122" s="173"/>
      <c r="MTW122" s="173"/>
      <c r="MTX122" s="173"/>
      <c r="MTY122" s="173"/>
      <c r="MTZ122" s="173"/>
      <c r="MUA122" s="173"/>
      <c r="MUB122" s="173"/>
      <c r="MUC122" s="173"/>
      <c r="MUD122" s="173"/>
      <c r="MUE122" s="173"/>
      <c r="MUF122" s="173"/>
      <c r="MUG122" s="173"/>
      <c r="MUH122" s="173"/>
      <c r="MUI122" s="173"/>
      <c r="MUJ122" s="173"/>
      <c r="MUK122" s="173"/>
      <c r="MUL122" s="173"/>
      <c r="MUM122" s="173"/>
      <c r="MUN122" s="173"/>
      <c r="MUO122" s="173"/>
      <c r="MUP122" s="173"/>
      <c r="MUQ122" s="173"/>
      <c r="MUR122" s="173"/>
      <c r="MUS122" s="173"/>
      <c r="MUT122" s="173"/>
      <c r="MUU122" s="173"/>
      <c r="MUV122" s="173"/>
      <c r="MUW122" s="173"/>
      <c r="MUX122" s="173"/>
      <c r="MUY122" s="173"/>
      <c r="MUZ122" s="173"/>
      <c r="MVA122" s="173"/>
      <c r="MVB122" s="173"/>
      <c r="MVC122" s="173"/>
      <c r="MVD122" s="173"/>
      <c r="MVE122" s="173"/>
      <c r="MVF122" s="173"/>
      <c r="MVG122" s="173"/>
      <c r="MVH122" s="173"/>
      <c r="MVI122" s="173"/>
      <c r="MVJ122" s="173"/>
      <c r="MVK122" s="173"/>
      <c r="MVL122" s="173"/>
      <c r="MVM122" s="173"/>
      <c r="MVN122" s="173"/>
      <c r="MVO122" s="173"/>
      <c r="MVP122" s="173"/>
      <c r="MVQ122" s="173"/>
      <c r="MVR122" s="173"/>
      <c r="MVS122" s="173"/>
      <c r="MVT122" s="173"/>
      <c r="MVU122" s="173"/>
      <c r="MVV122" s="173"/>
      <c r="MVW122" s="173"/>
      <c r="MVX122" s="173"/>
      <c r="MVY122" s="173"/>
      <c r="MVZ122" s="173"/>
      <c r="MWA122" s="173"/>
      <c r="MWB122" s="173"/>
      <c r="MWC122" s="173"/>
      <c r="MWD122" s="173"/>
      <c r="MWE122" s="173"/>
      <c r="MWF122" s="173"/>
      <c r="MWG122" s="173"/>
      <c r="MWH122" s="173"/>
      <c r="MWI122" s="173"/>
      <c r="MWJ122" s="173"/>
      <c r="MWK122" s="173"/>
      <c r="MWL122" s="173"/>
      <c r="MWM122" s="173"/>
      <c r="MWN122" s="173"/>
      <c r="MWO122" s="173"/>
      <c r="MWP122" s="173"/>
      <c r="MWQ122" s="173"/>
      <c r="MWR122" s="173"/>
      <c r="MWS122" s="173"/>
      <c r="MWT122" s="173"/>
      <c r="MWU122" s="173"/>
      <c r="MWV122" s="173"/>
      <c r="MWW122" s="173"/>
      <c r="MWX122" s="173"/>
      <c r="MWY122" s="173"/>
      <c r="MWZ122" s="173"/>
      <c r="MXA122" s="173"/>
      <c r="MXB122" s="173"/>
      <c r="MXC122" s="173"/>
      <c r="MXD122" s="173"/>
      <c r="MXE122" s="173"/>
      <c r="MXF122" s="173"/>
      <c r="MXG122" s="173"/>
      <c r="MXH122" s="173"/>
      <c r="MXI122" s="173"/>
      <c r="MXJ122" s="173"/>
      <c r="MXK122" s="173"/>
      <c r="MXL122" s="173"/>
      <c r="MXM122" s="173"/>
      <c r="MXN122" s="173"/>
      <c r="MXO122" s="173"/>
      <c r="MXP122" s="173"/>
      <c r="MXQ122" s="173"/>
      <c r="MXR122" s="173"/>
      <c r="MXS122" s="173"/>
      <c r="MXT122" s="173"/>
      <c r="MXU122" s="173"/>
      <c r="MXV122" s="173"/>
      <c r="MXW122" s="173"/>
      <c r="MXX122" s="173"/>
      <c r="MXY122" s="173"/>
      <c r="MXZ122" s="173"/>
      <c r="MYA122" s="173"/>
      <c r="MYB122" s="173"/>
      <c r="MYC122" s="173"/>
      <c r="MYD122" s="173"/>
      <c r="MYE122" s="173"/>
      <c r="MYF122" s="173"/>
      <c r="MYG122" s="173"/>
      <c r="MYH122" s="173"/>
      <c r="MYI122" s="173"/>
      <c r="MYJ122" s="173"/>
      <c r="MYK122" s="173"/>
      <c r="MYL122" s="173"/>
      <c r="MYM122" s="173"/>
      <c r="MYN122" s="173"/>
      <c r="MYO122" s="173"/>
      <c r="MYP122" s="173"/>
      <c r="MYQ122" s="173"/>
      <c r="MYR122" s="173"/>
      <c r="MYS122" s="173"/>
      <c r="MYT122" s="173"/>
      <c r="MYU122" s="173"/>
      <c r="MYV122" s="173"/>
      <c r="MYW122" s="173"/>
      <c r="MYX122" s="173"/>
      <c r="MYY122" s="173"/>
      <c r="MYZ122" s="173"/>
      <c r="MZA122" s="173"/>
      <c r="MZB122" s="173"/>
      <c r="MZC122" s="173"/>
      <c r="MZD122" s="173"/>
      <c r="MZE122" s="173"/>
      <c r="MZF122" s="173"/>
      <c r="MZG122" s="173"/>
      <c r="MZH122" s="173"/>
      <c r="MZI122" s="173"/>
      <c r="MZJ122" s="173"/>
      <c r="MZK122" s="173"/>
      <c r="MZL122" s="173"/>
      <c r="MZM122" s="173"/>
      <c r="MZN122" s="173"/>
      <c r="MZO122" s="173"/>
      <c r="MZP122" s="173"/>
      <c r="MZQ122" s="173"/>
      <c r="MZR122" s="173"/>
      <c r="MZS122" s="173"/>
      <c r="MZT122" s="173"/>
      <c r="MZU122" s="173"/>
      <c r="MZV122" s="173"/>
      <c r="MZW122" s="173"/>
      <c r="MZX122" s="173"/>
      <c r="MZY122" s="173"/>
      <c r="MZZ122" s="173"/>
      <c r="NAA122" s="173"/>
      <c r="NAB122" s="173"/>
      <c r="NAC122" s="173"/>
      <c r="NAD122" s="173"/>
      <c r="NAE122" s="173"/>
      <c r="NAF122" s="173"/>
      <c r="NAG122" s="173"/>
      <c r="NAH122" s="173"/>
      <c r="NAI122" s="173"/>
      <c r="NAJ122" s="173"/>
      <c r="NAK122" s="173"/>
      <c r="NAL122" s="173"/>
      <c r="NAM122" s="173"/>
      <c r="NAN122" s="173"/>
      <c r="NAO122" s="173"/>
      <c r="NAP122" s="173"/>
      <c r="NAQ122" s="173"/>
      <c r="NAR122" s="173"/>
      <c r="NAS122" s="173"/>
      <c r="NAT122" s="173"/>
      <c r="NAU122" s="173"/>
      <c r="NAV122" s="173"/>
      <c r="NAW122" s="173"/>
      <c r="NAX122" s="173"/>
      <c r="NAY122" s="173"/>
      <c r="NAZ122" s="173"/>
      <c r="NBA122" s="173"/>
      <c r="NBB122" s="173"/>
      <c r="NBC122" s="173"/>
      <c r="NBD122" s="173"/>
      <c r="NBE122" s="173"/>
      <c r="NBF122" s="173"/>
      <c r="NBG122" s="173"/>
      <c r="NBH122" s="173"/>
      <c r="NBI122" s="173"/>
      <c r="NBJ122" s="173"/>
      <c r="NBK122" s="173"/>
      <c r="NBL122" s="173"/>
      <c r="NBM122" s="173"/>
      <c r="NBN122" s="173"/>
      <c r="NBO122" s="173"/>
      <c r="NBP122" s="173"/>
      <c r="NBQ122" s="173"/>
      <c r="NBR122" s="173"/>
      <c r="NBS122" s="173"/>
      <c r="NBT122" s="173"/>
      <c r="NBU122" s="173"/>
      <c r="NBV122" s="173"/>
      <c r="NBW122" s="173"/>
      <c r="NBX122" s="173"/>
      <c r="NBY122" s="173"/>
      <c r="NBZ122" s="173"/>
      <c r="NCA122" s="173"/>
      <c r="NCB122" s="173"/>
      <c r="NCC122" s="173"/>
      <c r="NCD122" s="173"/>
      <c r="NCE122" s="173"/>
      <c r="NCF122" s="173"/>
      <c r="NCG122" s="173"/>
      <c r="NCH122" s="173"/>
      <c r="NCI122" s="173"/>
      <c r="NCJ122" s="173"/>
      <c r="NCK122" s="173"/>
      <c r="NCL122" s="173"/>
      <c r="NCM122" s="173"/>
      <c r="NCN122" s="173"/>
      <c r="NCO122" s="173"/>
      <c r="NCP122" s="173"/>
      <c r="NCQ122" s="173"/>
      <c r="NCR122" s="173"/>
      <c r="NCS122" s="173"/>
      <c r="NCT122" s="173"/>
      <c r="NCU122" s="173"/>
      <c r="NCV122" s="173"/>
      <c r="NCW122" s="173"/>
      <c r="NCX122" s="173"/>
      <c r="NCY122" s="173"/>
      <c r="NCZ122" s="173"/>
      <c r="NDA122" s="173"/>
      <c r="NDB122" s="173"/>
      <c r="NDC122" s="173"/>
      <c r="NDD122" s="173"/>
      <c r="NDE122" s="173"/>
      <c r="NDF122" s="173"/>
      <c r="NDG122" s="173"/>
      <c r="NDH122" s="173"/>
      <c r="NDI122" s="173"/>
      <c r="NDJ122" s="173"/>
      <c r="NDK122" s="173"/>
      <c r="NDL122" s="173"/>
      <c r="NDM122" s="173"/>
      <c r="NDN122" s="173"/>
      <c r="NDO122" s="173"/>
      <c r="NDP122" s="173"/>
      <c r="NDQ122" s="173"/>
      <c r="NDR122" s="173"/>
      <c r="NDS122" s="173"/>
      <c r="NDT122" s="173"/>
      <c r="NDU122" s="173"/>
      <c r="NDV122" s="173"/>
      <c r="NDW122" s="173"/>
      <c r="NDX122" s="173"/>
      <c r="NDY122" s="173"/>
      <c r="NDZ122" s="173"/>
      <c r="NEA122" s="173"/>
      <c r="NEB122" s="173"/>
      <c r="NEC122" s="173"/>
      <c r="NED122" s="173"/>
      <c r="NEE122" s="173"/>
      <c r="NEF122" s="173"/>
      <c r="NEG122" s="173"/>
      <c r="NEH122" s="173"/>
      <c r="NEI122" s="173"/>
      <c r="NEJ122" s="173"/>
      <c r="NEK122" s="173"/>
      <c r="NEL122" s="173"/>
      <c r="NEM122" s="173"/>
      <c r="NEN122" s="173"/>
      <c r="NEO122" s="173"/>
      <c r="NEP122" s="173"/>
      <c r="NEQ122" s="173"/>
      <c r="NER122" s="173"/>
      <c r="NES122" s="173"/>
      <c r="NET122" s="173"/>
      <c r="NEU122" s="173"/>
      <c r="NEV122" s="173"/>
      <c r="NEW122" s="173"/>
      <c r="NEX122" s="173"/>
      <c r="NEY122" s="173"/>
      <c r="NEZ122" s="173"/>
      <c r="NFA122" s="173"/>
      <c r="NFB122" s="173"/>
      <c r="NFC122" s="173"/>
      <c r="NFD122" s="173"/>
      <c r="NFE122" s="173"/>
      <c r="NFF122" s="173"/>
      <c r="NFG122" s="173"/>
      <c r="NFH122" s="173"/>
      <c r="NFI122" s="173"/>
      <c r="NFJ122" s="173"/>
      <c r="NFK122" s="173"/>
      <c r="NFL122" s="173"/>
      <c r="NFM122" s="173"/>
      <c r="NFN122" s="173"/>
      <c r="NFO122" s="173"/>
      <c r="NFP122" s="173"/>
      <c r="NFQ122" s="173"/>
      <c r="NFR122" s="173"/>
      <c r="NFS122" s="173"/>
      <c r="NFT122" s="173"/>
      <c r="NFU122" s="173"/>
      <c r="NFV122" s="173"/>
      <c r="NFW122" s="173"/>
      <c r="NFX122" s="173"/>
      <c r="NFY122" s="173"/>
      <c r="NFZ122" s="173"/>
      <c r="NGA122" s="173"/>
      <c r="NGB122" s="173"/>
      <c r="NGC122" s="173"/>
      <c r="NGD122" s="173"/>
      <c r="NGE122" s="173"/>
      <c r="NGF122" s="173"/>
      <c r="NGG122" s="173"/>
      <c r="NGH122" s="173"/>
      <c r="NGI122" s="173"/>
      <c r="NGJ122" s="173"/>
      <c r="NGK122" s="173"/>
      <c r="NGL122" s="173"/>
      <c r="NGM122" s="173"/>
      <c r="NGN122" s="173"/>
      <c r="NGO122" s="173"/>
      <c r="NGP122" s="173"/>
      <c r="NGQ122" s="173"/>
      <c r="NGR122" s="173"/>
      <c r="NGS122" s="173"/>
      <c r="NGT122" s="173"/>
      <c r="NGU122" s="173"/>
      <c r="NGV122" s="173"/>
      <c r="NGW122" s="173"/>
      <c r="NGX122" s="173"/>
      <c r="NGY122" s="173"/>
      <c r="NGZ122" s="173"/>
      <c r="NHA122" s="173"/>
      <c r="NHB122" s="173"/>
      <c r="NHC122" s="173"/>
      <c r="NHD122" s="173"/>
      <c r="NHE122" s="173"/>
      <c r="NHF122" s="173"/>
      <c r="NHG122" s="173"/>
      <c r="NHH122" s="173"/>
      <c r="NHI122" s="173"/>
      <c r="NHJ122" s="173"/>
      <c r="NHK122" s="173"/>
      <c r="NHL122" s="173"/>
      <c r="NHM122" s="173"/>
      <c r="NHN122" s="173"/>
      <c r="NHO122" s="173"/>
      <c r="NHP122" s="173"/>
      <c r="NHQ122" s="173"/>
      <c r="NHR122" s="173"/>
      <c r="NHS122" s="173"/>
      <c r="NHT122" s="173"/>
      <c r="NHU122" s="173"/>
      <c r="NHV122" s="173"/>
      <c r="NHW122" s="173"/>
      <c r="NHX122" s="173"/>
      <c r="NHY122" s="173"/>
      <c r="NHZ122" s="173"/>
      <c r="NIA122" s="173"/>
      <c r="NIB122" s="173"/>
      <c r="NIC122" s="173"/>
      <c r="NID122" s="173"/>
      <c r="NIE122" s="173"/>
      <c r="NIF122" s="173"/>
      <c r="NIG122" s="173"/>
      <c r="NIH122" s="173"/>
      <c r="NII122" s="173"/>
      <c r="NIJ122" s="173"/>
      <c r="NIK122" s="173"/>
      <c r="NIL122" s="173"/>
      <c r="NIM122" s="173"/>
      <c r="NIN122" s="173"/>
      <c r="NIO122" s="173"/>
      <c r="NIP122" s="173"/>
      <c r="NIQ122" s="173"/>
      <c r="NIR122" s="173"/>
      <c r="NIS122" s="173"/>
      <c r="NIT122" s="173"/>
      <c r="NIU122" s="173"/>
      <c r="NIV122" s="173"/>
      <c r="NIW122" s="173"/>
      <c r="NIX122" s="173"/>
      <c r="NIY122" s="173"/>
      <c r="NIZ122" s="173"/>
      <c r="NJA122" s="173"/>
      <c r="NJB122" s="173"/>
      <c r="NJC122" s="173"/>
      <c r="NJD122" s="173"/>
      <c r="NJE122" s="173"/>
      <c r="NJF122" s="173"/>
      <c r="NJG122" s="173"/>
      <c r="NJH122" s="173"/>
      <c r="NJI122" s="173"/>
      <c r="NJJ122" s="173"/>
      <c r="NJK122" s="173"/>
      <c r="NJL122" s="173"/>
      <c r="NJM122" s="173"/>
      <c r="NJN122" s="173"/>
      <c r="NJO122" s="173"/>
      <c r="NJP122" s="173"/>
      <c r="NJQ122" s="173"/>
      <c r="NJR122" s="173"/>
      <c r="NJS122" s="173"/>
      <c r="NJT122" s="173"/>
      <c r="NJU122" s="173"/>
      <c r="NJV122" s="173"/>
      <c r="NJW122" s="173"/>
      <c r="NJX122" s="173"/>
      <c r="NJY122" s="173"/>
      <c r="NJZ122" s="173"/>
      <c r="NKA122" s="173"/>
      <c r="NKB122" s="173"/>
      <c r="NKC122" s="173"/>
      <c r="NKD122" s="173"/>
      <c r="NKE122" s="173"/>
      <c r="NKF122" s="173"/>
      <c r="NKG122" s="173"/>
      <c r="NKH122" s="173"/>
      <c r="NKI122" s="173"/>
      <c r="NKJ122" s="173"/>
      <c r="NKK122" s="173"/>
      <c r="NKL122" s="173"/>
      <c r="NKM122" s="173"/>
      <c r="NKN122" s="173"/>
      <c r="NKO122" s="173"/>
      <c r="NKP122" s="173"/>
      <c r="NKQ122" s="173"/>
      <c r="NKR122" s="173"/>
      <c r="NKS122" s="173"/>
      <c r="NKT122" s="173"/>
      <c r="NKU122" s="173"/>
      <c r="NKV122" s="173"/>
      <c r="NKW122" s="173"/>
      <c r="NKX122" s="173"/>
      <c r="NKY122" s="173"/>
      <c r="NKZ122" s="173"/>
      <c r="NLA122" s="173"/>
      <c r="NLB122" s="173"/>
      <c r="NLC122" s="173"/>
      <c r="NLD122" s="173"/>
      <c r="NLE122" s="173"/>
      <c r="NLF122" s="173"/>
      <c r="NLG122" s="173"/>
      <c r="NLH122" s="173"/>
      <c r="NLI122" s="173"/>
      <c r="NLJ122" s="173"/>
      <c r="NLK122" s="173"/>
      <c r="NLL122" s="173"/>
      <c r="NLM122" s="173"/>
      <c r="NLN122" s="173"/>
      <c r="NLO122" s="173"/>
      <c r="NLP122" s="173"/>
      <c r="NLQ122" s="173"/>
      <c r="NLR122" s="173"/>
      <c r="NLS122" s="173"/>
      <c r="NLT122" s="173"/>
      <c r="NLU122" s="173"/>
      <c r="NLV122" s="173"/>
      <c r="NLW122" s="173"/>
      <c r="NLX122" s="173"/>
      <c r="NLY122" s="173"/>
      <c r="NLZ122" s="173"/>
      <c r="NMA122" s="173"/>
      <c r="NMB122" s="173"/>
      <c r="NMC122" s="173"/>
      <c r="NMD122" s="173"/>
      <c r="NME122" s="173"/>
      <c r="NMF122" s="173"/>
      <c r="NMG122" s="173"/>
      <c r="NMH122" s="173"/>
      <c r="NMI122" s="173"/>
      <c r="NMJ122" s="173"/>
      <c r="NMK122" s="173"/>
      <c r="NML122" s="173"/>
      <c r="NMM122" s="173"/>
      <c r="NMN122" s="173"/>
      <c r="NMO122" s="173"/>
      <c r="NMP122" s="173"/>
      <c r="NMQ122" s="173"/>
      <c r="NMR122" s="173"/>
      <c r="NMS122" s="173"/>
      <c r="NMT122" s="173"/>
      <c r="NMU122" s="173"/>
      <c r="NMV122" s="173"/>
      <c r="NMW122" s="173"/>
      <c r="NMX122" s="173"/>
      <c r="NMY122" s="173"/>
      <c r="NMZ122" s="173"/>
      <c r="NNA122" s="173"/>
      <c r="NNB122" s="173"/>
      <c r="NNC122" s="173"/>
      <c r="NND122" s="173"/>
      <c r="NNE122" s="173"/>
      <c r="NNF122" s="173"/>
      <c r="NNG122" s="173"/>
      <c r="NNH122" s="173"/>
      <c r="NNI122" s="173"/>
      <c r="NNJ122" s="173"/>
      <c r="NNK122" s="173"/>
      <c r="NNL122" s="173"/>
      <c r="NNM122" s="173"/>
      <c r="NNN122" s="173"/>
      <c r="NNO122" s="173"/>
      <c r="NNP122" s="173"/>
      <c r="NNQ122" s="173"/>
      <c r="NNR122" s="173"/>
      <c r="NNS122" s="173"/>
      <c r="NNT122" s="173"/>
      <c r="NNU122" s="173"/>
      <c r="NNV122" s="173"/>
      <c r="NNW122" s="173"/>
      <c r="NNX122" s="173"/>
      <c r="NNY122" s="173"/>
      <c r="NNZ122" s="173"/>
      <c r="NOA122" s="173"/>
      <c r="NOB122" s="173"/>
      <c r="NOC122" s="173"/>
      <c r="NOD122" s="173"/>
      <c r="NOE122" s="173"/>
      <c r="NOF122" s="173"/>
      <c r="NOG122" s="173"/>
      <c r="NOH122" s="173"/>
      <c r="NOI122" s="173"/>
      <c r="NOJ122" s="173"/>
      <c r="NOK122" s="173"/>
      <c r="NOL122" s="173"/>
      <c r="NOM122" s="173"/>
      <c r="NON122" s="173"/>
      <c r="NOO122" s="173"/>
      <c r="NOP122" s="173"/>
      <c r="NOQ122" s="173"/>
      <c r="NOR122" s="173"/>
      <c r="NOS122" s="173"/>
      <c r="NOT122" s="173"/>
      <c r="NOU122" s="173"/>
      <c r="NOV122" s="173"/>
      <c r="NOW122" s="173"/>
      <c r="NOX122" s="173"/>
      <c r="NOY122" s="173"/>
      <c r="NOZ122" s="173"/>
      <c r="NPA122" s="173"/>
      <c r="NPB122" s="173"/>
      <c r="NPC122" s="173"/>
      <c r="NPD122" s="173"/>
      <c r="NPE122" s="173"/>
      <c r="NPF122" s="173"/>
      <c r="NPG122" s="173"/>
      <c r="NPH122" s="173"/>
      <c r="NPI122" s="173"/>
      <c r="NPJ122" s="173"/>
      <c r="NPK122" s="173"/>
      <c r="NPL122" s="173"/>
      <c r="NPM122" s="173"/>
      <c r="NPN122" s="173"/>
      <c r="NPO122" s="173"/>
      <c r="NPP122" s="173"/>
      <c r="NPQ122" s="173"/>
      <c r="NPR122" s="173"/>
      <c r="NPS122" s="173"/>
      <c r="NPT122" s="173"/>
      <c r="NPU122" s="173"/>
      <c r="NPV122" s="173"/>
      <c r="NPW122" s="173"/>
      <c r="NPX122" s="173"/>
      <c r="NPY122" s="173"/>
      <c r="NPZ122" s="173"/>
      <c r="NQA122" s="173"/>
      <c r="NQB122" s="173"/>
      <c r="NQC122" s="173"/>
      <c r="NQD122" s="173"/>
      <c r="NQE122" s="173"/>
      <c r="NQF122" s="173"/>
      <c r="NQG122" s="173"/>
      <c r="NQH122" s="173"/>
      <c r="NQI122" s="173"/>
      <c r="NQJ122" s="173"/>
      <c r="NQK122" s="173"/>
      <c r="NQL122" s="173"/>
      <c r="NQM122" s="173"/>
      <c r="NQN122" s="173"/>
      <c r="NQO122" s="173"/>
      <c r="NQP122" s="173"/>
      <c r="NQQ122" s="173"/>
      <c r="NQR122" s="173"/>
      <c r="NQS122" s="173"/>
      <c r="NQT122" s="173"/>
      <c r="NQU122" s="173"/>
      <c r="NQV122" s="173"/>
      <c r="NQW122" s="173"/>
      <c r="NQX122" s="173"/>
      <c r="NQY122" s="173"/>
      <c r="NQZ122" s="173"/>
      <c r="NRA122" s="173"/>
      <c r="NRB122" s="173"/>
      <c r="NRC122" s="173"/>
      <c r="NRD122" s="173"/>
      <c r="NRE122" s="173"/>
      <c r="NRF122" s="173"/>
      <c r="NRG122" s="173"/>
      <c r="NRH122" s="173"/>
      <c r="NRI122" s="173"/>
      <c r="NRJ122" s="173"/>
      <c r="NRK122" s="173"/>
      <c r="NRL122" s="173"/>
      <c r="NRM122" s="173"/>
      <c r="NRN122" s="173"/>
      <c r="NRO122" s="173"/>
      <c r="NRP122" s="173"/>
      <c r="NRQ122" s="173"/>
      <c r="NRR122" s="173"/>
      <c r="NRS122" s="173"/>
      <c r="NRT122" s="173"/>
      <c r="NRU122" s="173"/>
      <c r="NRV122" s="173"/>
      <c r="NRW122" s="173"/>
      <c r="NRX122" s="173"/>
      <c r="NRY122" s="173"/>
      <c r="NRZ122" s="173"/>
      <c r="NSA122" s="173"/>
      <c r="NSB122" s="173"/>
      <c r="NSC122" s="173"/>
      <c r="NSD122" s="173"/>
      <c r="NSE122" s="173"/>
      <c r="NSF122" s="173"/>
      <c r="NSG122" s="173"/>
      <c r="NSH122" s="173"/>
      <c r="NSI122" s="173"/>
      <c r="NSJ122" s="173"/>
      <c r="NSK122" s="173"/>
      <c r="NSL122" s="173"/>
      <c r="NSM122" s="173"/>
      <c r="NSN122" s="173"/>
      <c r="NSO122" s="173"/>
      <c r="NSP122" s="173"/>
      <c r="NSQ122" s="173"/>
      <c r="NSR122" s="173"/>
      <c r="NSS122" s="173"/>
      <c r="NST122" s="173"/>
      <c r="NSU122" s="173"/>
      <c r="NSV122" s="173"/>
      <c r="NSW122" s="173"/>
      <c r="NSX122" s="173"/>
      <c r="NSY122" s="173"/>
      <c r="NSZ122" s="173"/>
      <c r="NTA122" s="173"/>
      <c r="NTB122" s="173"/>
      <c r="NTC122" s="173"/>
      <c r="NTD122" s="173"/>
      <c r="NTE122" s="173"/>
      <c r="NTF122" s="173"/>
      <c r="NTG122" s="173"/>
      <c r="NTH122" s="173"/>
      <c r="NTI122" s="173"/>
      <c r="NTJ122" s="173"/>
      <c r="NTK122" s="173"/>
      <c r="NTL122" s="173"/>
      <c r="NTM122" s="173"/>
      <c r="NTN122" s="173"/>
      <c r="NTO122" s="173"/>
      <c r="NTP122" s="173"/>
      <c r="NTQ122" s="173"/>
      <c r="NTR122" s="173"/>
      <c r="NTS122" s="173"/>
      <c r="NTT122" s="173"/>
      <c r="NTU122" s="173"/>
      <c r="NTV122" s="173"/>
      <c r="NTW122" s="173"/>
      <c r="NTX122" s="173"/>
      <c r="NTY122" s="173"/>
      <c r="NTZ122" s="173"/>
      <c r="NUA122" s="173"/>
      <c r="NUB122" s="173"/>
      <c r="NUC122" s="173"/>
      <c r="NUD122" s="173"/>
      <c r="NUE122" s="173"/>
      <c r="NUF122" s="173"/>
      <c r="NUG122" s="173"/>
      <c r="NUH122" s="173"/>
      <c r="NUI122" s="173"/>
      <c r="NUJ122" s="173"/>
      <c r="NUK122" s="173"/>
      <c r="NUL122" s="173"/>
      <c r="NUM122" s="173"/>
      <c r="NUN122" s="173"/>
      <c r="NUO122" s="173"/>
      <c r="NUP122" s="173"/>
      <c r="NUQ122" s="173"/>
      <c r="NUR122" s="173"/>
      <c r="NUS122" s="173"/>
      <c r="NUT122" s="173"/>
      <c r="NUU122" s="173"/>
      <c r="NUV122" s="173"/>
      <c r="NUW122" s="173"/>
      <c r="NUX122" s="173"/>
      <c r="NUY122" s="173"/>
      <c r="NUZ122" s="173"/>
      <c r="NVA122" s="173"/>
      <c r="NVB122" s="173"/>
      <c r="NVC122" s="173"/>
      <c r="NVD122" s="173"/>
      <c r="NVE122" s="173"/>
      <c r="NVF122" s="173"/>
      <c r="NVG122" s="173"/>
      <c r="NVH122" s="173"/>
      <c r="NVI122" s="173"/>
      <c r="NVJ122" s="173"/>
      <c r="NVK122" s="173"/>
      <c r="NVL122" s="173"/>
      <c r="NVM122" s="173"/>
      <c r="NVN122" s="173"/>
      <c r="NVO122" s="173"/>
      <c r="NVP122" s="173"/>
      <c r="NVQ122" s="173"/>
      <c r="NVR122" s="173"/>
      <c r="NVS122" s="173"/>
      <c r="NVT122" s="173"/>
      <c r="NVU122" s="173"/>
      <c r="NVV122" s="173"/>
      <c r="NVW122" s="173"/>
      <c r="NVX122" s="173"/>
      <c r="NVY122" s="173"/>
      <c r="NVZ122" s="173"/>
      <c r="NWA122" s="173"/>
      <c r="NWB122" s="173"/>
      <c r="NWC122" s="173"/>
      <c r="NWD122" s="173"/>
      <c r="NWE122" s="173"/>
      <c r="NWF122" s="173"/>
      <c r="NWG122" s="173"/>
      <c r="NWH122" s="173"/>
      <c r="NWI122" s="173"/>
      <c r="NWJ122" s="173"/>
      <c r="NWK122" s="173"/>
      <c r="NWL122" s="173"/>
      <c r="NWM122" s="173"/>
      <c r="NWN122" s="173"/>
      <c r="NWO122" s="173"/>
      <c r="NWP122" s="173"/>
      <c r="NWQ122" s="173"/>
      <c r="NWR122" s="173"/>
      <c r="NWS122" s="173"/>
      <c r="NWT122" s="173"/>
      <c r="NWU122" s="173"/>
      <c r="NWV122" s="173"/>
      <c r="NWW122" s="173"/>
      <c r="NWX122" s="173"/>
      <c r="NWY122" s="173"/>
      <c r="NWZ122" s="173"/>
      <c r="NXA122" s="173"/>
      <c r="NXB122" s="173"/>
      <c r="NXC122" s="173"/>
      <c r="NXD122" s="173"/>
      <c r="NXE122" s="173"/>
      <c r="NXF122" s="173"/>
      <c r="NXG122" s="173"/>
      <c r="NXH122" s="173"/>
      <c r="NXI122" s="173"/>
      <c r="NXJ122" s="173"/>
      <c r="NXK122" s="173"/>
      <c r="NXL122" s="173"/>
      <c r="NXM122" s="173"/>
      <c r="NXN122" s="173"/>
      <c r="NXO122" s="173"/>
      <c r="NXP122" s="173"/>
      <c r="NXQ122" s="173"/>
      <c r="NXR122" s="173"/>
      <c r="NXS122" s="173"/>
      <c r="NXT122" s="173"/>
      <c r="NXU122" s="173"/>
      <c r="NXV122" s="173"/>
      <c r="NXW122" s="173"/>
      <c r="NXX122" s="173"/>
      <c r="NXY122" s="173"/>
      <c r="NXZ122" s="173"/>
      <c r="NYA122" s="173"/>
      <c r="NYB122" s="173"/>
      <c r="NYC122" s="173"/>
      <c r="NYD122" s="173"/>
      <c r="NYE122" s="173"/>
      <c r="NYF122" s="173"/>
      <c r="NYG122" s="173"/>
      <c r="NYH122" s="173"/>
      <c r="NYI122" s="173"/>
      <c r="NYJ122" s="173"/>
      <c r="NYK122" s="173"/>
      <c r="NYL122" s="173"/>
      <c r="NYM122" s="173"/>
      <c r="NYN122" s="173"/>
      <c r="NYO122" s="173"/>
      <c r="NYP122" s="173"/>
      <c r="NYQ122" s="173"/>
      <c r="NYR122" s="173"/>
      <c r="NYS122" s="173"/>
      <c r="NYT122" s="173"/>
      <c r="NYU122" s="173"/>
      <c r="NYV122" s="173"/>
      <c r="NYW122" s="173"/>
      <c r="NYX122" s="173"/>
      <c r="NYY122" s="173"/>
      <c r="NYZ122" s="173"/>
      <c r="NZA122" s="173"/>
      <c r="NZB122" s="173"/>
      <c r="NZC122" s="173"/>
      <c r="NZD122" s="173"/>
      <c r="NZE122" s="173"/>
      <c r="NZF122" s="173"/>
      <c r="NZG122" s="173"/>
      <c r="NZH122" s="173"/>
      <c r="NZI122" s="173"/>
      <c r="NZJ122" s="173"/>
      <c r="NZK122" s="173"/>
      <c r="NZL122" s="173"/>
      <c r="NZM122" s="173"/>
      <c r="NZN122" s="173"/>
      <c r="NZO122" s="173"/>
      <c r="NZP122" s="173"/>
      <c r="NZQ122" s="173"/>
      <c r="NZR122" s="173"/>
      <c r="NZS122" s="173"/>
      <c r="NZT122" s="173"/>
      <c r="NZU122" s="173"/>
      <c r="NZV122" s="173"/>
      <c r="NZW122" s="173"/>
      <c r="NZX122" s="173"/>
      <c r="NZY122" s="173"/>
      <c r="NZZ122" s="173"/>
      <c r="OAA122" s="173"/>
      <c r="OAB122" s="173"/>
      <c r="OAC122" s="173"/>
      <c r="OAD122" s="173"/>
      <c r="OAE122" s="173"/>
      <c r="OAF122" s="173"/>
      <c r="OAG122" s="173"/>
      <c r="OAH122" s="173"/>
      <c r="OAI122" s="173"/>
      <c r="OAJ122" s="173"/>
      <c r="OAK122" s="173"/>
      <c r="OAL122" s="173"/>
      <c r="OAM122" s="173"/>
      <c r="OAN122" s="173"/>
      <c r="OAO122" s="173"/>
      <c r="OAP122" s="173"/>
      <c r="OAQ122" s="173"/>
      <c r="OAR122" s="173"/>
      <c r="OAS122" s="173"/>
      <c r="OAT122" s="173"/>
      <c r="OAU122" s="173"/>
      <c r="OAV122" s="173"/>
      <c r="OAW122" s="173"/>
      <c r="OAX122" s="173"/>
      <c r="OAY122" s="173"/>
      <c r="OAZ122" s="173"/>
      <c r="OBA122" s="173"/>
      <c r="OBB122" s="173"/>
      <c r="OBC122" s="173"/>
      <c r="OBD122" s="173"/>
      <c r="OBE122" s="173"/>
      <c r="OBF122" s="173"/>
      <c r="OBG122" s="173"/>
      <c r="OBH122" s="173"/>
      <c r="OBI122" s="173"/>
      <c r="OBJ122" s="173"/>
      <c r="OBK122" s="173"/>
      <c r="OBL122" s="173"/>
      <c r="OBM122" s="173"/>
      <c r="OBN122" s="173"/>
      <c r="OBO122" s="173"/>
      <c r="OBP122" s="173"/>
      <c r="OBQ122" s="173"/>
      <c r="OBR122" s="173"/>
      <c r="OBS122" s="173"/>
      <c r="OBT122" s="173"/>
      <c r="OBU122" s="173"/>
      <c r="OBV122" s="173"/>
      <c r="OBW122" s="173"/>
      <c r="OBX122" s="173"/>
      <c r="OBY122" s="173"/>
      <c r="OBZ122" s="173"/>
      <c r="OCA122" s="173"/>
      <c r="OCB122" s="173"/>
      <c r="OCC122" s="173"/>
      <c r="OCD122" s="173"/>
      <c r="OCE122" s="173"/>
      <c r="OCF122" s="173"/>
      <c r="OCG122" s="173"/>
      <c r="OCH122" s="173"/>
      <c r="OCI122" s="173"/>
      <c r="OCJ122" s="173"/>
      <c r="OCK122" s="173"/>
      <c r="OCL122" s="173"/>
      <c r="OCM122" s="173"/>
      <c r="OCN122" s="173"/>
      <c r="OCO122" s="173"/>
      <c r="OCP122" s="173"/>
      <c r="OCQ122" s="173"/>
      <c r="OCR122" s="173"/>
      <c r="OCS122" s="173"/>
      <c r="OCT122" s="173"/>
      <c r="OCU122" s="173"/>
      <c r="OCV122" s="173"/>
      <c r="OCW122" s="173"/>
      <c r="OCX122" s="173"/>
      <c r="OCY122" s="173"/>
      <c r="OCZ122" s="173"/>
      <c r="ODA122" s="173"/>
      <c r="ODB122" s="173"/>
      <c r="ODC122" s="173"/>
      <c r="ODD122" s="173"/>
      <c r="ODE122" s="173"/>
      <c r="ODF122" s="173"/>
      <c r="ODG122" s="173"/>
      <c r="ODH122" s="173"/>
      <c r="ODI122" s="173"/>
      <c r="ODJ122" s="173"/>
      <c r="ODK122" s="173"/>
      <c r="ODL122" s="173"/>
      <c r="ODM122" s="173"/>
      <c r="ODN122" s="173"/>
      <c r="ODO122" s="173"/>
      <c r="ODP122" s="173"/>
      <c r="ODQ122" s="173"/>
      <c r="ODR122" s="173"/>
      <c r="ODS122" s="173"/>
      <c r="ODT122" s="173"/>
      <c r="ODU122" s="173"/>
      <c r="ODV122" s="173"/>
      <c r="ODW122" s="173"/>
      <c r="ODX122" s="173"/>
      <c r="ODY122" s="173"/>
      <c r="ODZ122" s="173"/>
      <c r="OEA122" s="173"/>
      <c r="OEB122" s="173"/>
      <c r="OEC122" s="173"/>
      <c r="OED122" s="173"/>
      <c r="OEE122" s="173"/>
      <c r="OEF122" s="173"/>
      <c r="OEG122" s="173"/>
      <c r="OEH122" s="173"/>
      <c r="OEI122" s="173"/>
      <c r="OEJ122" s="173"/>
      <c r="OEK122" s="173"/>
      <c r="OEL122" s="173"/>
      <c r="OEM122" s="173"/>
      <c r="OEN122" s="173"/>
      <c r="OEO122" s="173"/>
      <c r="OEP122" s="173"/>
      <c r="OEQ122" s="173"/>
      <c r="OER122" s="173"/>
      <c r="OES122" s="173"/>
      <c r="OET122" s="173"/>
      <c r="OEU122" s="173"/>
      <c r="OEV122" s="173"/>
      <c r="OEW122" s="173"/>
      <c r="OEX122" s="173"/>
      <c r="OEY122" s="173"/>
      <c r="OEZ122" s="173"/>
      <c r="OFA122" s="173"/>
      <c r="OFB122" s="173"/>
      <c r="OFC122" s="173"/>
      <c r="OFD122" s="173"/>
      <c r="OFE122" s="173"/>
      <c r="OFF122" s="173"/>
      <c r="OFG122" s="173"/>
      <c r="OFH122" s="173"/>
      <c r="OFI122" s="173"/>
      <c r="OFJ122" s="173"/>
      <c r="OFK122" s="173"/>
      <c r="OFL122" s="173"/>
      <c r="OFM122" s="173"/>
      <c r="OFN122" s="173"/>
      <c r="OFO122" s="173"/>
      <c r="OFP122" s="173"/>
      <c r="OFQ122" s="173"/>
      <c r="OFR122" s="173"/>
      <c r="OFS122" s="173"/>
      <c r="OFT122" s="173"/>
      <c r="OFU122" s="173"/>
      <c r="OFV122" s="173"/>
      <c r="OFW122" s="173"/>
      <c r="OFX122" s="173"/>
      <c r="OFY122" s="173"/>
      <c r="OFZ122" s="173"/>
      <c r="OGA122" s="173"/>
      <c r="OGB122" s="173"/>
      <c r="OGC122" s="173"/>
      <c r="OGD122" s="173"/>
      <c r="OGE122" s="173"/>
      <c r="OGF122" s="173"/>
      <c r="OGG122" s="173"/>
      <c r="OGH122" s="173"/>
      <c r="OGI122" s="173"/>
      <c r="OGJ122" s="173"/>
      <c r="OGK122" s="173"/>
      <c r="OGL122" s="173"/>
      <c r="OGM122" s="173"/>
      <c r="OGN122" s="173"/>
      <c r="OGO122" s="173"/>
      <c r="OGP122" s="173"/>
      <c r="OGQ122" s="173"/>
      <c r="OGR122" s="173"/>
      <c r="OGS122" s="173"/>
      <c r="OGT122" s="173"/>
      <c r="OGU122" s="173"/>
      <c r="OGV122" s="173"/>
      <c r="OGW122" s="173"/>
      <c r="OGX122" s="173"/>
      <c r="OGY122" s="173"/>
      <c r="OGZ122" s="173"/>
      <c r="OHA122" s="173"/>
      <c r="OHB122" s="173"/>
      <c r="OHC122" s="173"/>
      <c r="OHD122" s="173"/>
      <c r="OHE122" s="173"/>
      <c r="OHF122" s="173"/>
      <c r="OHG122" s="173"/>
      <c r="OHH122" s="173"/>
      <c r="OHI122" s="173"/>
      <c r="OHJ122" s="173"/>
      <c r="OHK122" s="173"/>
      <c r="OHL122" s="173"/>
      <c r="OHM122" s="173"/>
      <c r="OHN122" s="173"/>
      <c r="OHO122" s="173"/>
      <c r="OHP122" s="173"/>
      <c r="OHQ122" s="173"/>
      <c r="OHR122" s="173"/>
      <c r="OHS122" s="173"/>
      <c r="OHT122" s="173"/>
      <c r="OHU122" s="173"/>
      <c r="OHV122" s="173"/>
      <c r="OHW122" s="173"/>
      <c r="OHX122" s="173"/>
      <c r="OHY122" s="173"/>
      <c r="OHZ122" s="173"/>
      <c r="OIA122" s="173"/>
      <c r="OIB122" s="173"/>
      <c r="OIC122" s="173"/>
      <c r="OID122" s="173"/>
      <c r="OIE122" s="173"/>
      <c r="OIF122" s="173"/>
      <c r="OIG122" s="173"/>
      <c r="OIH122" s="173"/>
      <c r="OII122" s="173"/>
      <c r="OIJ122" s="173"/>
      <c r="OIK122" s="173"/>
      <c r="OIL122" s="173"/>
      <c r="OIM122" s="173"/>
      <c r="OIN122" s="173"/>
      <c r="OIO122" s="173"/>
      <c r="OIP122" s="173"/>
      <c r="OIQ122" s="173"/>
      <c r="OIR122" s="173"/>
      <c r="OIS122" s="173"/>
      <c r="OIT122" s="173"/>
      <c r="OIU122" s="173"/>
      <c r="OIV122" s="173"/>
      <c r="OIW122" s="173"/>
      <c r="OIX122" s="173"/>
      <c r="OIY122" s="173"/>
      <c r="OIZ122" s="173"/>
      <c r="OJA122" s="173"/>
      <c r="OJB122" s="173"/>
      <c r="OJC122" s="173"/>
      <c r="OJD122" s="173"/>
      <c r="OJE122" s="173"/>
      <c r="OJF122" s="173"/>
      <c r="OJG122" s="173"/>
      <c r="OJH122" s="173"/>
      <c r="OJI122" s="173"/>
      <c r="OJJ122" s="173"/>
      <c r="OJK122" s="173"/>
      <c r="OJL122" s="173"/>
      <c r="OJM122" s="173"/>
      <c r="OJN122" s="173"/>
      <c r="OJO122" s="173"/>
      <c r="OJP122" s="173"/>
      <c r="OJQ122" s="173"/>
      <c r="OJR122" s="173"/>
      <c r="OJS122" s="173"/>
      <c r="OJT122" s="173"/>
      <c r="OJU122" s="173"/>
      <c r="OJV122" s="173"/>
      <c r="OJW122" s="173"/>
      <c r="OJX122" s="173"/>
      <c r="OJY122" s="173"/>
      <c r="OJZ122" s="173"/>
      <c r="OKA122" s="173"/>
      <c r="OKB122" s="173"/>
      <c r="OKC122" s="173"/>
      <c r="OKD122" s="173"/>
      <c r="OKE122" s="173"/>
      <c r="OKF122" s="173"/>
      <c r="OKG122" s="173"/>
      <c r="OKH122" s="173"/>
      <c r="OKI122" s="173"/>
      <c r="OKJ122" s="173"/>
      <c r="OKK122" s="173"/>
      <c r="OKL122" s="173"/>
      <c r="OKM122" s="173"/>
      <c r="OKN122" s="173"/>
      <c r="OKO122" s="173"/>
      <c r="OKP122" s="173"/>
      <c r="OKQ122" s="173"/>
      <c r="OKR122" s="173"/>
      <c r="OKS122" s="173"/>
      <c r="OKT122" s="173"/>
      <c r="OKU122" s="173"/>
      <c r="OKV122" s="173"/>
      <c r="OKW122" s="173"/>
      <c r="OKX122" s="173"/>
      <c r="OKY122" s="173"/>
      <c r="OKZ122" s="173"/>
      <c r="OLA122" s="173"/>
      <c r="OLB122" s="173"/>
      <c r="OLC122" s="173"/>
      <c r="OLD122" s="173"/>
      <c r="OLE122" s="173"/>
      <c r="OLF122" s="173"/>
      <c r="OLG122" s="173"/>
      <c r="OLH122" s="173"/>
      <c r="OLI122" s="173"/>
      <c r="OLJ122" s="173"/>
      <c r="OLK122" s="173"/>
      <c r="OLL122" s="173"/>
      <c r="OLM122" s="173"/>
      <c r="OLN122" s="173"/>
      <c r="OLO122" s="173"/>
      <c r="OLP122" s="173"/>
      <c r="OLQ122" s="173"/>
      <c r="OLR122" s="173"/>
      <c r="OLS122" s="173"/>
      <c r="OLT122" s="173"/>
      <c r="OLU122" s="173"/>
      <c r="OLV122" s="173"/>
      <c r="OLW122" s="173"/>
      <c r="OLX122" s="173"/>
      <c r="OLY122" s="173"/>
      <c r="OLZ122" s="173"/>
      <c r="OMA122" s="173"/>
      <c r="OMB122" s="173"/>
      <c r="OMC122" s="173"/>
      <c r="OMD122" s="173"/>
      <c r="OME122" s="173"/>
      <c r="OMF122" s="173"/>
      <c r="OMG122" s="173"/>
      <c r="OMH122" s="173"/>
      <c r="OMI122" s="173"/>
      <c r="OMJ122" s="173"/>
      <c r="OMK122" s="173"/>
      <c r="OML122" s="173"/>
      <c r="OMM122" s="173"/>
      <c r="OMN122" s="173"/>
      <c r="OMO122" s="173"/>
      <c r="OMP122" s="173"/>
      <c r="OMQ122" s="173"/>
      <c r="OMR122" s="173"/>
      <c r="OMS122" s="173"/>
      <c r="OMT122" s="173"/>
      <c r="OMU122" s="173"/>
      <c r="OMV122" s="173"/>
      <c r="OMW122" s="173"/>
      <c r="OMX122" s="173"/>
      <c r="OMY122" s="173"/>
      <c r="OMZ122" s="173"/>
      <c r="ONA122" s="173"/>
      <c r="ONB122" s="173"/>
      <c r="ONC122" s="173"/>
      <c r="OND122" s="173"/>
      <c r="ONE122" s="173"/>
      <c r="ONF122" s="173"/>
      <c r="ONG122" s="173"/>
      <c r="ONH122" s="173"/>
      <c r="ONI122" s="173"/>
      <c r="ONJ122" s="173"/>
      <c r="ONK122" s="173"/>
      <c r="ONL122" s="173"/>
      <c r="ONM122" s="173"/>
      <c r="ONN122" s="173"/>
      <c r="ONO122" s="173"/>
      <c r="ONP122" s="173"/>
      <c r="ONQ122" s="173"/>
      <c r="ONR122" s="173"/>
      <c r="ONS122" s="173"/>
      <c r="ONT122" s="173"/>
      <c r="ONU122" s="173"/>
      <c r="ONV122" s="173"/>
      <c r="ONW122" s="173"/>
      <c r="ONX122" s="173"/>
      <c r="ONY122" s="173"/>
      <c r="ONZ122" s="173"/>
      <c r="OOA122" s="173"/>
      <c r="OOB122" s="173"/>
      <c r="OOC122" s="173"/>
      <c r="OOD122" s="173"/>
      <c r="OOE122" s="173"/>
      <c r="OOF122" s="173"/>
      <c r="OOG122" s="173"/>
      <c r="OOH122" s="173"/>
      <c r="OOI122" s="173"/>
      <c r="OOJ122" s="173"/>
      <c r="OOK122" s="173"/>
      <c r="OOL122" s="173"/>
      <c r="OOM122" s="173"/>
      <c r="OON122" s="173"/>
      <c r="OOO122" s="173"/>
      <c r="OOP122" s="173"/>
      <c r="OOQ122" s="173"/>
      <c r="OOR122" s="173"/>
      <c r="OOS122" s="173"/>
      <c r="OOT122" s="173"/>
      <c r="OOU122" s="173"/>
      <c r="OOV122" s="173"/>
      <c r="OOW122" s="173"/>
      <c r="OOX122" s="173"/>
      <c r="OOY122" s="173"/>
      <c r="OOZ122" s="173"/>
      <c r="OPA122" s="173"/>
      <c r="OPB122" s="173"/>
      <c r="OPC122" s="173"/>
      <c r="OPD122" s="173"/>
      <c r="OPE122" s="173"/>
      <c r="OPF122" s="173"/>
      <c r="OPG122" s="173"/>
      <c r="OPH122" s="173"/>
      <c r="OPI122" s="173"/>
      <c r="OPJ122" s="173"/>
      <c r="OPK122" s="173"/>
      <c r="OPL122" s="173"/>
      <c r="OPM122" s="173"/>
      <c r="OPN122" s="173"/>
      <c r="OPO122" s="173"/>
      <c r="OPP122" s="173"/>
      <c r="OPQ122" s="173"/>
      <c r="OPR122" s="173"/>
      <c r="OPS122" s="173"/>
      <c r="OPT122" s="173"/>
      <c r="OPU122" s="173"/>
      <c r="OPV122" s="173"/>
      <c r="OPW122" s="173"/>
      <c r="OPX122" s="173"/>
      <c r="OPY122" s="173"/>
      <c r="OPZ122" s="173"/>
      <c r="OQA122" s="173"/>
      <c r="OQB122" s="173"/>
      <c r="OQC122" s="173"/>
      <c r="OQD122" s="173"/>
      <c r="OQE122" s="173"/>
      <c r="OQF122" s="173"/>
      <c r="OQG122" s="173"/>
      <c r="OQH122" s="173"/>
      <c r="OQI122" s="173"/>
      <c r="OQJ122" s="173"/>
      <c r="OQK122" s="173"/>
      <c r="OQL122" s="173"/>
      <c r="OQM122" s="173"/>
      <c r="OQN122" s="173"/>
      <c r="OQO122" s="173"/>
      <c r="OQP122" s="173"/>
      <c r="OQQ122" s="173"/>
      <c r="OQR122" s="173"/>
      <c r="OQS122" s="173"/>
      <c r="OQT122" s="173"/>
      <c r="OQU122" s="173"/>
      <c r="OQV122" s="173"/>
      <c r="OQW122" s="173"/>
      <c r="OQX122" s="173"/>
      <c r="OQY122" s="173"/>
      <c r="OQZ122" s="173"/>
      <c r="ORA122" s="173"/>
      <c r="ORB122" s="173"/>
      <c r="ORC122" s="173"/>
      <c r="ORD122" s="173"/>
      <c r="ORE122" s="173"/>
      <c r="ORF122" s="173"/>
      <c r="ORG122" s="173"/>
      <c r="ORH122" s="173"/>
      <c r="ORI122" s="173"/>
      <c r="ORJ122" s="173"/>
      <c r="ORK122" s="173"/>
      <c r="ORL122" s="173"/>
      <c r="ORM122" s="173"/>
      <c r="ORN122" s="173"/>
      <c r="ORO122" s="173"/>
      <c r="ORP122" s="173"/>
      <c r="ORQ122" s="173"/>
      <c r="ORR122" s="173"/>
      <c r="ORS122" s="173"/>
      <c r="ORT122" s="173"/>
      <c r="ORU122" s="173"/>
      <c r="ORV122" s="173"/>
      <c r="ORW122" s="173"/>
      <c r="ORX122" s="173"/>
      <c r="ORY122" s="173"/>
      <c r="ORZ122" s="173"/>
      <c r="OSA122" s="173"/>
      <c r="OSB122" s="173"/>
      <c r="OSC122" s="173"/>
      <c r="OSD122" s="173"/>
      <c r="OSE122" s="173"/>
      <c r="OSF122" s="173"/>
      <c r="OSG122" s="173"/>
      <c r="OSH122" s="173"/>
      <c r="OSI122" s="173"/>
      <c r="OSJ122" s="173"/>
      <c r="OSK122" s="173"/>
      <c r="OSL122" s="173"/>
      <c r="OSM122" s="173"/>
      <c r="OSN122" s="173"/>
      <c r="OSO122" s="173"/>
      <c r="OSP122" s="173"/>
      <c r="OSQ122" s="173"/>
      <c r="OSR122" s="173"/>
      <c r="OSS122" s="173"/>
      <c r="OST122" s="173"/>
      <c r="OSU122" s="173"/>
      <c r="OSV122" s="173"/>
      <c r="OSW122" s="173"/>
      <c r="OSX122" s="173"/>
      <c r="OSY122" s="173"/>
      <c r="OSZ122" s="173"/>
      <c r="OTA122" s="173"/>
      <c r="OTB122" s="173"/>
      <c r="OTC122" s="173"/>
      <c r="OTD122" s="173"/>
      <c r="OTE122" s="173"/>
      <c r="OTF122" s="173"/>
      <c r="OTG122" s="173"/>
      <c r="OTH122" s="173"/>
      <c r="OTI122" s="173"/>
      <c r="OTJ122" s="173"/>
      <c r="OTK122" s="173"/>
      <c r="OTL122" s="173"/>
      <c r="OTM122" s="173"/>
      <c r="OTN122" s="173"/>
      <c r="OTO122" s="173"/>
      <c r="OTP122" s="173"/>
      <c r="OTQ122" s="173"/>
      <c r="OTR122" s="173"/>
      <c r="OTS122" s="173"/>
      <c r="OTT122" s="173"/>
      <c r="OTU122" s="173"/>
      <c r="OTV122" s="173"/>
      <c r="OTW122" s="173"/>
      <c r="OTX122" s="173"/>
      <c r="OTY122" s="173"/>
      <c r="OTZ122" s="173"/>
      <c r="OUA122" s="173"/>
      <c r="OUB122" s="173"/>
      <c r="OUC122" s="173"/>
      <c r="OUD122" s="173"/>
      <c r="OUE122" s="173"/>
      <c r="OUF122" s="173"/>
      <c r="OUG122" s="173"/>
      <c r="OUH122" s="173"/>
      <c r="OUI122" s="173"/>
      <c r="OUJ122" s="173"/>
      <c r="OUK122" s="173"/>
      <c r="OUL122" s="173"/>
      <c r="OUM122" s="173"/>
      <c r="OUN122" s="173"/>
      <c r="OUO122" s="173"/>
      <c r="OUP122" s="173"/>
      <c r="OUQ122" s="173"/>
      <c r="OUR122" s="173"/>
      <c r="OUS122" s="173"/>
      <c r="OUT122" s="173"/>
      <c r="OUU122" s="173"/>
      <c r="OUV122" s="173"/>
      <c r="OUW122" s="173"/>
      <c r="OUX122" s="173"/>
      <c r="OUY122" s="173"/>
      <c r="OUZ122" s="173"/>
      <c r="OVA122" s="173"/>
      <c r="OVB122" s="173"/>
      <c r="OVC122" s="173"/>
      <c r="OVD122" s="173"/>
      <c r="OVE122" s="173"/>
      <c r="OVF122" s="173"/>
      <c r="OVG122" s="173"/>
      <c r="OVH122" s="173"/>
      <c r="OVI122" s="173"/>
      <c r="OVJ122" s="173"/>
      <c r="OVK122" s="173"/>
      <c r="OVL122" s="173"/>
      <c r="OVM122" s="173"/>
      <c r="OVN122" s="173"/>
      <c r="OVO122" s="173"/>
      <c r="OVP122" s="173"/>
      <c r="OVQ122" s="173"/>
      <c r="OVR122" s="173"/>
      <c r="OVS122" s="173"/>
      <c r="OVT122" s="173"/>
      <c r="OVU122" s="173"/>
      <c r="OVV122" s="173"/>
      <c r="OVW122" s="173"/>
      <c r="OVX122" s="173"/>
      <c r="OVY122" s="173"/>
      <c r="OVZ122" s="173"/>
      <c r="OWA122" s="173"/>
      <c r="OWB122" s="173"/>
      <c r="OWC122" s="173"/>
      <c r="OWD122" s="173"/>
      <c r="OWE122" s="173"/>
      <c r="OWF122" s="173"/>
      <c r="OWG122" s="173"/>
      <c r="OWH122" s="173"/>
      <c r="OWI122" s="173"/>
      <c r="OWJ122" s="173"/>
      <c r="OWK122" s="173"/>
      <c r="OWL122" s="173"/>
      <c r="OWM122" s="173"/>
      <c r="OWN122" s="173"/>
      <c r="OWO122" s="173"/>
      <c r="OWP122" s="173"/>
      <c r="OWQ122" s="173"/>
      <c r="OWR122" s="173"/>
      <c r="OWS122" s="173"/>
      <c r="OWT122" s="173"/>
      <c r="OWU122" s="173"/>
      <c r="OWV122" s="173"/>
      <c r="OWW122" s="173"/>
      <c r="OWX122" s="173"/>
      <c r="OWY122" s="173"/>
      <c r="OWZ122" s="173"/>
      <c r="OXA122" s="173"/>
      <c r="OXB122" s="173"/>
      <c r="OXC122" s="173"/>
      <c r="OXD122" s="173"/>
      <c r="OXE122" s="173"/>
      <c r="OXF122" s="173"/>
      <c r="OXG122" s="173"/>
      <c r="OXH122" s="173"/>
      <c r="OXI122" s="173"/>
      <c r="OXJ122" s="173"/>
      <c r="OXK122" s="173"/>
      <c r="OXL122" s="173"/>
      <c r="OXM122" s="173"/>
      <c r="OXN122" s="173"/>
      <c r="OXO122" s="173"/>
      <c r="OXP122" s="173"/>
      <c r="OXQ122" s="173"/>
      <c r="OXR122" s="173"/>
      <c r="OXS122" s="173"/>
      <c r="OXT122" s="173"/>
      <c r="OXU122" s="173"/>
      <c r="OXV122" s="173"/>
      <c r="OXW122" s="173"/>
      <c r="OXX122" s="173"/>
      <c r="OXY122" s="173"/>
      <c r="OXZ122" s="173"/>
      <c r="OYA122" s="173"/>
      <c r="OYB122" s="173"/>
      <c r="OYC122" s="173"/>
      <c r="OYD122" s="173"/>
      <c r="OYE122" s="173"/>
      <c r="OYF122" s="173"/>
      <c r="OYG122" s="173"/>
      <c r="OYH122" s="173"/>
      <c r="OYI122" s="173"/>
      <c r="OYJ122" s="173"/>
      <c r="OYK122" s="173"/>
      <c r="OYL122" s="173"/>
      <c r="OYM122" s="173"/>
      <c r="OYN122" s="173"/>
      <c r="OYO122" s="173"/>
      <c r="OYP122" s="173"/>
      <c r="OYQ122" s="173"/>
      <c r="OYR122" s="173"/>
      <c r="OYS122" s="173"/>
      <c r="OYT122" s="173"/>
      <c r="OYU122" s="173"/>
      <c r="OYV122" s="173"/>
      <c r="OYW122" s="173"/>
      <c r="OYX122" s="173"/>
      <c r="OYY122" s="173"/>
      <c r="OYZ122" s="173"/>
      <c r="OZA122" s="173"/>
      <c r="OZB122" s="173"/>
      <c r="OZC122" s="173"/>
      <c r="OZD122" s="173"/>
      <c r="OZE122" s="173"/>
      <c r="OZF122" s="173"/>
      <c r="OZG122" s="173"/>
      <c r="OZH122" s="173"/>
      <c r="OZI122" s="173"/>
      <c r="OZJ122" s="173"/>
      <c r="OZK122" s="173"/>
      <c r="OZL122" s="173"/>
      <c r="OZM122" s="173"/>
      <c r="OZN122" s="173"/>
      <c r="OZO122" s="173"/>
      <c r="OZP122" s="173"/>
      <c r="OZQ122" s="173"/>
      <c r="OZR122" s="173"/>
      <c r="OZS122" s="173"/>
      <c r="OZT122" s="173"/>
      <c r="OZU122" s="173"/>
      <c r="OZV122" s="173"/>
      <c r="OZW122" s="173"/>
      <c r="OZX122" s="173"/>
      <c r="OZY122" s="173"/>
      <c r="OZZ122" s="173"/>
      <c r="PAA122" s="173"/>
      <c r="PAB122" s="173"/>
      <c r="PAC122" s="173"/>
      <c r="PAD122" s="173"/>
      <c r="PAE122" s="173"/>
      <c r="PAF122" s="173"/>
      <c r="PAG122" s="173"/>
      <c r="PAH122" s="173"/>
      <c r="PAI122" s="173"/>
      <c r="PAJ122" s="173"/>
      <c r="PAK122" s="173"/>
      <c r="PAL122" s="173"/>
      <c r="PAM122" s="173"/>
      <c r="PAN122" s="173"/>
      <c r="PAO122" s="173"/>
      <c r="PAP122" s="173"/>
      <c r="PAQ122" s="173"/>
      <c r="PAR122" s="173"/>
      <c r="PAS122" s="173"/>
      <c r="PAT122" s="173"/>
      <c r="PAU122" s="173"/>
      <c r="PAV122" s="173"/>
      <c r="PAW122" s="173"/>
      <c r="PAX122" s="173"/>
      <c r="PAY122" s="173"/>
      <c r="PAZ122" s="173"/>
      <c r="PBA122" s="173"/>
      <c r="PBB122" s="173"/>
      <c r="PBC122" s="173"/>
      <c r="PBD122" s="173"/>
      <c r="PBE122" s="173"/>
      <c r="PBF122" s="173"/>
      <c r="PBG122" s="173"/>
      <c r="PBH122" s="173"/>
      <c r="PBI122" s="173"/>
      <c r="PBJ122" s="173"/>
      <c r="PBK122" s="173"/>
      <c r="PBL122" s="173"/>
      <c r="PBM122" s="173"/>
      <c r="PBN122" s="173"/>
      <c r="PBO122" s="173"/>
      <c r="PBP122" s="173"/>
      <c r="PBQ122" s="173"/>
      <c r="PBR122" s="173"/>
      <c r="PBS122" s="173"/>
      <c r="PBT122" s="173"/>
      <c r="PBU122" s="173"/>
      <c r="PBV122" s="173"/>
      <c r="PBW122" s="173"/>
      <c r="PBX122" s="173"/>
      <c r="PBY122" s="173"/>
      <c r="PBZ122" s="173"/>
      <c r="PCA122" s="173"/>
      <c r="PCB122" s="173"/>
      <c r="PCC122" s="173"/>
      <c r="PCD122" s="173"/>
      <c r="PCE122" s="173"/>
      <c r="PCF122" s="173"/>
      <c r="PCG122" s="173"/>
      <c r="PCH122" s="173"/>
      <c r="PCI122" s="173"/>
      <c r="PCJ122" s="173"/>
      <c r="PCK122" s="173"/>
      <c r="PCL122" s="173"/>
      <c r="PCM122" s="173"/>
      <c r="PCN122" s="173"/>
      <c r="PCO122" s="173"/>
      <c r="PCP122" s="173"/>
      <c r="PCQ122" s="173"/>
      <c r="PCR122" s="173"/>
      <c r="PCS122" s="173"/>
      <c r="PCT122" s="173"/>
      <c r="PCU122" s="173"/>
      <c r="PCV122" s="173"/>
      <c r="PCW122" s="173"/>
      <c r="PCX122" s="173"/>
      <c r="PCY122" s="173"/>
      <c r="PCZ122" s="173"/>
      <c r="PDA122" s="173"/>
      <c r="PDB122" s="173"/>
      <c r="PDC122" s="173"/>
      <c r="PDD122" s="173"/>
      <c r="PDE122" s="173"/>
      <c r="PDF122" s="173"/>
      <c r="PDG122" s="173"/>
      <c r="PDH122" s="173"/>
      <c r="PDI122" s="173"/>
      <c r="PDJ122" s="173"/>
      <c r="PDK122" s="173"/>
      <c r="PDL122" s="173"/>
      <c r="PDM122" s="173"/>
      <c r="PDN122" s="173"/>
      <c r="PDO122" s="173"/>
      <c r="PDP122" s="173"/>
      <c r="PDQ122" s="173"/>
      <c r="PDR122" s="173"/>
      <c r="PDS122" s="173"/>
      <c r="PDT122" s="173"/>
      <c r="PDU122" s="173"/>
      <c r="PDV122" s="173"/>
      <c r="PDW122" s="173"/>
      <c r="PDX122" s="173"/>
      <c r="PDY122" s="173"/>
      <c r="PDZ122" s="173"/>
      <c r="PEA122" s="173"/>
      <c r="PEB122" s="173"/>
      <c r="PEC122" s="173"/>
      <c r="PED122" s="173"/>
      <c r="PEE122" s="173"/>
      <c r="PEF122" s="173"/>
      <c r="PEG122" s="173"/>
      <c r="PEH122" s="173"/>
      <c r="PEI122" s="173"/>
      <c r="PEJ122" s="173"/>
      <c r="PEK122" s="173"/>
      <c r="PEL122" s="173"/>
      <c r="PEM122" s="173"/>
      <c r="PEN122" s="173"/>
      <c r="PEO122" s="173"/>
      <c r="PEP122" s="173"/>
      <c r="PEQ122" s="173"/>
      <c r="PER122" s="173"/>
      <c r="PES122" s="173"/>
      <c r="PET122" s="173"/>
      <c r="PEU122" s="173"/>
      <c r="PEV122" s="173"/>
      <c r="PEW122" s="173"/>
      <c r="PEX122" s="173"/>
      <c r="PEY122" s="173"/>
      <c r="PEZ122" s="173"/>
      <c r="PFA122" s="173"/>
      <c r="PFB122" s="173"/>
      <c r="PFC122" s="173"/>
      <c r="PFD122" s="173"/>
      <c r="PFE122" s="173"/>
      <c r="PFF122" s="173"/>
      <c r="PFG122" s="173"/>
      <c r="PFH122" s="173"/>
      <c r="PFI122" s="173"/>
      <c r="PFJ122" s="173"/>
      <c r="PFK122" s="173"/>
      <c r="PFL122" s="173"/>
      <c r="PFM122" s="173"/>
      <c r="PFN122" s="173"/>
      <c r="PFO122" s="173"/>
      <c r="PFP122" s="173"/>
      <c r="PFQ122" s="173"/>
      <c r="PFR122" s="173"/>
      <c r="PFS122" s="173"/>
      <c r="PFT122" s="173"/>
      <c r="PFU122" s="173"/>
      <c r="PFV122" s="173"/>
      <c r="PFW122" s="173"/>
      <c r="PFX122" s="173"/>
      <c r="PFY122" s="173"/>
      <c r="PFZ122" s="173"/>
      <c r="PGA122" s="173"/>
      <c r="PGB122" s="173"/>
      <c r="PGC122" s="173"/>
      <c r="PGD122" s="173"/>
      <c r="PGE122" s="173"/>
      <c r="PGF122" s="173"/>
      <c r="PGG122" s="173"/>
      <c r="PGH122" s="173"/>
      <c r="PGI122" s="173"/>
      <c r="PGJ122" s="173"/>
      <c r="PGK122" s="173"/>
      <c r="PGL122" s="173"/>
      <c r="PGM122" s="173"/>
      <c r="PGN122" s="173"/>
      <c r="PGO122" s="173"/>
      <c r="PGP122" s="173"/>
      <c r="PGQ122" s="173"/>
      <c r="PGR122" s="173"/>
      <c r="PGS122" s="173"/>
      <c r="PGT122" s="173"/>
      <c r="PGU122" s="173"/>
      <c r="PGV122" s="173"/>
      <c r="PGW122" s="173"/>
      <c r="PGX122" s="173"/>
      <c r="PGY122" s="173"/>
      <c r="PGZ122" s="173"/>
      <c r="PHA122" s="173"/>
      <c r="PHB122" s="173"/>
      <c r="PHC122" s="173"/>
      <c r="PHD122" s="173"/>
      <c r="PHE122" s="173"/>
      <c r="PHF122" s="173"/>
      <c r="PHG122" s="173"/>
      <c r="PHH122" s="173"/>
      <c r="PHI122" s="173"/>
      <c r="PHJ122" s="173"/>
      <c r="PHK122" s="173"/>
      <c r="PHL122" s="173"/>
      <c r="PHM122" s="173"/>
      <c r="PHN122" s="173"/>
      <c r="PHO122" s="173"/>
      <c r="PHP122" s="173"/>
      <c r="PHQ122" s="173"/>
      <c r="PHR122" s="173"/>
      <c r="PHS122" s="173"/>
      <c r="PHT122" s="173"/>
      <c r="PHU122" s="173"/>
      <c r="PHV122" s="173"/>
      <c r="PHW122" s="173"/>
      <c r="PHX122" s="173"/>
      <c r="PHY122" s="173"/>
      <c r="PHZ122" s="173"/>
      <c r="PIA122" s="173"/>
      <c r="PIB122" s="173"/>
      <c r="PIC122" s="173"/>
      <c r="PID122" s="173"/>
      <c r="PIE122" s="173"/>
      <c r="PIF122" s="173"/>
      <c r="PIG122" s="173"/>
      <c r="PIH122" s="173"/>
      <c r="PII122" s="173"/>
      <c r="PIJ122" s="173"/>
      <c r="PIK122" s="173"/>
      <c r="PIL122" s="173"/>
      <c r="PIM122" s="173"/>
      <c r="PIN122" s="173"/>
      <c r="PIO122" s="173"/>
      <c r="PIP122" s="173"/>
      <c r="PIQ122" s="173"/>
      <c r="PIR122" s="173"/>
      <c r="PIS122" s="173"/>
      <c r="PIT122" s="173"/>
      <c r="PIU122" s="173"/>
      <c r="PIV122" s="173"/>
      <c r="PIW122" s="173"/>
      <c r="PIX122" s="173"/>
      <c r="PIY122" s="173"/>
      <c r="PIZ122" s="173"/>
      <c r="PJA122" s="173"/>
      <c r="PJB122" s="173"/>
      <c r="PJC122" s="173"/>
      <c r="PJD122" s="173"/>
      <c r="PJE122" s="173"/>
      <c r="PJF122" s="173"/>
      <c r="PJG122" s="173"/>
      <c r="PJH122" s="173"/>
      <c r="PJI122" s="173"/>
      <c r="PJJ122" s="173"/>
      <c r="PJK122" s="173"/>
      <c r="PJL122" s="173"/>
      <c r="PJM122" s="173"/>
      <c r="PJN122" s="173"/>
      <c r="PJO122" s="173"/>
      <c r="PJP122" s="173"/>
      <c r="PJQ122" s="173"/>
      <c r="PJR122" s="173"/>
      <c r="PJS122" s="173"/>
      <c r="PJT122" s="173"/>
      <c r="PJU122" s="173"/>
      <c r="PJV122" s="173"/>
      <c r="PJW122" s="173"/>
      <c r="PJX122" s="173"/>
      <c r="PJY122" s="173"/>
      <c r="PJZ122" s="173"/>
      <c r="PKA122" s="173"/>
      <c r="PKB122" s="173"/>
      <c r="PKC122" s="173"/>
      <c r="PKD122" s="173"/>
      <c r="PKE122" s="173"/>
      <c r="PKF122" s="173"/>
      <c r="PKG122" s="173"/>
      <c r="PKH122" s="173"/>
      <c r="PKI122" s="173"/>
      <c r="PKJ122" s="173"/>
      <c r="PKK122" s="173"/>
      <c r="PKL122" s="173"/>
      <c r="PKM122" s="173"/>
      <c r="PKN122" s="173"/>
      <c r="PKO122" s="173"/>
      <c r="PKP122" s="173"/>
      <c r="PKQ122" s="173"/>
      <c r="PKR122" s="173"/>
      <c r="PKS122" s="173"/>
      <c r="PKT122" s="173"/>
      <c r="PKU122" s="173"/>
      <c r="PKV122" s="173"/>
      <c r="PKW122" s="173"/>
      <c r="PKX122" s="173"/>
      <c r="PKY122" s="173"/>
      <c r="PKZ122" s="173"/>
      <c r="PLA122" s="173"/>
      <c r="PLB122" s="173"/>
      <c r="PLC122" s="173"/>
      <c r="PLD122" s="173"/>
      <c r="PLE122" s="173"/>
      <c r="PLF122" s="173"/>
      <c r="PLG122" s="173"/>
      <c r="PLH122" s="173"/>
      <c r="PLI122" s="173"/>
      <c r="PLJ122" s="173"/>
      <c r="PLK122" s="173"/>
      <c r="PLL122" s="173"/>
      <c r="PLM122" s="173"/>
      <c r="PLN122" s="173"/>
      <c r="PLO122" s="173"/>
      <c r="PLP122" s="173"/>
      <c r="PLQ122" s="173"/>
      <c r="PLR122" s="173"/>
      <c r="PLS122" s="173"/>
      <c r="PLT122" s="173"/>
      <c r="PLU122" s="173"/>
      <c r="PLV122" s="173"/>
      <c r="PLW122" s="173"/>
      <c r="PLX122" s="173"/>
      <c r="PLY122" s="173"/>
      <c r="PLZ122" s="173"/>
      <c r="PMA122" s="173"/>
      <c r="PMB122" s="173"/>
      <c r="PMC122" s="173"/>
      <c r="PMD122" s="173"/>
      <c r="PME122" s="173"/>
      <c r="PMF122" s="173"/>
      <c r="PMG122" s="173"/>
      <c r="PMH122" s="173"/>
      <c r="PMI122" s="173"/>
      <c r="PMJ122" s="173"/>
      <c r="PMK122" s="173"/>
      <c r="PML122" s="173"/>
      <c r="PMM122" s="173"/>
      <c r="PMN122" s="173"/>
      <c r="PMO122" s="173"/>
      <c r="PMP122" s="173"/>
      <c r="PMQ122" s="173"/>
      <c r="PMR122" s="173"/>
      <c r="PMS122" s="173"/>
      <c r="PMT122" s="173"/>
      <c r="PMU122" s="173"/>
      <c r="PMV122" s="173"/>
      <c r="PMW122" s="173"/>
      <c r="PMX122" s="173"/>
      <c r="PMY122" s="173"/>
      <c r="PMZ122" s="173"/>
      <c r="PNA122" s="173"/>
      <c r="PNB122" s="173"/>
      <c r="PNC122" s="173"/>
      <c r="PND122" s="173"/>
      <c r="PNE122" s="173"/>
      <c r="PNF122" s="173"/>
      <c r="PNG122" s="173"/>
      <c r="PNH122" s="173"/>
      <c r="PNI122" s="173"/>
      <c r="PNJ122" s="173"/>
      <c r="PNK122" s="173"/>
      <c r="PNL122" s="173"/>
      <c r="PNM122" s="173"/>
      <c r="PNN122" s="173"/>
      <c r="PNO122" s="173"/>
      <c r="PNP122" s="173"/>
      <c r="PNQ122" s="173"/>
      <c r="PNR122" s="173"/>
      <c r="PNS122" s="173"/>
      <c r="PNT122" s="173"/>
      <c r="PNU122" s="173"/>
      <c r="PNV122" s="173"/>
      <c r="PNW122" s="173"/>
      <c r="PNX122" s="173"/>
      <c r="PNY122" s="173"/>
      <c r="PNZ122" s="173"/>
      <c r="POA122" s="173"/>
      <c r="POB122" s="173"/>
      <c r="POC122" s="173"/>
      <c r="POD122" s="173"/>
      <c r="POE122" s="173"/>
      <c r="POF122" s="173"/>
      <c r="POG122" s="173"/>
      <c r="POH122" s="173"/>
      <c r="POI122" s="173"/>
      <c r="POJ122" s="173"/>
      <c r="POK122" s="173"/>
      <c r="POL122" s="173"/>
      <c r="POM122" s="173"/>
      <c r="PON122" s="173"/>
      <c r="POO122" s="173"/>
      <c r="POP122" s="173"/>
      <c r="POQ122" s="173"/>
      <c r="POR122" s="173"/>
      <c r="POS122" s="173"/>
      <c r="POT122" s="173"/>
      <c r="POU122" s="173"/>
      <c r="POV122" s="173"/>
      <c r="POW122" s="173"/>
      <c r="POX122" s="173"/>
      <c r="POY122" s="173"/>
      <c r="POZ122" s="173"/>
      <c r="PPA122" s="173"/>
      <c r="PPB122" s="173"/>
      <c r="PPC122" s="173"/>
      <c r="PPD122" s="173"/>
      <c r="PPE122" s="173"/>
      <c r="PPF122" s="173"/>
      <c r="PPG122" s="173"/>
      <c r="PPH122" s="173"/>
      <c r="PPI122" s="173"/>
      <c r="PPJ122" s="173"/>
      <c r="PPK122" s="173"/>
      <c r="PPL122" s="173"/>
      <c r="PPM122" s="173"/>
      <c r="PPN122" s="173"/>
      <c r="PPO122" s="173"/>
      <c r="PPP122" s="173"/>
      <c r="PPQ122" s="173"/>
      <c r="PPR122" s="173"/>
      <c r="PPS122" s="173"/>
      <c r="PPT122" s="173"/>
      <c r="PPU122" s="173"/>
      <c r="PPV122" s="173"/>
      <c r="PPW122" s="173"/>
      <c r="PPX122" s="173"/>
      <c r="PPY122" s="173"/>
      <c r="PPZ122" s="173"/>
      <c r="PQA122" s="173"/>
      <c r="PQB122" s="173"/>
      <c r="PQC122" s="173"/>
      <c r="PQD122" s="173"/>
      <c r="PQE122" s="173"/>
      <c r="PQF122" s="173"/>
      <c r="PQG122" s="173"/>
      <c r="PQH122" s="173"/>
      <c r="PQI122" s="173"/>
      <c r="PQJ122" s="173"/>
      <c r="PQK122" s="173"/>
      <c r="PQL122" s="173"/>
      <c r="PQM122" s="173"/>
      <c r="PQN122" s="173"/>
      <c r="PQO122" s="173"/>
      <c r="PQP122" s="173"/>
      <c r="PQQ122" s="173"/>
      <c r="PQR122" s="173"/>
      <c r="PQS122" s="173"/>
      <c r="PQT122" s="173"/>
      <c r="PQU122" s="173"/>
      <c r="PQV122" s="173"/>
      <c r="PQW122" s="173"/>
      <c r="PQX122" s="173"/>
      <c r="PQY122" s="173"/>
      <c r="PQZ122" s="173"/>
      <c r="PRA122" s="173"/>
      <c r="PRB122" s="173"/>
      <c r="PRC122" s="173"/>
      <c r="PRD122" s="173"/>
      <c r="PRE122" s="173"/>
      <c r="PRF122" s="173"/>
      <c r="PRG122" s="173"/>
      <c r="PRH122" s="173"/>
      <c r="PRI122" s="173"/>
      <c r="PRJ122" s="173"/>
      <c r="PRK122" s="173"/>
      <c r="PRL122" s="173"/>
      <c r="PRM122" s="173"/>
      <c r="PRN122" s="173"/>
      <c r="PRO122" s="173"/>
      <c r="PRP122" s="173"/>
      <c r="PRQ122" s="173"/>
      <c r="PRR122" s="173"/>
      <c r="PRS122" s="173"/>
      <c r="PRT122" s="173"/>
      <c r="PRU122" s="173"/>
      <c r="PRV122" s="173"/>
      <c r="PRW122" s="173"/>
      <c r="PRX122" s="173"/>
      <c r="PRY122" s="173"/>
      <c r="PRZ122" s="173"/>
      <c r="PSA122" s="173"/>
      <c r="PSB122" s="173"/>
      <c r="PSC122" s="173"/>
      <c r="PSD122" s="173"/>
      <c r="PSE122" s="173"/>
      <c r="PSF122" s="173"/>
      <c r="PSG122" s="173"/>
      <c r="PSH122" s="173"/>
      <c r="PSI122" s="173"/>
      <c r="PSJ122" s="173"/>
      <c r="PSK122" s="173"/>
      <c r="PSL122" s="173"/>
      <c r="PSM122" s="173"/>
      <c r="PSN122" s="173"/>
      <c r="PSO122" s="173"/>
      <c r="PSP122" s="173"/>
      <c r="PSQ122" s="173"/>
      <c r="PSR122" s="173"/>
      <c r="PSS122" s="173"/>
      <c r="PST122" s="173"/>
      <c r="PSU122" s="173"/>
      <c r="PSV122" s="173"/>
      <c r="PSW122" s="173"/>
      <c r="PSX122" s="173"/>
      <c r="PSY122" s="173"/>
      <c r="PSZ122" s="173"/>
      <c r="PTA122" s="173"/>
      <c r="PTB122" s="173"/>
      <c r="PTC122" s="173"/>
      <c r="PTD122" s="173"/>
      <c r="PTE122" s="173"/>
      <c r="PTF122" s="173"/>
      <c r="PTG122" s="173"/>
      <c r="PTH122" s="173"/>
      <c r="PTI122" s="173"/>
      <c r="PTJ122" s="173"/>
      <c r="PTK122" s="173"/>
      <c r="PTL122" s="173"/>
      <c r="PTM122" s="173"/>
      <c r="PTN122" s="173"/>
      <c r="PTO122" s="173"/>
      <c r="PTP122" s="173"/>
      <c r="PTQ122" s="173"/>
      <c r="PTR122" s="173"/>
      <c r="PTS122" s="173"/>
      <c r="PTT122" s="173"/>
      <c r="PTU122" s="173"/>
      <c r="PTV122" s="173"/>
      <c r="PTW122" s="173"/>
      <c r="PTX122" s="173"/>
      <c r="PTY122" s="173"/>
      <c r="PTZ122" s="173"/>
      <c r="PUA122" s="173"/>
      <c r="PUB122" s="173"/>
      <c r="PUC122" s="173"/>
      <c r="PUD122" s="173"/>
      <c r="PUE122" s="173"/>
      <c r="PUF122" s="173"/>
      <c r="PUG122" s="173"/>
      <c r="PUH122" s="173"/>
      <c r="PUI122" s="173"/>
      <c r="PUJ122" s="173"/>
      <c r="PUK122" s="173"/>
      <c r="PUL122" s="173"/>
      <c r="PUM122" s="173"/>
      <c r="PUN122" s="173"/>
      <c r="PUO122" s="173"/>
      <c r="PUP122" s="173"/>
      <c r="PUQ122" s="173"/>
      <c r="PUR122" s="173"/>
      <c r="PUS122" s="173"/>
      <c r="PUT122" s="173"/>
      <c r="PUU122" s="173"/>
      <c r="PUV122" s="173"/>
      <c r="PUW122" s="173"/>
      <c r="PUX122" s="173"/>
      <c r="PUY122" s="173"/>
      <c r="PUZ122" s="173"/>
      <c r="PVA122" s="173"/>
      <c r="PVB122" s="173"/>
      <c r="PVC122" s="173"/>
      <c r="PVD122" s="173"/>
      <c r="PVE122" s="173"/>
      <c r="PVF122" s="173"/>
      <c r="PVG122" s="173"/>
      <c r="PVH122" s="173"/>
      <c r="PVI122" s="173"/>
      <c r="PVJ122" s="173"/>
      <c r="PVK122" s="173"/>
      <c r="PVL122" s="173"/>
      <c r="PVM122" s="173"/>
      <c r="PVN122" s="173"/>
      <c r="PVO122" s="173"/>
      <c r="PVP122" s="173"/>
      <c r="PVQ122" s="173"/>
      <c r="PVR122" s="173"/>
      <c r="PVS122" s="173"/>
      <c r="PVT122" s="173"/>
      <c r="PVU122" s="173"/>
      <c r="PVV122" s="173"/>
      <c r="PVW122" s="173"/>
      <c r="PVX122" s="173"/>
      <c r="PVY122" s="173"/>
      <c r="PVZ122" s="173"/>
      <c r="PWA122" s="173"/>
      <c r="PWB122" s="173"/>
      <c r="PWC122" s="173"/>
      <c r="PWD122" s="173"/>
      <c r="PWE122" s="173"/>
      <c r="PWF122" s="173"/>
      <c r="PWG122" s="173"/>
      <c r="PWH122" s="173"/>
      <c r="PWI122" s="173"/>
      <c r="PWJ122" s="173"/>
      <c r="PWK122" s="173"/>
      <c r="PWL122" s="173"/>
      <c r="PWM122" s="173"/>
      <c r="PWN122" s="173"/>
      <c r="PWO122" s="173"/>
      <c r="PWP122" s="173"/>
      <c r="PWQ122" s="173"/>
      <c r="PWR122" s="173"/>
      <c r="PWS122" s="173"/>
      <c r="PWT122" s="173"/>
      <c r="PWU122" s="173"/>
      <c r="PWV122" s="173"/>
      <c r="PWW122" s="173"/>
      <c r="PWX122" s="173"/>
      <c r="PWY122" s="173"/>
      <c r="PWZ122" s="173"/>
      <c r="PXA122" s="173"/>
      <c r="PXB122" s="173"/>
      <c r="PXC122" s="173"/>
      <c r="PXD122" s="173"/>
      <c r="PXE122" s="173"/>
      <c r="PXF122" s="173"/>
      <c r="PXG122" s="173"/>
      <c r="PXH122" s="173"/>
      <c r="PXI122" s="173"/>
      <c r="PXJ122" s="173"/>
      <c r="PXK122" s="173"/>
      <c r="PXL122" s="173"/>
      <c r="PXM122" s="173"/>
      <c r="PXN122" s="173"/>
      <c r="PXO122" s="173"/>
      <c r="PXP122" s="173"/>
      <c r="PXQ122" s="173"/>
      <c r="PXR122" s="173"/>
      <c r="PXS122" s="173"/>
      <c r="PXT122" s="173"/>
      <c r="PXU122" s="173"/>
      <c r="PXV122" s="173"/>
      <c r="PXW122" s="173"/>
      <c r="PXX122" s="173"/>
      <c r="PXY122" s="173"/>
      <c r="PXZ122" s="173"/>
      <c r="PYA122" s="173"/>
      <c r="PYB122" s="173"/>
      <c r="PYC122" s="173"/>
      <c r="PYD122" s="173"/>
      <c r="PYE122" s="173"/>
      <c r="PYF122" s="173"/>
      <c r="PYG122" s="173"/>
      <c r="PYH122" s="173"/>
      <c r="PYI122" s="173"/>
      <c r="PYJ122" s="173"/>
      <c r="PYK122" s="173"/>
      <c r="PYL122" s="173"/>
      <c r="PYM122" s="173"/>
      <c r="PYN122" s="173"/>
      <c r="PYO122" s="173"/>
      <c r="PYP122" s="173"/>
      <c r="PYQ122" s="173"/>
      <c r="PYR122" s="173"/>
      <c r="PYS122" s="173"/>
      <c r="PYT122" s="173"/>
      <c r="PYU122" s="173"/>
      <c r="PYV122" s="173"/>
      <c r="PYW122" s="173"/>
      <c r="PYX122" s="173"/>
      <c r="PYY122" s="173"/>
      <c r="PYZ122" s="173"/>
      <c r="PZA122" s="173"/>
      <c r="PZB122" s="173"/>
      <c r="PZC122" s="173"/>
      <c r="PZD122" s="173"/>
      <c r="PZE122" s="173"/>
      <c r="PZF122" s="173"/>
      <c r="PZG122" s="173"/>
      <c r="PZH122" s="173"/>
      <c r="PZI122" s="173"/>
      <c r="PZJ122" s="173"/>
      <c r="PZK122" s="173"/>
      <c r="PZL122" s="173"/>
      <c r="PZM122" s="173"/>
      <c r="PZN122" s="173"/>
      <c r="PZO122" s="173"/>
      <c r="PZP122" s="173"/>
      <c r="PZQ122" s="173"/>
      <c r="PZR122" s="173"/>
      <c r="PZS122" s="173"/>
      <c r="PZT122" s="173"/>
      <c r="PZU122" s="173"/>
      <c r="PZV122" s="173"/>
      <c r="PZW122" s="173"/>
      <c r="PZX122" s="173"/>
      <c r="PZY122" s="173"/>
      <c r="PZZ122" s="173"/>
      <c r="QAA122" s="173"/>
      <c r="QAB122" s="173"/>
      <c r="QAC122" s="173"/>
      <c r="QAD122" s="173"/>
      <c r="QAE122" s="173"/>
      <c r="QAF122" s="173"/>
      <c r="QAG122" s="173"/>
      <c r="QAH122" s="173"/>
      <c r="QAI122" s="173"/>
      <c r="QAJ122" s="173"/>
      <c r="QAK122" s="173"/>
      <c r="QAL122" s="173"/>
      <c r="QAM122" s="173"/>
      <c r="QAN122" s="173"/>
      <c r="QAO122" s="173"/>
      <c r="QAP122" s="173"/>
      <c r="QAQ122" s="173"/>
      <c r="QAR122" s="173"/>
      <c r="QAS122" s="173"/>
      <c r="QAT122" s="173"/>
      <c r="QAU122" s="173"/>
      <c r="QAV122" s="173"/>
      <c r="QAW122" s="173"/>
      <c r="QAX122" s="173"/>
      <c r="QAY122" s="173"/>
      <c r="QAZ122" s="173"/>
      <c r="QBA122" s="173"/>
      <c r="QBB122" s="173"/>
      <c r="QBC122" s="173"/>
      <c r="QBD122" s="173"/>
      <c r="QBE122" s="173"/>
      <c r="QBF122" s="173"/>
      <c r="QBG122" s="173"/>
      <c r="QBH122" s="173"/>
      <c r="QBI122" s="173"/>
      <c r="QBJ122" s="173"/>
      <c r="QBK122" s="173"/>
      <c r="QBL122" s="173"/>
      <c r="QBM122" s="173"/>
      <c r="QBN122" s="173"/>
      <c r="QBO122" s="173"/>
      <c r="QBP122" s="173"/>
      <c r="QBQ122" s="173"/>
      <c r="QBR122" s="173"/>
      <c r="QBS122" s="173"/>
      <c r="QBT122" s="173"/>
      <c r="QBU122" s="173"/>
      <c r="QBV122" s="173"/>
      <c r="QBW122" s="173"/>
      <c r="QBX122" s="173"/>
      <c r="QBY122" s="173"/>
      <c r="QBZ122" s="173"/>
      <c r="QCA122" s="173"/>
      <c r="QCB122" s="173"/>
      <c r="QCC122" s="173"/>
      <c r="QCD122" s="173"/>
      <c r="QCE122" s="173"/>
      <c r="QCF122" s="173"/>
      <c r="QCG122" s="173"/>
      <c r="QCH122" s="173"/>
      <c r="QCI122" s="173"/>
      <c r="QCJ122" s="173"/>
      <c r="QCK122" s="173"/>
      <c r="QCL122" s="173"/>
      <c r="QCM122" s="173"/>
      <c r="QCN122" s="173"/>
      <c r="QCO122" s="173"/>
      <c r="QCP122" s="173"/>
      <c r="QCQ122" s="173"/>
      <c r="QCR122" s="173"/>
      <c r="QCS122" s="173"/>
      <c r="QCT122" s="173"/>
      <c r="QCU122" s="173"/>
      <c r="QCV122" s="173"/>
      <c r="QCW122" s="173"/>
      <c r="QCX122" s="173"/>
      <c r="QCY122" s="173"/>
      <c r="QCZ122" s="173"/>
      <c r="QDA122" s="173"/>
      <c r="QDB122" s="173"/>
      <c r="QDC122" s="173"/>
      <c r="QDD122" s="173"/>
      <c r="QDE122" s="173"/>
      <c r="QDF122" s="173"/>
      <c r="QDG122" s="173"/>
      <c r="QDH122" s="173"/>
      <c r="QDI122" s="173"/>
      <c r="QDJ122" s="173"/>
      <c r="QDK122" s="173"/>
      <c r="QDL122" s="173"/>
      <c r="QDM122" s="173"/>
      <c r="QDN122" s="173"/>
      <c r="QDO122" s="173"/>
      <c r="QDP122" s="173"/>
      <c r="QDQ122" s="173"/>
      <c r="QDR122" s="173"/>
      <c r="QDS122" s="173"/>
      <c r="QDT122" s="173"/>
      <c r="QDU122" s="173"/>
      <c r="QDV122" s="173"/>
      <c r="QDW122" s="173"/>
      <c r="QDX122" s="173"/>
      <c r="QDY122" s="173"/>
      <c r="QDZ122" s="173"/>
      <c r="QEA122" s="173"/>
      <c r="QEB122" s="173"/>
      <c r="QEC122" s="173"/>
      <c r="QED122" s="173"/>
      <c r="QEE122" s="173"/>
      <c r="QEF122" s="173"/>
      <c r="QEG122" s="173"/>
      <c r="QEH122" s="173"/>
      <c r="QEI122" s="173"/>
      <c r="QEJ122" s="173"/>
      <c r="QEK122" s="173"/>
      <c r="QEL122" s="173"/>
      <c r="QEM122" s="173"/>
      <c r="QEN122" s="173"/>
      <c r="QEO122" s="173"/>
      <c r="QEP122" s="173"/>
      <c r="QEQ122" s="173"/>
      <c r="QER122" s="173"/>
      <c r="QES122" s="173"/>
      <c r="QET122" s="173"/>
      <c r="QEU122" s="173"/>
      <c r="QEV122" s="173"/>
      <c r="QEW122" s="173"/>
      <c r="QEX122" s="173"/>
      <c r="QEY122" s="173"/>
      <c r="QEZ122" s="173"/>
      <c r="QFA122" s="173"/>
      <c r="QFB122" s="173"/>
      <c r="QFC122" s="173"/>
      <c r="QFD122" s="173"/>
      <c r="QFE122" s="173"/>
      <c r="QFF122" s="173"/>
      <c r="QFG122" s="173"/>
      <c r="QFH122" s="173"/>
      <c r="QFI122" s="173"/>
      <c r="QFJ122" s="173"/>
      <c r="QFK122" s="173"/>
      <c r="QFL122" s="173"/>
      <c r="QFM122" s="173"/>
      <c r="QFN122" s="173"/>
      <c r="QFO122" s="173"/>
      <c r="QFP122" s="173"/>
      <c r="QFQ122" s="173"/>
      <c r="QFR122" s="173"/>
      <c r="QFS122" s="173"/>
      <c r="QFT122" s="173"/>
      <c r="QFU122" s="173"/>
      <c r="QFV122" s="173"/>
      <c r="QFW122" s="173"/>
      <c r="QFX122" s="173"/>
      <c r="QFY122" s="173"/>
      <c r="QFZ122" s="173"/>
      <c r="QGA122" s="173"/>
      <c r="QGB122" s="173"/>
      <c r="QGC122" s="173"/>
      <c r="QGD122" s="173"/>
      <c r="QGE122" s="173"/>
      <c r="QGF122" s="173"/>
      <c r="QGG122" s="173"/>
      <c r="QGH122" s="173"/>
      <c r="QGI122" s="173"/>
      <c r="QGJ122" s="173"/>
      <c r="QGK122" s="173"/>
      <c r="QGL122" s="173"/>
      <c r="QGM122" s="173"/>
      <c r="QGN122" s="173"/>
      <c r="QGO122" s="173"/>
      <c r="QGP122" s="173"/>
      <c r="QGQ122" s="173"/>
      <c r="QGR122" s="173"/>
      <c r="QGS122" s="173"/>
      <c r="QGT122" s="173"/>
      <c r="QGU122" s="173"/>
      <c r="QGV122" s="173"/>
      <c r="QGW122" s="173"/>
      <c r="QGX122" s="173"/>
      <c r="QGY122" s="173"/>
      <c r="QGZ122" s="173"/>
      <c r="QHA122" s="173"/>
      <c r="QHB122" s="173"/>
      <c r="QHC122" s="173"/>
      <c r="QHD122" s="173"/>
      <c r="QHE122" s="173"/>
      <c r="QHF122" s="173"/>
      <c r="QHG122" s="173"/>
      <c r="QHH122" s="173"/>
      <c r="QHI122" s="173"/>
      <c r="QHJ122" s="173"/>
      <c r="QHK122" s="173"/>
      <c r="QHL122" s="173"/>
      <c r="QHM122" s="173"/>
      <c r="QHN122" s="173"/>
      <c r="QHO122" s="173"/>
      <c r="QHP122" s="173"/>
      <c r="QHQ122" s="173"/>
      <c r="QHR122" s="173"/>
      <c r="QHS122" s="173"/>
      <c r="QHT122" s="173"/>
      <c r="QHU122" s="173"/>
      <c r="QHV122" s="173"/>
      <c r="QHW122" s="173"/>
      <c r="QHX122" s="173"/>
      <c r="QHY122" s="173"/>
      <c r="QHZ122" s="173"/>
      <c r="QIA122" s="173"/>
      <c r="QIB122" s="173"/>
      <c r="QIC122" s="173"/>
      <c r="QID122" s="173"/>
      <c r="QIE122" s="173"/>
      <c r="QIF122" s="173"/>
      <c r="QIG122" s="173"/>
      <c r="QIH122" s="173"/>
      <c r="QII122" s="173"/>
      <c r="QIJ122" s="173"/>
      <c r="QIK122" s="173"/>
      <c r="QIL122" s="173"/>
      <c r="QIM122" s="173"/>
      <c r="QIN122" s="173"/>
      <c r="QIO122" s="173"/>
      <c r="QIP122" s="173"/>
      <c r="QIQ122" s="173"/>
      <c r="QIR122" s="173"/>
      <c r="QIS122" s="173"/>
      <c r="QIT122" s="173"/>
      <c r="QIU122" s="173"/>
      <c r="QIV122" s="173"/>
      <c r="QIW122" s="173"/>
      <c r="QIX122" s="173"/>
      <c r="QIY122" s="173"/>
      <c r="QIZ122" s="173"/>
      <c r="QJA122" s="173"/>
      <c r="QJB122" s="173"/>
      <c r="QJC122" s="173"/>
      <c r="QJD122" s="173"/>
      <c r="QJE122" s="173"/>
      <c r="QJF122" s="173"/>
      <c r="QJG122" s="173"/>
      <c r="QJH122" s="173"/>
      <c r="QJI122" s="173"/>
      <c r="QJJ122" s="173"/>
      <c r="QJK122" s="173"/>
      <c r="QJL122" s="173"/>
      <c r="QJM122" s="173"/>
      <c r="QJN122" s="173"/>
      <c r="QJO122" s="173"/>
      <c r="QJP122" s="173"/>
      <c r="QJQ122" s="173"/>
      <c r="QJR122" s="173"/>
      <c r="QJS122" s="173"/>
      <c r="QJT122" s="173"/>
      <c r="QJU122" s="173"/>
      <c r="QJV122" s="173"/>
      <c r="QJW122" s="173"/>
      <c r="QJX122" s="173"/>
      <c r="QJY122" s="173"/>
      <c r="QJZ122" s="173"/>
      <c r="QKA122" s="173"/>
      <c r="QKB122" s="173"/>
      <c r="QKC122" s="173"/>
      <c r="QKD122" s="173"/>
      <c r="QKE122" s="173"/>
      <c r="QKF122" s="173"/>
      <c r="QKG122" s="173"/>
      <c r="QKH122" s="173"/>
      <c r="QKI122" s="173"/>
      <c r="QKJ122" s="173"/>
      <c r="QKK122" s="173"/>
      <c r="QKL122" s="173"/>
      <c r="QKM122" s="173"/>
      <c r="QKN122" s="173"/>
      <c r="QKO122" s="173"/>
      <c r="QKP122" s="173"/>
      <c r="QKQ122" s="173"/>
      <c r="QKR122" s="173"/>
      <c r="QKS122" s="173"/>
      <c r="QKT122" s="173"/>
      <c r="QKU122" s="173"/>
      <c r="QKV122" s="173"/>
      <c r="QKW122" s="173"/>
      <c r="QKX122" s="173"/>
      <c r="QKY122" s="173"/>
      <c r="QKZ122" s="173"/>
      <c r="QLA122" s="173"/>
      <c r="QLB122" s="173"/>
      <c r="QLC122" s="173"/>
      <c r="QLD122" s="173"/>
      <c r="QLE122" s="173"/>
      <c r="QLF122" s="173"/>
      <c r="QLG122" s="173"/>
      <c r="QLH122" s="173"/>
      <c r="QLI122" s="173"/>
      <c r="QLJ122" s="173"/>
      <c r="QLK122" s="173"/>
      <c r="QLL122" s="173"/>
      <c r="QLM122" s="173"/>
      <c r="QLN122" s="173"/>
      <c r="QLO122" s="173"/>
      <c r="QLP122" s="173"/>
      <c r="QLQ122" s="173"/>
      <c r="QLR122" s="173"/>
      <c r="QLS122" s="173"/>
      <c r="QLT122" s="173"/>
      <c r="QLU122" s="173"/>
      <c r="QLV122" s="173"/>
      <c r="QLW122" s="173"/>
      <c r="QLX122" s="173"/>
      <c r="QLY122" s="173"/>
      <c r="QLZ122" s="173"/>
      <c r="QMA122" s="173"/>
      <c r="QMB122" s="173"/>
      <c r="QMC122" s="173"/>
      <c r="QMD122" s="173"/>
      <c r="QME122" s="173"/>
      <c r="QMF122" s="173"/>
      <c r="QMG122" s="173"/>
      <c r="QMH122" s="173"/>
      <c r="QMI122" s="173"/>
      <c r="QMJ122" s="173"/>
      <c r="QMK122" s="173"/>
      <c r="QML122" s="173"/>
      <c r="QMM122" s="173"/>
      <c r="QMN122" s="173"/>
      <c r="QMO122" s="173"/>
      <c r="QMP122" s="173"/>
      <c r="QMQ122" s="173"/>
      <c r="QMR122" s="173"/>
      <c r="QMS122" s="173"/>
      <c r="QMT122" s="173"/>
      <c r="QMU122" s="173"/>
      <c r="QMV122" s="173"/>
      <c r="QMW122" s="173"/>
      <c r="QMX122" s="173"/>
      <c r="QMY122" s="173"/>
      <c r="QMZ122" s="173"/>
      <c r="QNA122" s="173"/>
      <c r="QNB122" s="173"/>
      <c r="QNC122" s="173"/>
      <c r="QND122" s="173"/>
      <c r="QNE122" s="173"/>
      <c r="QNF122" s="173"/>
      <c r="QNG122" s="173"/>
      <c r="QNH122" s="173"/>
      <c r="QNI122" s="173"/>
      <c r="QNJ122" s="173"/>
      <c r="QNK122" s="173"/>
      <c r="QNL122" s="173"/>
      <c r="QNM122" s="173"/>
      <c r="QNN122" s="173"/>
      <c r="QNO122" s="173"/>
      <c r="QNP122" s="173"/>
      <c r="QNQ122" s="173"/>
      <c r="QNR122" s="173"/>
      <c r="QNS122" s="173"/>
      <c r="QNT122" s="173"/>
      <c r="QNU122" s="173"/>
      <c r="QNV122" s="173"/>
      <c r="QNW122" s="173"/>
      <c r="QNX122" s="173"/>
      <c r="QNY122" s="173"/>
      <c r="QNZ122" s="173"/>
      <c r="QOA122" s="173"/>
      <c r="QOB122" s="173"/>
      <c r="QOC122" s="173"/>
      <c r="QOD122" s="173"/>
      <c r="QOE122" s="173"/>
      <c r="QOF122" s="173"/>
      <c r="QOG122" s="173"/>
      <c r="QOH122" s="173"/>
      <c r="QOI122" s="173"/>
      <c r="QOJ122" s="173"/>
      <c r="QOK122" s="173"/>
      <c r="QOL122" s="173"/>
      <c r="QOM122" s="173"/>
      <c r="QON122" s="173"/>
      <c r="QOO122" s="173"/>
      <c r="QOP122" s="173"/>
      <c r="QOQ122" s="173"/>
      <c r="QOR122" s="173"/>
      <c r="QOS122" s="173"/>
      <c r="QOT122" s="173"/>
      <c r="QOU122" s="173"/>
      <c r="QOV122" s="173"/>
      <c r="QOW122" s="173"/>
      <c r="QOX122" s="173"/>
      <c r="QOY122" s="173"/>
      <c r="QOZ122" s="173"/>
      <c r="QPA122" s="173"/>
      <c r="QPB122" s="173"/>
      <c r="QPC122" s="173"/>
      <c r="QPD122" s="173"/>
      <c r="QPE122" s="173"/>
      <c r="QPF122" s="173"/>
      <c r="QPG122" s="173"/>
      <c r="QPH122" s="173"/>
      <c r="QPI122" s="173"/>
      <c r="QPJ122" s="173"/>
      <c r="QPK122" s="173"/>
      <c r="QPL122" s="173"/>
      <c r="QPM122" s="173"/>
      <c r="QPN122" s="173"/>
      <c r="QPO122" s="173"/>
      <c r="QPP122" s="173"/>
      <c r="QPQ122" s="173"/>
      <c r="QPR122" s="173"/>
      <c r="QPS122" s="173"/>
      <c r="QPT122" s="173"/>
      <c r="QPU122" s="173"/>
      <c r="QPV122" s="173"/>
      <c r="QPW122" s="173"/>
      <c r="QPX122" s="173"/>
      <c r="QPY122" s="173"/>
      <c r="QPZ122" s="173"/>
      <c r="QQA122" s="173"/>
      <c r="QQB122" s="173"/>
      <c r="QQC122" s="173"/>
      <c r="QQD122" s="173"/>
      <c r="QQE122" s="173"/>
      <c r="QQF122" s="173"/>
      <c r="QQG122" s="173"/>
      <c r="QQH122" s="173"/>
      <c r="QQI122" s="173"/>
      <c r="QQJ122" s="173"/>
      <c r="QQK122" s="173"/>
      <c r="QQL122" s="173"/>
      <c r="QQM122" s="173"/>
      <c r="QQN122" s="173"/>
      <c r="QQO122" s="173"/>
      <c r="QQP122" s="173"/>
      <c r="QQQ122" s="173"/>
      <c r="QQR122" s="173"/>
      <c r="QQS122" s="173"/>
      <c r="QQT122" s="173"/>
      <c r="QQU122" s="173"/>
      <c r="QQV122" s="173"/>
      <c r="QQW122" s="173"/>
      <c r="QQX122" s="173"/>
      <c r="QQY122" s="173"/>
      <c r="QQZ122" s="173"/>
      <c r="QRA122" s="173"/>
      <c r="QRB122" s="173"/>
      <c r="QRC122" s="173"/>
      <c r="QRD122" s="173"/>
      <c r="QRE122" s="173"/>
      <c r="QRF122" s="173"/>
      <c r="QRG122" s="173"/>
      <c r="QRH122" s="173"/>
      <c r="QRI122" s="173"/>
      <c r="QRJ122" s="173"/>
      <c r="QRK122" s="173"/>
      <c r="QRL122" s="173"/>
      <c r="QRM122" s="173"/>
      <c r="QRN122" s="173"/>
      <c r="QRO122" s="173"/>
      <c r="QRP122" s="173"/>
      <c r="QRQ122" s="173"/>
      <c r="QRR122" s="173"/>
      <c r="QRS122" s="173"/>
      <c r="QRT122" s="173"/>
      <c r="QRU122" s="173"/>
      <c r="QRV122" s="173"/>
      <c r="QRW122" s="173"/>
      <c r="QRX122" s="173"/>
      <c r="QRY122" s="173"/>
      <c r="QRZ122" s="173"/>
      <c r="QSA122" s="173"/>
      <c r="QSB122" s="173"/>
      <c r="QSC122" s="173"/>
      <c r="QSD122" s="173"/>
      <c r="QSE122" s="173"/>
      <c r="QSF122" s="173"/>
      <c r="QSG122" s="173"/>
      <c r="QSH122" s="173"/>
      <c r="QSI122" s="173"/>
      <c r="QSJ122" s="173"/>
      <c r="QSK122" s="173"/>
      <c r="QSL122" s="173"/>
      <c r="QSM122" s="173"/>
      <c r="QSN122" s="173"/>
      <c r="QSO122" s="173"/>
      <c r="QSP122" s="173"/>
      <c r="QSQ122" s="173"/>
      <c r="QSR122" s="173"/>
      <c r="QSS122" s="173"/>
      <c r="QST122" s="173"/>
      <c r="QSU122" s="173"/>
      <c r="QSV122" s="173"/>
      <c r="QSW122" s="173"/>
      <c r="QSX122" s="173"/>
      <c r="QSY122" s="173"/>
      <c r="QSZ122" s="173"/>
      <c r="QTA122" s="173"/>
      <c r="QTB122" s="173"/>
      <c r="QTC122" s="173"/>
      <c r="QTD122" s="173"/>
      <c r="QTE122" s="173"/>
      <c r="QTF122" s="173"/>
      <c r="QTG122" s="173"/>
      <c r="QTH122" s="173"/>
      <c r="QTI122" s="173"/>
      <c r="QTJ122" s="173"/>
      <c r="QTK122" s="173"/>
      <c r="QTL122" s="173"/>
      <c r="QTM122" s="173"/>
      <c r="QTN122" s="173"/>
      <c r="QTO122" s="173"/>
      <c r="QTP122" s="173"/>
      <c r="QTQ122" s="173"/>
      <c r="QTR122" s="173"/>
      <c r="QTS122" s="173"/>
      <c r="QTT122" s="173"/>
      <c r="QTU122" s="173"/>
      <c r="QTV122" s="173"/>
      <c r="QTW122" s="173"/>
      <c r="QTX122" s="173"/>
      <c r="QTY122" s="173"/>
      <c r="QTZ122" s="173"/>
      <c r="QUA122" s="173"/>
      <c r="QUB122" s="173"/>
      <c r="QUC122" s="173"/>
      <c r="QUD122" s="173"/>
      <c r="QUE122" s="173"/>
      <c r="QUF122" s="173"/>
      <c r="QUG122" s="173"/>
      <c r="QUH122" s="173"/>
      <c r="QUI122" s="173"/>
      <c r="QUJ122" s="173"/>
      <c r="QUK122" s="173"/>
      <c r="QUL122" s="173"/>
      <c r="QUM122" s="173"/>
      <c r="QUN122" s="173"/>
      <c r="QUO122" s="173"/>
      <c r="QUP122" s="173"/>
      <c r="QUQ122" s="173"/>
      <c r="QUR122" s="173"/>
      <c r="QUS122" s="173"/>
      <c r="QUT122" s="173"/>
      <c r="QUU122" s="173"/>
      <c r="QUV122" s="173"/>
      <c r="QUW122" s="173"/>
      <c r="QUX122" s="173"/>
      <c r="QUY122" s="173"/>
      <c r="QUZ122" s="173"/>
      <c r="QVA122" s="173"/>
      <c r="QVB122" s="173"/>
      <c r="QVC122" s="173"/>
      <c r="QVD122" s="173"/>
      <c r="QVE122" s="173"/>
      <c r="QVF122" s="173"/>
      <c r="QVG122" s="173"/>
      <c r="QVH122" s="173"/>
      <c r="QVI122" s="173"/>
      <c r="QVJ122" s="173"/>
      <c r="QVK122" s="173"/>
      <c r="QVL122" s="173"/>
      <c r="QVM122" s="173"/>
      <c r="QVN122" s="173"/>
      <c r="QVO122" s="173"/>
      <c r="QVP122" s="173"/>
      <c r="QVQ122" s="173"/>
      <c r="QVR122" s="173"/>
      <c r="QVS122" s="173"/>
      <c r="QVT122" s="173"/>
      <c r="QVU122" s="173"/>
      <c r="QVV122" s="173"/>
      <c r="QVW122" s="173"/>
      <c r="QVX122" s="173"/>
      <c r="QVY122" s="173"/>
      <c r="QVZ122" s="173"/>
      <c r="QWA122" s="173"/>
      <c r="QWB122" s="173"/>
      <c r="QWC122" s="173"/>
      <c r="QWD122" s="173"/>
      <c r="QWE122" s="173"/>
      <c r="QWF122" s="173"/>
      <c r="QWG122" s="173"/>
      <c r="QWH122" s="173"/>
      <c r="QWI122" s="173"/>
      <c r="QWJ122" s="173"/>
      <c r="QWK122" s="173"/>
      <c r="QWL122" s="173"/>
      <c r="QWM122" s="173"/>
      <c r="QWN122" s="173"/>
      <c r="QWO122" s="173"/>
      <c r="QWP122" s="173"/>
      <c r="QWQ122" s="173"/>
      <c r="QWR122" s="173"/>
      <c r="QWS122" s="173"/>
      <c r="QWT122" s="173"/>
      <c r="QWU122" s="173"/>
      <c r="QWV122" s="173"/>
      <c r="QWW122" s="173"/>
      <c r="QWX122" s="173"/>
      <c r="QWY122" s="173"/>
      <c r="QWZ122" s="173"/>
      <c r="QXA122" s="173"/>
      <c r="QXB122" s="173"/>
      <c r="QXC122" s="173"/>
      <c r="QXD122" s="173"/>
      <c r="QXE122" s="173"/>
      <c r="QXF122" s="173"/>
      <c r="QXG122" s="173"/>
      <c r="QXH122" s="173"/>
      <c r="QXI122" s="173"/>
      <c r="QXJ122" s="173"/>
      <c r="QXK122" s="173"/>
      <c r="QXL122" s="173"/>
      <c r="QXM122" s="173"/>
      <c r="QXN122" s="173"/>
      <c r="QXO122" s="173"/>
      <c r="QXP122" s="173"/>
      <c r="QXQ122" s="173"/>
      <c r="QXR122" s="173"/>
      <c r="QXS122" s="173"/>
      <c r="QXT122" s="173"/>
      <c r="QXU122" s="173"/>
      <c r="QXV122" s="173"/>
      <c r="QXW122" s="173"/>
      <c r="QXX122" s="173"/>
      <c r="QXY122" s="173"/>
      <c r="QXZ122" s="173"/>
      <c r="QYA122" s="173"/>
      <c r="QYB122" s="173"/>
      <c r="QYC122" s="173"/>
      <c r="QYD122" s="173"/>
      <c r="QYE122" s="173"/>
      <c r="QYF122" s="173"/>
      <c r="QYG122" s="173"/>
      <c r="QYH122" s="173"/>
      <c r="QYI122" s="173"/>
      <c r="QYJ122" s="173"/>
      <c r="QYK122" s="173"/>
      <c r="QYL122" s="173"/>
      <c r="QYM122" s="173"/>
      <c r="QYN122" s="173"/>
      <c r="QYO122" s="173"/>
      <c r="QYP122" s="173"/>
      <c r="QYQ122" s="173"/>
      <c r="QYR122" s="173"/>
      <c r="QYS122" s="173"/>
      <c r="QYT122" s="173"/>
      <c r="QYU122" s="173"/>
      <c r="QYV122" s="173"/>
      <c r="QYW122" s="173"/>
      <c r="QYX122" s="173"/>
      <c r="QYY122" s="173"/>
      <c r="QYZ122" s="173"/>
      <c r="QZA122" s="173"/>
      <c r="QZB122" s="173"/>
      <c r="QZC122" s="173"/>
      <c r="QZD122" s="173"/>
      <c r="QZE122" s="173"/>
      <c r="QZF122" s="173"/>
      <c r="QZG122" s="173"/>
      <c r="QZH122" s="173"/>
      <c r="QZI122" s="173"/>
      <c r="QZJ122" s="173"/>
      <c r="QZK122" s="173"/>
      <c r="QZL122" s="173"/>
      <c r="QZM122" s="173"/>
      <c r="QZN122" s="173"/>
      <c r="QZO122" s="173"/>
      <c r="QZP122" s="173"/>
      <c r="QZQ122" s="173"/>
      <c r="QZR122" s="173"/>
      <c r="QZS122" s="173"/>
      <c r="QZT122" s="173"/>
      <c r="QZU122" s="173"/>
      <c r="QZV122" s="173"/>
      <c r="QZW122" s="173"/>
      <c r="QZX122" s="173"/>
      <c r="QZY122" s="173"/>
      <c r="QZZ122" s="173"/>
      <c r="RAA122" s="173"/>
      <c r="RAB122" s="173"/>
      <c r="RAC122" s="173"/>
      <c r="RAD122" s="173"/>
      <c r="RAE122" s="173"/>
      <c r="RAF122" s="173"/>
      <c r="RAG122" s="173"/>
      <c r="RAH122" s="173"/>
      <c r="RAI122" s="173"/>
      <c r="RAJ122" s="173"/>
      <c r="RAK122" s="173"/>
      <c r="RAL122" s="173"/>
      <c r="RAM122" s="173"/>
      <c r="RAN122" s="173"/>
      <c r="RAO122" s="173"/>
      <c r="RAP122" s="173"/>
      <c r="RAQ122" s="173"/>
      <c r="RAR122" s="173"/>
      <c r="RAS122" s="173"/>
      <c r="RAT122" s="173"/>
      <c r="RAU122" s="173"/>
      <c r="RAV122" s="173"/>
      <c r="RAW122" s="173"/>
      <c r="RAX122" s="173"/>
      <c r="RAY122" s="173"/>
      <c r="RAZ122" s="173"/>
      <c r="RBA122" s="173"/>
      <c r="RBB122" s="173"/>
      <c r="RBC122" s="173"/>
      <c r="RBD122" s="173"/>
      <c r="RBE122" s="173"/>
      <c r="RBF122" s="173"/>
      <c r="RBG122" s="173"/>
      <c r="RBH122" s="173"/>
      <c r="RBI122" s="173"/>
      <c r="RBJ122" s="173"/>
      <c r="RBK122" s="173"/>
      <c r="RBL122" s="173"/>
      <c r="RBM122" s="173"/>
      <c r="RBN122" s="173"/>
      <c r="RBO122" s="173"/>
      <c r="RBP122" s="173"/>
      <c r="RBQ122" s="173"/>
      <c r="RBR122" s="173"/>
      <c r="RBS122" s="173"/>
      <c r="RBT122" s="173"/>
      <c r="RBU122" s="173"/>
      <c r="RBV122" s="173"/>
      <c r="RBW122" s="173"/>
      <c r="RBX122" s="173"/>
      <c r="RBY122" s="173"/>
      <c r="RBZ122" s="173"/>
      <c r="RCA122" s="173"/>
      <c r="RCB122" s="173"/>
      <c r="RCC122" s="173"/>
      <c r="RCD122" s="173"/>
      <c r="RCE122" s="173"/>
      <c r="RCF122" s="173"/>
      <c r="RCG122" s="173"/>
      <c r="RCH122" s="173"/>
      <c r="RCI122" s="173"/>
      <c r="RCJ122" s="173"/>
      <c r="RCK122" s="173"/>
      <c r="RCL122" s="173"/>
      <c r="RCM122" s="173"/>
      <c r="RCN122" s="173"/>
      <c r="RCO122" s="173"/>
      <c r="RCP122" s="173"/>
      <c r="RCQ122" s="173"/>
      <c r="RCR122" s="173"/>
      <c r="RCS122" s="173"/>
      <c r="RCT122" s="173"/>
      <c r="RCU122" s="173"/>
      <c r="RCV122" s="173"/>
      <c r="RCW122" s="173"/>
      <c r="RCX122" s="173"/>
      <c r="RCY122" s="173"/>
      <c r="RCZ122" s="173"/>
      <c r="RDA122" s="173"/>
      <c r="RDB122" s="173"/>
      <c r="RDC122" s="173"/>
      <c r="RDD122" s="173"/>
      <c r="RDE122" s="173"/>
      <c r="RDF122" s="173"/>
      <c r="RDG122" s="173"/>
      <c r="RDH122" s="173"/>
      <c r="RDI122" s="173"/>
      <c r="RDJ122" s="173"/>
      <c r="RDK122" s="173"/>
      <c r="RDL122" s="173"/>
      <c r="RDM122" s="173"/>
      <c r="RDN122" s="173"/>
      <c r="RDO122" s="173"/>
      <c r="RDP122" s="173"/>
      <c r="RDQ122" s="173"/>
      <c r="RDR122" s="173"/>
      <c r="RDS122" s="173"/>
      <c r="RDT122" s="173"/>
      <c r="RDU122" s="173"/>
      <c r="RDV122" s="173"/>
      <c r="RDW122" s="173"/>
      <c r="RDX122" s="173"/>
      <c r="RDY122" s="173"/>
      <c r="RDZ122" s="173"/>
      <c r="REA122" s="173"/>
      <c r="REB122" s="173"/>
      <c r="REC122" s="173"/>
      <c r="RED122" s="173"/>
      <c r="REE122" s="173"/>
      <c r="REF122" s="173"/>
      <c r="REG122" s="173"/>
      <c r="REH122" s="173"/>
      <c r="REI122" s="173"/>
      <c r="REJ122" s="173"/>
      <c r="REK122" s="173"/>
      <c r="REL122" s="173"/>
      <c r="REM122" s="173"/>
      <c r="REN122" s="173"/>
      <c r="REO122" s="173"/>
      <c r="REP122" s="173"/>
      <c r="REQ122" s="173"/>
      <c r="RER122" s="173"/>
      <c r="RES122" s="173"/>
      <c r="RET122" s="173"/>
      <c r="REU122" s="173"/>
      <c r="REV122" s="173"/>
      <c r="REW122" s="173"/>
      <c r="REX122" s="173"/>
      <c r="REY122" s="173"/>
      <c r="REZ122" s="173"/>
      <c r="RFA122" s="173"/>
      <c r="RFB122" s="173"/>
      <c r="RFC122" s="173"/>
      <c r="RFD122" s="173"/>
      <c r="RFE122" s="173"/>
      <c r="RFF122" s="173"/>
      <c r="RFG122" s="173"/>
      <c r="RFH122" s="173"/>
      <c r="RFI122" s="173"/>
      <c r="RFJ122" s="173"/>
      <c r="RFK122" s="173"/>
      <c r="RFL122" s="173"/>
      <c r="RFM122" s="173"/>
      <c r="RFN122" s="173"/>
      <c r="RFO122" s="173"/>
      <c r="RFP122" s="173"/>
      <c r="RFQ122" s="173"/>
      <c r="RFR122" s="173"/>
      <c r="RFS122" s="173"/>
      <c r="RFT122" s="173"/>
      <c r="RFU122" s="173"/>
      <c r="RFV122" s="173"/>
      <c r="RFW122" s="173"/>
      <c r="RFX122" s="173"/>
      <c r="RFY122" s="173"/>
      <c r="RFZ122" s="173"/>
      <c r="RGA122" s="173"/>
      <c r="RGB122" s="173"/>
      <c r="RGC122" s="173"/>
      <c r="RGD122" s="173"/>
      <c r="RGE122" s="173"/>
      <c r="RGF122" s="173"/>
      <c r="RGG122" s="173"/>
      <c r="RGH122" s="173"/>
      <c r="RGI122" s="173"/>
      <c r="RGJ122" s="173"/>
      <c r="RGK122" s="173"/>
      <c r="RGL122" s="173"/>
      <c r="RGM122" s="173"/>
      <c r="RGN122" s="173"/>
      <c r="RGO122" s="173"/>
      <c r="RGP122" s="173"/>
      <c r="RGQ122" s="173"/>
      <c r="RGR122" s="173"/>
      <c r="RGS122" s="173"/>
      <c r="RGT122" s="173"/>
      <c r="RGU122" s="173"/>
      <c r="RGV122" s="173"/>
      <c r="RGW122" s="173"/>
      <c r="RGX122" s="173"/>
      <c r="RGY122" s="173"/>
      <c r="RGZ122" s="173"/>
      <c r="RHA122" s="173"/>
      <c r="RHB122" s="173"/>
      <c r="RHC122" s="173"/>
      <c r="RHD122" s="173"/>
      <c r="RHE122" s="173"/>
      <c r="RHF122" s="173"/>
      <c r="RHG122" s="173"/>
      <c r="RHH122" s="173"/>
      <c r="RHI122" s="173"/>
      <c r="RHJ122" s="173"/>
      <c r="RHK122" s="173"/>
      <c r="RHL122" s="173"/>
      <c r="RHM122" s="173"/>
      <c r="RHN122" s="173"/>
      <c r="RHO122" s="173"/>
      <c r="RHP122" s="173"/>
      <c r="RHQ122" s="173"/>
      <c r="RHR122" s="173"/>
      <c r="RHS122" s="173"/>
      <c r="RHT122" s="173"/>
      <c r="RHU122" s="173"/>
      <c r="RHV122" s="173"/>
      <c r="RHW122" s="173"/>
      <c r="RHX122" s="173"/>
      <c r="RHY122" s="173"/>
      <c r="RHZ122" s="173"/>
      <c r="RIA122" s="173"/>
      <c r="RIB122" s="173"/>
      <c r="RIC122" s="173"/>
      <c r="RID122" s="173"/>
      <c r="RIE122" s="173"/>
      <c r="RIF122" s="173"/>
      <c r="RIG122" s="173"/>
      <c r="RIH122" s="173"/>
      <c r="RII122" s="173"/>
      <c r="RIJ122" s="173"/>
      <c r="RIK122" s="173"/>
      <c r="RIL122" s="173"/>
      <c r="RIM122" s="173"/>
      <c r="RIN122" s="173"/>
      <c r="RIO122" s="173"/>
      <c r="RIP122" s="173"/>
      <c r="RIQ122" s="173"/>
      <c r="RIR122" s="173"/>
      <c r="RIS122" s="173"/>
      <c r="RIT122" s="173"/>
      <c r="RIU122" s="173"/>
      <c r="RIV122" s="173"/>
      <c r="RIW122" s="173"/>
      <c r="RIX122" s="173"/>
      <c r="RIY122" s="173"/>
      <c r="RIZ122" s="173"/>
      <c r="RJA122" s="173"/>
      <c r="RJB122" s="173"/>
      <c r="RJC122" s="173"/>
      <c r="RJD122" s="173"/>
      <c r="RJE122" s="173"/>
      <c r="RJF122" s="173"/>
      <c r="RJG122" s="173"/>
      <c r="RJH122" s="173"/>
      <c r="RJI122" s="173"/>
      <c r="RJJ122" s="173"/>
      <c r="RJK122" s="173"/>
      <c r="RJL122" s="173"/>
      <c r="RJM122" s="173"/>
      <c r="RJN122" s="173"/>
      <c r="RJO122" s="173"/>
      <c r="RJP122" s="173"/>
      <c r="RJQ122" s="173"/>
      <c r="RJR122" s="173"/>
      <c r="RJS122" s="173"/>
      <c r="RJT122" s="173"/>
      <c r="RJU122" s="173"/>
      <c r="RJV122" s="173"/>
      <c r="RJW122" s="173"/>
      <c r="RJX122" s="173"/>
      <c r="RJY122" s="173"/>
      <c r="RJZ122" s="173"/>
      <c r="RKA122" s="173"/>
      <c r="RKB122" s="173"/>
      <c r="RKC122" s="173"/>
      <c r="RKD122" s="173"/>
      <c r="RKE122" s="173"/>
      <c r="RKF122" s="173"/>
      <c r="RKG122" s="173"/>
      <c r="RKH122" s="173"/>
      <c r="RKI122" s="173"/>
      <c r="RKJ122" s="173"/>
      <c r="RKK122" s="173"/>
      <c r="RKL122" s="173"/>
      <c r="RKM122" s="173"/>
      <c r="RKN122" s="173"/>
      <c r="RKO122" s="173"/>
      <c r="RKP122" s="173"/>
      <c r="RKQ122" s="173"/>
      <c r="RKR122" s="173"/>
      <c r="RKS122" s="173"/>
      <c r="RKT122" s="173"/>
      <c r="RKU122" s="173"/>
      <c r="RKV122" s="173"/>
      <c r="RKW122" s="173"/>
      <c r="RKX122" s="173"/>
      <c r="RKY122" s="173"/>
      <c r="RKZ122" s="173"/>
      <c r="RLA122" s="173"/>
      <c r="RLB122" s="173"/>
      <c r="RLC122" s="173"/>
      <c r="RLD122" s="173"/>
      <c r="RLE122" s="173"/>
      <c r="RLF122" s="173"/>
      <c r="RLG122" s="173"/>
      <c r="RLH122" s="173"/>
      <c r="RLI122" s="173"/>
      <c r="RLJ122" s="173"/>
      <c r="RLK122" s="173"/>
      <c r="RLL122" s="173"/>
      <c r="RLM122" s="173"/>
      <c r="RLN122" s="173"/>
      <c r="RLO122" s="173"/>
      <c r="RLP122" s="173"/>
      <c r="RLQ122" s="173"/>
      <c r="RLR122" s="173"/>
      <c r="RLS122" s="173"/>
      <c r="RLT122" s="173"/>
      <c r="RLU122" s="173"/>
      <c r="RLV122" s="173"/>
      <c r="RLW122" s="173"/>
      <c r="RLX122" s="173"/>
      <c r="RLY122" s="173"/>
      <c r="RLZ122" s="173"/>
      <c r="RMA122" s="173"/>
      <c r="RMB122" s="173"/>
      <c r="RMC122" s="173"/>
      <c r="RMD122" s="173"/>
      <c r="RME122" s="173"/>
      <c r="RMF122" s="173"/>
      <c r="RMG122" s="173"/>
      <c r="RMH122" s="173"/>
      <c r="RMI122" s="173"/>
      <c r="RMJ122" s="173"/>
      <c r="RMK122" s="173"/>
      <c r="RML122" s="173"/>
      <c r="RMM122" s="173"/>
      <c r="RMN122" s="173"/>
      <c r="RMO122" s="173"/>
      <c r="RMP122" s="173"/>
      <c r="RMQ122" s="173"/>
      <c r="RMR122" s="173"/>
      <c r="RMS122" s="173"/>
      <c r="RMT122" s="173"/>
      <c r="RMU122" s="173"/>
      <c r="RMV122" s="173"/>
      <c r="RMW122" s="173"/>
      <c r="RMX122" s="173"/>
      <c r="RMY122" s="173"/>
      <c r="RMZ122" s="173"/>
      <c r="RNA122" s="173"/>
      <c r="RNB122" s="173"/>
      <c r="RNC122" s="173"/>
      <c r="RND122" s="173"/>
      <c r="RNE122" s="173"/>
      <c r="RNF122" s="173"/>
      <c r="RNG122" s="173"/>
      <c r="RNH122" s="173"/>
      <c r="RNI122" s="173"/>
      <c r="RNJ122" s="173"/>
      <c r="RNK122" s="173"/>
      <c r="RNL122" s="173"/>
      <c r="RNM122" s="173"/>
      <c r="RNN122" s="173"/>
      <c r="RNO122" s="173"/>
      <c r="RNP122" s="173"/>
      <c r="RNQ122" s="173"/>
      <c r="RNR122" s="173"/>
      <c r="RNS122" s="173"/>
      <c r="RNT122" s="173"/>
      <c r="RNU122" s="173"/>
      <c r="RNV122" s="173"/>
      <c r="RNW122" s="173"/>
      <c r="RNX122" s="173"/>
      <c r="RNY122" s="173"/>
      <c r="RNZ122" s="173"/>
      <c r="ROA122" s="173"/>
      <c r="ROB122" s="173"/>
      <c r="ROC122" s="173"/>
      <c r="ROD122" s="173"/>
      <c r="ROE122" s="173"/>
      <c r="ROF122" s="173"/>
      <c r="ROG122" s="173"/>
      <c r="ROH122" s="173"/>
      <c r="ROI122" s="173"/>
      <c r="ROJ122" s="173"/>
      <c r="ROK122" s="173"/>
      <c r="ROL122" s="173"/>
      <c r="ROM122" s="173"/>
      <c r="RON122" s="173"/>
      <c r="ROO122" s="173"/>
      <c r="ROP122" s="173"/>
      <c r="ROQ122" s="173"/>
      <c r="ROR122" s="173"/>
      <c r="ROS122" s="173"/>
      <c r="ROT122" s="173"/>
      <c r="ROU122" s="173"/>
      <c r="ROV122" s="173"/>
      <c r="ROW122" s="173"/>
      <c r="ROX122" s="173"/>
      <c r="ROY122" s="173"/>
      <c r="ROZ122" s="173"/>
      <c r="RPA122" s="173"/>
      <c r="RPB122" s="173"/>
      <c r="RPC122" s="173"/>
      <c r="RPD122" s="173"/>
      <c r="RPE122" s="173"/>
      <c r="RPF122" s="173"/>
      <c r="RPG122" s="173"/>
      <c r="RPH122" s="173"/>
      <c r="RPI122" s="173"/>
      <c r="RPJ122" s="173"/>
      <c r="RPK122" s="173"/>
      <c r="RPL122" s="173"/>
      <c r="RPM122" s="173"/>
      <c r="RPN122" s="173"/>
      <c r="RPO122" s="173"/>
      <c r="RPP122" s="173"/>
      <c r="RPQ122" s="173"/>
      <c r="RPR122" s="173"/>
      <c r="RPS122" s="173"/>
      <c r="RPT122" s="173"/>
      <c r="RPU122" s="173"/>
      <c r="RPV122" s="173"/>
      <c r="RPW122" s="173"/>
      <c r="RPX122" s="173"/>
      <c r="RPY122" s="173"/>
      <c r="RPZ122" s="173"/>
      <c r="RQA122" s="173"/>
      <c r="RQB122" s="173"/>
      <c r="RQC122" s="173"/>
      <c r="RQD122" s="173"/>
      <c r="RQE122" s="173"/>
      <c r="RQF122" s="173"/>
      <c r="RQG122" s="173"/>
      <c r="RQH122" s="173"/>
      <c r="RQI122" s="173"/>
      <c r="RQJ122" s="173"/>
      <c r="RQK122" s="173"/>
      <c r="RQL122" s="173"/>
      <c r="RQM122" s="173"/>
      <c r="RQN122" s="173"/>
      <c r="RQO122" s="173"/>
      <c r="RQP122" s="173"/>
      <c r="RQQ122" s="173"/>
      <c r="RQR122" s="173"/>
      <c r="RQS122" s="173"/>
      <c r="RQT122" s="173"/>
      <c r="RQU122" s="173"/>
      <c r="RQV122" s="173"/>
      <c r="RQW122" s="173"/>
      <c r="RQX122" s="173"/>
      <c r="RQY122" s="173"/>
      <c r="RQZ122" s="173"/>
      <c r="RRA122" s="173"/>
      <c r="RRB122" s="173"/>
      <c r="RRC122" s="173"/>
      <c r="RRD122" s="173"/>
      <c r="RRE122" s="173"/>
      <c r="RRF122" s="173"/>
      <c r="RRG122" s="173"/>
      <c r="RRH122" s="173"/>
      <c r="RRI122" s="173"/>
      <c r="RRJ122" s="173"/>
      <c r="RRK122" s="173"/>
      <c r="RRL122" s="173"/>
      <c r="RRM122" s="173"/>
      <c r="RRN122" s="173"/>
      <c r="RRO122" s="173"/>
      <c r="RRP122" s="173"/>
      <c r="RRQ122" s="173"/>
      <c r="RRR122" s="173"/>
      <c r="RRS122" s="173"/>
      <c r="RRT122" s="173"/>
      <c r="RRU122" s="173"/>
      <c r="RRV122" s="173"/>
      <c r="RRW122" s="173"/>
      <c r="RRX122" s="173"/>
      <c r="RRY122" s="173"/>
      <c r="RRZ122" s="173"/>
      <c r="RSA122" s="173"/>
      <c r="RSB122" s="173"/>
      <c r="RSC122" s="173"/>
      <c r="RSD122" s="173"/>
      <c r="RSE122" s="173"/>
      <c r="RSF122" s="173"/>
      <c r="RSG122" s="173"/>
      <c r="RSH122" s="173"/>
      <c r="RSI122" s="173"/>
      <c r="RSJ122" s="173"/>
      <c r="RSK122" s="173"/>
      <c r="RSL122" s="173"/>
      <c r="RSM122" s="173"/>
      <c r="RSN122" s="173"/>
      <c r="RSO122" s="173"/>
      <c r="RSP122" s="173"/>
      <c r="RSQ122" s="173"/>
      <c r="RSR122" s="173"/>
      <c r="RSS122" s="173"/>
      <c r="RST122" s="173"/>
      <c r="RSU122" s="173"/>
      <c r="RSV122" s="173"/>
      <c r="RSW122" s="173"/>
      <c r="RSX122" s="173"/>
      <c r="RSY122" s="173"/>
      <c r="RSZ122" s="173"/>
      <c r="RTA122" s="173"/>
      <c r="RTB122" s="173"/>
      <c r="RTC122" s="173"/>
      <c r="RTD122" s="173"/>
      <c r="RTE122" s="173"/>
      <c r="RTF122" s="173"/>
      <c r="RTG122" s="173"/>
      <c r="RTH122" s="173"/>
      <c r="RTI122" s="173"/>
      <c r="RTJ122" s="173"/>
      <c r="RTK122" s="173"/>
      <c r="RTL122" s="173"/>
      <c r="RTM122" s="173"/>
      <c r="RTN122" s="173"/>
      <c r="RTO122" s="173"/>
      <c r="RTP122" s="173"/>
      <c r="RTQ122" s="173"/>
      <c r="RTR122" s="173"/>
      <c r="RTS122" s="173"/>
      <c r="RTT122" s="173"/>
      <c r="RTU122" s="173"/>
      <c r="RTV122" s="173"/>
      <c r="RTW122" s="173"/>
      <c r="RTX122" s="173"/>
      <c r="RTY122" s="173"/>
      <c r="RTZ122" s="173"/>
      <c r="RUA122" s="173"/>
      <c r="RUB122" s="173"/>
      <c r="RUC122" s="173"/>
      <c r="RUD122" s="173"/>
      <c r="RUE122" s="173"/>
      <c r="RUF122" s="173"/>
      <c r="RUG122" s="173"/>
      <c r="RUH122" s="173"/>
      <c r="RUI122" s="173"/>
      <c r="RUJ122" s="173"/>
      <c r="RUK122" s="173"/>
      <c r="RUL122" s="173"/>
      <c r="RUM122" s="173"/>
      <c r="RUN122" s="173"/>
      <c r="RUO122" s="173"/>
      <c r="RUP122" s="173"/>
      <c r="RUQ122" s="173"/>
      <c r="RUR122" s="173"/>
      <c r="RUS122" s="173"/>
      <c r="RUT122" s="173"/>
      <c r="RUU122" s="173"/>
      <c r="RUV122" s="173"/>
      <c r="RUW122" s="173"/>
      <c r="RUX122" s="173"/>
      <c r="RUY122" s="173"/>
      <c r="RUZ122" s="173"/>
      <c r="RVA122" s="173"/>
      <c r="RVB122" s="173"/>
      <c r="RVC122" s="173"/>
      <c r="RVD122" s="173"/>
      <c r="RVE122" s="173"/>
      <c r="RVF122" s="173"/>
      <c r="RVG122" s="173"/>
      <c r="RVH122" s="173"/>
      <c r="RVI122" s="173"/>
      <c r="RVJ122" s="173"/>
      <c r="RVK122" s="173"/>
      <c r="RVL122" s="173"/>
      <c r="RVM122" s="173"/>
      <c r="RVN122" s="173"/>
      <c r="RVO122" s="173"/>
      <c r="RVP122" s="173"/>
      <c r="RVQ122" s="173"/>
      <c r="RVR122" s="173"/>
      <c r="RVS122" s="173"/>
      <c r="RVT122" s="173"/>
      <c r="RVU122" s="173"/>
      <c r="RVV122" s="173"/>
      <c r="RVW122" s="173"/>
      <c r="RVX122" s="173"/>
      <c r="RVY122" s="173"/>
      <c r="RVZ122" s="173"/>
      <c r="RWA122" s="173"/>
      <c r="RWB122" s="173"/>
      <c r="RWC122" s="173"/>
      <c r="RWD122" s="173"/>
      <c r="RWE122" s="173"/>
      <c r="RWF122" s="173"/>
      <c r="RWG122" s="173"/>
      <c r="RWH122" s="173"/>
      <c r="RWI122" s="173"/>
      <c r="RWJ122" s="173"/>
      <c r="RWK122" s="173"/>
      <c r="RWL122" s="173"/>
      <c r="RWM122" s="173"/>
      <c r="RWN122" s="173"/>
      <c r="RWO122" s="173"/>
      <c r="RWP122" s="173"/>
      <c r="RWQ122" s="173"/>
      <c r="RWR122" s="173"/>
      <c r="RWS122" s="173"/>
      <c r="RWT122" s="173"/>
      <c r="RWU122" s="173"/>
      <c r="RWV122" s="173"/>
      <c r="RWW122" s="173"/>
      <c r="RWX122" s="173"/>
      <c r="RWY122" s="173"/>
      <c r="RWZ122" s="173"/>
      <c r="RXA122" s="173"/>
      <c r="RXB122" s="173"/>
      <c r="RXC122" s="173"/>
      <c r="RXD122" s="173"/>
      <c r="RXE122" s="173"/>
      <c r="RXF122" s="173"/>
      <c r="RXG122" s="173"/>
      <c r="RXH122" s="173"/>
      <c r="RXI122" s="173"/>
      <c r="RXJ122" s="173"/>
      <c r="RXK122" s="173"/>
      <c r="RXL122" s="173"/>
      <c r="RXM122" s="173"/>
      <c r="RXN122" s="173"/>
      <c r="RXO122" s="173"/>
      <c r="RXP122" s="173"/>
      <c r="RXQ122" s="173"/>
      <c r="RXR122" s="173"/>
      <c r="RXS122" s="173"/>
      <c r="RXT122" s="173"/>
      <c r="RXU122" s="173"/>
      <c r="RXV122" s="173"/>
      <c r="RXW122" s="173"/>
      <c r="RXX122" s="173"/>
      <c r="RXY122" s="173"/>
      <c r="RXZ122" s="173"/>
      <c r="RYA122" s="173"/>
      <c r="RYB122" s="173"/>
      <c r="RYC122" s="173"/>
      <c r="RYD122" s="173"/>
      <c r="RYE122" s="173"/>
      <c r="RYF122" s="173"/>
      <c r="RYG122" s="173"/>
      <c r="RYH122" s="173"/>
      <c r="RYI122" s="173"/>
      <c r="RYJ122" s="173"/>
      <c r="RYK122" s="173"/>
      <c r="RYL122" s="173"/>
      <c r="RYM122" s="173"/>
      <c r="RYN122" s="173"/>
      <c r="RYO122" s="173"/>
      <c r="RYP122" s="173"/>
      <c r="RYQ122" s="173"/>
      <c r="RYR122" s="173"/>
      <c r="RYS122" s="173"/>
      <c r="RYT122" s="173"/>
      <c r="RYU122" s="173"/>
      <c r="RYV122" s="173"/>
      <c r="RYW122" s="173"/>
      <c r="RYX122" s="173"/>
      <c r="RYY122" s="173"/>
      <c r="RYZ122" s="173"/>
      <c r="RZA122" s="173"/>
      <c r="RZB122" s="173"/>
      <c r="RZC122" s="173"/>
      <c r="RZD122" s="173"/>
      <c r="RZE122" s="173"/>
      <c r="RZF122" s="173"/>
      <c r="RZG122" s="173"/>
      <c r="RZH122" s="173"/>
      <c r="RZI122" s="173"/>
      <c r="RZJ122" s="173"/>
      <c r="RZK122" s="173"/>
      <c r="RZL122" s="173"/>
      <c r="RZM122" s="173"/>
      <c r="RZN122" s="173"/>
      <c r="RZO122" s="173"/>
      <c r="RZP122" s="173"/>
      <c r="RZQ122" s="173"/>
      <c r="RZR122" s="173"/>
      <c r="RZS122" s="173"/>
      <c r="RZT122" s="173"/>
      <c r="RZU122" s="173"/>
      <c r="RZV122" s="173"/>
      <c r="RZW122" s="173"/>
      <c r="RZX122" s="173"/>
      <c r="RZY122" s="173"/>
      <c r="RZZ122" s="173"/>
      <c r="SAA122" s="173"/>
      <c r="SAB122" s="173"/>
      <c r="SAC122" s="173"/>
      <c r="SAD122" s="173"/>
      <c r="SAE122" s="173"/>
      <c r="SAF122" s="173"/>
      <c r="SAG122" s="173"/>
      <c r="SAH122" s="173"/>
      <c r="SAI122" s="173"/>
      <c r="SAJ122" s="173"/>
      <c r="SAK122" s="173"/>
      <c r="SAL122" s="173"/>
      <c r="SAM122" s="173"/>
      <c r="SAN122" s="173"/>
      <c r="SAO122" s="173"/>
      <c r="SAP122" s="173"/>
      <c r="SAQ122" s="173"/>
      <c r="SAR122" s="173"/>
      <c r="SAS122" s="173"/>
      <c r="SAT122" s="173"/>
      <c r="SAU122" s="173"/>
      <c r="SAV122" s="173"/>
      <c r="SAW122" s="173"/>
      <c r="SAX122" s="173"/>
      <c r="SAY122" s="173"/>
      <c r="SAZ122" s="173"/>
      <c r="SBA122" s="173"/>
      <c r="SBB122" s="173"/>
      <c r="SBC122" s="173"/>
      <c r="SBD122" s="173"/>
      <c r="SBE122" s="173"/>
      <c r="SBF122" s="173"/>
      <c r="SBG122" s="173"/>
      <c r="SBH122" s="173"/>
      <c r="SBI122" s="173"/>
      <c r="SBJ122" s="173"/>
      <c r="SBK122" s="173"/>
      <c r="SBL122" s="173"/>
      <c r="SBM122" s="173"/>
      <c r="SBN122" s="173"/>
      <c r="SBO122" s="173"/>
      <c r="SBP122" s="173"/>
      <c r="SBQ122" s="173"/>
      <c r="SBR122" s="173"/>
      <c r="SBS122" s="173"/>
      <c r="SBT122" s="173"/>
      <c r="SBU122" s="173"/>
      <c r="SBV122" s="173"/>
      <c r="SBW122" s="173"/>
      <c r="SBX122" s="173"/>
      <c r="SBY122" s="173"/>
      <c r="SBZ122" s="173"/>
      <c r="SCA122" s="173"/>
      <c r="SCB122" s="173"/>
      <c r="SCC122" s="173"/>
      <c r="SCD122" s="173"/>
      <c r="SCE122" s="173"/>
      <c r="SCF122" s="173"/>
      <c r="SCG122" s="173"/>
      <c r="SCH122" s="173"/>
      <c r="SCI122" s="173"/>
      <c r="SCJ122" s="173"/>
      <c r="SCK122" s="173"/>
      <c r="SCL122" s="173"/>
      <c r="SCM122" s="173"/>
      <c r="SCN122" s="173"/>
      <c r="SCO122" s="173"/>
      <c r="SCP122" s="173"/>
      <c r="SCQ122" s="173"/>
      <c r="SCR122" s="173"/>
      <c r="SCS122" s="173"/>
      <c r="SCT122" s="173"/>
      <c r="SCU122" s="173"/>
      <c r="SCV122" s="173"/>
      <c r="SCW122" s="173"/>
      <c r="SCX122" s="173"/>
      <c r="SCY122" s="173"/>
      <c r="SCZ122" s="173"/>
      <c r="SDA122" s="173"/>
      <c r="SDB122" s="173"/>
      <c r="SDC122" s="173"/>
      <c r="SDD122" s="173"/>
      <c r="SDE122" s="173"/>
      <c r="SDF122" s="173"/>
      <c r="SDG122" s="173"/>
      <c r="SDH122" s="173"/>
      <c r="SDI122" s="173"/>
      <c r="SDJ122" s="173"/>
      <c r="SDK122" s="173"/>
      <c r="SDL122" s="173"/>
      <c r="SDM122" s="173"/>
      <c r="SDN122" s="173"/>
      <c r="SDO122" s="173"/>
      <c r="SDP122" s="173"/>
      <c r="SDQ122" s="173"/>
      <c r="SDR122" s="173"/>
      <c r="SDS122" s="173"/>
      <c r="SDT122" s="173"/>
      <c r="SDU122" s="173"/>
      <c r="SDV122" s="173"/>
      <c r="SDW122" s="173"/>
      <c r="SDX122" s="173"/>
      <c r="SDY122" s="173"/>
      <c r="SDZ122" s="173"/>
      <c r="SEA122" s="173"/>
      <c r="SEB122" s="173"/>
      <c r="SEC122" s="173"/>
      <c r="SED122" s="173"/>
      <c r="SEE122" s="173"/>
      <c r="SEF122" s="173"/>
      <c r="SEG122" s="173"/>
      <c r="SEH122" s="173"/>
      <c r="SEI122" s="173"/>
      <c r="SEJ122" s="173"/>
      <c r="SEK122" s="173"/>
      <c r="SEL122" s="173"/>
      <c r="SEM122" s="173"/>
      <c r="SEN122" s="173"/>
      <c r="SEO122" s="173"/>
      <c r="SEP122" s="173"/>
      <c r="SEQ122" s="173"/>
      <c r="SER122" s="173"/>
      <c r="SES122" s="173"/>
      <c r="SET122" s="173"/>
      <c r="SEU122" s="173"/>
      <c r="SEV122" s="173"/>
      <c r="SEW122" s="173"/>
      <c r="SEX122" s="173"/>
      <c r="SEY122" s="173"/>
      <c r="SEZ122" s="173"/>
      <c r="SFA122" s="173"/>
      <c r="SFB122" s="173"/>
      <c r="SFC122" s="173"/>
      <c r="SFD122" s="173"/>
      <c r="SFE122" s="173"/>
      <c r="SFF122" s="173"/>
      <c r="SFG122" s="173"/>
      <c r="SFH122" s="173"/>
      <c r="SFI122" s="173"/>
      <c r="SFJ122" s="173"/>
      <c r="SFK122" s="173"/>
      <c r="SFL122" s="173"/>
      <c r="SFM122" s="173"/>
      <c r="SFN122" s="173"/>
      <c r="SFO122" s="173"/>
      <c r="SFP122" s="173"/>
      <c r="SFQ122" s="173"/>
      <c r="SFR122" s="173"/>
      <c r="SFS122" s="173"/>
      <c r="SFT122" s="173"/>
      <c r="SFU122" s="173"/>
      <c r="SFV122" s="173"/>
      <c r="SFW122" s="173"/>
      <c r="SFX122" s="173"/>
      <c r="SFY122" s="173"/>
      <c r="SFZ122" s="173"/>
      <c r="SGA122" s="173"/>
      <c r="SGB122" s="173"/>
      <c r="SGC122" s="173"/>
      <c r="SGD122" s="173"/>
      <c r="SGE122" s="173"/>
      <c r="SGF122" s="173"/>
      <c r="SGG122" s="173"/>
      <c r="SGH122" s="173"/>
      <c r="SGI122" s="173"/>
      <c r="SGJ122" s="173"/>
      <c r="SGK122" s="173"/>
      <c r="SGL122" s="173"/>
      <c r="SGM122" s="173"/>
      <c r="SGN122" s="173"/>
      <c r="SGO122" s="173"/>
      <c r="SGP122" s="173"/>
      <c r="SGQ122" s="173"/>
      <c r="SGR122" s="173"/>
      <c r="SGS122" s="173"/>
      <c r="SGT122" s="173"/>
      <c r="SGU122" s="173"/>
      <c r="SGV122" s="173"/>
      <c r="SGW122" s="173"/>
      <c r="SGX122" s="173"/>
      <c r="SGY122" s="173"/>
      <c r="SGZ122" s="173"/>
      <c r="SHA122" s="173"/>
      <c r="SHB122" s="173"/>
      <c r="SHC122" s="173"/>
      <c r="SHD122" s="173"/>
      <c r="SHE122" s="173"/>
      <c r="SHF122" s="173"/>
      <c r="SHG122" s="173"/>
      <c r="SHH122" s="173"/>
      <c r="SHI122" s="173"/>
      <c r="SHJ122" s="173"/>
      <c r="SHK122" s="173"/>
      <c r="SHL122" s="173"/>
      <c r="SHM122" s="173"/>
      <c r="SHN122" s="173"/>
      <c r="SHO122" s="173"/>
      <c r="SHP122" s="173"/>
      <c r="SHQ122" s="173"/>
      <c r="SHR122" s="173"/>
      <c r="SHS122" s="173"/>
      <c r="SHT122" s="173"/>
      <c r="SHU122" s="173"/>
      <c r="SHV122" s="173"/>
      <c r="SHW122" s="173"/>
      <c r="SHX122" s="173"/>
      <c r="SHY122" s="173"/>
      <c r="SHZ122" s="173"/>
      <c r="SIA122" s="173"/>
      <c r="SIB122" s="173"/>
      <c r="SIC122" s="173"/>
      <c r="SID122" s="173"/>
      <c r="SIE122" s="173"/>
      <c r="SIF122" s="173"/>
      <c r="SIG122" s="173"/>
      <c r="SIH122" s="173"/>
      <c r="SII122" s="173"/>
      <c r="SIJ122" s="173"/>
      <c r="SIK122" s="173"/>
      <c r="SIL122" s="173"/>
      <c r="SIM122" s="173"/>
      <c r="SIN122" s="173"/>
      <c r="SIO122" s="173"/>
      <c r="SIP122" s="173"/>
      <c r="SIQ122" s="173"/>
      <c r="SIR122" s="173"/>
      <c r="SIS122" s="173"/>
      <c r="SIT122" s="173"/>
      <c r="SIU122" s="173"/>
      <c r="SIV122" s="173"/>
      <c r="SIW122" s="173"/>
      <c r="SIX122" s="173"/>
      <c r="SIY122" s="173"/>
      <c r="SIZ122" s="173"/>
      <c r="SJA122" s="173"/>
      <c r="SJB122" s="173"/>
      <c r="SJC122" s="173"/>
      <c r="SJD122" s="173"/>
      <c r="SJE122" s="173"/>
      <c r="SJF122" s="173"/>
      <c r="SJG122" s="173"/>
      <c r="SJH122" s="173"/>
      <c r="SJI122" s="173"/>
      <c r="SJJ122" s="173"/>
      <c r="SJK122" s="173"/>
      <c r="SJL122" s="173"/>
      <c r="SJM122" s="173"/>
      <c r="SJN122" s="173"/>
      <c r="SJO122" s="173"/>
      <c r="SJP122" s="173"/>
      <c r="SJQ122" s="173"/>
      <c r="SJR122" s="173"/>
      <c r="SJS122" s="173"/>
      <c r="SJT122" s="173"/>
      <c r="SJU122" s="173"/>
      <c r="SJV122" s="173"/>
      <c r="SJW122" s="173"/>
      <c r="SJX122" s="173"/>
      <c r="SJY122" s="173"/>
      <c r="SJZ122" s="173"/>
      <c r="SKA122" s="173"/>
      <c r="SKB122" s="173"/>
      <c r="SKC122" s="173"/>
      <c r="SKD122" s="173"/>
      <c r="SKE122" s="173"/>
      <c r="SKF122" s="173"/>
      <c r="SKG122" s="173"/>
      <c r="SKH122" s="173"/>
      <c r="SKI122" s="173"/>
      <c r="SKJ122" s="173"/>
      <c r="SKK122" s="173"/>
      <c r="SKL122" s="173"/>
      <c r="SKM122" s="173"/>
      <c r="SKN122" s="173"/>
      <c r="SKO122" s="173"/>
      <c r="SKP122" s="173"/>
      <c r="SKQ122" s="173"/>
      <c r="SKR122" s="173"/>
      <c r="SKS122" s="173"/>
      <c r="SKT122" s="173"/>
      <c r="SKU122" s="173"/>
      <c r="SKV122" s="173"/>
      <c r="SKW122" s="173"/>
      <c r="SKX122" s="173"/>
      <c r="SKY122" s="173"/>
      <c r="SKZ122" s="173"/>
      <c r="SLA122" s="173"/>
      <c r="SLB122" s="173"/>
      <c r="SLC122" s="173"/>
      <c r="SLD122" s="173"/>
      <c r="SLE122" s="173"/>
      <c r="SLF122" s="173"/>
      <c r="SLG122" s="173"/>
      <c r="SLH122" s="173"/>
      <c r="SLI122" s="173"/>
      <c r="SLJ122" s="173"/>
      <c r="SLK122" s="173"/>
      <c r="SLL122" s="173"/>
      <c r="SLM122" s="173"/>
      <c r="SLN122" s="173"/>
      <c r="SLO122" s="173"/>
      <c r="SLP122" s="173"/>
      <c r="SLQ122" s="173"/>
      <c r="SLR122" s="173"/>
      <c r="SLS122" s="173"/>
      <c r="SLT122" s="173"/>
      <c r="SLU122" s="173"/>
      <c r="SLV122" s="173"/>
      <c r="SLW122" s="173"/>
      <c r="SLX122" s="173"/>
      <c r="SLY122" s="173"/>
      <c r="SLZ122" s="173"/>
      <c r="SMA122" s="173"/>
      <c r="SMB122" s="173"/>
      <c r="SMC122" s="173"/>
      <c r="SMD122" s="173"/>
      <c r="SME122" s="173"/>
      <c r="SMF122" s="173"/>
      <c r="SMG122" s="173"/>
      <c r="SMH122" s="173"/>
      <c r="SMI122" s="173"/>
      <c r="SMJ122" s="173"/>
      <c r="SMK122" s="173"/>
      <c r="SML122" s="173"/>
      <c r="SMM122" s="173"/>
      <c r="SMN122" s="173"/>
      <c r="SMO122" s="173"/>
      <c r="SMP122" s="173"/>
      <c r="SMQ122" s="173"/>
      <c r="SMR122" s="173"/>
      <c r="SMS122" s="173"/>
      <c r="SMT122" s="173"/>
      <c r="SMU122" s="173"/>
      <c r="SMV122" s="173"/>
      <c r="SMW122" s="173"/>
      <c r="SMX122" s="173"/>
      <c r="SMY122" s="173"/>
      <c r="SMZ122" s="173"/>
      <c r="SNA122" s="173"/>
      <c r="SNB122" s="173"/>
      <c r="SNC122" s="173"/>
      <c r="SND122" s="173"/>
      <c r="SNE122" s="173"/>
      <c r="SNF122" s="173"/>
      <c r="SNG122" s="173"/>
      <c r="SNH122" s="173"/>
      <c r="SNI122" s="173"/>
      <c r="SNJ122" s="173"/>
      <c r="SNK122" s="173"/>
      <c r="SNL122" s="173"/>
      <c r="SNM122" s="173"/>
      <c r="SNN122" s="173"/>
      <c r="SNO122" s="173"/>
      <c r="SNP122" s="173"/>
      <c r="SNQ122" s="173"/>
      <c r="SNR122" s="173"/>
      <c r="SNS122" s="173"/>
      <c r="SNT122" s="173"/>
      <c r="SNU122" s="173"/>
      <c r="SNV122" s="173"/>
      <c r="SNW122" s="173"/>
      <c r="SNX122" s="173"/>
      <c r="SNY122" s="173"/>
      <c r="SNZ122" s="173"/>
      <c r="SOA122" s="173"/>
      <c r="SOB122" s="173"/>
      <c r="SOC122" s="173"/>
      <c r="SOD122" s="173"/>
      <c r="SOE122" s="173"/>
      <c r="SOF122" s="173"/>
      <c r="SOG122" s="173"/>
      <c r="SOH122" s="173"/>
      <c r="SOI122" s="173"/>
      <c r="SOJ122" s="173"/>
      <c r="SOK122" s="173"/>
      <c r="SOL122" s="173"/>
      <c r="SOM122" s="173"/>
      <c r="SON122" s="173"/>
      <c r="SOO122" s="173"/>
      <c r="SOP122" s="173"/>
      <c r="SOQ122" s="173"/>
      <c r="SOR122" s="173"/>
      <c r="SOS122" s="173"/>
      <c r="SOT122" s="173"/>
      <c r="SOU122" s="173"/>
      <c r="SOV122" s="173"/>
      <c r="SOW122" s="173"/>
      <c r="SOX122" s="173"/>
      <c r="SOY122" s="173"/>
      <c r="SOZ122" s="173"/>
      <c r="SPA122" s="173"/>
      <c r="SPB122" s="173"/>
      <c r="SPC122" s="173"/>
      <c r="SPD122" s="173"/>
      <c r="SPE122" s="173"/>
      <c r="SPF122" s="173"/>
      <c r="SPG122" s="173"/>
      <c r="SPH122" s="173"/>
      <c r="SPI122" s="173"/>
      <c r="SPJ122" s="173"/>
      <c r="SPK122" s="173"/>
      <c r="SPL122" s="173"/>
      <c r="SPM122" s="173"/>
      <c r="SPN122" s="173"/>
      <c r="SPO122" s="173"/>
      <c r="SPP122" s="173"/>
      <c r="SPQ122" s="173"/>
      <c r="SPR122" s="173"/>
      <c r="SPS122" s="173"/>
      <c r="SPT122" s="173"/>
      <c r="SPU122" s="173"/>
      <c r="SPV122" s="173"/>
      <c r="SPW122" s="173"/>
      <c r="SPX122" s="173"/>
      <c r="SPY122" s="173"/>
      <c r="SPZ122" s="173"/>
      <c r="SQA122" s="173"/>
      <c r="SQB122" s="173"/>
      <c r="SQC122" s="173"/>
      <c r="SQD122" s="173"/>
      <c r="SQE122" s="173"/>
      <c r="SQF122" s="173"/>
      <c r="SQG122" s="173"/>
      <c r="SQH122" s="173"/>
      <c r="SQI122" s="173"/>
      <c r="SQJ122" s="173"/>
      <c r="SQK122" s="173"/>
      <c r="SQL122" s="173"/>
      <c r="SQM122" s="173"/>
      <c r="SQN122" s="173"/>
      <c r="SQO122" s="173"/>
      <c r="SQP122" s="173"/>
      <c r="SQQ122" s="173"/>
      <c r="SQR122" s="173"/>
      <c r="SQS122" s="173"/>
      <c r="SQT122" s="173"/>
      <c r="SQU122" s="173"/>
      <c r="SQV122" s="173"/>
      <c r="SQW122" s="173"/>
      <c r="SQX122" s="173"/>
      <c r="SQY122" s="173"/>
      <c r="SQZ122" s="173"/>
      <c r="SRA122" s="173"/>
      <c r="SRB122" s="173"/>
      <c r="SRC122" s="173"/>
      <c r="SRD122" s="173"/>
      <c r="SRE122" s="173"/>
      <c r="SRF122" s="173"/>
      <c r="SRG122" s="173"/>
      <c r="SRH122" s="173"/>
      <c r="SRI122" s="173"/>
      <c r="SRJ122" s="173"/>
      <c r="SRK122" s="173"/>
      <c r="SRL122" s="173"/>
      <c r="SRM122" s="173"/>
      <c r="SRN122" s="173"/>
      <c r="SRO122" s="173"/>
      <c r="SRP122" s="173"/>
      <c r="SRQ122" s="173"/>
      <c r="SRR122" s="173"/>
      <c r="SRS122" s="173"/>
      <c r="SRT122" s="173"/>
      <c r="SRU122" s="173"/>
      <c r="SRV122" s="173"/>
      <c r="SRW122" s="173"/>
      <c r="SRX122" s="173"/>
      <c r="SRY122" s="173"/>
      <c r="SRZ122" s="173"/>
      <c r="SSA122" s="173"/>
      <c r="SSB122" s="173"/>
      <c r="SSC122" s="173"/>
      <c r="SSD122" s="173"/>
      <c r="SSE122" s="173"/>
      <c r="SSF122" s="173"/>
      <c r="SSG122" s="173"/>
      <c r="SSH122" s="173"/>
      <c r="SSI122" s="173"/>
      <c r="SSJ122" s="173"/>
      <c r="SSK122" s="173"/>
      <c r="SSL122" s="173"/>
      <c r="SSM122" s="173"/>
      <c r="SSN122" s="173"/>
      <c r="SSO122" s="173"/>
      <c r="SSP122" s="173"/>
      <c r="SSQ122" s="173"/>
      <c r="SSR122" s="173"/>
      <c r="SSS122" s="173"/>
      <c r="SST122" s="173"/>
      <c r="SSU122" s="173"/>
      <c r="SSV122" s="173"/>
      <c r="SSW122" s="173"/>
      <c r="SSX122" s="173"/>
      <c r="SSY122" s="173"/>
      <c r="SSZ122" s="173"/>
      <c r="STA122" s="173"/>
      <c r="STB122" s="173"/>
      <c r="STC122" s="173"/>
      <c r="STD122" s="173"/>
      <c r="STE122" s="173"/>
      <c r="STF122" s="173"/>
      <c r="STG122" s="173"/>
      <c r="STH122" s="173"/>
      <c r="STI122" s="173"/>
      <c r="STJ122" s="173"/>
      <c r="STK122" s="173"/>
      <c r="STL122" s="173"/>
      <c r="STM122" s="173"/>
      <c r="STN122" s="173"/>
      <c r="STO122" s="173"/>
      <c r="STP122" s="173"/>
      <c r="STQ122" s="173"/>
      <c r="STR122" s="173"/>
      <c r="STS122" s="173"/>
      <c r="STT122" s="173"/>
      <c r="STU122" s="173"/>
      <c r="STV122" s="173"/>
      <c r="STW122" s="173"/>
      <c r="STX122" s="173"/>
      <c r="STY122" s="173"/>
      <c r="STZ122" s="173"/>
      <c r="SUA122" s="173"/>
      <c r="SUB122" s="173"/>
      <c r="SUC122" s="173"/>
      <c r="SUD122" s="173"/>
      <c r="SUE122" s="173"/>
      <c r="SUF122" s="173"/>
      <c r="SUG122" s="173"/>
      <c r="SUH122" s="173"/>
      <c r="SUI122" s="173"/>
      <c r="SUJ122" s="173"/>
      <c r="SUK122" s="173"/>
      <c r="SUL122" s="173"/>
      <c r="SUM122" s="173"/>
      <c r="SUN122" s="173"/>
      <c r="SUO122" s="173"/>
      <c r="SUP122" s="173"/>
      <c r="SUQ122" s="173"/>
      <c r="SUR122" s="173"/>
      <c r="SUS122" s="173"/>
      <c r="SUT122" s="173"/>
      <c r="SUU122" s="173"/>
      <c r="SUV122" s="173"/>
      <c r="SUW122" s="173"/>
      <c r="SUX122" s="173"/>
      <c r="SUY122" s="173"/>
      <c r="SUZ122" s="173"/>
      <c r="SVA122" s="173"/>
      <c r="SVB122" s="173"/>
      <c r="SVC122" s="173"/>
      <c r="SVD122" s="173"/>
      <c r="SVE122" s="173"/>
      <c r="SVF122" s="173"/>
      <c r="SVG122" s="173"/>
      <c r="SVH122" s="173"/>
      <c r="SVI122" s="173"/>
      <c r="SVJ122" s="173"/>
      <c r="SVK122" s="173"/>
      <c r="SVL122" s="173"/>
      <c r="SVM122" s="173"/>
      <c r="SVN122" s="173"/>
      <c r="SVO122" s="173"/>
      <c r="SVP122" s="173"/>
      <c r="SVQ122" s="173"/>
      <c r="SVR122" s="173"/>
      <c r="SVS122" s="173"/>
      <c r="SVT122" s="173"/>
      <c r="SVU122" s="173"/>
      <c r="SVV122" s="173"/>
      <c r="SVW122" s="173"/>
      <c r="SVX122" s="173"/>
      <c r="SVY122" s="173"/>
      <c r="SVZ122" s="173"/>
      <c r="SWA122" s="173"/>
      <c r="SWB122" s="173"/>
      <c r="SWC122" s="173"/>
      <c r="SWD122" s="173"/>
      <c r="SWE122" s="173"/>
      <c r="SWF122" s="173"/>
      <c r="SWG122" s="173"/>
      <c r="SWH122" s="173"/>
      <c r="SWI122" s="173"/>
      <c r="SWJ122" s="173"/>
      <c r="SWK122" s="173"/>
      <c r="SWL122" s="173"/>
      <c r="SWM122" s="173"/>
      <c r="SWN122" s="173"/>
      <c r="SWO122" s="173"/>
      <c r="SWP122" s="173"/>
      <c r="SWQ122" s="173"/>
      <c r="SWR122" s="173"/>
      <c r="SWS122" s="173"/>
      <c r="SWT122" s="173"/>
      <c r="SWU122" s="173"/>
      <c r="SWV122" s="173"/>
      <c r="SWW122" s="173"/>
      <c r="SWX122" s="173"/>
      <c r="SWY122" s="173"/>
      <c r="SWZ122" s="173"/>
      <c r="SXA122" s="173"/>
      <c r="SXB122" s="173"/>
      <c r="SXC122" s="173"/>
      <c r="SXD122" s="173"/>
      <c r="SXE122" s="173"/>
      <c r="SXF122" s="173"/>
      <c r="SXG122" s="173"/>
      <c r="SXH122" s="173"/>
      <c r="SXI122" s="173"/>
      <c r="SXJ122" s="173"/>
      <c r="SXK122" s="173"/>
      <c r="SXL122" s="173"/>
      <c r="SXM122" s="173"/>
      <c r="SXN122" s="173"/>
      <c r="SXO122" s="173"/>
      <c r="SXP122" s="173"/>
      <c r="SXQ122" s="173"/>
      <c r="SXR122" s="173"/>
      <c r="SXS122" s="173"/>
      <c r="SXT122" s="173"/>
      <c r="SXU122" s="173"/>
      <c r="SXV122" s="173"/>
      <c r="SXW122" s="173"/>
      <c r="SXX122" s="173"/>
      <c r="SXY122" s="173"/>
      <c r="SXZ122" s="173"/>
      <c r="SYA122" s="173"/>
      <c r="SYB122" s="173"/>
      <c r="SYC122" s="173"/>
      <c r="SYD122" s="173"/>
      <c r="SYE122" s="173"/>
      <c r="SYF122" s="173"/>
      <c r="SYG122" s="173"/>
      <c r="SYH122" s="173"/>
      <c r="SYI122" s="173"/>
      <c r="SYJ122" s="173"/>
      <c r="SYK122" s="173"/>
      <c r="SYL122" s="173"/>
      <c r="SYM122" s="173"/>
      <c r="SYN122" s="173"/>
      <c r="SYO122" s="173"/>
      <c r="SYP122" s="173"/>
      <c r="SYQ122" s="173"/>
      <c r="SYR122" s="173"/>
      <c r="SYS122" s="173"/>
      <c r="SYT122" s="173"/>
      <c r="SYU122" s="173"/>
      <c r="SYV122" s="173"/>
      <c r="SYW122" s="173"/>
      <c r="SYX122" s="173"/>
      <c r="SYY122" s="173"/>
      <c r="SYZ122" s="173"/>
      <c r="SZA122" s="173"/>
      <c r="SZB122" s="173"/>
      <c r="SZC122" s="173"/>
      <c r="SZD122" s="173"/>
      <c r="SZE122" s="173"/>
      <c r="SZF122" s="173"/>
      <c r="SZG122" s="173"/>
      <c r="SZH122" s="173"/>
      <c r="SZI122" s="173"/>
      <c r="SZJ122" s="173"/>
      <c r="SZK122" s="173"/>
      <c r="SZL122" s="173"/>
      <c r="SZM122" s="173"/>
      <c r="SZN122" s="173"/>
      <c r="SZO122" s="173"/>
      <c r="SZP122" s="173"/>
      <c r="SZQ122" s="173"/>
      <c r="SZR122" s="173"/>
      <c r="SZS122" s="173"/>
      <c r="SZT122" s="173"/>
      <c r="SZU122" s="173"/>
      <c r="SZV122" s="173"/>
      <c r="SZW122" s="173"/>
      <c r="SZX122" s="173"/>
      <c r="SZY122" s="173"/>
      <c r="SZZ122" s="173"/>
      <c r="TAA122" s="173"/>
      <c r="TAB122" s="173"/>
      <c r="TAC122" s="173"/>
      <c r="TAD122" s="173"/>
      <c r="TAE122" s="173"/>
      <c r="TAF122" s="173"/>
      <c r="TAG122" s="173"/>
      <c r="TAH122" s="173"/>
      <c r="TAI122" s="173"/>
      <c r="TAJ122" s="173"/>
      <c r="TAK122" s="173"/>
      <c r="TAL122" s="173"/>
      <c r="TAM122" s="173"/>
      <c r="TAN122" s="173"/>
      <c r="TAO122" s="173"/>
      <c r="TAP122" s="173"/>
      <c r="TAQ122" s="173"/>
      <c r="TAR122" s="173"/>
      <c r="TAS122" s="173"/>
      <c r="TAT122" s="173"/>
      <c r="TAU122" s="173"/>
      <c r="TAV122" s="173"/>
      <c r="TAW122" s="173"/>
      <c r="TAX122" s="173"/>
      <c r="TAY122" s="173"/>
      <c r="TAZ122" s="173"/>
      <c r="TBA122" s="173"/>
      <c r="TBB122" s="173"/>
      <c r="TBC122" s="173"/>
      <c r="TBD122" s="173"/>
      <c r="TBE122" s="173"/>
      <c r="TBF122" s="173"/>
      <c r="TBG122" s="173"/>
      <c r="TBH122" s="173"/>
      <c r="TBI122" s="173"/>
      <c r="TBJ122" s="173"/>
      <c r="TBK122" s="173"/>
      <c r="TBL122" s="173"/>
      <c r="TBM122" s="173"/>
      <c r="TBN122" s="173"/>
      <c r="TBO122" s="173"/>
      <c r="TBP122" s="173"/>
      <c r="TBQ122" s="173"/>
      <c r="TBR122" s="173"/>
      <c r="TBS122" s="173"/>
      <c r="TBT122" s="173"/>
      <c r="TBU122" s="173"/>
      <c r="TBV122" s="173"/>
      <c r="TBW122" s="173"/>
      <c r="TBX122" s="173"/>
      <c r="TBY122" s="173"/>
      <c r="TBZ122" s="173"/>
      <c r="TCA122" s="173"/>
      <c r="TCB122" s="173"/>
      <c r="TCC122" s="173"/>
      <c r="TCD122" s="173"/>
      <c r="TCE122" s="173"/>
      <c r="TCF122" s="173"/>
      <c r="TCG122" s="173"/>
      <c r="TCH122" s="173"/>
      <c r="TCI122" s="173"/>
      <c r="TCJ122" s="173"/>
      <c r="TCK122" s="173"/>
      <c r="TCL122" s="173"/>
      <c r="TCM122" s="173"/>
      <c r="TCN122" s="173"/>
      <c r="TCO122" s="173"/>
      <c r="TCP122" s="173"/>
      <c r="TCQ122" s="173"/>
      <c r="TCR122" s="173"/>
      <c r="TCS122" s="173"/>
      <c r="TCT122" s="173"/>
      <c r="TCU122" s="173"/>
      <c r="TCV122" s="173"/>
      <c r="TCW122" s="173"/>
      <c r="TCX122" s="173"/>
      <c r="TCY122" s="173"/>
      <c r="TCZ122" s="173"/>
      <c r="TDA122" s="173"/>
      <c r="TDB122" s="173"/>
      <c r="TDC122" s="173"/>
      <c r="TDD122" s="173"/>
      <c r="TDE122" s="173"/>
      <c r="TDF122" s="173"/>
      <c r="TDG122" s="173"/>
      <c r="TDH122" s="173"/>
      <c r="TDI122" s="173"/>
      <c r="TDJ122" s="173"/>
      <c r="TDK122" s="173"/>
      <c r="TDL122" s="173"/>
      <c r="TDM122" s="173"/>
      <c r="TDN122" s="173"/>
      <c r="TDO122" s="173"/>
      <c r="TDP122" s="173"/>
      <c r="TDQ122" s="173"/>
      <c r="TDR122" s="173"/>
      <c r="TDS122" s="173"/>
      <c r="TDT122" s="173"/>
      <c r="TDU122" s="173"/>
      <c r="TDV122" s="173"/>
      <c r="TDW122" s="173"/>
      <c r="TDX122" s="173"/>
      <c r="TDY122" s="173"/>
      <c r="TDZ122" s="173"/>
      <c r="TEA122" s="173"/>
      <c r="TEB122" s="173"/>
      <c r="TEC122" s="173"/>
      <c r="TED122" s="173"/>
      <c r="TEE122" s="173"/>
      <c r="TEF122" s="173"/>
      <c r="TEG122" s="173"/>
      <c r="TEH122" s="173"/>
      <c r="TEI122" s="173"/>
      <c r="TEJ122" s="173"/>
      <c r="TEK122" s="173"/>
      <c r="TEL122" s="173"/>
      <c r="TEM122" s="173"/>
      <c r="TEN122" s="173"/>
      <c r="TEO122" s="173"/>
      <c r="TEP122" s="173"/>
      <c r="TEQ122" s="173"/>
      <c r="TER122" s="173"/>
      <c r="TES122" s="173"/>
      <c r="TET122" s="173"/>
      <c r="TEU122" s="173"/>
      <c r="TEV122" s="173"/>
      <c r="TEW122" s="173"/>
      <c r="TEX122" s="173"/>
      <c r="TEY122" s="173"/>
      <c r="TEZ122" s="173"/>
      <c r="TFA122" s="173"/>
      <c r="TFB122" s="173"/>
      <c r="TFC122" s="173"/>
      <c r="TFD122" s="173"/>
      <c r="TFE122" s="173"/>
      <c r="TFF122" s="173"/>
      <c r="TFG122" s="173"/>
      <c r="TFH122" s="173"/>
      <c r="TFI122" s="173"/>
      <c r="TFJ122" s="173"/>
      <c r="TFK122" s="173"/>
      <c r="TFL122" s="173"/>
      <c r="TFM122" s="173"/>
      <c r="TFN122" s="173"/>
      <c r="TFO122" s="173"/>
      <c r="TFP122" s="173"/>
      <c r="TFQ122" s="173"/>
      <c r="TFR122" s="173"/>
      <c r="TFS122" s="173"/>
      <c r="TFT122" s="173"/>
      <c r="TFU122" s="173"/>
      <c r="TFV122" s="173"/>
      <c r="TFW122" s="173"/>
      <c r="TFX122" s="173"/>
      <c r="TFY122" s="173"/>
      <c r="TFZ122" s="173"/>
      <c r="TGA122" s="173"/>
      <c r="TGB122" s="173"/>
      <c r="TGC122" s="173"/>
      <c r="TGD122" s="173"/>
      <c r="TGE122" s="173"/>
      <c r="TGF122" s="173"/>
      <c r="TGG122" s="173"/>
      <c r="TGH122" s="173"/>
      <c r="TGI122" s="173"/>
      <c r="TGJ122" s="173"/>
      <c r="TGK122" s="173"/>
      <c r="TGL122" s="173"/>
      <c r="TGM122" s="173"/>
      <c r="TGN122" s="173"/>
      <c r="TGO122" s="173"/>
      <c r="TGP122" s="173"/>
      <c r="TGQ122" s="173"/>
      <c r="TGR122" s="173"/>
      <c r="TGS122" s="173"/>
      <c r="TGT122" s="173"/>
      <c r="TGU122" s="173"/>
      <c r="TGV122" s="173"/>
      <c r="TGW122" s="173"/>
      <c r="TGX122" s="173"/>
      <c r="TGY122" s="173"/>
      <c r="TGZ122" s="173"/>
      <c r="THA122" s="173"/>
      <c r="THB122" s="173"/>
      <c r="THC122" s="173"/>
      <c r="THD122" s="173"/>
      <c r="THE122" s="173"/>
      <c r="THF122" s="173"/>
      <c r="THG122" s="173"/>
      <c r="THH122" s="173"/>
      <c r="THI122" s="173"/>
      <c r="THJ122" s="173"/>
      <c r="THK122" s="173"/>
      <c r="THL122" s="173"/>
      <c r="THM122" s="173"/>
      <c r="THN122" s="173"/>
      <c r="THO122" s="173"/>
      <c r="THP122" s="173"/>
      <c r="THQ122" s="173"/>
      <c r="THR122" s="173"/>
      <c r="THS122" s="173"/>
      <c r="THT122" s="173"/>
      <c r="THU122" s="173"/>
      <c r="THV122" s="173"/>
      <c r="THW122" s="173"/>
      <c r="THX122" s="173"/>
      <c r="THY122" s="173"/>
      <c r="THZ122" s="173"/>
      <c r="TIA122" s="173"/>
      <c r="TIB122" s="173"/>
      <c r="TIC122" s="173"/>
      <c r="TID122" s="173"/>
      <c r="TIE122" s="173"/>
      <c r="TIF122" s="173"/>
      <c r="TIG122" s="173"/>
      <c r="TIH122" s="173"/>
      <c r="TII122" s="173"/>
      <c r="TIJ122" s="173"/>
      <c r="TIK122" s="173"/>
      <c r="TIL122" s="173"/>
      <c r="TIM122" s="173"/>
      <c r="TIN122" s="173"/>
      <c r="TIO122" s="173"/>
      <c r="TIP122" s="173"/>
      <c r="TIQ122" s="173"/>
      <c r="TIR122" s="173"/>
      <c r="TIS122" s="173"/>
      <c r="TIT122" s="173"/>
      <c r="TIU122" s="173"/>
      <c r="TIV122" s="173"/>
      <c r="TIW122" s="173"/>
      <c r="TIX122" s="173"/>
      <c r="TIY122" s="173"/>
      <c r="TIZ122" s="173"/>
      <c r="TJA122" s="173"/>
      <c r="TJB122" s="173"/>
      <c r="TJC122" s="173"/>
      <c r="TJD122" s="173"/>
      <c r="TJE122" s="173"/>
      <c r="TJF122" s="173"/>
      <c r="TJG122" s="173"/>
      <c r="TJH122" s="173"/>
      <c r="TJI122" s="173"/>
      <c r="TJJ122" s="173"/>
      <c r="TJK122" s="173"/>
      <c r="TJL122" s="173"/>
      <c r="TJM122" s="173"/>
      <c r="TJN122" s="173"/>
      <c r="TJO122" s="173"/>
      <c r="TJP122" s="173"/>
      <c r="TJQ122" s="173"/>
      <c r="TJR122" s="173"/>
      <c r="TJS122" s="173"/>
      <c r="TJT122" s="173"/>
      <c r="TJU122" s="173"/>
      <c r="TJV122" s="173"/>
      <c r="TJW122" s="173"/>
      <c r="TJX122" s="173"/>
      <c r="TJY122" s="173"/>
      <c r="TJZ122" s="173"/>
      <c r="TKA122" s="173"/>
      <c r="TKB122" s="173"/>
      <c r="TKC122" s="173"/>
      <c r="TKD122" s="173"/>
      <c r="TKE122" s="173"/>
      <c r="TKF122" s="173"/>
      <c r="TKG122" s="173"/>
      <c r="TKH122" s="173"/>
      <c r="TKI122" s="173"/>
      <c r="TKJ122" s="173"/>
      <c r="TKK122" s="173"/>
      <c r="TKL122" s="173"/>
      <c r="TKM122" s="173"/>
      <c r="TKN122" s="173"/>
      <c r="TKO122" s="173"/>
      <c r="TKP122" s="173"/>
      <c r="TKQ122" s="173"/>
      <c r="TKR122" s="173"/>
      <c r="TKS122" s="173"/>
      <c r="TKT122" s="173"/>
      <c r="TKU122" s="173"/>
      <c r="TKV122" s="173"/>
      <c r="TKW122" s="173"/>
      <c r="TKX122" s="173"/>
      <c r="TKY122" s="173"/>
      <c r="TKZ122" s="173"/>
      <c r="TLA122" s="173"/>
      <c r="TLB122" s="173"/>
      <c r="TLC122" s="173"/>
      <c r="TLD122" s="173"/>
      <c r="TLE122" s="173"/>
      <c r="TLF122" s="173"/>
      <c r="TLG122" s="173"/>
      <c r="TLH122" s="173"/>
      <c r="TLI122" s="173"/>
      <c r="TLJ122" s="173"/>
      <c r="TLK122" s="173"/>
      <c r="TLL122" s="173"/>
      <c r="TLM122" s="173"/>
      <c r="TLN122" s="173"/>
      <c r="TLO122" s="173"/>
      <c r="TLP122" s="173"/>
      <c r="TLQ122" s="173"/>
      <c r="TLR122" s="173"/>
      <c r="TLS122" s="173"/>
      <c r="TLT122" s="173"/>
      <c r="TLU122" s="173"/>
      <c r="TLV122" s="173"/>
      <c r="TLW122" s="173"/>
      <c r="TLX122" s="173"/>
      <c r="TLY122" s="173"/>
      <c r="TLZ122" s="173"/>
      <c r="TMA122" s="173"/>
      <c r="TMB122" s="173"/>
      <c r="TMC122" s="173"/>
      <c r="TMD122" s="173"/>
      <c r="TME122" s="173"/>
      <c r="TMF122" s="173"/>
      <c r="TMG122" s="173"/>
      <c r="TMH122" s="173"/>
      <c r="TMI122" s="173"/>
      <c r="TMJ122" s="173"/>
      <c r="TMK122" s="173"/>
      <c r="TML122" s="173"/>
      <c r="TMM122" s="173"/>
      <c r="TMN122" s="173"/>
      <c r="TMO122" s="173"/>
      <c r="TMP122" s="173"/>
      <c r="TMQ122" s="173"/>
      <c r="TMR122" s="173"/>
      <c r="TMS122" s="173"/>
      <c r="TMT122" s="173"/>
      <c r="TMU122" s="173"/>
      <c r="TMV122" s="173"/>
      <c r="TMW122" s="173"/>
      <c r="TMX122" s="173"/>
      <c r="TMY122" s="173"/>
      <c r="TMZ122" s="173"/>
      <c r="TNA122" s="173"/>
      <c r="TNB122" s="173"/>
      <c r="TNC122" s="173"/>
      <c r="TND122" s="173"/>
      <c r="TNE122" s="173"/>
      <c r="TNF122" s="173"/>
      <c r="TNG122" s="173"/>
      <c r="TNH122" s="173"/>
      <c r="TNI122" s="173"/>
      <c r="TNJ122" s="173"/>
      <c r="TNK122" s="173"/>
      <c r="TNL122" s="173"/>
      <c r="TNM122" s="173"/>
      <c r="TNN122" s="173"/>
      <c r="TNO122" s="173"/>
      <c r="TNP122" s="173"/>
      <c r="TNQ122" s="173"/>
      <c r="TNR122" s="173"/>
      <c r="TNS122" s="173"/>
      <c r="TNT122" s="173"/>
      <c r="TNU122" s="173"/>
      <c r="TNV122" s="173"/>
      <c r="TNW122" s="173"/>
      <c r="TNX122" s="173"/>
      <c r="TNY122" s="173"/>
      <c r="TNZ122" s="173"/>
      <c r="TOA122" s="173"/>
      <c r="TOB122" s="173"/>
      <c r="TOC122" s="173"/>
      <c r="TOD122" s="173"/>
      <c r="TOE122" s="173"/>
      <c r="TOF122" s="173"/>
      <c r="TOG122" s="173"/>
      <c r="TOH122" s="173"/>
      <c r="TOI122" s="173"/>
      <c r="TOJ122" s="173"/>
      <c r="TOK122" s="173"/>
      <c r="TOL122" s="173"/>
      <c r="TOM122" s="173"/>
      <c r="TON122" s="173"/>
      <c r="TOO122" s="173"/>
      <c r="TOP122" s="173"/>
      <c r="TOQ122" s="173"/>
      <c r="TOR122" s="173"/>
      <c r="TOS122" s="173"/>
      <c r="TOT122" s="173"/>
      <c r="TOU122" s="173"/>
      <c r="TOV122" s="173"/>
      <c r="TOW122" s="173"/>
      <c r="TOX122" s="173"/>
      <c r="TOY122" s="173"/>
      <c r="TOZ122" s="173"/>
      <c r="TPA122" s="173"/>
      <c r="TPB122" s="173"/>
      <c r="TPC122" s="173"/>
      <c r="TPD122" s="173"/>
      <c r="TPE122" s="173"/>
      <c r="TPF122" s="173"/>
      <c r="TPG122" s="173"/>
      <c r="TPH122" s="173"/>
      <c r="TPI122" s="173"/>
      <c r="TPJ122" s="173"/>
      <c r="TPK122" s="173"/>
      <c r="TPL122" s="173"/>
      <c r="TPM122" s="173"/>
      <c r="TPN122" s="173"/>
      <c r="TPO122" s="173"/>
      <c r="TPP122" s="173"/>
      <c r="TPQ122" s="173"/>
      <c r="TPR122" s="173"/>
      <c r="TPS122" s="173"/>
      <c r="TPT122" s="173"/>
      <c r="TPU122" s="173"/>
      <c r="TPV122" s="173"/>
      <c r="TPW122" s="173"/>
      <c r="TPX122" s="173"/>
      <c r="TPY122" s="173"/>
      <c r="TPZ122" s="173"/>
      <c r="TQA122" s="173"/>
      <c r="TQB122" s="173"/>
      <c r="TQC122" s="173"/>
      <c r="TQD122" s="173"/>
      <c r="TQE122" s="173"/>
      <c r="TQF122" s="173"/>
      <c r="TQG122" s="173"/>
      <c r="TQH122" s="173"/>
      <c r="TQI122" s="173"/>
      <c r="TQJ122" s="173"/>
      <c r="TQK122" s="173"/>
      <c r="TQL122" s="173"/>
      <c r="TQM122" s="173"/>
      <c r="TQN122" s="173"/>
      <c r="TQO122" s="173"/>
      <c r="TQP122" s="173"/>
      <c r="TQQ122" s="173"/>
      <c r="TQR122" s="173"/>
      <c r="TQS122" s="173"/>
      <c r="TQT122" s="173"/>
      <c r="TQU122" s="173"/>
      <c r="TQV122" s="173"/>
      <c r="TQW122" s="173"/>
      <c r="TQX122" s="173"/>
      <c r="TQY122" s="173"/>
      <c r="TQZ122" s="173"/>
      <c r="TRA122" s="173"/>
      <c r="TRB122" s="173"/>
      <c r="TRC122" s="173"/>
      <c r="TRD122" s="173"/>
      <c r="TRE122" s="173"/>
      <c r="TRF122" s="173"/>
      <c r="TRG122" s="173"/>
      <c r="TRH122" s="173"/>
      <c r="TRI122" s="173"/>
      <c r="TRJ122" s="173"/>
      <c r="TRK122" s="173"/>
      <c r="TRL122" s="173"/>
      <c r="TRM122" s="173"/>
      <c r="TRN122" s="173"/>
      <c r="TRO122" s="173"/>
      <c r="TRP122" s="173"/>
      <c r="TRQ122" s="173"/>
      <c r="TRR122" s="173"/>
      <c r="TRS122" s="173"/>
      <c r="TRT122" s="173"/>
      <c r="TRU122" s="173"/>
      <c r="TRV122" s="173"/>
      <c r="TRW122" s="173"/>
      <c r="TRX122" s="173"/>
      <c r="TRY122" s="173"/>
      <c r="TRZ122" s="173"/>
      <c r="TSA122" s="173"/>
      <c r="TSB122" s="173"/>
      <c r="TSC122" s="173"/>
      <c r="TSD122" s="173"/>
      <c r="TSE122" s="173"/>
      <c r="TSF122" s="173"/>
      <c r="TSG122" s="173"/>
      <c r="TSH122" s="173"/>
      <c r="TSI122" s="173"/>
      <c r="TSJ122" s="173"/>
      <c r="TSK122" s="173"/>
      <c r="TSL122" s="173"/>
      <c r="TSM122" s="173"/>
      <c r="TSN122" s="173"/>
      <c r="TSO122" s="173"/>
      <c r="TSP122" s="173"/>
      <c r="TSQ122" s="173"/>
      <c r="TSR122" s="173"/>
      <c r="TSS122" s="173"/>
      <c r="TST122" s="173"/>
      <c r="TSU122" s="173"/>
      <c r="TSV122" s="173"/>
      <c r="TSW122" s="173"/>
      <c r="TSX122" s="173"/>
      <c r="TSY122" s="173"/>
      <c r="TSZ122" s="173"/>
      <c r="TTA122" s="173"/>
      <c r="TTB122" s="173"/>
      <c r="TTC122" s="173"/>
      <c r="TTD122" s="173"/>
      <c r="TTE122" s="173"/>
      <c r="TTF122" s="173"/>
      <c r="TTG122" s="173"/>
      <c r="TTH122" s="173"/>
      <c r="TTI122" s="173"/>
      <c r="TTJ122" s="173"/>
      <c r="TTK122" s="173"/>
      <c r="TTL122" s="173"/>
      <c r="TTM122" s="173"/>
      <c r="TTN122" s="173"/>
      <c r="TTO122" s="173"/>
      <c r="TTP122" s="173"/>
      <c r="TTQ122" s="173"/>
      <c r="TTR122" s="173"/>
      <c r="TTS122" s="173"/>
      <c r="TTT122" s="173"/>
      <c r="TTU122" s="173"/>
      <c r="TTV122" s="173"/>
      <c r="TTW122" s="173"/>
      <c r="TTX122" s="173"/>
      <c r="TTY122" s="173"/>
      <c r="TTZ122" s="173"/>
      <c r="TUA122" s="173"/>
      <c r="TUB122" s="173"/>
      <c r="TUC122" s="173"/>
      <c r="TUD122" s="173"/>
      <c r="TUE122" s="173"/>
      <c r="TUF122" s="173"/>
      <c r="TUG122" s="173"/>
      <c r="TUH122" s="173"/>
      <c r="TUI122" s="173"/>
      <c r="TUJ122" s="173"/>
      <c r="TUK122" s="173"/>
      <c r="TUL122" s="173"/>
      <c r="TUM122" s="173"/>
      <c r="TUN122" s="173"/>
      <c r="TUO122" s="173"/>
      <c r="TUP122" s="173"/>
      <c r="TUQ122" s="173"/>
      <c r="TUR122" s="173"/>
      <c r="TUS122" s="173"/>
      <c r="TUT122" s="173"/>
      <c r="TUU122" s="173"/>
      <c r="TUV122" s="173"/>
      <c r="TUW122" s="173"/>
      <c r="TUX122" s="173"/>
      <c r="TUY122" s="173"/>
      <c r="TUZ122" s="173"/>
      <c r="TVA122" s="173"/>
      <c r="TVB122" s="173"/>
      <c r="TVC122" s="173"/>
      <c r="TVD122" s="173"/>
      <c r="TVE122" s="173"/>
      <c r="TVF122" s="173"/>
      <c r="TVG122" s="173"/>
      <c r="TVH122" s="173"/>
      <c r="TVI122" s="173"/>
      <c r="TVJ122" s="173"/>
      <c r="TVK122" s="173"/>
      <c r="TVL122" s="173"/>
      <c r="TVM122" s="173"/>
      <c r="TVN122" s="173"/>
      <c r="TVO122" s="173"/>
      <c r="TVP122" s="173"/>
      <c r="TVQ122" s="173"/>
      <c r="TVR122" s="173"/>
      <c r="TVS122" s="173"/>
      <c r="TVT122" s="173"/>
      <c r="TVU122" s="173"/>
      <c r="TVV122" s="173"/>
      <c r="TVW122" s="173"/>
      <c r="TVX122" s="173"/>
      <c r="TVY122" s="173"/>
      <c r="TVZ122" s="173"/>
      <c r="TWA122" s="173"/>
      <c r="TWB122" s="173"/>
      <c r="TWC122" s="173"/>
      <c r="TWD122" s="173"/>
      <c r="TWE122" s="173"/>
      <c r="TWF122" s="173"/>
      <c r="TWG122" s="173"/>
      <c r="TWH122" s="173"/>
      <c r="TWI122" s="173"/>
      <c r="TWJ122" s="173"/>
      <c r="TWK122" s="173"/>
      <c r="TWL122" s="173"/>
      <c r="TWM122" s="173"/>
      <c r="TWN122" s="173"/>
      <c r="TWO122" s="173"/>
      <c r="TWP122" s="173"/>
      <c r="TWQ122" s="173"/>
      <c r="TWR122" s="173"/>
      <c r="TWS122" s="173"/>
      <c r="TWT122" s="173"/>
      <c r="TWU122" s="173"/>
      <c r="TWV122" s="173"/>
      <c r="TWW122" s="173"/>
      <c r="TWX122" s="173"/>
      <c r="TWY122" s="173"/>
      <c r="TWZ122" s="173"/>
      <c r="TXA122" s="173"/>
      <c r="TXB122" s="173"/>
      <c r="TXC122" s="173"/>
      <c r="TXD122" s="173"/>
      <c r="TXE122" s="173"/>
      <c r="TXF122" s="173"/>
      <c r="TXG122" s="173"/>
      <c r="TXH122" s="173"/>
      <c r="TXI122" s="173"/>
      <c r="TXJ122" s="173"/>
      <c r="TXK122" s="173"/>
      <c r="TXL122" s="173"/>
      <c r="TXM122" s="173"/>
      <c r="TXN122" s="173"/>
      <c r="TXO122" s="173"/>
      <c r="TXP122" s="173"/>
      <c r="TXQ122" s="173"/>
      <c r="TXR122" s="173"/>
      <c r="TXS122" s="173"/>
      <c r="TXT122" s="173"/>
      <c r="TXU122" s="173"/>
      <c r="TXV122" s="173"/>
      <c r="TXW122" s="173"/>
      <c r="TXX122" s="173"/>
      <c r="TXY122" s="173"/>
      <c r="TXZ122" s="173"/>
      <c r="TYA122" s="173"/>
      <c r="TYB122" s="173"/>
      <c r="TYC122" s="173"/>
      <c r="TYD122" s="173"/>
      <c r="TYE122" s="173"/>
      <c r="TYF122" s="173"/>
      <c r="TYG122" s="173"/>
      <c r="TYH122" s="173"/>
      <c r="TYI122" s="173"/>
      <c r="TYJ122" s="173"/>
      <c r="TYK122" s="173"/>
      <c r="TYL122" s="173"/>
      <c r="TYM122" s="173"/>
      <c r="TYN122" s="173"/>
      <c r="TYO122" s="173"/>
      <c r="TYP122" s="173"/>
      <c r="TYQ122" s="173"/>
      <c r="TYR122" s="173"/>
      <c r="TYS122" s="173"/>
      <c r="TYT122" s="173"/>
      <c r="TYU122" s="173"/>
      <c r="TYV122" s="173"/>
      <c r="TYW122" s="173"/>
      <c r="TYX122" s="173"/>
      <c r="TYY122" s="173"/>
      <c r="TYZ122" s="173"/>
      <c r="TZA122" s="173"/>
      <c r="TZB122" s="173"/>
      <c r="TZC122" s="173"/>
      <c r="TZD122" s="173"/>
      <c r="TZE122" s="173"/>
      <c r="TZF122" s="173"/>
      <c r="TZG122" s="173"/>
      <c r="TZH122" s="173"/>
      <c r="TZI122" s="173"/>
      <c r="TZJ122" s="173"/>
      <c r="TZK122" s="173"/>
      <c r="TZL122" s="173"/>
      <c r="TZM122" s="173"/>
      <c r="TZN122" s="173"/>
      <c r="TZO122" s="173"/>
      <c r="TZP122" s="173"/>
      <c r="TZQ122" s="173"/>
      <c r="TZR122" s="173"/>
      <c r="TZS122" s="173"/>
      <c r="TZT122" s="173"/>
      <c r="TZU122" s="173"/>
      <c r="TZV122" s="173"/>
      <c r="TZW122" s="173"/>
      <c r="TZX122" s="173"/>
      <c r="TZY122" s="173"/>
      <c r="TZZ122" s="173"/>
      <c r="UAA122" s="173"/>
      <c r="UAB122" s="173"/>
      <c r="UAC122" s="173"/>
      <c r="UAD122" s="173"/>
      <c r="UAE122" s="173"/>
      <c r="UAF122" s="173"/>
      <c r="UAG122" s="173"/>
      <c r="UAH122" s="173"/>
      <c r="UAI122" s="173"/>
      <c r="UAJ122" s="173"/>
      <c r="UAK122" s="173"/>
      <c r="UAL122" s="173"/>
      <c r="UAM122" s="173"/>
      <c r="UAN122" s="173"/>
      <c r="UAO122" s="173"/>
      <c r="UAP122" s="173"/>
      <c r="UAQ122" s="173"/>
      <c r="UAR122" s="173"/>
      <c r="UAS122" s="173"/>
      <c r="UAT122" s="173"/>
      <c r="UAU122" s="173"/>
      <c r="UAV122" s="173"/>
      <c r="UAW122" s="173"/>
      <c r="UAX122" s="173"/>
      <c r="UAY122" s="173"/>
      <c r="UAZ122" s="173"/>
      <c r="UBA122" s="173"/>
      <c r="UBB122" s="173"/>
      <c r="UBC122" s="173"/>
      <c r="UBD122" s="173"/>
      <c r="UBE122" s="173"/>
      <c r="UBF122" s="173"/>
      <c r="UBG122" s="173"/>
      <c r="UBH122" s="173"/>
      <c r="UBI122" s="173"/>
      <c r="UBJ122" s="173"/>
      <c r="UBK122" s="173"/>
      <c r="UBL122" s="173"/>
      <c r="UBM122" s="173"/>
      <c r="UBN122" s="173"/>
      <c r="UBO122" s="173"/>
      <c r="UBP122" s="173"/>
      <c r="UBQ122" s="173"/>
      <c r="UBR122" s="173"/>
      <c r="UBS122" s="173"/>
      <c r="UBT122" s="173"/>
      <c r="UBU122" s="173"/>
      <c r="UBV122" s="173"/>
      <c r="UBW122" s="173"/>
      <c r="UBX122" s="173"/>
      <c r="UBY122" s="173"/>
      <c r="UBZ122" s="173"/>
      <c r="UCA122" s="173"/>
      <c r="UCB122" s="173"/>
      <c r="UCC122" s="173"/>
      <c r="UCD122" s="173"/>
      <c r="UCE122" s="173"/>
      <c r="UCF122" s="173"/>
      <c r="UCG122" s="173"/>
      <c r="UCH122" s="173"/>
      <c r="UCI122" s="173"/>
      <c r="UCJ122" s="173"/>
      <c r="UCK122" s="173"/>
      <c r="UCL122" s="173"/>
      <c r="UCM122" s="173"/>
      <c r="UCN122" s="173"/>
      <c r="UCO122" s="173"/>
      <c r="UCP122" s="173"/>
      <c r="UCQ122" s="173"/>
      <c r="UCR122" s="173"/>
      <c r="UCS122" s="173"/>
      <c r="UCT122" s="173"/>
      <c r="UCU122" s="173"/>
      <c r="UCV122" s="173"/>
      <c r="UCW122" s="173"/>
      <c r="UCX122" s="173"/>
      <c r="UCY122" s="173"/>
      <c r="UCZ122" s="173"/>
      <c r="UDA122" s="173"/>
      <c r="UDB122" s="173"/>
      <c r="UDC122" s="173"/>
      <c r="UDD122" s="173"/>
      <c r="UDE122" s="173"/>
      <c r="UDF122" s="173"/>
      <c r="UDG122" s="173"/>
      <c r="UDH122" s="173"/>
      <c r="UDI122" s="173"/>
      <c r="UDJ122" s="173"/>
      <c r="UDK122" s="173"/>
      <c r="UDL122" s="173"/>
      <c r="UDM122" s="173"/>
      <c r="UDN122" s="173"/>
      <c r="UDO122" s="173"/>
      <c r="UDP122" s="173"/>
      <c r="UDQ122" s="173"/>
      <c r="UDR122" s="173"/>
      <c r="UDS122" s="173"/>
      <c r="UDT122" s="173"/>
      <c r="UDU122" s="173"/>
      <c r="UDV122" s="173"/>
      <c r="UDW122" s="173"/>
      <c r="UDX122" s="173"/>
      <c r="UDY122" s="173"/>
      <c r="UDZ122" s="173"/>
      <c r="UEA122" s="173"/>
      <c r="UEB122" s="173"/>
      <c r="UEC122" s="173"/>
      <c r="UED122" s="173"/>
      <c r="UEE122" s="173"/>
      <c r="UEF122" s="173"/>
      <c r="UEG122" s="173"/>
      <c r="UEH122" s="173"/>
      <c r="UEI122" s="173"/>
      <c r="UEJ122" s="173"/>
      <c r="UEK122" s="173"/>
      <c r="UEL122" s="173"/>
      <c r="UEM122" s="173"/>
      <c r="UEN122" s="173"/>
      <c r="UEO122" s="173"/>
      <c r="UEP122" s="173"/>
      <c r="UEQ122" s="173"/>
      <c r="UER122" s="173"/>
      <c r="UES122" s="173"/>
      <c r="UET122" s="173"/>
      <c r="UEU122" s="173"/>
      <c r="UEV122" s="173"/>
      <c r="UEW122" s="173"/>
      <c r="UEX122" s="173"/>
      <c r="UEY122" s="173"/>
      <c r="UEZ122" s="173"/>
      <c r="UFA122" s="173"/>
      <c r="UFB122" s="173"/>
      <c r="UFC122" s="173"/>
      <c r="UFD122" s="173"/>
      <c r="UFE122" s="173"/>
      <c r="UFF122" s="173"/>
      <c r="UFG122" s="173"/>
      <c r="UFH122" s="173"/>
      <c r="UFI122" s="173"/>
      <c r="UFJ122" s="173"/>
      <c r="UFK122" s="173"/>
      <c r="UFL122" s="173"/>
      <c r="UFM122" s="173"/>
      <c r="UFN122" s="173"/>
      <c r="UFO122" s="173"/>
      <c r="UFP122" s="173"/>
      <c r="UFQ122" s="173"/>
      <c r="UFR122" s="173"/>
      <c r="UFS122" s="173"/>
      <c r="UFT122" s="173"/>
      <c r="UFU122" s="173"/>
      <c r="UFV122" s="173"/>
      <c r="UFW122" s="173"/>
      <c r="UFX122" s="173"/>
      <c r="UFY122" s="173"/>
      <c r="UFZ122" s="173"/>
      <c r="UGA122" s="173"/>
      <c r="UGB122" s="173"/>
      <c r="UGC122" s="173"/>
      <c r="UGD122" s="173"/>
      <c r="UGE122" s="173"/>
      <c r="UGF122" s="173"/>
      <c r="UGG122" s="173"/>
      <c r="UGH122" s="173"/>
      <c r="UGI122" s="173"/>
      <c r="UGJ122" s="173"/>
      <c r="UGK122" s="173"/>
      <c r="UGL122" s="173"/>
      <c r="UGM122" s="173"/>
      <c r="UGN122" s="173"/>
      <c r="UGO122" s="173"/>
      <c r="UGP122" s="173"/>
      <c r="UGQ122" s="173"/>
      <c r="UGR122" s="173"/>
      <c r="UGS122" s="173"/>
      <c r="UGT122" s="173"/>
      <c r="UGU122" s="173"/>
      <c r="UGV122" s="173"/>
      <c r="UGW122" s="173"/>
      <c r="UGX122" s="173"/>
      <c r="UGY122" s="173"/>
      <c r="UGZ122" s="173"/>
      <c r="UHA122" s="173"/>
      <c r="UHB122" s="173"/>
      <c r="UHC122" s="173"/>
      <c r="UHD122" s="173"/>
      <c r="UHE122" s="173"/>
      <c r="UHF122" s="173"/>
      <c r="UHG122" s="173"/>
      <c r="UHH122" s="173"/>
      <c r="UHI122" s="173"/>
      <c r="UHJ122" s="173"/>
      <c r="UHK122" s="173"/>
      <c r="UHL122" s="173"/>
      <c r="UHM122" s="173"/>
      <c r="UHN122" s="173"/>
      <c r="UHO122" s="173"/>
      <c r="UHP122" s="173"/>
      <c r="UHQ122" s="173"/>
      <c r="UHR122" s="173"/>
      <c r="UHS122" s="173"/>
      <c r="UHT122" s="173"/>
      <c r="UHU122" s="173"/>
      <c r="UHV122" s="173"/>
      <c r="UHW122" s="173"/>
      <c r="UHX122" s="173"/>
      <c r="UHY122" s="173"/>
      <c r="UHZ122" s="173"/>
      <c r="UIA122" s="173"/>
      <c r="UIB122" s="173"/>
      <c r="UIC122" s="173"/>
      <c r="UID122" s="173"/>
      <c r="UIE122" s="173"/>
      <c r="UIF122" s="173"/>
      <c r="UIG122" s="173"/>
      <c r="UIH122" s="173"/>
      <c r="UII122" s="173"/>
      <c r="UIJ122" s="173"/>
      <c r="UIK122" s="173"/>
      <c r="UIL122" s="173"/>
      <c r="UIM122" s="173"/>
      <c r="UIN122" s="173"/>
      <c r="UIO122" s="173"/>
      <c r="UIP122" s="173"/>
      <c r="UIQ122" s="173"/>
      <c r="UIR122" s="173"/>
      <c r="UIS122" s="173"/>
      <c r="UIT122" s="173"/>
      <c r="UIU122" s="173"/>
      <c r="UIV122" s="173"/>
      <c r="UIW122" s="173"/>
      <c r="UIX122" s="173"/>
      <c r="UIY122" s="173"/>
      <c r="UIZ122" s="173"/>
      <c r="UJA122" s="173"/>
      <c r="UJB122" s="173"/>
      <c r="UJC122" s="173"/>
      <c r="UJD122" s="173"/>
      <c r="UJE122" s="173"/>
      <c r="UJF122" s="173"/>
      <c r="UJG122" s="173"/>
      <c r="UJH122" s="173"/>
      <c r="UJI122" s="173"/>
      <c r="UJJ122" s="173"/>
      <c r="UJK122" s="173"/>
      <c r="UJL122" s="173"/>
      <c r="UJM122" s="173"/>
      <c r="UJN122" s="173"/>
      <c r="UJO122" s="173"/>
      <c r="UJP122" s="173"/>
      <c r="UJQ122" s="173"/>
      <c r="UJR122" s="173"/>
      <c r="UJS122" s="173"/>
      <c r="UJT122" s="173"/>
      <c r="UJU122" s="173"/>
      <c r="UJV122" s="173"/>
      <c r="UJW122" s="173"/>
      <c r="UJX122" s="173"/>
      <c r="UJY122" s="173"/>
      <c r="UJZ122" s="173"/>
      <c r="UKA122" s="173"/>
      <c r="UKB122" s="173"/>
      <c r="UKC122" s="173"/>
      <c r="UKD122" s="173"/>
      <c r="UKE122" s="173"/>
      <c r="UKF122" s="173"/>
      <c r="UKG122" s="173"/>
      <c r="UKH122" s="173"/>
      <c r="UKI122" s="173"/>
      <c r="UKJ122" s="173"/>
      <c r="UKK122" s="173"/>
      <c r="UKL122" s="173"/>
      <c r="UKM122" s="173"/>
      <c r="UKN122" s="173"/>
      <c r="UKO122" s="173"/>
      <c r="UKP122" s="173"/>
      <c r="UKQ122" s="173"/>
      <c r="UKR122" s="173"/>
      <c r="UKS122" s="173"/>
      <c r="UKT122" s="173"/>
      <c r="UKU122" s="173"/>
      <c r="UKV122" s="173"/>
      <c r="UKW122" s="173"/>
      <c r="UKX122" s="173"/>
      <c r="UKY122" s="173"/>
      <c r="UKZ122" s="173"/>
      <c r="ULA122" s="173"/>
      <c r="ULB122" s="173"/>
      <c r="ULC122" s="173"/>
      <c r="ULD122" s="173"/>
      <c r="ULE122" s="173"/>
      <c r="ULF122" s="173"/>
      <c r="ULG122" s="173"/>
      <c r="ULH122" s="173"/>
      <c r="ULI122" s="173"/>
      <c r="ULJ122" s="173"/>
      <c r="ULK122" s="173"/>
      <c r="ULL122" s="173"/>
      <c r="ULM122" s="173"/>
      <c r="ULN122" s="173"/>
      <c r="ULO122" s="173"/>
      <c r="ULP122" s="173"/>
      <c r="ULQ122" s="173"/>
      <c r="ULR122" s="173"/>
      <c r="ULS122" s="173"/>
      <c r="ULT122" s="173"/>
      <c r="ULU122" s="173"/>
      <c r="ULV122" s="173"/>
      <c r="ULW122" s="173"/>
      <c r="ULX122" s="173"/>
      <c r="ULY122" s="173"/>
      <c r="ULZ122" s="173"/>
      <c r="UMA122" s="173"/>
      <c r="UMB122" s="173"/>
      <c r="UMC122" s="173"/>
      <c r="UMD122" s="173"/>
      <c r="UME122" s="173"/>
      <c r="UMF122" s="173"/>
      <c r="UMG122" s="173"/>
      <c r="UMH122" s="173"/>
      <c r="UMI122" s="173"/>
      <c r="UMJ122" s="173"/>
      <c r="UMK122" s="173"/>
      <c r="UML122" s="173"/>
      <c r="UMM122" s="173"/>
      <c r="UMN122" s="173"/>
      <c r="UMO122" s="173"/>
      <c r="UMP122" s="173"/>
      <c r="UMQ122" s="173"/>
      <c r="UMR122" s="173"/>
      <c r="UMS122" s="173"/>
      <c r="UMT122" s="173"/>
      <c r="UMU122" s="173"/>
      <c r="UMV122" s="173"/>
      <c r="UMW122" s="173"/>
      <c r="UMX122" s="173"/>
      <c r="UMY122" s="173"/>
      <c r="UMZ122" s="173"/>
      <c r="UNA122" s="173"/>
      <c r="UNB122" s="173"/>
      <c r="UNC122" s="173"/>
      <c r="UND122" s="173"/>
      <c r="UNE122" s="173"/>
      <c r="UNF122" s="173"/>
      <c r="UNG122" s="173"/>
      <c r="UNH122" s="173"/>
      <c r="UNI122" s="173"/>
      <c r="UNJ122" s="173"/>
      <c r="UNK122" s="173"/>
      <c r="UNL122" s="173"/>
      <c r="UNM122" s="173"/>
      <c r="UNN122" s="173"/>
      <c r="UNO122" s="173"/>
      <c r="UNP122" s="173"/>
      <c r="UNQ122" s="173"/>
      <c r="UNR122" s="173"/>
      <c r="UNS122" s="173"/>
      <c r="UNT122" s="173"/>
      <c r="UNU122" s="173"/>
      <c r="UNV122" s="173"/>
      <c r="UNW122" s="173"/>
      <c r="UNX122" s="173"/>
      <c r="UNY122" s="173"/>
      <c r="UNZ122" s="173"/>
      <c r="UOA122" s="173"/>
      <c r="UOB122" s="173"/>
      <c r="UOC122" s="173"/>
      <c r="UOD122" s="173"/>
      <c r="UOE122" s="173"/>
      <c r="UOF122" s="173"/>
      <c r="UOG122" s="173"/>
      <c r="UOH122" s="173"/>
      <c r="UOI122" s="173"/>
      <c r="UOJ122" s="173"/>
      <c r="UOK122" s="173"/>
      <c r="UOL122" s="173"/>
      <c r="UOM122" s="173"/>
      <c r="UON122" s="173"/>
      <c r="UOO122" s="173"/>
      <c r="UOP122" s="173"/>
      <c r="UOQ122" s="173"/>
      <c r="UOR122" s="173"/>
      <c r="UOS122" s="173"/>
      <c r="UOT122" s="173"/>
      <c r="UOU122" s="173"/>
      <c r="UOV122" s="173"/>
      <c r="UOW122" s="173"/>
      <c r="UOX122" s="173"/>
      <c r="UOY122" s="173"/>
      <c r="UOZ122" s="173"/>
      <c r="UPA122" s="173"/>
      <c r="UPB122" s="173"/>
      <c r="UPC122" s="173"/>
      <c r="UPD122" s="173"/>
      <c r="UPE122" s="173"/>
      <c r="UPF122" s="173"/>
      <c r="UPG122" s="173"/>
      <c r="UPH122" s="173"/>
      <c r="UPI122" s="173"/>
      <c r="UPJ122" s="173"/>
      <c r="UPK122" s="173"/>
      <c r="UPL122" s="173"/>
      <c r="UPM122" s="173"/>
      <c r="UPN122" s="173"/>
      <c r="UPO122" s="173"/>
      <c r="UPP122" s="173"/>
      <c r="UPQ122" s="173"/>
      <c r="UPR122" s="173"/>
      <c r="UPS122" s="173"/>
      <c r="UPT122" s="173"/>
      <c r="UPU122" s="173"/>
      <c r="UPV122" s="173"/>
      <c r="UPW122" s="173"/>
      <c r="UPX122" s="173"/>
      <c r="UPY122" s="173"/>
      <c r="UPZ122" s="173"/>
      <c r="UQA122" s="173"/>
      <c r="UQB122" s="173"/>
      <c r="UQC122" s="173"/>
      <c r="UQD122" s="173"/>
      <c r="UQE122" s="173"/>
      <c r="UQF122" s="173"/>
      <c r="UQG122" s="173"/>
      <c r="UQH122" s="173"/>
      <c r="UQI122" s="173"/>
      <c r="UQJ122" s="173"/>
      <c r="UQK122" s="173"/>
      <c r="UQL122" s="173"/>
      <c r="UQM122" s="173"/>
      <c r="UQN122" s="173"/>
      <c r="UQO122" s="173"/>
      <c r="UQP122" s="173"/>
      <c r="UQQ122" s="173"/>
      <c r="UQR122" s="173"/>
      <c r="UQS122" s="173"/>
      <c r="UQT122" s="173"/>
      <c r="UQU122" s="173"/>
      <c r="UQV122" s="173"/>
      <c r="UQW122" s="173"/>
      <c r="UQX122" s="173"/>
      <c r="UQY122" s="173"/>
      <c r="UQZ122" s="173"/>
      <c r="URA122" s="173"/>
      <c r="URB122" s="173"/>
      <c r="URC122" s="173"/>
      <c r="URD122" s="173"/>
      <c r="URE122" s="173"/>
      <c r="URF122" s="173"/>
      <c r="URG122" s="173"/>
      <c r="URH122" s="173"/>
      <c r="URI122" s="173"/>
      <c r="URJ122" s="173"/>
      <c r="URK122" s="173"/>
      <c r="URL122" s="173"/>
      <c r="URM122" s="173"/>
      <c r="URN122" s="173"/>
      <c r="URO122" s="173"/>
      <c r="URP122" s="173"/>
      <c r="URQ122" s="173"/>
      <c r="URR122" s="173"/>
      <c r="URS122" s="173"/>
      <c r="URT122" s="173"/>
      <c r="URU122" s="173"/>
      <c r="URV122" s="173"/>
      <c r="URW122" s="173"/>
      <c r="URX122" s="173"/>
      <c r="URY122" s="173"/>
      <c r="URZ122" s="173"/>
      <c r="USA122" s="173"/>
      <c r="USB122" s="173"/>
      <c r="USC122" s="173"/>
      <c r="USD122" s="173"/>
      <c r="USE122" s="173"/>
      <c r="USF122" s="173"/>
      <c r="USG122" s="173"/>
      <c r="USH122" s="173"/>
      <c r="USI122" s="173"/>
      <c r="USJ122" s="173"/>
      <c r="USK122" s="173"/>
      <c r="USL122" s="173"/>
      <c r="USM122" s="173"/>
      <c r="USN122" s="173"/>
      <c r="USO122" s="173"/>
      <c r="USP122" s="173"/>
      <c r="USQ122" s="173"/>
      <c r="USR122" s="173"/>
      <c r="USS122" s="173"/>
      <c r="UST122" s="173"/>
      <c r="USU122" s="173"/>
      <c r="USV122" s="173"/>
      <c r="USW122" s="173"/>
      <c r="USX122" s="173"/>
      <c r="USY122" s="173"/>
      <c r="USZ122" s="173"/>
      <c r="UTA122" s="173"/>
      <c r="UTB122" s="173"/>
      <c r="UTC122" s="173"/>
      <c r="UTD122" s="173"/>
      <c r="UTE122" s="173"/>
      <c r="UTF122" s="173"/>
      <c r="UTG122" s="173"/>
      <c r="UTH122" s="173"/>
      <c r="UTI122" s="173"/>
      <c r="UTJ122" s="173"/>
      <c r="UTK122" s="173"/>
      <c r="UTL122" s="173"/>
      <c r="UTM122" s="173"/>
      <c r="UTN122" s="173"/>
      <c r="UTO122" s="173"/>
      <c r="UTP122" s="173"/>
      <c r="UTQ122" s="173"/>
      <c r="UTR122" s="173"/>
      <c r="UTS122" s="173"/>
      <c r="UTT122" s="173"/>
      <c r="UTU122" s="173"/>
      <c r="UTV122" s="173"/>
      <c r="UTW122" s="173"/>
      <c r="UTX122" s="173"/>
      <c r="UTY122" s="173"/>
      <c r="UTZ122" s="173"/>
      <c r="UUA122" s="173"/>
      <c r="UUB122" s="173"/>
      <c r="UUC122" s="173"/>
      <c r="UUD122" s="173"/>
      <c r="UUE122" s="173"/>
      <c r="UUF122" s="173"/>
      <c r="UUG122" s="173"/>
      <c r="UUH122" s="173"/>
      <c r="UUI122" s="173"/>
      <c r="UUJ122" s="173"/>
      <c r="UUK122" s="173"/>
      <c r="UUL122" s="173"/>
      <c r="UUM122" s="173"/>
      <c r="UUN122" s="173"/>
      <c r="UUO122" s="173"/>
      <c r="UUP122" s="173"/>
      <c r="UUQ122" s="173"/>
      <c r="UUR122" s="173"/>
      <c r="UUS122" s="173"/>
      <c r="UUT122" s="173"/>
      <c r="UUU122" s="173"/>
      <c r="UUV122" s="173"/>
      <c r="UUW122" s="173"/>
      <c r="UUX122" s="173"/>
      <c r="UUY122" s="173"/>
      <c r="UUZ122" s="173"/>
      <c r="UVA122" s="173"/>
      <c r="UVB122" s="173"/>
      <c r="UVC122" s="173"/>
      <c r="UVD122" s="173"/>
      <c r="UVE122" s="173"/>
      <c r="UVF122" s="173"/>
      <c r="UVG122" s="173"/>
      <c r="UVH122" s="173"/>
      <c r="UVI122" s="173"/>
      <c r="UVJ122" s="173"/>
      <c r="UVK122" s="173"/>
      <c r="UVL122" s="173"/>
      <c r="UVM122" s="173"/>
      <c r="UVN122" s="173"/>
      <c r="UVO122" s="173"/>
      <c r="UVP122" s="173"/>
      <c r="UVQ122" s="173"/>
      <c r="UVR122" s="173"/>
      <c r="UVS122" s="173"/>
      <c r="UVT122" s="173"/>
      <c r="UVU122" s="173"/>
      <c r="UVV122" s="173"/>
      <c r="UVW122" s="173"/>
      <c r="UVX122" s="173"/>
      <c r="UVY122" s="173"/>
      <c r="UVZ122" s="173"/>
      <c r="UWA122" s="173"/>
      <c r="UWB122" s="173"/>
      <c r="UWC122" s="173"/>
      <c r="UWD122" s="173"/>
      <c r="UWE122" s="173"/>
      <c r="UWF122" s="173"/>
      <c r="UWG122" s="173"/>
      <c r="UWH122" s="173"/>
      <c r="UWI122" s="173"/>
      <c r="UWJ122" s="173"/>
      <c r="UWK122" s="173"/>
      <c r="UWL122" s="173"/>
      <c r="UWM122" s="173"/>
      <c r="UWN122" s="173"/>
      <c r="UWO122" s="173"/>
      <c r="UWP122" s="173"/>
      <c r="UWQ122" s="173"/>
      <c r="UWR122" s="173"/>
      <c r="UWS122" s="173"/>
      <c r="UWT122" s="173"/>
      <c r="UWU122" s="173"/>
      <c r="UWV122" s="173"/>
      <c r="UWW122" s="173"/>
      <c r="UWX122" s="173"/>
      <c r="UWY122" s="173"/>
      <c r="UWZ122" s="173"/>
      <c r="UXA122" s="173"/>
      <c r="UXB122" s="173"/>
      <c r="UXC122" s="173"/>
      <c r="UXD122" s="173"/>
      <c r="UXE122" s="173"/>
      <c r="UXF122" s="173"/>
      <c r="UXG122" s="173"/>
      <c r="UXH122" s="173"/>
      <c r="UXI122" s="173"/>
      <c r="UXJ122" s="173"/>
      <c r="UXK122" s="173"/>
      <c r="UXL122" s="173"/>
      <c r="UXM122" s="173"/>
      <c r="UXN122" s="173"/>
      <c r="UXO122" s="173"/>
      <c r="UXP122" s="173"/>
      <c r="UXQ122" s="173"/>
      <c r="UXR122" s="173"/>
      <c r="UXS122" s="173"/>
      <c r="UXT122" s="173"/>
      <c r="UXU122" s="173"/>
      <c r="UXV122" s="173"/>
      <c r="UXW122" s="173"/>
      <c r="UXX122" s="173"/>
      <c r="UXY122" s="173"/>
      <c r="UXZ122" s="173"/>
      <c r="UYA122" s="173"/>
      <c r="UYB122" s="173"/>
      <c r="UYC122" s="173"/>
      <c r="UYD122" s="173"/>
      <c r="UYE122" s="173"/>
      <c r="UYF122" s="173"/>
      <c r="UYG122" s="173"/>
      <c r="UYH122" s="173"/>
      <c r="UYI122" s="173"/>
      <c r="UYJ122" s="173"/>
      <c r="UYK122" s="173"/>
      <c r="UYL122" s="173"/>
      <c r="UYM122" s="173"/>
      <c r="UYN122" s="173"/>
      <c r="UYO122" s="173"/>
      <c r="UYP122" s="173"/>
      <c r="UYQ122" s="173"/>
      <c r="UYR122" s="173"/>
      <c r="UYS122" s="173"/>
      <c r="UYT122" s="173"/>
      <c r="UYU122" s="173"/>
      <c r="UYV122" s="173"/>
      <c r="UYW122" s="173"/>
      <c r="UYX122" s="173"/>
      <c r="UYY122" s="173"/>
      <c r="UYZ122" s="173"/>
      <c r="UZA122" s="173"/>
      <c r="UZB122" s="173"/>
      <c r="UZC122" s="173"/>
      <c r="UZD122" s="173"/>
      <c r="UZE122" s="173"/>
      <c r="UZF122" s="173"/>
      <c r="UZG122" s="173"/>
      <c r="UZH122" s="173"/>
      <c r="UZI122" s="173"/>
      <c r="UZJ122" s="173"/>
      <c r="UZK122" s="173"/>
      <c r="UZL122" s="173"/>
      <c r="UZM122" s="173"/>
      <c r="UZN122" s="173"/>
      <c r="UZO122" s="173"/>
      <c r="UZP122" s="173"/>
      <c r="UZQ122" s="173"/>
      <c r="UZR122" s="173"/>
      <c r="UZS122" s="173"/>
      <c r="UZT122" s="173"/>
      <c r="UZU122" s="173"/>
      <c r="UZV122" s="173"/>
      <c r="UZW122" s="173"/>
      <c r="UZX122" s="173"/>
      <c r="UZY122" s="173"/>
      <c r="UZZ122" s="173"/>
      <c r="VAA122" s="173"/>
      <c r="VAB122" s="173"/>
      <c r="VAC122" s="173"/>
      <c r="VAD122" s="173"/>
      <c r="VAE122" s="173"/>
      <c r="VAF122" s="173"/>
      <c r="VAG122" s="173"/>
      <c r="VAH122" s="173"/>
      <c r="VAI122" s="173"/>
      <c r="VAJ122" s="173"/>
      <c r="VAK122" s="173"/>
      <c r="VAL122" s="173"/>
      <c r="VAM122" s="173"/>
      <c r="VAN122" s="173"/>
      <c r="VAO122" s="173"/>
      <c r="VAP122" s="173"/>
      <c r="VAQ122" s="173"/>
      <c r="VAR122" s="173"/>
      <c r="VAS122" s="173"/>
      <c r="VAT122" s="173"/>
      <c r="VAU122" s="173"/>
      <c r="VAV122" s="173"/>
      <c r="VAW122" s="173"/>
      <c r="VAX122" s="173"/>
      <c r="VAY122" s="173"/>
      <c r="VAZ122" s="173"/>
      <c r="VBA122" s="173"/>
      <c r="VBB122" s="173"/>
      <c r="VBC122" s="173"/>
      <c r="VBD122" s="173"/>
      <c r="VBE122" s="173"/>
      <c r="VBF122" s="173"/>
      <c r="VBG122" s="173"/>
      <c r="VBH122" s="173"/>
      <c r="VBI122" s="173"/>
      <c r="VBJ122" s="173"/>
      <c r="VBK122" s="173"/>
      <c r="VBL122" s="173"/>
      <c r="VBM122" s="173"/>
      <c r="VBN122" s="173"/>
      <c r="VBO122" s="173"/>
      <c r="VBP122" s="173"/>
      <c r="VBQ122" s="173"/>
      <c r="VBR122" s="173"/>
      <c r="VBS122" s="173"/>
      <c r="VBT122" s="173"/>
      <c r="VBU122" s="173"/>
      <c r="VBV122" s="173"/>
      <c r="VBW122" s="173"/>
      <c r="VBX122" s="173"/>
      <c r="VBY122" s="173"/>
      <c r="VBZ122" s="173"/>
      <c r="VCA122" s="173"/>
      <c r="VCB122" s="173"/>
      <c r="VCC122" s="173"/>
      <c r="VCD122" s="173"/>
      <c r="VCE122" s="173"/>
      <c r="VCF122" s="173"/>
      <c r="VCG122" s="173"/>
      <c r="VCH122" s="173"/>
      <c r="VCI122" s="173"/>
      <c r="VCJ122" s="173"/>
      <c r="VCK122" s="173"/>
      <c r="VCL122" s="173"/>
      <c r="VCM122" s="173"/>
      <c r="VCN122" s="173"/>
      <c r="VCO122" s="173"/>
      <c r="VCP122" s="173"/>
      <c r="VCQ122" s="173"/>
      <c r="VCR122" s="173"/>
      <c r="VCS122" s="173"/>
      <c r="VCT122" s="173"/>
      <c r="VCU122" s="173"/>
      <c r="VCV122" s="173"/>
      <c r="VCW122" s="173"/>
      <c r="VCX122" s="173"/>
      <c r="VCY122" s="173"/>
      <c r="VCZ122" s="173"/>
      <c r="VDA122" s="173"/>
      <c r="VDB122" s="173"/>
      <c r="VDC122" s="173"/>
      <c r="VDD122" s="173"/>
      <c r="VDE122" s="173"/>
      <c r="VDF122" s="173"/>
      <c r="VDG122" s="173"/>
      <c r="VDH122" s="173"/>
      <c r="VDI122" s="173"/>
      <c r="VDJ122" s="173"/>
      <c r="VDK122" s="173"/>
      <c r="VDL122" s="173"/>
      <c r="VDM122" s="173"/>
      <c r="VDN122" s="173"/>
      <c r="VDO122" s="173"/>
      <c r="VDP122" s="173"/>
      <c r="VDQ122" s="173"/>
      <c r="VDR122" s="173"/>
      <c r="VDS122" s="173"/>
      <c r="VDT122" s="173"/>
      <c r="VDU122" s="173"/>
      <c r="VDV122" s="173"/>
      <c r="VDW122" s="173"/>
      <c r="VDX122" s="173"/>
      <c r="VDY122" s="173"/>
      <c r="VDZ122" s="173"/>
      <c r="VEA122" s="173"/>
      <c r="VEB122" s="173"/>
      <c r="VEC122" s="173"/>
      <c r="VED122" s="173"/>
      <c r="VEE122" s="173"/>
      <c r="VEF122" s="173"/>
      <c r="VEG122" s="173"/>
      <c r="VEH122" s="173"/>
      <c r="VEI122" s="173"/>
      <c r="VEJ122" s="173"/>
      <c r="VEK122" s="173"/>
      <c r="VEL122" s="173"/>
      <c r="VEM122" s="173"/>
      <c r="VEN122" s="173"/>
      <c r="VEO122" s="173"/>
      <c r="VEP122" s="173"/>
      <c r="VEQ122" s="173"/>
      <c r="VER122" s="173"/>
      <c r="VES122" s="173"/>
      <c r="VET122" s="173"/>
      <c r="VEU122" s="173"/>
      <c r="VEV122" s="173"/>
      <c r="VEW122" s="173"/>
      <c r="VEX122" s="173"/>
      <c r="VEY122" s="173"/>
      <c r="VEZ122" s="173"/>
      <c r="VFA122" s="173"/>
      <c r="VFB122" s="173"/>
      <c r="VFC122" s="173"/>
      <c r="VFD122" s="173"/>
      <c r="VFE122" s="173"/>
      <c r="VFF122" s="173"/>
      <c r="VFG122" s="173"/>
      <c r="VFH122" s="173"/>
      <c r="VFI122" s="173"/>
      <c r="VFJ122" s="173"/>
      <c r="VFK122" s="173"/>
      <c r="VFL122" s="173"/>
      <c r="VFM122" s="173"/>
      <c r="VFN122" s="173"/>
      <c r="VFO122" s="173"/>
      <c r="VFP122" s="173"/>
      <c r="VFQ122" s="173"/>
      <c r="VFR122" s="173"/>
      <c r="VFS122" s="173"/>
      <c r="VFT122" s="173"/>
      <c r="VFU122" s="173"/>
      <c r="VFV122" s="173"/>
      <c r="VFW122" s="173"/>
      <c r="VFX122" s="173"/>
      <c r="VFY122" s="173"/>
      <c r="VFZ122" s="173"/>
      <c r="VGA122" s="173"/>
      <c r="VGB122" s="173"/>
      <c r="VGC122" s="173"/>
      <c r="VGD122" s="173"/>
      <c r="VGE122" s="173"/>
      <c r="VGF122" s="173"/>
      <c r="VGG122" s="173"/>
      <c r="VGH122" s="173"/>
      <c r="VGI122" s="173"/>
      <c r="VGJ122" s="173"/>
      <c r="VGK122" s="173"/>
      <c r="VGL122" s="173"/>
      <c r="VGM122" s="173"/>
      <c r="VGN122" s="173"/>
      <c r="VGO122" s="173"/>
      <c r="VGP122" s="173"/>
      <c r="VGQ122" s="173"/>
      <c r="VGR122" s="173"/>
      <c r="VGS122" s="173"/>
      <c r="VGT122" s="173"/>
      <c r="VGU122" s="173"/>
      <c r="VGV122" s="173"/>
      <c r="VGW122" s="173"/>
      <c r="VGX122" s="173"/>
      <c r="VGY122" s="173"/>
      <c r="VGZ122" s="173"/>
      <c r="VHA122" s="173"/>
      <c r="VHB122" s="173"/>
      <c r="VHC122" s="173"/>
      <c r="VHD122" s="173"/>
      <c r="VHE122" s="173"/>
      <c r="VHF122" s="173"/>
      <c r="VHG122" s="173"/>
      <c r="VHH122" s="173"/>
      <c r="VHI122" s="173"/>
      <c r="VHJ122" s="173"/>
      <c r="VHK122" s="173"/>
      <c r="VHL122" s="173"/>
      <c r="VHM122" s="173"/>
      <c r="VHN122" s="173"/>
      <c r="VHO122" s="173"/>
      <c r="VHP122" s="173"/>
      <c r="VHQ122" s="173"/>
      <c r="VHR122" s="173"/>
      <c r="VHS122" s="173"/>
      <c r="VHT122" s="173"/>
      <c r="VHU122" s="173"/>
      <c r="VHV122" s="173"/>
      <c r="VHW122" s="173"/>
      <c r="VHX122" s="173"/>
      <c r="VHY122" s="173"/>
      <c r="VHZ122" s="173"/>
      <c r="VIA122" s="173"/>
      <c r="VIB122" s="173"/>
      <c r="VIC122" s="173"/>
      <c r="VID122" s="173"/>
      <c r="VIE122" s="173"/>
      <c r="VIF122" s="173"/>
      <c r="VIG122" s="173"/>
      <c r="VIH122" s="173"/>
      <c r="VII122" s="173"/>
      <c r="VIJ122" s="173"/>
      <c r="VIK122" s="173"/>
      <c r="VIL122" s="173"/>
      <c r="VIM122" s="173"/>
      <c r="VIN122" s="173"/>
      <c r="VIO122" s="173"/>
      <c r="VIP122" s="173"/>
      <c r="VIQ122" s="173"/>
      <c r="VIR122" s="173"/>
      <c r="VIS122" s="173"/>
      <c r="VIT122" s="173"/>
      <c r="VIU122" s="173"/>
      <c r="VIV122" s="173"/>
      <c r="VIW122" s="173"/>
      <c r="VIX122" s="173"/>
      <c r="VIY122" s="173"/>
      <c r="VIZ122" s="173"/>
      <c r="VJA122" s="173"/>
      <c r="VJB122" s="173"/>
      <c r="VJC122" s="173"/>
      <c r="VJD122" s="173"/>
      <c r="VJE122" s="173"/>
      <c r="VJF122" s="173"/>
      <c r="VJG122" s="173"/>
      <c r="VJH122" s="173"/>
      <c r="VJI122" s="173"/>
      <c r="VJJ122" s="173"/>
      <c r="VJK122" s="173"/>
      <c r="VJL122" s="173"/>
      <c r="VJM122" s="173"/>
      <c r="VJN122" s="173"/>
      <c r="VJO122" s="173"/>
      <c r="VJP122" s="173"/>
      <c r="VJQ122" s="173"/>
      <c r="VJR122" s="173"/>
      <c r="VJS122" s="173"/>
      <c r="VJT122" s="173"/>
      <c r="VJU122" s="173"/>
      <c r="VJV122" s="173"/>
      <c r="VJW122" s="173"/>
      <c r="VJX122" s="173"/>
      <c r="VJY122" s="173"/>
      <c r="VJZ122" s="173"/>
      <c r="VKA122" s="173"/>
      <c r="VKB122" s="173"/>
      <c r="VKC122" s="173"/>
      <c r="VKD122" s="173"/>
      <c r="VKE122" s="173"/>
      <c r="VKF122" s="173"/>
      <c r="VKG122" s="173"/>
      <c r="VKH122" s="173"/>
      <c r="VKI122" s="173"/>
      <c r="VKJ122" s="173"/>
      <c r="VKK122" s="173"/>
      <c r="VKL122" s="173"/>
      <c r="VKM122" s="173"/>
      <c r="VKN122" s="173"/>
      <c r="VKO122" s="173"/>
      <c r="VKP122" s="173"/>
      <c r="VKQ122" s="173"/>
      <c r="VKR122" s="173"/>
      <c r="VKS122" s="173"/>
      <c r="VKT122" s="173"/>
      <c r="VKU122" s="173"/>
      <c r="VKV122" s="173"/>
      <c r="VKW122" s="173"/>
      <c r="VKX122" s="173"/>
      <c r="VKY122" s="173"/>
      <c r="VKZ122" s="173"/>
      <c r="VLA122" s="173"/>
      <c r="VLB122" s="173"/>
      <c r="VLC122" s="173"/>
      <c r="VLD122" s="173"/>
      <c r="VLE122" s="173"/>
      <c r="VLF122" s="173"/>
      <c r="VLG122" s="173"/>
      <c r="VLH122" s="173"/>
      <c r="VLI122" s="173"/>
      <c r="VLJ122" s="173"/>
      <c r="VLK122" s="173"/>
      <c r="VLL122" s="173"/>
      <c r="VLM122" s="173"/>
      <c r="VLN122" s="173"/>
      <c r="VLO122" s="173"/>
      <c r="VLP122" s="173"/>
      <c r="VLQ122" s="173"/>
      <c r="VLR122" s="173"/>
      <c r="VLS122" s="173"/>
      <c r="VLT122" s="173"/>
      <c r="VLU122" s="173"/>
      <c r="VLV122" s="173"/>
      <c r="VLW122" s="173"/>
      <c r="VLX122" s="173"/>
      <c r="VLY122" s="173"/>
      <c r="VLZ122" s="173"/>
      <c r="VMA122" s="173"/>
      <c r="VMB122" s="173"/>
      <c r="VMC122" s="173"/>
      <c r="VMD122" s="173"/>
      <c r="VME122" s="173"/>
      <c r="VMF122" s="173"/>
      <c r="VMG122" s="173"/>
      <c r="VMH122" s="173"/>
      <c r="VMI122" s="173"/>
      <c r="VMJ122" s="173"/>
      <c r="VMK122" s="173"/>
      <c r="VML122" s="173"/>
      <c r="VMM122" s="173"/>
      <c r="VMN122" s="173"/>
      <c r="VMO122" s="173"/>
      <c r="VMP122" s="173"/>
      <c r="VMQ122" s="173"/>
      <c r="VMR122" s="173"/>
      <c r="VMS122" s="173"/>
      <c r="VMT122" s="173"/>
      <c r="VMU122" s="173"/>
      <c r="VMV122" s="173"/>
      <c r="VMW122" s="173"/>
      <c r="VMX122" s="173"/>
      <c r="VMY122" s="173"/>
      <c r="VMZ122" s="173"/>
      <c r="VNA122" s="173"/>
      <c r="VNB122" s="173"/>
      <c r="VNC122" s="173"/>
      <c r="VND122" s="173"/>
      <c r="VNE122" s="173"/>
      <c r="VNF122" s="173"/>
      <c r="VNG122" s="173"/>
      <c r="VNH122" s="173"/>
      <c r="VNI122" s="173"/>
      <c r="VNJ122" s="173"/>
      <c r="VNK122" s="173"/>
      <c r="VNL122" s="173"/>
      <c r="VNM122" s="173"/>
      <c r="VNN122" s="173"/>
      <c r="VNO122" s="173"/>
      <c r="VNP122" s="173"/>
      <c r="VNQ122" s="173"/>
      <c r="VNR122" s="173"/>
      <c r="VNS122" s="173"/>
      <c r="VNT122" s="173"/>
      <c r="VNU122" s="173"/>
      <c r="VNV122" s="173"/>
      <c r="VNW122" s="173"/>
      <c r="VNX122" s="173"/>
      <c r="VNY122" s="173"/>
      <c r="VNZ122" s="173"/>
      <c r="VOA122" s="173"/>
      <c r="VOB122" s="173"/>
      <c r="VOC122" s="173"/>
      <c r="VOD122" s="173"/>
      <c r="VOE122" s="173"/>
      <c r="VOF122" s="173"/>
      <c r="VOG122" s="173"/>
      <c r="VOH122" s="173"/>
      <c r="VOI122" s="173"/>
      <c r="VOJ122" s="173"/>
      <c r="VOK122" s="173"/>
      <c r="VOL122" s="173"/>
      <c r="VOM122" s="173"/>
      <c r="VON122" s="173"/>
      <c r="VOO122" s="173"/>
      <c r="VOP122" s="173"/>
      <c r="VOQ122" s="173"/>
      <c r="VOR122" s="173"/>
      <c r="VOS122" s="173"/>
      <c r="VOT122" s="173"/>
      <c r="VOU122" s="173"/>
      <c r="VOV122" s="173"/>
      <c r="VOW122" s="173"/>
      <c r="VOX122" s="173"/>
      <c r="VOY122" s="173"/>
      <c r="VOZ122" s="173"/>
      <c r="VPA122" s="173"/>
      <c r="VPB122" s="173"/>
      <c r="VPC122" s="173"/>
      <c r="VPD122" s="173"/>
      <c r="VPE122" s="173"/>
      <c r="VPF122" s="173"/>
      <c r="VPG122" s="173"/>
      <c r="VPH122" s="173"/>
      <c r="VPI122" s="173"/>
      <c r="VPJ122" s="173"/>
      <c r="VPK122" s="173"/>
      <c r="VPL122" s="173"/>
      <c r="VPM122" s="173"/>
      <c r="VPN122" s="173"/>
      <c r="VPO122" s="173"/>
      <c r="VPP122" s="173"/>
      <c r="VPQ122" s="173"/>
      <c r="VPR122" s="173"/>
      <c r="VPS122" s="173"/>
      <c r="VPT122" s="173"/>
      <c r="VPU122" s="173"/>
      <c r="VPV122" s="173"/>
      <c r="VPW122" s="173"/>
      <c r="VPX122" s="173"/>
      <c r="VPY122" s="173"/>
      <c r="VPZ122" s="173"/>
      <c r="VQA122" s="173"/>
      <c r="VQB122" s="173"/>
      <c r="VQC122" s="173"/>
      <c r="VQD122" s="173"/>
      <c r="VQE122" s="173"/>
      <c r="VQF122" s="173"/>
      <c r="VQG122" s="173"/>
      <c r="VQH122" s="173"/>
      <c r="VQI122" s="173"/>
      <c r="VQJ122" s="173"/>
      <c r="VQK122" s="173"/>
      <c r="VQL122" s="173"/>
      <c r="VQM122" s="173"/>
      <c r="VQN122" s="173"/>
      <c r="VQO122" s="173"/>
      <c r="VQP122" s="173"/>
      <c r="VQQ122" s="173"/>
      <c r="VQR122" s="173"/>
      <c r="VQS122" s="173"/>
      <c r="VQT122" s="173"/>
      <c r="VQU122" s="173"/>
      <c r="VQV122" s="173"/>
      <c r="VQW122" s="173"/>
      <c r="VQX122" s="173"/>
      <c r="VQY122" s="173"/>
      <c r="VQZ122" s="173"/>
      <c r="VRA122" s="173"/>
      <c r="VRB122" s="173"/>
      <c r="VRC122" s="173"/>
      <c r="VRD122" s="173"/>
      <c r="VRE122" s="173"/>
      <c r="VRF122" s="173"/>
      <c r="VRG122" s="173"/>
      <c r="VRH122" s="173"/>
      <c r="VRI122" s="173"/>
      <c r="VRJ122" s="173"/>
      <c r="VRK122" s="173"/>
      <c r="VRL122" s="173"/>
      <c r="VRM122" s="173"/>
      <c r="VRN122" s="173"/>
      <c r="VRO122" s="173"/>
      <c r="VRP122" s="173"/>
      <c r="VRQ122" s="173"/>
      <c r="VRR122" s="173"/>
      <c r="VRS122" s="173"/>
      <c r="VRT122" s="173"/>
      <c r="VRU122" s="173"/>
      <c r="VRV122" s="173"/>
      <c r="VRW122" s="173"/>
      <c r="VRX122" s="173"/>
      <c r="VRY122" s="173"/>
      <c r="VRZ122" s="173"/>
      <c r="VSA122" s="173"/>
      <c r="VSB122" s="173"/>
      <c r="VSC122" s="173"/>
      <c r="VSD122" s="173"/>
      <c r="VSE122" s="173"/>
      <c r="VSF122" s="173"/>
      <c r="VSG122" s="173"/>
      <c r="VSH122" s="173"/>
      <c r="VSI122" s="173"/>
      <c r="VSJ122" s="173"/>
      <c r="VSK122" s="173"/>
      <c r="VSL122" s="173"/>
      <c r="VSM122" s="173"/>
      <c r="VSN122" s="173"/>
      <c r="VSO122" s="173"/>
      <c r="VSP122" s="173"/>
      <c r="VSQ122" s="173"/>
      <c r="VSR122" s="173"/>
      <c r="VSS122" s="173"/>
      <c r="VST122" s="173"/>
      <c r="VSU122" s="173"/>
      <c r="VSV122" s="173"/>
      <c r="VSW122" s="173"/>
      <c r="VSX122" s="173"/>
      <c r="VSY122" s="173"/>
      <c r="VSZ122" s="173"/>
      <c r="VTA122" s="173"/>
      <c r="VTB122" s="173"/>
      <c r="VTC122" s="173"/>
      <c r="VTD122" s="173"/>
      <c r="VTE122" s="173"/>
      <c r="VTF122" s="173"/>
      <c r="VTG122" s="173"/>
      <c r="VTH122" s="173"/>
      <c r="VTI122" s="173"/>
      <c r="VTJ122" s="173"/>
      <c r="VTK122" s="173"/>
      <c r="VTL122" s="173"/>
      <c r="VTM122" s="173"/>
      <c r="VTN122" s="173"/>
      <c r="VTO122" s="173"/>
      <c r="VTP122" s="173"/>
      <c r="VTQ122" s="173"/>
      <c r="VTR122" s="173"/>
      <c r="VTS122" s="173"/>
      <c r="VTT122" s="173"/>
      <c r="VTU122" s="173"/>
      <c r="VTV122" s="173"/>
      <c r="VTW122" s="173"/>
      <c r="VTX122" s="173"/>
      <c r="VTY122" s="173"/>
      <c r="VTZ122" s="173"/>
      <c r="VUA122" s="173"/>
      <c r="VUB122" s="173"/>
      <c r="VUC122" s="173"/>
      <c r="VUD122" s="173"/>
      <c r="VUE122" s="173"/>
      <c r="VUF122" s="173"/>
      <c r="VUG122" s="173"/>
      <c r="VUH122" s="173"/>
      <c r="VUI122" s="173"/>
      <c r="VUJ122" s="173"/>
      <c r="VUK122" s="173"/>
      <c r="VUL122" s="173"/>
      <c r="VUM122" s="173"/>
      <c r="VUN122" s="173"/>
      <c r="VUO122" s="173"/>
      <c r="VUP122" s="173"/>
      <c r="VUQ122" s="173"/>
      <c r="VUR122" s="173"/>
      <c r="VUS122" s="173"/>
      <c r="VUT122" s="173"/>
      <c r="VUU122" s="173"/>
      <c r="VUV122" s="173"/>
      <c r="VUW122" s="173"/>
      <c r="VUX122" s="173"/>
      <c r="VUY122" s="173"/>
      <c r="VUZ122" s="173"/>
      <c r="VVA122" s="173"/>
      <c r="VVB122" s="173"/>
      <c r="VVC122" s="173"/>
      <c r="VVD122" s="173"/>
      <c r="VVE122" s="173"/>
      <c r="VVF122" s="173"/>
      <c r="VVG122" s="173"/>
      <c r="VVH122" s="173"/>
      <c r="VVI122" s="173"/>
      <c r="VVJ122" s="173"/>
      <c r="VVK122" s="173"/>
      <c r="VVL122" s="173"/>
      <c r="VVM122" s="173"/>
      <c r="VVN122" s="173"/>
      <c r="VVO122" s="173"/>
      <c r="VVP122" s="173"/>
      <c r="VVQ122" s="173"/>
      <c r="VVR122" s="173"/>
      <c r="VVS122" s="173"/>
      <c r="VVT122" s="173"/>
      <c r="VVU122" s="173"/>
      <c r="VVV122" s="173"/>
      <c r="VVW122" s="173"/>
      <c r="VVX122" s="173"/>
      <c r="VVY122" s="173"/>
      <c r="VVZ122" s="173"/>
      <c r="VWA122" s="173"/>
      <c r="VWB122" s="173"/>
      <c r="VWC122" s="173"/>
      <c r="VWD122" s="173"/>
      <c r="VWE122" s="173"/>
      <c r="VWF122" s="173"/>
      <c r="VWG122" s="173"/>
      <c r="VWH122" s="173"/>
      <c r="VWI122" s="173"/>
      <c r="VWJ122" s="173"/>
      <c r="VWK122" s="173"/>
      <c r="VWL122" s="173"/>
      <c r="VWM122" s="173"/>
      <c r="VWN122" s="173"/>
      <c r="VWO122" s="173"/>
      <c r="VWP122" s="173"/>
      <c r="VWQ122" s="173"/>
      <c r="VWR122" s="173"/>
      <c r="VWS122" s="173"/>
      <c r="VWT122" s="173"/>
      <c r="VWU122" s="173"/>
      <c r="VWV122" s="173"/>
      <c r="VWW122" s="173"/>
      <c r="VWX122" s="173"/>
      <c r="VWY122" s="173"/>
      <c r="VWZ122" s="173"/>
      <c r="VXA122" s="173"/>
      <c r="VXB122" s="173"/>
      <c r="VXC122" s="173"/>
      <c r="VXD122" s="173"/>
      <c r="VXE122" s="173"/>
      <c r="VXF122" s="173"/>
      <c r="VXG122" s="173"/>
      <c r="VXH122" s="173"/>
      <c r="VXI122" s="173"/>
      <c r="VXJ122" s="173"/>
      <c r="VXK122" s="173"/>
      <c r="VXL122" s="173"/>
      <c r="VXM122" s="173"/>
      <c r="VXN122" s="173"/>
      <c r="VXO122" s="173"/>
      <c r="VXP122" s="173"/>
      <c r="VXQ122" s="173"/>
      <c r="VXR122" s="173"/>
      <c r="VXS122" s="173"/>
      <c r="VXT122" s="173"/>
      <c r="VXU122" s="173"/>
      <c r="VXV122" s="173"/>
      <c r="VXW122" s="173"/>
      <c r="VXX122" s="173"/>
      <c r="VXY122" s="173"/>
      <c r="VXZ122" s="173"/>
      <c r="VYA122" s="173"/>
      <c r="VYB122" s="173"/>
      <c r="VYC122" s="173"/>
      <c r="VYD122" s="173"/>
      <c r="VYE122" s="173"/>
      <c r="VYF122" s="173"/>
      <c r="VYG122" s="173"/>
      <c r="VYH122" s="173"/>
      <c r="VYI122" s="173"/>
      <c r="VYJ122" s="173"/>
      <c r="VYK122" s="173"/>
      <c r="VYL122" s="173"/>
      <c r="VYM122" s="173"/>
      <c r="VYN122" s="173"/>
      <c r="VYO122" s="173"/>
      <c r="VYP122" s="173"/>
      <c r="VYQ122" s="173"/>
      <c r="VYR122" s="173"/>
      <c r="VYS122" s="173"/>
      <c r="VYT122" s="173"/>
      <c r="VYU122" s="173"/>
      <c r="VYV122" s="173"/>
      <c r="VYW122" s="173"/>
      <c r="VYX122" s="173"/>
      <c r="VYY122" s="173"/>
      <c r="VYZ122" s="173"/>
      <c r="VZA122" s="173"/>
      <c r="VZB122" s="173"/>
      <c r="VZC122" s="173"/>
      <c r="VZD122" s="173"/>
      <c r="VZE122" s="173"/>
      <c r="VZF122" s="173"/>
      <c r="VZG122" s="173"/>
      <c r="VZH122" s="173"/>
      <c r="VZI122" s="173"/>
      <c r="VZJ122" s="173"/>
      <c r="VZK122" s="173"/>
      <c r="VZL122" s="173"/>
      <c r="VZM122" s="173"/>
      <c r="VZN122" s="173"/>
      <c r="VZO122" s="173"/>
      <c r="VZP122" s="173"/>
      <c r="VZQ122" s="173"/>
      <c r="VZR122" s="173"/>
      <c r="VZS122" s="173"/>
      <c r="VZT122" s="173"/>
      <c r="VZU122" s="173"/>
      <c r="VZV122" s="173"/>
      <c r="VZW122" s="173"/>
      <c r="VZX122" s="173"/>
      <c r="VZY122" s="173"/>
      <c r="VZZ122" s="173"/>
      <c r="WAA122" s="173"/>
      <c r="WAB122" s="173"/>
      <c r="WAC122" s="173"/>
      <c r="WAD122" s="173"/>
      <c r="WAE122" s="173"/>
      <c r="WAF122" s="173"/>
      <c r="WAG122" s="173"/>
      <c r="WAH122" s="173"/>
      <c r="WAI122" s="173"/>
      <c r="WAJ122" s="173"/>
      <c r="WAK122" s="173"/>
      <c r="WAL122" s="173"/>
      <c r="WAM122" s="173"/>
      <c r="WAN122" s="173"/>
      <c r="WAO122" s="173"/>
      <c r="WAP122" s="173"/>
      <c r="WAQ122" s="173"/>
      <c r="WAR122" s="173"/>
      <c r="WAS122" s="173"/>
      <c r="WAT122" s="173"/>
      <c r="WAU122" s="173"/>
      <c r="WAV122" s="173"/>
      <c r="WAW122" s="173"/>
      <c r="WAX122" s="173"/>
      <c r="WAY122" s="173"/>
      <c r="WAZ122" s="173"/>
      <c r="WBA122" s="173"/>
      <c r="WBB122" s="173"/>
      <c r="WBC122" s="173"/>
      <c r="WBD122" s="173"/>
      <c r="WBE122" s="173"/>
      <c r="WBF122" s="173"/>
      <c r="WBG122" s="173"/>
      <c r="WBH122" s="173"/>
      <c r="WBI122" s="173"/>
      <c r="WBJ122" s="173"/>
      <c r="WBK122" s="173"/>
      <c r="WBL122" s="173"/>
      <c r="WBM122" s="173"/>
      <c r="WBN122" s="173"/>
      <c r="WBO122" s="173"/>
      <c r="WBP122" s="173"/>
      <c r="WBQ122" s="173"/>
      <c r="WBR122" s="173"/>
      <c r="WBS122" s="173"/>
      <c r="WBT122" s="173"/>
      <c r="WBU122" s="173"/>
      <c r="WBV122" s="173"/>
      <c r="WBW122" s="173"/>
      <c r="WBX122" s="173"/>
      <c r="WBY122" s="173"/>
      <c r="WBZ122" s="173"/>
      <c r="WCA122" s="173"/>
      <c r="WCB122" s="173"/>
      <c r="WCC122" s="173"/>
      <c r="WCD122" s="173"/>
      <c r="WCE122" s="173"/>
      <c r="WCF122" s="173"/>
      <c r="WCG122" s="173"/>
      <c r="WCH122" s="173"/>
      <c r="WCI122" s="173"/>
      <c r="WCJ122" s="173"/>
      <c r="WCK122" s="173"/>
      <c r="WCL122" s="173"/>
      <c r="WCM122" s="173"/>
      <c r="WCN122" s="173"/>
      <c r="WCO122" s="173"/>
      <c r="WCP122" s="173"/>
      <c r="WCQ122" s="173"/>
      <c r="WCR122" s="173"/>
      <c r="WCS122" s="173"/>
      <c r="WCT122" s="173"/>
      <c r="WCU122" s="173"/>
      <c r="WCV122" s="173"/>
      <c r="WCW122" s="173"/>
      <c r="WCX122" s="173"/>
      <c r="WCY122" s="173"/>
      <c r="WCZ122" s="173"/>
      <c r="WDA122" s="173"/>
      <c r="WDB122" s="173"/>
      <c r="WDC122" s="173"/>
      <c r="WDD122" s="173"/>
      <c r="WDE122" s="173"/>
      <c r="WDF122" s="173"/>
      <c r="WDG122" s="173"/>
      <c r="WDH122" s="173"/>
      <c r="WDI122" s="173"/>
      <c r="WDJ122" s="173"/>
      <c r="WDK122" s="173"/>
      <c r="WDL122" s="173"/>
      <c r="WDM122" s="173"/>
      <c r="WDN122" s="173"/>
      <c r="WDO122" s="173"/>
      <c r="WDP122" s="173"/>
      <c r="WDQ122" s="173"/>
      <c r="WDR122" s="173"/>
      <c r="WDS122" s="173"/>
      <c r="WDT122" s="173"/>
      <c r="WDU122" s="173"/>
      <c r="WDV122" s="173"/>
      <c r="WDW122" s="173"/>
      <c r="WDX122" s="173"/>
      <c r="WDY122" s="173"/>
      <c r="WDZ122" s="173"/>
      <c r="WEA122" s="173"/>
      <c r="WEB122" s="173"/>
      <c r="WEC122" s="173"/>
      <c r="WED122" s="173"/>
      <c r="WEE122" s="173"/>
      <c r="WEF122" s="173"/>
      <c r="WEG122" s="173"/>
      <c r="WEH122" s="173"/>
      <c r="WEI122" s="173"/>
      <c r="WEJ122" s="173"/>
      <c r="WEK122" s="173"/>
      <c r="WEL122" s="173"/>
      <c r="WEM122" s="173"/>
      <c r="WEN122" s="173"/>
      <c r="WEO122" s="173"/>
      <c r="WEP122" s="173"/>
      <c r="WEQ122" s="173"/>
      <c r="WER122" s="173"/>
      <c r="WES122" s="173"/>
      <c r="WET122" s="173"/>
      <c r="WEU122" s="173"/>
      <c r="WEV122" s="173"/>
      <c r="WEW122" s="173"/>
      <c r="WEX122" s="173"/>
      <c r="WEY122" s="173"/>
      <c r="WEZ122" s="173"/>
      <c r="WFA122" s="173"/>
      <c r="WFB122" s="173"/>
      <c r="WFC122" s="173"/>
      <c r="WFD122" s="173"/>
      <c r="WFE122" s="173"/>
      <c r="WFF122" s="173"/>
      <c r="WFG122" s="173"/>
      <c r="WFH122" s="173"/>
      <c r="WFI122" s="173"/>
      <c r="WFJ122" s="173"/>
      <c r="WFK122" s="173"/>
      <c r="WFL122" s="173"/>
      <c r="WFM122" s="173"/>
      <c r="WFN122" s="173"/>
      <c r="WFO122" s="173"/>
      <c r="WFP122" s="173"/>
      <c r="WFQ122" s="173"/>
      <c r="WFR122" s="173"/>
      <c r="WFS122" s="173"/>
      <c r="WFT122" s="173"/>
      <c r="WFU122" s="173"/>
      <c r="WFV122" s="173"/>
      <c r="WFW122" s="173"/>
      <c r="WFX122" s="173"/>
      <c r="WFY122" s="173"/>
      <c r="WFZ122" s="173"/>
      <c r="WGA122" s="173"/>
      <c r="WGB122" s="173"/>
      <c r="WGC122" s="173"/>
      <c r="WGD122" s="173"/>
      <c r="WGE122" s="173"/>
      <c r="WGF122" s="173"/>
      <c r="WGG122" s="173"/>
      <c r="WGH122" s="173"/>
      <c r="WGI122" s="173"/>
      <c r="WGJ122" s="173"/>
      <c r="WGK122" s="173"/>
      <c r="WGL122" s="173"/>
      <c r="WGM122" s="173"/>
      <c r="WGN122" s="173"/>
      <c r="WGO122" s="173"/>
      <c r="WGP122" s="173"/>
      <c r="WGQ122" s="173"/>
      <c r="WGR122" s="173"/>
      <c r="WGS122" s="173"/>
      <c r="WGT122" s="173"/>
      <c r="WGU122" s="173"/>
      <c r="WGV122" s="173"/>
      <c r="WGW122" s="173"/>
      <c r="WGX122" s="173"/>
      <c r="WGY122" s="173"/>
      <c r="WGZ122" s="173"/>
      <c r="WHA122" s="173"/>
      <c r="WHB122" s="173"/>
      <c r="WHC122" s="173"/>
      <c r="WHD122" s="173"/>
      <c r="WHE122" s="173"/>
      <c r="WHF122" s="173"/>
      <c r="WHG122" s="173"/>
      <c r="WHH122" s="173"/>
      <c r="WHI122" s="173"/>
      <c r="WHJ122" s="173"/>
      <c r="WHK122" s="173"/>
      <c r="WHL122" s="173"/>
      <c r="WHM122" s="173"/>
      <c r="WHN122" s="173"/>
      <c r="WHO122" s="173"/>
      <c r="WHP122" s="173"/>
      <c r="WHQ122" s="173"/>
      <c r="WHR122" s="173"/>
      <c r="WHS122" s="173"/>
      <c r="WHT122" s="173"/>
      <c r="WHU122" s="173"/>
      <c r="WHV122" s="173"/>
      <c r="WHW122" s="173"/>
      <c r="WHX122" s="173"/>
      <c r="WHY122" s="173"/>
      <c r="WHZ122" s="173"/>
      <c r="WIA122" s="173"/>
      <c r="WIB122" s="173"/>
      <c r="WIC122" s="173"/>
      <c r="WID122" s="173"/>
      <c r="WIE122" s="173"/>
      <c r="WIF122" s="173"/>
      <c r="WIG122" s="173"/>
      <c r="WIH122" s="173"/>
      <c r="WII122" s="173"/>
      <c r="WIJ122" s="173"/>
      <c r="WIK122" s="173"/>
      <c r="WIL122" s="173"/>
      <c r="WIM122" s="173"/>
      <c r="WIN122" s="173"/>
      <c r="WIO122" s="173"/>
      <c r="WIP122" s="173"/>
      <c r="WIQ122" s="173"/>
      <c r="WIR122" s="173"/>
      <c r="WIS122" s="173"/>
      <c r="WIT122" s="173"/>
      <c r="WIU122" s="173"/>
      <c r="WIV122" s="173"/>
      <c r="WIW122" s="173"/>
      <c r="WIX122" s="173"/>
      <c r="WIY122" s="173"/>
      <c r="WIZ122" s="173"/>
      <c r="WJA122" s="173"/>
      <c r="WJB122" s="173"/>
      <c r="WJC122" s="173"/>
      <c r="WJD122" s="173"/>
      <c r="WJE122" s="173"/>
      <c r="WJF122" s="173"/>
      <c r="WJG122" s="173"/>
      <c r="WJH122" s="173"/>
      <c r="WJI122" s="173"/>
      <c r="WJJ122" s="173"/>
      <c r="WJK122" s="173"/>
      <c r="WJL122" s="173"/>
      <c r="WJM122" s="173"/>
      <c r="WJN122" s="173"/>
      <c r="WJO122" s="173"/>
      <c r="WJP122" s="173"/>
      <c r="WJQ122" s="173"/>
      <c r="WJR122" s="173"/>
      <c r="WJS122" s="173"/>
      <c r="WJT122" s="173"/>
      <c r="WJU122" s="173"/>
      <c r="WJV122" s="173"/>
      <c r="WJW122" s="173"/>
      <c r="WJX122" s="173"/>
      <c r="WJY122" s="173"/>
      <c r="WJZ122" s="173"/>
      <c r="WKA122" s="173"/>
      <c r="WKB122" s="173"/>
      <c r="WKC122" s="173"/>
      <c r="WKD122" s="173"/>
      <c r="WKE122" s="173"/>
      <c r="WKF122" s="173"/>
      <c r="WKG122" s="173"/>
      <c r="WKH122" s="173"/>
      <c r="WKI122" s="173"/>
      <c r="WKJ122" s="173"/>
      <c r="WKK122" s="173"/>
      <c r="WKL122" s="173"/>
      <c r="WKM122" s="173"/>
      <c r="WKN122" s="173"/>
      <c r="WKO122" s="173"/>
      <c r="WKP122" s="173"/>
      <c r="WKQ122" s="173"/>
      <c r="WKR122" s="173"/>
      <c r="WKS122" s="173"/>
      <c r="WKT122" s="173"/>
      <c r="WKU122" s="173"/>
      <c r="WKV122" s="173"/>
      <c r="WKW122" s="173"/>
      <c r="WKX122" s="173"/>
      <c r="WKY122" s="173"/>
      <c r="WKZ122" s="173"/>
      <c r="WLA122" s="173"/>
      <c r="WLB122" s="173"/>
      <c r="WLC122" s="173"/>
      <c r="WLD122" s="173"/>
      <c r="WLE122" s="173"/>
      <c r="WLF122" s="173"/>
      <c r="WLG122" s="173"/>
      <c r="WLH122" s="173"/>
      <c r="WLI122" s="173"/>
      <c r="WLJ122" s="173"/>
      <c r="WLK122" s="173"/>
      <c r="WLL122" s="173"/>
      <c r="WLM122" s="173"/>
      <c r="WLN122" s="173"/>
      <c r="WLO122" s="173"/>
      <c r="WLP122" s="173"/>
      <c r="WLQ122" s="173"/>
      <c r="WLR122" s="173"/>
      <c r="WLS122" s="173"/>
      <c r="WLT122" s="173"/>
      <c r="WLU122" s="173"/>
      <c r="WLV122" s="173"/>
      <c r="WLW122" s="173"/>
      <c r="WLX122" s="173"/>
      <c r="WLY122" s="173"/>
      <c r="WLZ122" s="173"/>
      <c r="WMA122" s="173"/>
      <c r="WMB122" s="173"/>
      <c r="WMC122" s="173"/>
      <c r="WMD122" s="173"/>
      <c r="WME122" s="173"/>
      <c r="WMF122" s="173"/>
      <c r="WMG122" s="173"/>
      <c r="WMH122" s="173"/>
      <c r="WMI122" s="173"/>
      <c r="WMJ122" s="173"/>
      <c r="WMK122" s="173"/>
      <c r="WML122" s="173"/>
      <c r="WMM122" s="173"/>
      <c r="WMN122" s="173"/>
      <c r="WMO122" s="173"/>
      <c r="WMP122" s="173"/>
      <c r="WMQ122" s="173"/>
      <c r="WMR122" s="173"/>
      <c r="WMS122" s="173"/>
      <c r="WMT122" s="173"/>
      <c r="WMU122" s="173"/>
      <c r="WMV122" s="173"/>
      <c r="WMW122" s="173"/>
      <c r="WMX122" s="173"/>
      <c r="WMY122" s="173"/>
      <c r="WMZ122" s="173"/>
      <c r="WNA122" s="173"/>
      <c r="WNB122" s="173"/>
      <c r="WNC122" s="173"/>
      <c r="WND122" s="173"/>
      <c r="WNE122" s="173"/>
      <c r="WNF122" s="173"/>
      <c r="WNG122" s="173"/>
      <c r="WNH122" s="173"/>
      <c r="WNI122" s="173"/>
      <c r="WNJ122" s="173"/>
      <c r="WNK122" s="173"/>
      <c r="WNL122" s="173"/>
      <c r="WNM122" s="173"/>
      <c r="WNN122" s="173"/>
      <c r="WNO122" s="173"/>
      <c r="WNP122" s="173"/>
      <c r="WNQ122" s="173"/>
      <c r="WNR122" s="173"/>
      <c r="WNS122" s="173"/>
      <c r="WNT122" s="173"/>
      <c r="WNU122" s="173"/>
      <c r="WNV122" s="173"/>
      <c r="WNW122" s="173"/>
      <c r="WNX122" s="173"/>
      <c r="WNY122" s="173"/>
      <c r="WNZ122" s="173"/>
      <c r="WOA122" s="173"/>
      <c r="WOB122" s="173"/>
      <c r="WOC122" s="173"/>
      <c r="WOD122" s="173"/>
      <c r="WOE122" s="173"/>
      <c r="WOF122" s="173"/>
      <c r="WOG122" s="173"/>
      <c r="WOH122" s="173"/>
      <c r="WOI122" s="173"/>
      <c r="WOJ122" s="173"/>
      <c r="WOK122" s="173"/>
      <c r="WOL122" s="173"/>
      <c r="WOM122" s="173"/>
      <c r="WON122" s="173"/>
      <c r="WOO122" s="173"/>
      <c r="WOP122" s="173"/>
      <c r="WOQ122" s="173"/>
      <c r="WOR122" s="173"/>
      <c r="WOS122" s="173"/>
      <c r="WOT122" s="173"/>
      <c r="WOU122" s="173"/>
      <c r="WOV122" s="173"/>
      <c r="WOW122" s="173"/>
      <c r="WOX122" s="173"/>
      <c r="WOY122" s="173"/>
      <c r="WOZ122" s="173"/>
      <c r="WPA122" s="173"/>
      <c r="WPB122" s="173"/>
      <c r="WPC122" s="173"/>
      <c r="WPD122" s="173"/>
      <c r="WPE122" s="173"/>
      <c r="WPF122" s="173"/>
      <c r="WPG122" s="173"/>
      <c r="WPH122" s="173"/>
      <c r="WPI122" s="173"/>
      <c r="WPJ122" s="173"/>
      <c r="WPK122" s="173"/>
      <c r="WPL122" s="173"/>
      <c r="WPM122" s="173"/>
      <c r="WPN122" s="173"/>
      <c r="WPO122" s="173"/>
      <c r="WPP122" s="173"/>
      <c r="WPQ122" s="173"/>
      <c r="WPR122" s="173"/>
      <c r="WPS122" s="173"/>
      <c r="WPT122" s="173"/>
      <c r="WPU122" s="173"/>
      <c r="WPV122" s="173"/>
      <c r="WPW122" s="173"/>
      <c r="WPX122" s="173"/>
      <c r="WPY122" s="173"/>
      <c r="WPZ122" s="173"/>
      <c r="WQA122" s="173"/>
      <c r="WQB122" s="173"/>
      <c r="WQC122" s="173"/>
      <c r="WQD122" s="173"/>
      <c r="WQE122" s="173"/>
      <c r="WQF122" s="173"/>
      <c r="WQG122" s="173"/>
      <c r="WQH122" s="173"/>
      <c r="WQI122" s="173"/>
      <c r="WQJ122" s="173"/>
      <c r="WQK122" s="173"/>
      <c r="WQL122" s="173"/>
      <c r="WQM122" s="173"/>
      <c r="WQN122" s="173"/>
      <c r="WQO122" s="173"/>
      <c r="WQP122" s="173"/>
      <c r="WQQ122" s="173"/>
      <c r="WQR122" s="173"/>
      <c r="WQS122" s="173"/>
      <c r="WQT122" s="173"/>
      <c r="WQU122" s="173"/>
      <c r="WQV122" s="173"/>
      <c r="WQW122" s="173"/>
      <c r="WQX122" s="173"/>
      <c r="WQY122" s="173"/>
      <c r="WQZ122" s="173"/>
      <c r="WRA122" s="173"/>
      <c r="WRB122" s="173"/>
      <c r="WRC122" s="173"/>
      <c r="WRD122" s="173"/>
      <c r="WRE122" s="173"/>
      <c r="WRF122" s="173"/>
      <c r="WRG122" s="173"/>
      <c r="WRH122" s="173"/>
      <c r="WRI122" s="173"/>
      <c r="WRJ122" s="173"/>
      <c r="WRK122" s="173"/>
      <c r="WRL122" s="173"/>
      <c r="WRM122" s="173"/>
      <c r="WRN122" s="173"/>
      <c r="WRO122" s="173"/>
      <c r="WRP122" s="173"/>
      <c r="WRQ122" s="173"/>
      <c r="WRR122" s="173"/>
      <c r="WRS122" s="173"/>
      <c r="WRT122" s="173"/>
      <c r="WRU122" s="173"/>
      <c r="WRV122" s="173"/>
      <c r="WRW122" s="173"/>
      <c r="WRX122" s="173"/>
      <c r="WRY122" s="173"/>
      <c r="WRZ122" s="173"/>
      <c r="WSA122" s="173"/>
      <c r="WSB122" s="173"/>
      <c r="WSC122" s="173"/>
      <c r="WSD122" s="173"/>
      <c r="WSE122" s="173"/>
      <c r="WSF122" s="173"/>
      <c r="WSG122" s="173"/>
      <c r="WSH122" s="173"/>
      <c r="WSI122" s="173"/>
      <c r="WSJ122" s="173"/>
      <c r="WSK122" s="173"/>
      <c r="WSL122" s="173"/>
      <c r="WSM122" s="173"/>
      <c r="WSN122" s="173"/>
      <c r="WSO122" s="173"/>
      <c r="WSP122" s="173"/>
      <c r="WSQ122" s="173"/>
      <c r="WSR122" s="173"/>
      <c r="WSS122" s="173"/>
      <c r="WST122" s="173"/>
      <c r="WSU122" s="173"/>
      <c r="WSV122" s="173"/>
      <c r="WSW122" s="173"/>
      <c r="WSX122" s="173"/>
      <c r="WSY122" s="173"/>
      <c r="WSZ122" s="173"/>
      <c r="WTA122" s="173"/>
      <c r="WTB122" s="173"/>
      <c r="WTC122" s="173"/>
      <c r="WTD122" s="173"/>
      <c r="WTE122" s="173"/>
      <c r="WTF122" s="173"/>
      <c r="WTG122" s="173"/>
      <c r="WTH122" s="173"/>
      <c r="WTI122" s="173"/>
      <c r="WTJ122" s="173"/>
      <c r="WTK122" s="173"/>
      <c r="WTL122" s="173"/>
      <c r="WTM122" s="173"/>
      <c r="WTN122" s="173"/>
      <c r="WTO122" s="173"/>
      <c r="WTP122" s="173"/>
      <c r="WTQ122" s="173"/>
      <c r="WTR122" s="173"/>
      <c r="WTS122" s="173"/>
      <c r="WTT122" s="173"/>
      <c r="WTU122" s="173"/>
      <c r="WTV122" s="173"/>
      <c r="WTW122" s="173"/>
      <c r="WTX122" s="173"/>
      <c r="WTY122" s="173"/>
      <c r="WTZ122" s="173"/>
      <c r="WUA122" s="173"/>
      <c r="WUB122" s="173"/>
      <c r="WUC122" s="173"/>
      <c r="WUD122" s="173"/>
      <c r="WUE122" s="173"/>
      <c r="WUF122" s="173"/>
      <c r="WUG122" s="173"/>
      <c r="WUH122" s="173"/>
      <c r="WUI122" s="173"/>
      <c r="WUJ122" s="173"/>
      <c r="WUK122" s="173"/>
      <c r="WUL122" s="173"/>
      <c r="WUM122" s="173"/>
      <c r="WUN122" s="173"/>
      <c r="WUO122" s="173"/>
      <c r="WUP122" s="173"/>
      <c r="WUQ122" s="173"/>
      <c r="WUR122" s="173"/>
      <c r="WUS122" s="173"/>
      <c r="WUT122" s="173"/>
      <c r="WUU122" s="173"/>
      <c r="WUV122" s="173"/>
      <c r="WUW122" s="173"/>
      <c r="WUX122" s="173"/>
      <c r="WUY122" s="173"/>
      <c r="WUZ122" s="173"/>
      <c r="WVA122" s="173"/>
      <c r="WVB122" s="173"/>
      <c r="WVC122" s="173"/>
      <c r="WVD122" s="173"/>
      <c r="WVE122" s="173"/>
      <c r="WVF122" s="173"/>
      <c r="WVG122" s="173"/>
      <c r="WVH122" s="173"/>
      <c r="WVI122" s="173"/>
      <c r="WVJ122" s="173"/>
      <c r="WVK122" s="173"/>
      <c r="WVL122" s="173"/>
      <c r="WVM122" s="173"/>
      <c r="WVN122" s="173"/>
      <c r="WVO122" s="173"/>
      <c r="WVP122" s="173"/>
      <c r="WVQ122" s="173"/>
      <c r="WVR122" s="173"/>
      <c r="WVS122" s="173"/>
      <c r="WVT122" s="173"/>
      <c r="WVU122" s="173"/>
      <c r="WVV122" s="173"/>
      <c r="WVW122" s="173"/>
      <c r="WVX122" s="173"/>
      <c r="WVY122" s="173"/>
      <c r="WVZ122" s="173"/>
      <c r="WWA122" s="173"/>
      <c r="WWB122" s="173"/>
      <c r="WWC122" s="173"/>
      <c r="WWD122" s="173"/>
      <c r="WWE122" s="173"/>
      <c r="WWF122" s="173"/>
      <c r="WWG122" s="173"/>
      <c r="WWH122" s="173"/>
      <c r="WWI122" s="173"/>
      <c r="WWJ122" s="173"/>
      <c r="WWK122" s="173"/>
      <c r="WWL122" s="173"/>
      <c r="WWM122" s="173"/>
      <c r="WWN122" s="173"/>
      <c r="WWO122" s="173"/>
      <c r="WWP122" s="173"/>
      <c r="WWQ122" s="173"/>
      <c r="WWR122" s="173"/>
      <c r="WWS122" s="173"/>
      <c r="WWT122" s="173"/>
      <c r="WWU122" s="173"/>
      <c r="WWV122" s="173"/>
      <c r="WWW122" s="173"/>
      <c r="WWX122" s="173"/>
      <c r="WWY122" s="173"/>
      <c r="WWZ122" s="173"/>
      <c r="WXA122" s="173"/>
      <c r="WXB122" s="173"/>
      <c r="WXC122" s="173"/>
      <c r="WXD122" s="173"/>
      <c r="WXE122" s="173"/>
      <c r="WXF122" s="173"/>
      <c r="WXG122" s="173"/>
      <c r="WXH122" s="173"/>
      <c r="WXI122" s="173"/>
      <c r="WXJ122" s="173"/>
      <c r="WXK122" s="173"/>
      <c r="WXL122" s="173"/>
      <c r="WXM122" s="173"/>
      <c r="WXN122" s="173"/>
      <c r="WXO122" s="173"/>
      <c r="WXP122" s="173"/>
      <c r="WXQ122" s="173"/>
      <c r="WXR122" s="173"/>
      <c r="WXS122" s="173"/>
      <c r="WXT122" s="173"/>
      <c r="WXU122" s="173"/>
      <c r="WXV122" s="173"/>
      <c r="WXW122" s="173"/>
      <c r="WXX122" s="173"/>
      <c r="WXY122" s="173"/>
      <c r="WXZ122" s="173"/>
      <c r="WYA122" s="173"/>
      <c r="WYB122" s="173"/>
      <c r="WYC122" s="173"/>
      <c r="WYD122" s="173"/>
      <c r="WYE122" s="173"/>
      <c r="WYF122" s="173"/>
      <c r="WYG122" s="173"/>
      <c r="WYH122" s="173"/>
      <c r="WYI122" s="173"/>
      <c r="WYJ122" s="173"/>
      <c r="WYK122" s="173"/>
      <c r="WYL122" s="173"/>
      <c r="WYM122" s="173"/>
      <c r="WYN122" s="173"/>
      <c r="WYO122" s="173"/>
      <c r="WYP122" s="173"/>
      <c r="WYQ122" s="173"/>
      <c r="WYR122" s="173"/>
      <c r="WYS122" s="173"/>
      <c r="WYT122" s="173"/>
      <c r="WYU122" s="173"/>
      <c r="WYV122" s="173"/>
      <c r="WYW122" s="173"/>
      <c r="WYX122" s="173"/>
      <c r="WYY122" s="173"/>
      <c r="WYZ122" s="173"/>
      <c r="WZA122" s="173"/>
      <c r="WZB122" s="173"/>
      <c r="WZC122" s="173"/>
      <c r="WZD122" s="173"/>
      <c r="WZE122" s="173"/>
      <c r="WZF122" s="173"/>
      <c r="WZG122" s="173"/>
      <c r="WZH122" s="173"/>
      <c r="WZI122" s="173"/>
      <c r="WZJ122" s="173"/>
      <c r="WZK122" s="173"/>
      <c r="WZL122" s="173"/>
      <c r="WZM122" s="173"/>
      <c r="WZN122" s="173"/>
      <c r="WZO122" s="173"/>
      <c r="WZP122" s="173"/>
      <c r="WZQ122" s="173"/>
      <c r="WZR122" s="173"/>
      <c r="WZS122" s="173"/>
      <c r="WZT122" s="173"/>
      <c r="WZU122" s="173"/>
      <c r="WZV122" s="173"/>
      <c r="WZW122" s="173"/>
      <c r="WZX122" s="173"/>
      <c r="WZY122" s="173"/>
      <c r="WZZ122" s="173"/>
      <c r="XAA122" s="173"/>
      <c r="XAB122" s="173"/>
      <c r="XAC122" s="173"/>
      <c r="XAD122" s="173"/>
      <c r="XAE122" s="173"/>
      <c r="XAF122" s="173"/>
      <c r="XAG122" s="173"/>
      <c r="XAH122" s="173"/>
      <c r="XAI122" s="173"/>
      <c r="XAJ122" s="173"/>
      <c r="XAK122" s="173"/>
      <c r="XAL122" s="173"/>
      <c r="XAM122" s="173"/>
      <c r="XAN122" s="173"/>
      <c r="XAO122" s="173"/>
      <c r="XAP122" s="173"/>
      <c r="XAQ122" s="173"/>
      <c r="XAR122" s="173"/>
      <c r="XAS122" s="173"/>
      <c r="XAT122" s="173"/>
      <c r="XAU122" s="173"/>
      <c r="XAV122" s="173"/>
      <c r="XAW122" s="173"/>
      <c r="XAX122" s="173"/>
      <c r="XAY122" s="173"/>
      <c r="XAZ122" s="173"/>
      <c r="XBA122" s="173"/>
      <c r="XBB122" s="173"/>
      <c r="XBC122" s="173"/>
      <c r="XBD122" s="173"/>
      <c r="XBE122" s="173"/>
      <c r="XBF122" s="173"/>
      <c r="XBG122" s="173"/>
      <c r="XBH122" s="173"/>
      <c r="XBI122" s="173"/>
      <c r="XBJ122" s="173"/>
      <c r="XBK122" s="173"/>
      <c r="XBL122" s="173"/>
      <c r="XBM122" s="173"/>
      <c r="XBN122" s="173"/>
      <c r="XBO122" s="173"/>
      <c r="XBP122" s="173"/>
      <c r="XBQ122" s="173"/>
      <c r="XBR122" s="173"/>
      <c r="XBS122" s="173"/>
      <c r="XBT122" s="173"/>
      <c r="XBU122" s="173"/>
      <c r="XBV122" s="173"/>
      <c r="XBW122" s="173"/>
      <c r="XBX122" s="173"/>
      <c r="XBY122" s="173"/>
      <c r="XBZ122" s="173"/>
      <c r="XCA122" s="173"/>
      <c r="XCB122" s="173"/>
      <c r="XCC122" s="173"/>
      <c r="XCD122" s="173"/>
      <c r="XCE122" s="173"/>
      <c r="XCF122" s="173"/>
      <c r="XCG122" s="173"/>
      <c r="XCH122" s="173"/>
      <c r="XCI122" s="173"/>
      <c r="XCJ122" s="173"/>
      <c r="XCK122" s="173"/>
      <c r="XCL122" s="173"/>
      <c r="XCM122" s="173"/>
      <c r="XCN122" s="173"/>
      <c r="XCO122" s="173"/>
      <c r="XCP122" s="173"/>
      <c r="XCQ122" s="173"/>
      <c r="XCR122" s="173"/>
      <c r="XCS122" s="173"/>
      <c r="XCT122" s="173"/>
      <c r="XCU122" s="173"/>
      <c r="XCV122" s="173"/>
      <c r="XCW122" s="173"/>
      <c r="XCX122" s="173"/>
      <c r="XCY122" s="173"/>
      <c r="XCZ122" s="173"/>
      <c r="XDA122" s="173"/>
      <c r="XDB122" s="173"/>
      <c r="XDC122" s="173"/>
      <c r="XDD122" s="173"/>
      <c r="XDE122" s="173"/>
      <c r="XDF122" s="173"/>
      <c r="XDG122" s="173"/>
      <c r="XDH122" s="173"/>
      <c r="XDI122" s="173"/>
      <c r="XDJ122" s="173"/>
      <c r="XDK122" s="173"/>
      <c r="XDL122" s="173"/>
      <c r="XDM122" s="173"/>
      <c r="XDN122" s="173"/>
      <c r="XDO122" s="173"/>
      <c r="XDP122" s="173"/>
      <c r="XDQ122" s="173"/>
      <c r="XDR122" s="173"/>
      <c r="XDS122" s="173"/>
      <c r="XDT122" s="173"/>
      <c r="XDU122" s="173"/>
      <c r="XDV122" s="173"/>
      <c r="XDW122" s="173"/>
      <c r="XDX122" s="173"/>
      <c r="XDY122" s="173"/>
      <c r="XDZ122" s="173"/>
      <c r="XEA122" s="173"/>
      <c r="XEB122" s="173"/>
      <c r="XEC122" s="173"/>
      <c r="XED122" s="173"/>
      <c r="XEE122" s="173"/>
      <c r="XEF122" s="173"/>
      <c r="XEG122" s="173"/>
      <c r="XEH122" s="173"/>
      <c r="XEI122" s="173"/>
      <c r="XEJ122" s="173"/>
      <c r="XEK122" s="173"/>
      <c r="XEL122" s="173"/>
      <c r="XEM122" s="173"/>
      <c r="XEN122" s="173"/>
      <c r="XEO122" s="173"/>
      <c r="XEP122" s="173"/>
      <c r="XEQ122" s="173"/>
      <c r="XER122" s="173"/>
      <c r="XES122" s="173"/>
      <c r="XET122" s="173"/>
      <c r="XEU122" s="173"/>
      <c r="XEV122" s="173"/>
      <c r="XEW122" s="173"/>
      <c r="XEX122" s="173"/>
      <c r="XEY122" s="173"/>
      <c r="XEZ122" s="173"/>
      <c r="XFA122" s="173"/>
      <c r="XFB122" s="173"/>
      <c r="XFC122" s="173"/>
      <c r="XFD122" s="173"/>
    </row>
    <row r="123" spans="1:16384" s="171" customFormat="1" ht="15" thickBot="1">
      <c r="A123" s="171" t="s">
        <v>16751</v>
      </c>
    </row>
    <row r="124" spans="1:16384" s="71" customFormat="1">
      <c r="A124" s="134" t="s">
        <v>0</v>
      </c>
      <c r="B124" s="135" t="s">
        <v>361</v>
      </c>
      <c r="C124" s="135" t="s">
        <v>157</v>
      </c>
      <c r="D124" s="136" t="s">
        <v>158</v>
      </c>
      <c r="E124" s="137" t="s">
        <v>62</v>
      </c>
    </row>
    <row r="125" spans="1:16384" s="71" customFormat="1">
      <c r="A125" s="133">
        <f>A117+1</f>
        <v>53</v>
      </c>
      <c r="B125" s="73" t="s">
        <v>219</v>
      </c>
      <c r="C125" s="90" t="s">
        <v>220</v>
      </c>
      <c r="D125" s="94"/>
      <c r="E125" s="115">
        <f>SUM(D126:D130)</f>
        <v>0</v>
      </c>
    </row>
    <row r="126" spans="1:16384" s="71" customFormat="1">
      <c r="A126" s="113">
        <v>53</v>
      </c>
      <c r="B126" s="77" t="s">
        <v>221</v>
      </c>
      <c r="C126" s="96"/>
      <c r="D126" s="89">
        <v>0</v>
      </c>
      <c r="E126" s="115"/>
    </row>
    <row r="127" spans="1:16384" s="71" customFormat="1">
      <c r="A127" s="116">
        <v>53</v>
      </c>
      <c r="B127" s="109" t="s">
        <v>222</v>
      </c>
      <c r="C127" s="150"/>
      <c r="D127" s="151">
        <v>0</v>
      </c>
      <c r="E127" s="118"/>
    </row>
    <row r="128" spans="1:16384" s="71" customFormat="1">
      <c r="A128" s="175"/>
      <c r="B128" s="176"/>
      <c r="C128" s="176"/>
      <c r="D128" s="176"/>
      <c r="E128" s="177"/>
    </row>
    <row r="129" spans="1:16384" s="71" customFormat="1" ht="15" thickBot="1">
      <c r="A129" s="171" t="s">
        <v>223</v>
      </c>
      <c r="B129" s="171"/>
      <c r="C129" s="171"/>
      <c r="D129" s="171"/>
      <c r="E129" s="171"/>
    </row>
    <row r="130" spans="1:16384" s="71" customFormat="1">
      <c r="A130" s="134" t="s">
        <v>0</v>
      </c>
      <c r="B130" s="135" t="s">
        <v>361</v>
      </c>
      <c r="C130" s="135" t="s">
        <v>157</v>
      </c>
      <c r="D130" s="136" t="s">
        <v>158</v>
      </c>
      <c r="E130" s="137" t="s">
        <v>62</v>
      </c>
    </row>
    <row r="131" spans="1:16384" s="71" customFormat="1" ht="25.5">
      <c r="A131" s="133">
        <f t="shared" ref="A131" si="1">A125+1</f>
        <v>54</v>
      </c>
      <c r="B131" s="73" t="s">
        <v>223</v>
      </c>
      <c r="C131" s="90" t="s">
        <v>224</v>
      </c>
      <c r="D131" s="94"/>
      <c r="E131" s="115">
        <f>SUM(D132:D138)</f>
        <v>0</v>
      </c>
    </row>
    <row r="132" spans="1:16384" s="68" customFormat="1">
      <c r="A132" s="113">
        <v>54</v>
      </c>
      <c r="B132" s="92" t="s">
        <v>225</v>
      </c>
      <c r="C132" s="93"/>
      <c r="D132" s="75">
        <v>0</v>
      </c>
      <c r="E132" s="140"/>
    </row>
    <row r="133" spans="1:16384" s="68" customFormat="1">
      <c r="A133" s="113">
        <v>54</v>
      </c>
      <c r="B133" s="92" t="s">
        <v>226</v>
      </c>
      <c r="C133" s="93"/>
      <c r="D133" s="75">
        <v>0</v>
      </c>
      <c r="E133" s="140"/>
    </row>
    <row r="134" spans="1:16384" s="68" customFormat="1">
      <c r="A134" s="113">
        <v>54</v>
      </c>
      <c r="B134" s="92" t="s">
        <v>227</v>
      </c>
      <c r="C134" s="93"/>
      <c r="D134" s="80">
        <v>0</v>
      </c>
      <c r="E134" s="140"/>
    </row>
    <row r="135" spans="1:16384" s="68" customFormat="1">
      <c r="A135" s="113">
        <v>54</v>
      </c>
      <c r="B135" s="92" t="s">
        <v>228</v>
      </c>
      <c r="C135" s="93"/>
      <c r="D135" s="80">
        <v>0</v>
      </c>
      <c r="E135" s="140"/>
    </row>
    <row r="136" spans="1:16384" s="68" customFormat="1">
      <c r="A136" s="113">
        <v>54</v>
      </c>
      <c r="B136" s="92" t="s">
        <v>229</v>
      </c>
      <c r="C136" s="93"/>
      <c r="D136" s="80">
        <v>0</v>
      </c>
      <c r="E136" s="140"/>
    </row>
    <row r="137" spans="1:16384" s="68" customFormat="1">
      <c r="A137" s="113">
        <v>54</v>
      </c>
      <c r="B137" s="92" t="s">
        <v>230</v>
      </c>
      <c r="C137" s="93"/>
      <c r="D137" s="80">
        <v>0</v>
      </c>
      <c r="E137" s="140"/>
    </row>
    <row r="138" spans="1:16384" s="68" customFormat="1">
      <c r="A138" s="116">
        <v>54</v>
      </c>
      <c r="B138" s="127" t="s">
        <v>231</v>
      </c>
      <c r="C138" s="128"/>
      <c r="D138" s="129">
        <v>0</v>
      </c>
      <c r="E138" s="141"/>
    </row>
    <row r="139" spans="1:16384" s="68" customFormat="1">
      <c r="A139" s="178"/>
      <c r="B139" s="179"/>
      <c r="C139" s="179"/>
      <c r="D139" s="179"/>
      <c r="E139" s="180"/>
    </row>
    <row r="140" spans="1:16384" s="68" customFormat="1" ht="15" thickBot="1">
      <c r="A140" s="171" t="s">
        <v>16774</v>
      </c>
      <c r="B140" s="171"/>
      <c r="C140" s="171"/>
      <c r="D140" s="171"/>
      <c r="E140" s="171"/>
    </row>
    <row r="141" spans="1:16384" s="68" customFormat="1">
      <c r="A141" s="138" t="s">
        <v>0</v>
      </c>
      <c r="B141" s="122" t="s">
        <v>361</v>
      </c>
      <c r="C141" s="122" t="s">
        <v>157</v>
      </c>
      <c r="D141" s="125" t="s">
        <v>158</v>
      </c>
      <c r="E141" s="126" t="s">
        <v>62</v>
      </c>
      <c r="F141" s="68" t="s">
        <v>367</v>
      </c>
      <c r="G141" s="68" t="s">
        <v>368</v>
      </c>
      <c r="H141" s="68" t="s">
        <v>369</v>
      </c>
      <c r="I141" s="68" t="s">
        <v>370</v>
      </c>
      <c r="J141" s="68" t="s">
        <v>371</v>
      </c>
      <c r="K141" s="68" t="s">
        <v>372</v>
      </c>
      <c r="L141" s="68" t="s">
        <v>373</v>
      </c>
      <c r="M141" s="68" t="s">
        <v>374</v>
      </c>
      <c r="N141" s="68" t="s">
        <v>375</v>
      </c>
      <c r="O141" s="68" t="s">
        <v>376</v>
      </c>
      <c r="P141" s="68" t="s">
        <v>377</v>
      </c>
      <c r="Q141" s="68" t="s">
        <v>378</v>
      </c>
      <c r="R141" s="68" t="s">
        <v>379</v>
      </c>
      <c r="S141" s="68" t="s">
        <v>380</v>
      </c>
      <c r="T141" s="68" t="s">
        <v>381</v>
      </c>
      <c r="U141" s="68" t="s">
        <v>382</v>
      </c>
      <c r="V141" s="68" t="s">
        <v>383</v>
      </c>
      <c r="W141" s="68" t="s">
        <v>384</v>
      </c>
      <c r="X141" s="68" t="s">
        <v>385</v>
      </c>
      <c r="Y141" s="68" t="s">
        <v>386</v>
      </c>
      <c r="Z141" s="68" t="s">
        <v>387</v>
      </c>
      <c r="AA141" s="68" t="s">
        <v>388</v>
      </c>
      <c r="AB141" s="68" t="s">
        <v>389</v>
      </c>
      <c r="AC141" s="68" t="s">
        <v>390</v>
      </c>
      <c r="AD141" s="68" t="s">
        <v>391</v>
      </c>
      <c r="AE141" s="68" t="s">
        <v>392</v>
      </c>
      <c r="AF141" s="68" t="s">
        <v>393</v>
      </c>
      <c r="AG141" s="68" t="s">
        <v>394</v>
      </c>
      <c r="AH141" s="68" t="s">
        <v>395</v>
      </c>
      <c r="AI141" s="68" t="s">
        <v>396</v>
      </c>
      <c r="AJ141" s="68" t="s">
        <v>397</v>
      </c>
      <c r="AK141" s="68" t="s">
        <v>398</v>
      </c>
      <c r="AL141" s="68" t="s">
        <v>399</v>
      </c>
      <c r="AM141" s="68" t="s">
        <v>400</v>
      </c>
      <c r="AN141" s="68" t="s">
        <v>401</v>
      </c>
      <c r="AO141" s="68" t="s">
        <v>402</v>
      </c>
      <c r="AP141" s="68" t="s">
        <v>403</v>
      </c>
      <c r="AQ141" s="68" t="s">
        <v>404</v>
      </c>
      <c r="AR141" s="68" t="s">
        <v>405</v>
      </c>
      <c r="AS141" s="68" t="s">
        <v>406</v>
      </c>
      <c r="AT141" s="68" t="s">
        <v>407</v>
      </c>
      <c r="AU141" s="68" t="s">
        <v>408</v>
      </c>
      <c r="AV141" s="68" t="s">
        <v>409</v>
      </c>
      <c r="AW141" s="68" t="s">
        <v>410</v>
      </c>
      <c r="AX141" s="68" t="s">
        <v>411</v>
      </c>
      <c r="AY141" s="68" t="s">
        <v>412</v>
      </c>
      <c r="AZ141" s="68" t="s">
        <v>413</v>
      </c>
      <c r="BA141" s="68" t="s">
        <v>414</v>
      </c>
      <c r="BB141" s="68" t="s">
        <v>415</v>
      </c>
      <c r="BC141" s="68" t="s">
        <v>416</v>
      </c>
      <c r="BD141" s="68" t="s">
        <v>417</v>
      </c>
      <c r="BE141" s="68" t="s">
        <v>418</v>
      </c>
      <c r="BF141" s="68" t="s">
        <v>419</v>
      </c>
      <c r="BG141" s="68" t="s">
        <v>420</v>
      </c>
      <c r="BH141" s="68" t="s">
        <v>421</v>
      </c>
      <c r="BI141" s="68" t="s">
        <v>422</v>
      </c>
      <c r="BJ141" s="68" t="s">
        <v>423</v>
      </c>
      <c r="BK141" s="68" t="s">
        <v>424</v>
      </c>
      <c r="BL141" s="68" t="s">
        <v>425</v>
      </c>
      <c r="BM141" s="68" t="s">
        <v>426</v>
      </c>
      <c r="BN141" s="68" t="s">
        <v>427</v>
      </c>
      <c r="BO141" s="68" t="s">
        <v>428</v>
      </c>
      <c r="BP141" s="68" t="s">
        <v>429</v>
      </c>
      <c r="BQ141" s="68" t="s">
        <v>430</v>
      </c>
      <c r="BR141" s="68" t="s">
        <v>431</v>
      </c>
      <c r="BS141" s="68" t="s">
        <v>432</v>
      </c>
      <c r="BT141" s="68" t="s">
        <v>433</v>
      </c>
      <c r="BU141" s="68" t="s">
        <v>434</v>
      </c>
      <c r="BV141" s="68" t="s">
        <v>435</v>
      </c>
      <c r="BW141" s="68" t="s">
        <v>436</v>
      </c>
      <c r="BX141" s="68" t="s">
        <v>437</v>
      </c>
      <c r="BY141" s="68" t="s">
        <v>438</v>
      </c>
      <c r="BZ141" s="68" t="s">
        <v>439</v>
      </c>
      <c r="CA141" s="68" t="s">
        <v>440</v>
      </c>
      <c r="CB141" s="68" t="s">
        <v>441</v>
      </c>
      <c r="CC141" s="68" t="s">
        <v>442</v>
      </c>
      <c r="CD141" s="68" t="s">
        <v>443</v>
      </c>
      <c r="CE141" s="68" t="s">
        <v>444</v>
      </c>
      <c r="CF141" s="68" t="s">
        <v>445</v>
      </c>
      <c r="CG141" s="68" t="s">
        <v>446</v>
      </c>
      <c r="CH141" s="68" t="s">
        <v>447</v>
      </c>
      <c r="CI141" s="68" t="s">
        <v>448</v>
      </c>
      <c r="CJ141" s="68" t="s">
        <v>449</v>
      </c>
      <c r="CK141" s="68" t="s">
        <v>450</v>
      </c>
      <c r="CL141" s="68" t="s">
        <v>451</v>
      </c>
      <c r="CM141" s="68" t="s">
        <v>452</v>
      </c>
      <c r="CN141" s="68" t="s">
        <v>453</v>
      </c>
      <c r="CO141" s="68" t="s">
        <v>454</v>
      </c>
      <c r="CP141" s="68" t="s">
        <v>455</v>
      </c>
      <c r="CQ141" s="68" t="s">
        <v>456</v>
      </c>
      <c r="CR141" s="68" t="s">
        <v>457</v>
      </c>
      <c r="CS141" s="68" t="s">
        <v>458</v>
      </c>
      <c r="CT141" s="68" t="s">
        <v>459</v>
      </c>
      <c r="CU141" s="68" t="s">
        <v>460</v>
      </c>
      <c r="CV141" s="68" t="s">
        <v>461</v>
      </c>
      <c r="CW141" s="68" t="s">
        <v>462</v>
      </c>
      <c r="CX141" s="68" t="s">
        <v>463</v>
      </c>
      <c r="CY141" s="68" t="s">
        <v>464</v>
      </c>
      <c r="CZ141" s="68" t="s">
        <v>465</v>
      </c>
      <c r="DA141" s="68" t="s">
        <v>466</v>
      </c>
      <c r="DB141" s="68" t="s">
        <v>467</v>
      </c>
      <c r="DC141" s="68" t="s">
        <v>468</v>
      </c>
      <c r="DD141" s="68" t="s">
        <v>469</v>
      </c>
      <c r="DE141" s="68" t="s">
        <v>470</v>
      </c>
      <c r="DF141" s="68" t="s">
        <v>471</v>
      </c>
      <c r="DG141" s="68" t="s">
        <v>472</v>
      </c>
      <c r="DH141" s="68" t="s">
        <v>473</v>
      </c>
      <c r="DI141" s="68" t="s">
        <v>474</v>
      </c>
      <c r="DJ141" s="68" t="s">
        <v>475</v>
      </c>
      <c r="DK141" s="68" t="s">
        <v>476</v>
      </c>
      <c r="DL141" s="68" t="s">
        <v>477</v>
      </c>
      <c r="DM141" s="68" t="s">
        <v>478</v>
      </c>
      <c r="DN141" s="68" t="s">
        <v>479</v>
      </c>
      <c r="DO141" s="68" t="s">
        <v>480</v>
      </c>
      <c r="DP141" s="68" t="s">
        <v>481</v>
      </c>
      <c r="DQ141" s="68" t="s">
        <v>482</v>
      </c>
      <c r="DR141" s="68" t="s">
        <v>483</v>
      </c>
      <c r="DS141" s="68" t="s">
        <v>484</v>
      </c>
      <c r="DT141" s="68" t="s">
        <v>485</v>
      </c>
      <c r="DU141" s="68" t="s">
        <v>486</v>
      </c>
      <c r="DV141" s="68" t="s">
        <v>487</v>
      </c>
      <c r="DW141" s="68" t="s">
        <v>488</v>
      </c>
      <c r="DX141" s="68" t="s">
        <v>489</v>
      </c>
      <c r="DY141" s="68" t="s">
        <v>490</v>
      </c>
      <c r="DZ141" s="68" t="s">
        <v>491</v>
      </c>
      <c r="EA141" s="68" t="s">
        <v>492</v>
      </c>
      <c r="EB141" s="68" t="s">
        <v>493</v>
      </c>
      <c r="EC141" s="68" t="s">
        <v>494</v>
      </c>
      <c r="ED141" s="68" t="s">
        <v>495</v>
      </c>
      <c r="EE141" s="68" t="s">
        <v>496</v>
      </c>
      <c r="EF141" s="68" t="s">
        <v>497</v>
      </c>
      <c r="EG141" s="68" t="s">
        <v>498</v>
      </c>
      <c r="EH141" s="68" t="s">
        <v>499</v>
      </c>
      <c r="EI141" s="68" t="s">
        <v>500</v>
      </c>
      <c r="EJ141" s="68" t="s">
        <v>501</v>
      </c>
      <c r="EK141" s="68" t="s">
        <v>502</v>
      </c>
      <c r="EL141" s="68" t="s">
        <v>503</v>
      </c>
      <c r="EM141" s="68" t="s">
        <v>504</v>
      </c>
      <c r="EN141" s="68" t="s">
        <v>505</v>
      </c>
      <c r="EO141" s="68" t="s">
        <v>506</v>
      </c>
      <c r="EP141" s="68" t="s">
        <v>507</v>
      </c>
      <c r="EQ141" s="68" t="s">
        <v>508</v>
      </c>
      <c r="ER141" s="68" t="s">
        <v>509</v>
      </c>
      <c r="ES141" s="68" t="s">
        <v>510</v>
      </c>
      <c r="ET141" s="68" t="s">
        <v>511</v>
      </c>
      <c r="EU141" s="68" t="s">
        <v>512</v>
      </c>
      <c r="EV141" s="68" t="s">
        <v>513</v>
      </c>
      <c r="EW141" s="68" t="s">
        <v>514</v>
      </c>
      <c r="EX141" s="68" t="s">
        <v>515</v>
      </c>
      <c r="EY141" s="68" t="s">
        <v>516</v>
      </c>
      <c r="EZ141" s="68" t="s">
        <v>517</v>
      </c>
      <c r="FA141" s="68" t="s">
        <v>518</v>
      </c>
      <c r="FB141" s="68" t="s">
        <v>519</v>
      </c>
      <c r="FC141" s="68" t="s">
        <v>520</v>
      </c>
      <c r="FD141" s="68" t="s">
        <v>521</v>
      </c>
      <c r="FE141" s="68" t="s">
        <v>522</v>
      </c>
      <c r="FF141" s="68" t="s">
        <v>523</v>
      </c>
      <c r="FG141" s="68" t="s">
        <v>524</v>
      </c>
      <c r="FH141" s="68" t="s">
        <v>525</v>
      </c>
      <c r="FI141" s="68" t="s">
        <v>526</v>
      </c>
      <c r="FJ141" s="68" t="s">
        <v>527</v>
      </c>
      <c r="FK141" s="68" t="s">
        <v>528</v>
      </c>
      <c r="FL141" s="68" t="s">
        <v>529</v>
      </c>
      <c r="FM141" s="68" t="s">
        <v>530</v>
      </c>
      <c r="FN141" s="68" t="s">
        <v>531</v>
      </c>
      <c r="FO141" s="68" t="s">
        <v>532</v>
      </c>
      <c r="FP141" s="68" t="s">
        <v>533</v>
      </c>
      <c r="FQ141" s="68" t="s">
        <v>534</v>
      </c>
      <c r="FR141" s="68" t="s">
        <v>535</v>
      </c>
      <c r="FS141" s="68" t="s">
        <v>536</v>
      </c>
      <c r="FT141" s="68" t="s">
        <v>537</v>
      </c>
      <c r="FU141" s="68" t="s">
        <v>538</v>
      </c>
      <c r="FV141" s="68" t="s">
        <v>539</v>
      </c>
      <c r="FW141" s="68" t="s">
        <v>540</v>
      </c>
      <c r="FX141" s="68" t="s">
        <v>541</v>
      </c>
      <c r="FY141" s="68" t="s">
        <v>542</v>
      </c>
      <c r="FZ141" s="68" t="s">
        <v>543</v>
      </c>
      <c r="GA141" s="68" t="s">
        <v>544</v>
      </c>
      <c r="GB141" s="68" t="s">
        <v>545</v>
      </c>
      <c r="GC141" s="68" t="s">
        <v>546</v>
      </c>
      <c r="GD141" s="68" t="s">
        <v>547</v>
      </c>
      <c r="GE141" s="68" t="s">
        <v>548</v>
      </c>
      <c r="GF141" s="68" t="s">
        <v>549</v>
      </c>
      <c r="GG141" s="68" t="s">
        <v>550</v>
      </c>
      <c r="GH141" s="68" t="s">
        <v>551</v>
      </c>
      <c r="GI141" s="68" t="s">
        <v>552</v>
      </c>
      <c r="GJ141" s="68" t="s">
        <v>553</v>
      </c>
      <c r="GK141" s="68" t="s">
        <v>554</v>
      </c>
      <c r="GL141" s="68" t="s">
        <v>555</v>
      </c>
      <c r="GM141" s="68" t="s">
        <v>556</v>
      </c>
      <c r="GN141" s="68" t="s">
        <v>557</v>
      </c>
      <c r="GO141" s="68" t="s">
        <v>558</v>
      </c>
      <c r="GP141" s="68" t="s">
        <v>559</v>
      </c>
      <c r="GQ141" s="68" t="s">
        <v>560</v>
      </c>
      <c r="GR141" s="68" t="s">
        <v>561</v>
      </c>
      <c r="GS141" s="68" t="s">
        <v>562</v>
      </c>
      <c r="GT141" s="68" t="s">
        <v>563</v>
      </c>
      <c r="GU141" s="68" t="s">
        <v>564</v>
      </c>
      <c r="GV141" s="68" t="s">
        <v>565</v>
      </c>
      <c r="GW141" s="68" t="s">
        <v>566</v>
      </c>
      <c r="GX141" s="68" t="s">
        <v>567</v>
      </c>
      <c r="GY141" s="68" t="s">
        <v>568</v>
      </c>
      <c r="GZ141" s="68" t="s">
        <v>569</v>
      </c>
      <c r="HA141" s="68" t="s">
        <v>570</v>
      </c>
      <c r="HB141" s="68" t="s">
        <v>571</v>
      </c>
      <c r="HC141" s="68" t="s">
        <v>572</v>
      </c>
      <c r="HD141" s="68" t="s">
        <v>573</v>
      </c>
      <c r="HE141" s="68" t="s">
        <v>574</v>
      </c>
      <c r="HF141" s="68" t="s">
        <v>575</v>
      </c>
      <c r="HG141" s="68" t="s">
        <v>576</v>
      </c>
      <c r="HH141" s="68" t="s">
        <v>577</v>
      </c>
      <c r="HI141" s="68" t="s">
        <v>578</v>
      </c>
      <c r="HJ141" s="68" t="s">
        <v>579</v>
      </c>
      <c r="HK141" s="68" t="s">
        <v>580</v>
      </c>
      <c r="HL141" s="68" t="s">
        <v>581</v>
      </c>
      <c r="HM141" s="68" t="s">
        <v>582</v>
      </c>
      <c r="HN141" s="68" t="s">
        <v>583</v>
      </c>
      <c r="HO141" s="68" t="s">
        <v>584</v>
      </c>
      <c r="HP141" s="68" t="s">
        <v>585</v>
      </c>
      <c r="HQ141" s="68" t="s">
        <v>586</v>
      </c>
      <c r="HR141" s="68" t="s">
        <v>587</v>
      </c>
      <c r="HS141" s="68" t="s">
        <v>588</v>
      </c>
      <c r="HT141" s="68" t="s">
        <v>589</v>
      </c>
      <c r="HU141" s="68" t="s">
        <v>590</v>
      </c>
      <c r="HV141" s="68" t="s">
        <v>591</v>
      </c>
      <c r="HW141" s="68" t="s">
        <v>592</v>
      </c>
      <c r="HX141" s="68" t="s">
        <v>593</v>
      </c>
      <c r="HY141" s="68" t="s">
        <v>594</v>
      </c>
      <c r="HZ141" s="68" t="s">
        <v>595</v>
      </c>
      <c r="IA141" s="68" t="s">
        <v>596</v>
      </c>
      <c r="IB141" s="68" t="s">
        <v>597</v>
      </c>
      <c r="IC141" s="68" t="s">
        <v>598</v>
      </c>
      <c r="ID141" s="68" t="s">
        <v>599</v>
      </c>
      <c r="IE141" s="68" t="s">
        <v>600</v>
      </c>
      <c r="IF141" s="68" t="s">
        <v>601</v>
      </c>
      <c r="IG141" s="68" t="s">
        <v>602</v>
      </c>
      <c r="IH141" s="68" t="s">
        <v>603</v>
      </c>
      <c r="II141" s="68" t="s">
        <v>604</v>
      </c>
      <c r="IJ141" s="68" t="s">
        <v>605</v>
      </c>
      <c r="IK141" s="68" t="s">
        <v>606</v>
      </c>
      <c r="IL141" s="68" t="s">
        <v>607</v>
      </c>
      <c r="IM141" s="68" t="s">
        <v>608</v>
      </c>
      <c r="IN141" s="68" t="s">
        <v>609</v>
      </c>
      <c r="IO141" s="68" t="s">
        <v>610</v>
      </c>
      <c r="IP141" s="68" t="s">
        <v>611</v>
      </c>
      <c r="IQ141" s="68" t="s">
        <v>612</v>
      </c>
      <c r="IR141" s="68" t="s">
        <v>613</v>
      </c>
      <c r="IS141" s="68" t="s">
        <v>614</v>
      </c>
      <c r="IT141" s="68" t="s">
        <v>615</v>
      </c>
      <c r="IU141" s="68" t="s">
        <v>616</v>
      </c>
      <c r="IV141" s="68" t="s">
        <v>617</v>
      </c>
      <c r="IW141" s="68" t="s">
        <v>618</v>
      </c>
      <c r="IX141" s="68" t="s">
        <v>619</v>
      </c>
      <c r="IY141" s="68" t="s">
        <v>620</v>
      </c>
      <c r="IZ141" s="68" t="s">
        <v>621</v>
      </c>
      <c r="JA141" s="68" t="s">
        <v>622</v>
      </c>
      <c r="JB141" s="68" t="s">
        <v>623</v>
      </c>
      <c r="JC141" s="68" t="s">
        <v>624</v>
      </c>
      <c r="JD141" s="68" t="s">
        <v>625</v>
      </c>
      <c r="JE141" s="68" t="s">
        <v>626</v>
      </c>
      <c r="JF141" s="68" t="s">
        <v>627</v>
      </c>
      <c r="JG141" s="68" t="s">
        <v>628</v>
      </c>
      <c r="JH141" s="68" t="s">
        <v>629</v>
      </c>
      <c r="JI141" s="68" t="s">
        <v>630</v>
      </c>
      <c r="JJ141" s="68" t="s">
        <v>631</v>
      </c>
      <c r="JK141" s="68" t="s">
        <v>632</v>
      </c>
      <c r="JL141" s="68" t="s">
        <v>633</v>
      </c>
      <c r="JM141" s="68" t="s">
        <v>634</v>
      </c>
      <c r="JN141" s="68" t="s">
        <v>635</v>
      </c>
      <c r="JO141" s="68" t="s">
        <v>636</v>
      </c>
      <c r="JP141" s="68" t="s">
        <v>637</v>
      </c>
      <c r="JQ141" s="68" t="s">
        <v>638</v>
      </c>
      <c r="JR141" s="68" t="s">
        <v>639</v>
      </c>
      <c r="JS141" s="68" t="s">
        <v>640</v>
      </c>
      <c r="JT141" s="68" t="s">
        <v>641</v>
      </c>
      <c r="JU141" s="68" t="s">
        <v>642</v>
      </c>
      <c r="JV141" s="68" t="s">
        <v>643</v>
      </c>
      <c r="JW141" s="68" t="s">
        <v>644</v>
      </c>
      <c r="JX141" s="68" t="s">
        <v>645</v>
      </c>
      <c r="JY141" s="68" t="s">
        <v>646</v>
      </c>
      <c r="JZ141" s="68" t="s">
        <v>647</v>
      </c>
      <c r="KA141" s="68" t="s">
        <v>648</v>
      </c>
      <c r="KB141" s="68" t="s">
        <v>649</v>
      </c>
      <c r="KC141" s="68" t="s">
        <v>650</v>
      </c>
      <c r="KD141" s="68" t="s">
        <v>651</v>
      </c>
      <c r="KE141" s="68" t="s">
        <v>652</v>
      </c>
      <c r="KF141" s="68" t="s">
        <v>653</v>
      </c>
      <c r="KG141" s="68" t="s">
        <v>654</v>
      </c>
      <c r="KH141" s="68" t="s">
        <v>655</v>
      </c>
      <c r="KI141" s="68" t="s">
        <v>656</v>
      </c>
      <c r="KJ141" s="68" t="s">
        <v>657</v>
      </c>
      <c r="KK141" s="68" t="s">
        <v>658</v>
      </c>
      <c r="KL141" s="68" t="s">
        <v>659</v>
      </c>
      <c r="KM141" s="68" t="s">
        <v>660</v>
      </c>
      <c r="KN141" s="68" t="s">
        <v>661</v>
      </c>
      <c r="KO141" s="68" t="s">
        <v>662</v>
      </c>
      <c r="KP141" s="68" t="s">
        <v>663</v>
      </c>
      <c r="KQ141" s="68" t="s">
        <v>664</v>
      </c>
      <c r="KR141" s="68" t="s">
        <v>665</v>
      </c>
      <c r="KS141" s="68" t="s">
        <v>666</v>
      </c>
      <c r="KT141" s="68" t="s">
        <v>667</v>
      </c>
      <c r="KU141" s="68" t="s">
        <v>668</v>
      </c>
      <c r="KV141" s="68" t="s">
        <v>669</v>
      </c>
      <c r="KW141" s="68" t="s">
        <v>670</v>
      </c>
      <c r="KX141" s="68" t="s">
        <v>671</v>
      </c>
      <c r="KY141" s="68" t="s">
        <v>672</v>
      </c>
      <c r="KZ141" s="68" t="s">
        <v>673</v>
      </c>
      <c r="LA141" s="68" t="s">
        <v>674</v>
      </c>
      <c r="LB141" s="68" t="s">
        <v>675</v>
      </c>
      <c r="LC141" s="68" t="s">
        <v>676</v>
      </c>
      <c r="LD141" s="68" t="s">
        <v>677</v>
      </c>
      <c r="LE141" s="68" t="s">
        <v>678</v>
      </c>
      <c r="LF141" s="68" t="s">
        <v>679</v>
      </c>
      <c r="LG141" s="68" t="s">
        <v>680</v>
      </c>
      <c r="LH141" s="68" t="s">
        <v>681</v>
      </c>
      <c r="LI141" s="68" t="s">
        <v>682</v>
      </c>
      <c r="LJ141" s="68" t="s">
        <v>683</v>
      </c>
      <c r="LK141" s="68" t="s">
        <v>684</v>
      </c>
      <c r="LL141" s="68" t="s">
        <v>685</v>
      </c>
      <c r="LM141" s="68" t="s">
        <v>686</v>
      </c>
      <c r="LN141" s="68" t="s">
        <v>687</v>
      </c>
      <c r="LO141" s="68" t="s">
        <v>688</v>
      </c>
      <c r="LP141" s="68" t="s">
        <v>689</v>
      </c>
      <c r="LQ141" s="68" t="s">
        <v>690</v>
      </c>
      <c r="LR141" s="68" t="s">
        <v>691</v>
      </c>
      <c r="LS141" s="68" t="s">
        <v>692</v>
      </c>
      <c r="LT141" s="68" t="s">
        <v>693</v>
      </c>
      <c r="LU141" s="68" t="s">
        <v>694</v>
      </c>
      <c r="LV141" s="68" t="s">
        <v>695</v>
      </c>
      <c r="LW141" s="68" t="s">
        <v>696</v>
      </c>
      <c r="LX141" s="68" t="s">
        <v>697</v>
      </c>
      <c r="LY141" s="68" t="s">
        <v>698</v>
      </c>
      <c r="LZ141" s="68" t="s">
        <v>699</v>
      </c>
      <c r="MA141" s="68" t="s">
        <v>700</v>
      </c>
      <c r="MB141" s="68" t="s">
        <v>701</v>
      </c>
      <c r="MC141" s="68" t="s">
        <v>702</v>
      </c>
      <c r="MD141" s="68" t="s">
        <v>703</v>
      </c>
      <c r="ME141" s="68" t="s">
        <v>704</v>
      </c>
      <c r="MF141" s="68" t="s">
        <v>705</v>
      </c>
      <c r="MG141" s="68" t="s">
        <v>706</v>
      </c>
      <c r="MH141" s="68" t="s">
        <v>707</v>
      </c>
      <c r="MI141" s="68" t="s">
        <v>708</v>
      </c>
      <c r="MJ141" s="68" t="s">
        <v>709</v>
      </c>
      <c r="MK141" s="68" t="s">
        <v>710</v>
      </c>
      <c r="ML141" s="68" t="s">
        <v>711</v>
      </c>
      <c r="MM141" s="68" t="s">
        <v>712</v>
      </c>
      <c r="MN141" s="68" t="s">
        <v>713</v>
      </c>
      <c r="MO141" s="68" t="s">
        <v>714</v>
      </c>
      <c r="MP141" s="68" t="s">
        <v>715</v>
      </c>
      <c r="MQ141" s="68" t="s">
        <v>716</v>
      </c>
      <c r="MR141" s="68" t="s">
        <v>717</v>
      </c>
      <c r="MS141" s="68" t="s">
        <v>718</v>
      </c>
      <c r="MT141" s="68" t="s">
        <v>719</v>
      </c>
      <c r="MU141" s="68" t="s">
        <v>720</v>
      </c>
      <c r="MV141" s="68" t="s">
        <v>721</v>
      </c>
      <c r="MW141" s="68" t="s">
        <v>722</v>
      </c>
      <c r="MX141" s="68" t="s">
        <v>723</v>
      </c>
      <c r="MY141" s="68" t="s">
        <v>724</v>
      </c>
      <c r="MZ141" s="68" t="s">
        <v>725</v>
      </c>
      <c r="NA141" s="68" t="s">
        <v>726</v>
      </c>
      <c r="NB141" s="68" t="s">
        <v>727</v>
      </c>
      <c r="NC141" s="68" t="s">
        <v>728</v>
      </c>
      <c r="ND141" s="68" t="s">
        <v>729</v>
      </c>
      <c r="NE141" s="68" t="s">
        <v>730</v>
      </c>
      <c r="NF141" s="68" t="s">
        <v>731</v>
      </c>
      <c r="NG141" s="68" t="s">
        <v>732</v>
      </c>
      <c r="NH141" s="68" t="s">
        <v>733</v>
      </c>
      <c r="NI141" s="68" t="s">
        <v>734</v>
      </c>
      <c r="NJ141" s="68" t="s">
        <v>735</v>
      </c>
      <c r="NK141" s="68" t="s">
        <v>736</v>
      </c>
      <c r="NL141" s="68" t="s">
        <v>737</v>
      </c>
      <c r="NM141" s="68" t="s">
        <v>738</v>
      </c>
      <c r="NN141" s="68" t="s">
        <v>739</v>
      </c>
      <c r="NO141" s="68" t="s">
        <v>740</v>
      </c>
      <c r="NP141" s="68" t="s">
        <v>741</v>
      </c>
      <c r="NQ141" s="68" t="s">
        <v>742</v>
      </c>
      <c r="NR141" s="68" t="s">
        <v>743</v>
      </c>
      <c r="NS141" s="68" t="s">
        <v>744</v>
      </c>
      <c r="NT141" s="68" t="s">
        <v>745</v>
      </c>
      <c r="NU141" s="68" t="s">
        <v>746</v>
      </c>
      <c r="NV141" s="68" t="s">
        <v>747</v>
      </c>
      <c r="NW141" s="68" t="s">
        <v>748</v>
      </c>
      <c r="NX141" s="68" t="s">
        <v>749</v>
      </c>
      <c r="NY141" s="68" t="s">
        <v>750</v>
      </c>
      <c r="NZ141" s="68" t="s">
        <v>751</v>
      </c>
      <c r="OA141" s="68" t="s">
        <v>752</v>
      </c>
      <c r="OB141" s="68" t="s">
        <v>753</v>
      </c>
      <c r="OC141" s="68" t="s">
        <v>754</v>
      </c>
      <c r="OD141" s="68" t="s">
        <v>755</v>
      </c>
      <c r="OE141" s="68" t="s">
        <v>756</v>
      </c>
      <c r="OF141" s="68" t="s">
        <v>757</v>
      </c>
      <c r="OG141" s="68" t="s">
        <v>758</v>
      </c>
      <c r="OH141" s="68" t="s">
        <v>759</v>
      </c>
      <c r="OI141" s="68" t="s">
        <v>760</v>
      </c>
      <c r="OJ141" s="68" t="s">
        <v>761</v>
      </c>
      <c r="OK141" s="68" t="s">
        <v>762</v>
      </c>
      <c r="OL141" s="68" t="s">
        <v>763</v>
      </c>
      <c r="OM141" s="68" t="s">
        <v>764</v>
      </c>
      <c r="ON141" s="68" t="s">
        <v>765</v>
      </c>
      <c r="OO141" s="68" t="s">
        <v>766</v>
      </c>
      <c r="OP141" s="68" t="s">
        <v>767</v>
      </c>
      <c r="OQ141" s="68" t="s">
        <v>768</v>
      </c>
      <c r="OR141" s="68" t="s">
        <v>769</v>
      </c>
      <c r="OS141" s="68" t="s">
        <v>770</v>
      </c>
      <c r="OT141" s="68" t="s">
        <v>771</v>
      </c>
      <c r="OU141" s="68" t="s">
        <v>772</v>
      </c>
      <c r="OV141" s="68" t="s">
        <v>773</v>
      </c>
      <c r="OW141" s="68" t="s">
        <v>774</v>
      </c>
      <c r="OX141" s="68" t="s">
        <v>775</v>
      </c>
      <c r="OY141" s="68" t="s">
        <v>776</v>
      </c>
      <c r="OZ141" s="68" t="s">
        <v>777</v>
      </c>
      <c r="PA141" s="68" t="s">
        <v>778</v>
      </c>
      <c r="PB141" s="68" t="s">
        <v>779</v>
      </c>
      <c r="PC141" s="68" t="s">
        <v>780</v>
      </c>
      <c r="PD141" s="68" t="s">
        <v>781</v>
      </c>
      <c r="PE141" s="68" t="s">
        <v>782</v>
      </c>
      <c r="PF141" s="68" t="s">
        <v>783</v>
      </c>
      <c r="PG141" s="68" t="s">
        <v>784</v>
      </c>
      <c r="PH141" s="68" t="s">
        <v>785</v>
      </c>
      <c r="PI141" s="68" t="s">
        <v>786</v>
      </c>
      <c r="PJ141" s="68" t="s">
        <v>787</v>
      </c>
      <c r="PK141" s="68" t="s">
        <v>788</v>
      </c>
      <c r="PL141" s="68" t="s">
        <v>789</v>
      </c>
      <c r="PM141" s="68" t="s">
        <v>790</v>
      </c>
      <c r="PN141" s="68" t="s">
        <v>791</v>
      </c>
      <c r="PO141" s="68" t="s">
        <v>792</v>
      </c>
      <c r="PP141" s="68" t="s">
        <v>793</v>
      </c>
      <c r="PQ141" s="68" t="s">
        <v>794</v>
      </c>
      <c r="PR141" s="68" t="s">
        <v>795</v>
      </c>
      <c r="PS141" s="68" t="s">
        <v>796</v>
      </c>
      <c r="PT141" s="68" t="s">
        <v>797</v>
      </c>
      <c r="PU141" s="68" t="s">
        <v>798</v>
      </c>
      <c r="PV141" s="68" t="s">
        <v>799</v>
      </c>
      <c r="PW141" s="68" t="s">
        <v>800</v>
      </c>
      <c r="PX141" s="68" t="s">
        <v>801</v>
      </c>
      <c r="PY141" s="68" t="s">
        <v>802</v>
      </c>
      <c r="PZ141" s="68" t="s">
        <v>803</v>
      </c>
      <c r="QA141" s="68" t="s">
        <v>804</v>
      </c>
      <c r="QB141" s="68" t="s">
        <v>805</v>
      </c>
      <c r="QC141" s="68" t="s">
        <v>806</v>
      </c>
      <c r="QD141" s="68" t="s">
        <v>807</v>
      </c>
      <c r="QE141" s="68" t="s">
        <v>808</v>
      </c>
      <c r="QF141" s="68" t="s">
        <v>809</v>
      </c>
      <c r="QG141" s="68" t="s">
        <v>810</v>
      </c>
      <c r="QH141" s="68" t="s">
        <v>811</v>
      </c>
      <c r="QI141" s="68" t="s">
        <v>812</v>
      </c>
      <c r="QJ141" s="68" t="s">
        <v>813</v>
      </c>
      <c r="QK141" s="68" t="s">
        <v>814</v>
      </c>
      <c r="QL141" s="68" t="s">
        <v>815</v>
      </c>
      <c r="QM141" s="68" t="s">
        <v>816</v>
      </c>
      <c r="QN141" s="68" t="s">
        <v>817</v>
      </c>
      <c r="QO141" s="68" t="s">
        <v>818</v>
      </c>
      <c r="QP141" s="68" t="s">
        <v>819</v>
      </c>
      <c r="QQ141" s="68" t="s">
        <v>820</v>
      </c>
      <c r="QR141" s="68" t="s">
        <v>821</v>
      </c>
      <c r="QS141" s="68" t="s">
        <v>822</v>
      </c>
      <c r="QT141" s="68" t="s">
        <v>823</v>
      </c>
      <c r="QU141" s="68" t="s">
        <v>824</v>
      </c>
      <c r="QV141" s="68" t="s">
        <v>825</v>
      </c>
      <c r="QW141" s="68" t="s">
        <v>826</v>
      </c>
      <c r="QX141" s="68" t="s">
        <v>827</v>
      </c>
      <c r="QY141" s="68" t="s">
        <v>828</v>
      </c>
      <c r="QZ141" s="68" t="s">
        <v>829</v>
      </c>
      <c r="RA141" s="68" t="s">
        <v>830</v>
      </c>
      <c r="RB141" s="68" t="s">
        <v>831</v>
      </c>
      <c r="RC141" s="68" t="s">
        <v>832</v>
      </c>
      <c r="RD141" s="68" t="s">
        <v>833</v>
      </c>
      <c r="RE141" s="68" t="s">
        <v>834</v>
      </c>
      <c r="RF141" s="68" t="s">
        <v>835</v>
      </c>
      <c r="RG141" s="68" t="s">
        <v>836</v>
      </c>
      <c r="RH141" s="68" t="s">
        <v>837</v>
      </c>
      <c r="RI141" s="68" t="s">
        <v>838</v>
      </c>
      <c r="RJ141" s="68" t="s">
        <v>839</v>
      </c>
      <c r="RK141" s="68" t="s">
        <v>840</v>
      </c>
      <c r="RL141" s="68" t="s">
        <v>841</v>
      </c>
      <c r="RM141" s="68" t="s">
        <v>842</v>
      </c>
      <c r="RN141" s="68" t="s">
        <v>843</v>
      </c>
      <c r="RO141" s="68" t="s">
        <v>844</v>
      </c>
      <c r="RP141" s="68" t="s">
        <v>845</v>
      </c>
      <c r="RQ141" s="68" t="s">
        <v>846</v>
      </c>
      <c r="RR141" s="68" t="s">
        <v>847</v>
      </c>
      <c r="RS141" s="68" t="s">
        <v>848</v>
      </c>
      <c r="RT141" s="68" t="s">
        <v>849</v>
      </c>
      <c r="RU141" s="68" t="s">
        <v>850</v>
      </c>
      <c r="RV141" s="68" t="s">
        <v>851</v>
      </c>
      <c r="RW141" s="68" t="s">
        <v>852</v>
      </c>
      <c r="RX141" s="68" t="s">
        <v>853</v>
      </c>
      <c r="RY141" s="68" t="s">
        <v>854</v>
      </c>
      <c r="RZ141" s="68" t="s">
        <v>855</v>
      </c>
      <c r="SA141" s="68" t="s">
        <v>856</v>
      </c>
      <c r="SB141" s="68" t="s">
        <v>857</v>
      </c>
      <c r="SC141" s="68" t="s">
        <v>858</v>
      </c>
      <c r="SD141" s="68" t="s">
        <v>859</v>
      </c>
      <c r="SE141" s="68" t="s">
        <v>860</v>
      </c>
      <c r="SF141" s="68" t="s">
        <v>861</v>
      </c>
      <c r="SG141" s="68" t="s">
        <v>862</v>
      </c>
      <c r="SH141" s="68" t="s">
        <v>863</v>
      </c>
      <c r="SI141" s="68" t="s">
        <v>864</v>
      </c>
      <c r="SJ141" s="68" t="s">
        <v>865</v>
      </c>
      <c r="SK141" s="68" t="s">
        <v>866</v>
      </c>
      <c r="SL141" s="68" t="s">
        <v>867</v>
      </c>
      <c r="SM141" s="68" t="s">
        <v>868</v>
      </c>
      <c r="SN141" s="68" t="s">
        <v>869</v>
      </c>
      <c r="SO141" s="68" t="s">
        <v>870</v>
      </c>
      <c r="SP141" s="68" t="s">
        <v>871</v>
      </c>
      <c r="SQ141" s="68" t="s">
        <v>872</v>
      </c>
      <c r="SR141" s="68" t="s">
        <v>873</v>
      </c>
      <c r="SS141" s="68" t="s">
        <v>874</v>
      </c>
      <c r="ST141" s="68" t="s">
        <v>875</v>
      </c>
      <c r="SU141" s="68" t="s">
        <v>876</v>
      </c>
      <c r="SV141" s="68" t="s">
        <v>877</v>
      </c>
      <c r="SW141" s="68" t="s">
        <v>878</v>
      </c>
      <c r="SX141" s="68" t="s">
        <v>879</v>
      </c>
      <c r="SY141" s="68" t="s">
        <v>880</v>
      </c>
      <c r="SZ141" s="68" t="s">
        <v>881</v>
      </c>
      <c r="TA141" s="68" t="s">
        <v>882</v>
      </c>
      <c r="TB141" s="68" t="s">
        <v>883</v>
      </c>
      <c r="TC141" s="68" t="s">
        <v>884</v>
      </c>
      <c r="TD141" s="68" t="s">
        <v>885</v>
      </c>
      <c r="TE141" s="68" t="s">
        <v>886</v>
      </c>
      <c r="TF141" s="68" t="s">
        <v>887</v>
      </c>
      <c r="TG141" s="68" t="s">
        <v>888</v>
      </c>
      <c r="TH141" s="68" t="s">
        <v>889</v>
      </c>
      <c r="TI141" s="68" t="s">
        <v>890</v>
      </c>
      <c r="TJ141" s="68" t="s">
        <v>891</v>
      </c>
      <c r="TK141" s="68" t="s">
        <v>892</v>
      </c>
      <c r="TL141" s="68" t="s">
        <v>893</v>
      </c>
      <c r="TM141" s="68" t="s">
        <v>894</v>
      </c>
      <c r="TN141" s="68" t="s">
        <v>895</v>
      </c>
      <c r="TO141" s="68" t="s">
        <v>896</v>
      </c>
      <c r="TP141" s="68" t="s">
        <v>897</v>
      </c>
      <c r="TQ141" s="68" t="s">
        <v>898</v>
      </c>
      <c r="TR141" s="68" t="s">
        <v>899</v>
      </c>
      <c r="TS141" s="68" t="s">
        <v>900</v>
      </c>
      <c r="TT141" s="68" t="s">
        <v>901</v>
      </c>
      <c r="TU141" s="68" t="s">
        <v>902</v>
      </c>
      <c r="TV141" s="68" t="s">
        <v>903</v>
      </c>
      <c r="TW141" s="68" t="s">
        <v>904</v>
      </c>
      <c r="TX141" s="68" t="s">
        <v>905</v>
      </c>
      <c r="TY141" s="68" t="s">
        <v>906</v>
      </c>
      <c r="TZ141" s="68" t="s">
        <v>907</v>
      </c>
      <c r="UA141" s="68" t="s">
        <v>908</v>
      </c>
      <c r="UB141" s="68" t="s">
        <v>909</v>
      </c>
      <c r="UC141" s="68" t="s">
        <v>910</v>
      </c>
      <c r="UD141" s="68" t="s">
        <v>911</v>
      </c>
      <c r="UE141" s="68" t="s">
        <v>912</v>
      </c>
      <c r="UF141" s="68" t="s">
        <v>913</v>
      </c>
      <c r="UG141" s="68" t="s">
        <v>914</v>
      </c>
      <c r="UH141" s="68" t="s">
        <v>915</v>
      </c>
      <c r="UI141" s="68" t="s">
        <v>916</v>
      </c>
      <c r="UJ141" s="68" t="s">
        <v>917</v>
      </c>
      <c r="UK141" s="68" t="s">
        <v>918</v>
      </c>
      <c r="UL141" s="68" t="s">
        <v>919</v>
      </c>
      <c r="UM141" s="68" t="s">
        <v>920</v>
      </c>
      <c r="UN141" s="68" t="s">
        <v>921</v>
      </c>
      <c r="UO141" s="68" t="s">
        <v>922</v>
      </c>
      <c r="UP141" s="68" t="s">
        <v>923</v>
      </c>
      <c r="UQ141" s="68" t="s">
        <v>924</v>
      </c>
      <c r="UR141" s="68" t="s">
        <v>925</v>
      </c>
      <c r="US141" s="68" t="s">
        <v>926</v>
      </c>
      <c r="UT141" s="68" t="s">
        <v>927</v>
      </c>
      <c r="UU141" s="68" t="s">
        <v>928</v>
      </c>
      <c r="UV141" s="68" t="s">
        <v>929</v>
      </c>
      <c r="UW141" s="68" t="s">
        <v>930</v>
      </c>
      <c r="UX141" s="68" t="s">
        <v>931</v>
      </c>
      <c r="UY141" s="68" t="s">
        <v>932</v>
      </c>
      <c r="UZ141" s="68" t="s">
        <v>933</v>
      </c>
      <c r="VA141" s="68" t="s">
        <v>934</v>
      </c>
      <c r="VB141" s="68" t="s">
        <v>935</v>
      </c>
      <c r="VC141" s="68" t="s">
        <v>936</v>
      </c>
      <c r="VD141" s="68" t="s">
        <v>937</v>
      </c>
      <c r="VE141" s="68" t="s">
        <v>938</v>
      </c>
      <c r="VF141" s="68" t="s">
        <v>939</v>
      </c>
      <c r="VG141" s="68" t="s">
        <v>940</v>
      </c>
      <c r="VH141" s="68" t="s">
        <v>941</v>
      </c>
      <c r="VI141" s="68" t="s">
        <v>942</v>
      </c>
      <c r="VJ141" s="68" t="s">
        <v>943</v>
      </c>
      <c r="VK141" s="68" t="s">
        <v>944</v>
      </c>
      <c r="VL141" s="68" t="s">
        <v>945</v>
      </c>
      <c r="VM141" s="68" t="s">
        <v>946</v>
      </c>
      <c r="VN141" s="68" t="s">
        <v>947</v>
      </c>
      <c r="VO141" s="68" t="s">
        <v>948</v>
      </c>
      <c r="VP141" s="68" t="s">
        <v>949</v>
      </c>
      <c r="VQ141" s="68" t="s">
        <v>950</v>
      </c>
      <c r="VR141" s="68" t="s">
        <v>951</v>
      </c>
      <c r="VS141" s="68" t="s">
        <v>952</v>
      </c>
      <c r="VT141" s="68" t="s">
        <v>953</v>
      </c>
      <c r="VU141" s="68" t="s">
        <v>954</v>
      </c>
      <c r="VV141" s="68" t="s">
        <v>955</v>
      </c>
      <c r="VW141" s="68" t="s">
        <v>956</v>
      </c>
      <c r="VX141" s="68" t="s">
        <v>957</v>
      </c>
      <c r="VY141" s="68" t="s">
        <v>958</v>
      </c>
      <c r="VZ141" s="68" t="s">
        <v>959</v>
      </c>
      <c r="WA141" s="68" t="s">
        <v>960</v>
      </c>
      <c r="WB141" s="68" t="s">
        <v>961</v>
      </c>
      <c r="WC141" s="68" t="s">
        <v>962</v>
      </c>
      <c r="WD141" s="68" t="s">
        <v>963</v>
      </c>
      <c r="WE141" s="68" t="s">
        <v>964</v>
      </c>
      <c r="WF141" s="68" t="s">
        <v>965</v>
      </c>
      <c r="WG141" s="68" t="s">
        <v>966</v>
      </c>
      <c r="WH141" s="68" t="s">
        <v>967</v>
      </c>
      <c r="WI141" s="68" t="s">
        <v>968</v>
      </c>
      <c r="WJ141" s="68" t="s">
        <v>969</v>
      </c>
      <c r="WK141" s="68" t="s">
        <v>970</v>
      </c>
      <c r="WL141" s="68" t="s">
        <v>971</v>
      </c>
      <c r="WM141" s="68" t="s">
        <v>972</v>
      </c>
      <c r="WN141" s="68" t="s">
        <v>973</v>
      </c>
      <c r="WO141" s="68" t="s">
        <v>974</v>
      </c>
      <c r="WP141" s="68" t="s">
        <v>975</v>
      </c>
      <c r="WQ141" s="68" t="s">
        <v>976</v>
      </c>
      <c r="WR141" s="68" t="s">
        <v>977</v>
      </c>
      <c r="WS141" s="68" t="s">
        <v>978</v>
      </c>
      <c r="WT141" s="68" t="s">
        <v>979</v>
      </c>
      <c r="WU141" s="68" t="s">
        <v>980</v>
      </c>
      <c r="WV141" s="68" t="s">
        <v>981</v>
      </c>
      <c r="WW141" s="68" t="s">
        <v>982</v>
      </c>
      <c r="WX141" s="68" t="s">
        <v>983</v>
      </c>
      <c r="WY141" s="68" t="s">
        <v>984</v>
      </c>
      <c r="WZ141" s="68" t="s">
        <v>985</v>
      </c>
      <c r="XA141" s="68" t="s">
        <v>986</v>
      </c>
      <c r="XB141" s="68" t="s">
        <v>987</v>
      </c>
      <c r="XC141" s="68" t="s">
        <v>988</v>
      </c>
      <c r="XD141" s="68" t="s">
        <v>989</v>
      </c>
      <c r="XE141" s="68" t="s">
        <v>990</v>
      </c>
      <c r="XF141" s="68" t="s">
        <v>991</v>
      </c>
      <c r="XG141" s="68" t="s">
        <v>992</v>
      </c>
      <c r="XH141" s="68" t="s">
        <v>993</v>
      </c>
      <c r="XI141" s="68" t="s">
        <v>994</v>
      </c>
      <c r="XJ141" s="68" t="s">
        <v>995</v>
      </c>
      <c r="XK141" s="68" t="s">
        <v>996</v>
      </c>
      <c r="XL141" s="68" t="s">
        <v>997</v>
      </c>
      <c r="XM141" s="68" t="s">
        <v>998</v>
      </c>
      <c r="XN141" s="68" t="s">
        <v>999</v>
      </c>
      <c r="XO141" s="68" t="s">
        <v>1000</v>
      </c>
      <c r="XP141" s="68" t="s">
        <v>1001</v>
      </c>
      <c r="XQ141" s="68" t="s">
        <v>1002</v>
      </c>
      <c r="XR141" s="68" t="s">
        <v>1003</v>
      </c>
      <c r="XS141" s="68" t="s">
        <v>1004</v>
      </c>
      <c r="XT141" s="68" t="s">
        <v>1005</v>
      </c>
      <c r="XU141" s="68" t="s">
        <v>1006</v>
      </c>
      <c r="XV141" s="68" t="s">
        <v>1007</v>
      </c>
      <c r="XW141" s="68" t="s">
        <v>1008</v>
      </c>
      <c r="XX141" s="68" t="s">
        <v>1009</v>
      </c>
      <c r="XY141" s="68" t="s">
        <v>1010</v>
      </c>
      <c r="XZ141" s="68" t="s">
        <v>1011</v>
      </c>
      <c r="YA141" s="68" t="s">
        <v>1012</v>
      </c>
      <c r="YB141" s="68" t="s">
        <v>1013</v>
      </c>
      <c r="YC141" s="68" t="s">
        <v>1014</v>
      </c>
      <c r="YD141" s="68" t="s">
        <v>1015</v>
      </c>
      <c r="YE141" s="68" t="s">
        <v>1016</v>
      </c>
      <c r="YF141" s="68" t="s">
        <v>1017</v>
      </c>
      <c r="YG141" s="68" t="s">
        <v>1018</v>
      </c>
      <c r="YH141" s="68" t="s">
        <v>1019</v>
      </c>
      <c r="YI141" s="68" t="s">
        <v>1020</v>
      </c>
      <c r="YJ141" s="68" t="s">
        <v>1021</v>
      </c>
      <c r="YK141" s="68" t="s">
        <v>1022</v>
      </c>
      <c r="YL141" s="68" t="s">
        <v>1023</v>
      </c>
      <c r="YM141" s="68" t="s">
        <v>1024</v>
      </c>
      <c r="YN141" s="68" t="s">
        <v>1025</v>
      </c>
      <c r="YO141" s="68" t="s">
        <v>1026</v>
      </c>
      <c r="YP141" s="68" t="s">
        <v>1027</v>
      </c>
      <c r="YQ141" s="68" t="s">
        <v>1028</v>
      </c>
      <c r="YR141" s="68" t="s">
        <v>1029</v>
      </c>
      <c r="YS141" s="68" t="s">
        <v>1030</v>
      </c>
      <c r="YT141" s="68" t="s">
        <v>1031</v>
      </c>
      <c r="YU141" s="68" t="s">
        <v>1032</v>
      </c>
      <c r="YV141" s="68" t="s">
        <v>1033</v>
      </c>
      <c r="YW141" s="68" t="s">
        <v>1034</v>
      </c>
      <c r="YX141" s="68" t="s">
        <v>1035</v>
      </c>
      <c r="YY141" s="68" t="s">
        <v>1036</v>
      </c>
      <c r="YZ141" s="68" t="s">
        <v>1037</v>
      </c>
      <c r="ZA141" s="68" t="s">
        <v>1038</v>
      </c>
      <c r="ZB141" s="68" t="s">
        <v>1039</v>
      </c>
      <c r="ZC141" s="68" t="s">
        <v>1040</v>
      </c>
      <c r="ZD141" s="68" t="s">
        <v>1041</v>
      </c>
      <c r="ZE141" s="68" t="s">
        <v>1042</v>
      </c>
      <c r="ZF141" s="68" t="s">
        <v>1043</v>
      </c>
      <c r="ZG141" s="68" t="s">
        <v>1044</v>
      </c>
      <c r="ZH141" s="68" t="s">
        <v>1045</v>
      </c>
      <c r="ZI141" s="68" t="s">
        <v>1046</v>
      </c>
      <c r="ZJ141" s="68" t="s">
        <v>1047</v>
      </c>
      <c r="ZK141" s="68" t="s">
        <v>1048</v>
      </c>
      <c r="ZL141" s="68" t="s">
        <v>1049</v>
      </c>
      <c r="ZM141" s="68" t="s">
        <v>1050</v>
      </c>
      <c r="ZN141" s="68" t="s">
        <v>1051</v>
      </c>
      <c r="ZO141" s="68" t="s">
        <v>1052</v>
      </c>
      <c r="ZP141" s="68" t="s">
        <v>1053</v>
      </c>
      <c r="ZQ141" s="68" t="s">
        <v>1054</v>
      </c>
      <c r="ZR141" s="68" t="s">
        <v>1055</v>
      </c>
      <c r="ZS141" s="68" t="s">
        <v>1056</v>
      </c>
      <c r="ZT141" s="68" t="s">
        <v>1057</v>
      </c>
      <c r="ZU141" s="68" t="s">
        <v>1058</v>
      </c>
      <c r="ZV141" s="68" t="s">
        <v>1059</v>
      </c>
      <c r="ZW141" s="68" t="s">
        <v>1060</v>
      </c>
      <c r="ZX141" s="68" t="s">
        <v>1061</v>
      </c>
      <c r="ZY141" s="68" t="s">
        <v>1062</v>
      </c>
      <c r="ZZ141" s="68" t="s">
        <v>1063</v>
      </c>
      <c r="AAA141" s="68" t="s">
        <v>1064</v>
      </c>
      <c r="AAB141" s="68" t="s">
        <v>1065</v>
      </c>
      <c r="AAC141" s="68" t="s">
        <v>1066</v>
      </c>
      <c r="AAD141" s="68" t="s">
        <v>1067</v>
      </c>
      <c r="AAE141" s="68" t="s">
        <v>1068</v>
      </c>
      <c r="AAF141" s="68" t="s">
        <v>1069</v>
      </c>
      <c r="AAG141" s="68" t="s">
        <v>1070</v>
      </c>
      <c r="AAH141" s="68" t="s">
        <v>1071</v>
      </c>
      <c r="AAI141" s="68" t="s">
        <v>1072</v>
      </c>
      <c r="AAJ141" s="68" t="s">
        <v>1073</v>
      </c>
      <c r="AAK141" s="68" t="s">
        <v>1074</v>
      </c>
      <c r="AAL141" s="68" t="s">
        <v>1075</v>
      </c>
      <c r="AAM141" s="68" t="s">
        <v>1076</v>
      </c>
      <c r="AAN141" s="68" t="s">
        <v>1077</v>
      </c>
      <c r="AAO141" s="68" t="s">
        <v>1078</v>
      </c>
      <c r="AAP141" s="68" t="s">
        <v>1079</v>
      </c>
      <c r="AAQ141" s="68" t="s">
        <v>1080</v>
      </c>
      <c r="AAR141" s="68" t="s">
        <v>1081</v>
      </c>
      <c r="AAS141" s="68" t="s">
        <v>1082</v>
      </c>
      <c r="AAT141" s="68" t="s">
        <v>1083</v>
      </c>
      <c r="AAU141" s="68" t="s">
        <v>1084</v>
      </c>
      <c r="AAV141" s="68" t="s">
        <v>1085</v>
      </c>
      <c r="AAW141" s="68" t="s">
        <v>1086</v>
      </c>
      <c r="AAX141" s="68" t="s">
        <v>1087</v>
      </c>
      <c r="AAY141" s="68" t="s">
        <v>1088</v>
      </c>
      <c r="AAZ141" s="68" t="s">
        <v>1089</v>
      </c>
      <c r="ABA141" s="68" t="s">
        <v>1090</v>
      </c>
      <c r="ABB141" s="68" t="s">
        <v>1091</v>
      </c>
      <c r="ABC141" s="68" t="s">
        <v>1092</v>
      </c>
      <c r="ABD141" s="68" t="s">
        <v>1093</v>
      </c>
      <c r="ABE141" s="68" t="s">
        <v>1094</v>
      </c>
      <c r="ABF141" s="68" t="s">
        <v>1095</v>
      </c>
      <c r="ABG141" s="68" t="s">
        <v>1096</v>
      </c>
      <c r="ABH141" s="68" t="s">
        <v>1097</v>
      </c>
      <c r="ABI141" s="68" t="s">
        <v>1098</v>
      </c>
      <c r="ABJ141" s="68" t="s">
        <v>1099</v>
      </c>
      <c r="ABK141" s="68" t="s">
        <v>1100</v>
      </c>
      <c r="ABL141" s="68" t="s">
        <v>1101</v>
      </c>
      <c r="ABM141" s="68" t="s">
        <v>1102</v>
      </c>
      <c r="ABN141" s="68" t="s">
        <v>1103</v>
      </c>
      <c r="ABO141" s="68" t="s">
        <v>1104</v>
      </c>
      <c r="ABP141" s="68" t="s">
        <v>1105</v>
      </c>
      <c r="ABQ141" s="68" t="s">
        <v>1106</v>
      </c>
      <c r="ABR141" s="68" t="s">
        <v>1107</v>
      </c>
      <c r="ABS141" s="68" t="s">
        <v>1108</v>
      </c>
      <c r="ABT141" s="68" t="s">
        <v>1109</v>
      </c>
      <c r="ABU141" s="68" t="s">
        <v>1110</v>
      </c>
      <c r="ABV141" s="68" t="s">
        <v>1111</v>
      </c>
      <c r="ABW141" s="68" t="s">
        <v>1112</v>
      </c>
      <c r="ABX141" s="68" t="s">
        <v>1113</v>
      </c>
      <c r="ABY141" s="68" t="s">
        <v>1114</v>
      </c>
      <c r="ABZ141" s="68" t="s">
        <v>1115</v>
      </c>
      <c r="ACA141" s="68" t="s">
        <v>1116</v>
      </c>
      <c r="ACB141" s="68" t="s">
        <v>1117</v>
      </c>
      <c r="ACC141" s="68" t="s">
        <v>1118</v>
      </c>
      <c r="ACD141" s="68" t="s">
        <v>1119</v>
      </c>
      <c r="ACE141" s="68" t="s">
        <v>1120</v>
      </c>
      <c r="ACF141" s="68" t="s">
        <v>1121</v>
      </c>
      <c r="ACG141" s="68" t="s">
        <v>1122</v>
      </c>
      <c r="ACH141" s="68" t="s">
        <v>1123</v>
      </c>
      <c r="ACI141" s="68" t="s">
        <v>1124</v>
      </c>
      <c r="ACJ141" s="68" t="s">
        <v>1125</v>
      </c>
      <c r="ACK141" s="68" t="s">
        <v>1126</v>
      </c>
      <c r="ACL141" s="68" t="s">
        <v>1127</v>
      </c>
      <c r="ACM141" s="68" t="s">
        <v>1128</v>
      </c>
      <c r="ACN141" s="68" t="s">
        <v>1129</v>
      </c>
      <c r="ACO141" s="68" t="s">
        <v>1130</v>
      </c>
      <c r="ACP141" s="68" t="s">
        <v>1131</v>
      </c>
      <c r="ACQ141" s="68" t="s">
        <v>1132</v>
      </c>
      <c r="ACR141" s="68" t="s">
        <v>1133</v>
      </c>
      <c r="ACS141" s="68" t="s">
        <v>1134</v>
      </c>
      <c r="ACT141" s="68" t="s">
        <v>1135</v>
      </c>
      <c r="ACU141" s="68" t="s">
        <v>1136</v>
      </c>
      <c r="ACV141" s="68" t="s">
        <v>1137</v>
      </c>
      <c r="ACW141" s="68" t="s">
        <v>1138</v>
      </c>
      <c r="ACX141" s="68" t="s">
        <v>1139</v>
      </c>
      <c r="ACY141" s="68" t="s">
        <v>1140</v>
      </c>
      <c r="ACZ141" s="68" t="s">
        <v>1141</v>
      </c>
      <c r="ADA141" s="68" t="s">
        <v>1142</v>
      </c>
      <c r="ADB141" s="68" t="s">
        <v>1143</v>
      </c>
      <c r="ADC141" s="68" t="s">
        <v>1144</v>
      </c>
      <c r="ADD141" s="68" t="s">
        <v>1145</v>
      </c>
      <c r="ADE141" s="68" t="s">
        <v>1146</v>
      </c>
      <c r="ADF141" s="68" t="s">
        <v>1147</v>
      </c>
      <c r="ADG141" s="68" t="s">
        <v>1148</v>
      </c>
      <c r="ADH141" s="68" t="s">
        <v>1149</v>
      </c>
      <c r="ADI141" s="68" t="s">
        <v>1150</v>
      </c>
      <c r="ADJ141" s="68" t="s">
        <v>1151</v>
      </c>
      <c r="ADK141" s="68" t="s">
        <v>1152</v>
      </c>
      <c r="ADL141" s="68" t="s">
        <v>1153</v>
      </c>
      <c r="ADM141" s="68" t="s">
        <v>1154</v>
      </c>
      <c r="ADN141" s="68" t="s">
        <v>1155</v>
      </c>
      <c r="ADO141" s="68" t="s">
        <v>1156</v>
      </c>
      <c r="ADP141" s="68" t="s">
        <v>1157</v>
      </c>
      <c r="ADQ141" s="68" t="s">
        <v>1158</v>
      </c>
      <c r="ADR141" s="68" t="s">
        <v>1159</v>
      </c>
      <c r="ADS141" s="68" t="s">
        <v>1160</v>
      </c>
      <c r="ADT141" s="68" t="s">
        <v>1161</v>
      </c>
      <c r="ADU141" s="68" t="s">
        <v>1162</v>
      </c>
      <c r="ADV141" s="68" t="s">
        <v>1163</v>
      </c>
      <c r="ADW141" s="68" t="s">
        <v>1164</v>
      </c>
      <c r="ADX141" s="68" t="s">
        <v>1165</v>
      </c>
      <c r="ADY141" s="68" t="s">
        <v>1166</v>
      </c>
      <c r="ADZ141" s="68" t="s">
        <v>1167</v>
      </c>
      <c r="AEA141" s="68" t="s">
        <v>1168</v>
      </c>
      <c r="AEB141" s="68" t="s">
        <v>1169</v>
      </c>
      <c r="AEC141" s="68" t="s">
        <v>1170</v>
      </c>
      <c r="AED141" s="68" t="s">
        <v>1171</v>
      </c>
      <c r="AEE141" s="68" t="s">
        <v>1172</v>
      </c>
      <c r="AEF141" s="68" t="s">
        <v>1173</v>
      </c>
      <c r="AEG141" s="68" t="s">
        <v>1174</v>
      </c>
      <c r="AEH141" s="68" t="s">
        <v>1175</v>
      </c>
      <c r="AEI141" s="68" t="s">
        <v>1176</v>
      </c>
      <c r="AEJ141" s="68" t="s">
        <v>1177</v>
      </c>
      <c r="AEK141" s="68" t="s">
        <v>1178</v>
      </c>
      <c r="AEL141" s="68" t="s">
        <v>1179</v>
      </c>
      <c r="AEM141" s="68" t="s">
        <v>1180</v>
      </c>
      <c r="AEN141" s="68" t="s">
        <v>1181</v>
      </c>
      <c r="AEO141" s="68" t="s">
        <v>1182</v>
      </c>
      <c r="AEP141" s="68" t="s">
        <v>1183</v>
      </c>
      <c r="AEQ141" s="68" t="s">
        <v>1184</v>
      </c>
      <c r="AER141" s="68" t="s">
        <v>1185</v>
      </c>
      <c r="AES141" s="68" t="s">
        <v>1186</v>
      </c>
      <c r="AET141" s="68" t="s">
        <v>1187</v>
      </c>
      <c r="AEU141" s="68" t="s">
        <v>1188</v>
      </c>
      <c r="AEV141" s="68" t="s">
        <v>1189</v>
      </c>
      <c r="AEW141" s="68" t="s">
        <v>1190</v>
      </c>
      <c r="AEX141" s="68" t="s">
        <v>1191</v>
      </c>
      <c r="AEY141" s="68" t="s">
        <v>1192</v>
      </c>
      <c r="AEZ141" s="68" t="s">
        <v>1193</v>
      </c>
      <c r="AFA141" s="68" t="s">
        <v>1194</v>
      </c>
      <c r="AFB141" s="68" t="s">
        <v>1195</v>
      </c>
      <c r="AFC141" s="68" t="s">
        <v>1196</v>
      </c>
      <c r="AFD141" s="68" t="s">
        <v>1197</v>
      </c>
      <c r="AFE141" s="68" t="s">
        <v>1198</v>
      </c>
      <c r="AFF141" s="68" t="s">
        <v>1199</v>
      </c>
      <c r="AFG141" s="68" t="s">
        <v>1200</v>
      </c>
      <c r="AFH141" s="68" t="s">
        <v>1201</v>
      </c>
      <c r="AFI141" s="68" t="s">
        <v>1202</v>
      </c>
      <c r="AFJ141" s="68" t="s">
        <v>1203</v>
      </c>
      <c r="AFK141" s="68" t="s">
        <v>1204</v>
      </c>
      <c r="AFL141" s="68" t="s">
        <v>1205</v>
      </c>
      <c r="AFM141" s="68" t="s">
        <v>1206</v>
      </c>
      <c r="AFN141" s="68" t="s">
        <v>1207</v>
      </c>
      <c r="AFO141" s="68" t="s">
        <v>1208</v>
      </c>
      <c r="AFP141" s="68" t="s">
        <v>1209</v>
      </c>
      <c r="AFQ141" s="68" t="s">
        <v>1210</v>
      </c>
      <c r="AFR141" s="68" t="s">
        <v>1211</v>
      </c>
      <c r="AFS141" s="68" t="s">
        <v>1212</v>
      </c>
      <c r="AFT141" s="68" t="s">
        <v>1213</v>
      </c>
      <c r="AFU141" s="68" t="s">
        <v>1214</v>
      </c>
      <c r="AFV141" s="68" t="s">
        <v>1215</v>
      </c>
      <c r="AFW141" s="68" t="s">
        <v>1216</v>
      </c>
      <c r="AFX141" s="68" t="s">
        <v>1217</v>
      </c>
      <c r="AFY141" s="68" t="s">
        <v>1218</v>
      </c>
      <c r="AFZ141" s="68" t="s">
        <v>1219</v>
      </c>
      <c r="AGA141" s="68" t="s">
        <v>1220</v>
      </c>
      <c r="AGB141" s="68" t="s">
        <v>1221</v>
      </c>
      <c r="AGC141" s="68" t="s">
        <v>1222</v>
      </c>
      <c r="AGD141" s="68" t="s">
        <v>1223</v>
      </c>
      <c r="AGE141" s="68" t="s">
        <v>1224</v>
      </c>
      <c r="AGF141" s="68" t="s">
        <v>1225</v>
      </c>
      <c r="AGG141" s="68" t="s">
        <v>1226</v>
      </c>
      <c r="AGH141" s="68" t="s">
        <v>1227</v>
      </c>
      <c r="AGI141" s="68" t="s">
        <v>1228</v>
      </c>
      <c r="AGJ141" s="68" t="s">
        <v>1229</v>
      </c>
      <c r="AGK141" s="68" t="s">
        <v>1230</v>
      </c>
      <c r="AGL141" s="68" t="s">
        <v>1231</v>
      </c>
      <c r="AGM141" s="68" t="s">
        <v>1232</v>
      </c>
      <c r="AGN141" s="68" t="s">
        <v>1233</v>
      </c>
      <c r="AGO141" s="68" t="s">
        <v>1234</v>
      </c>
      <c r="AGP141" s="68" t="s">
        <v>1235</v>
      </c>
      <c r="AGQ141" s="68" t="s">
        <v>1236</v>
      </c>
      <c r="AGR141" s="68" t="s">
        <v>1237</v>
      </c>
      <c r="AGS141" s="68" t="s">
        <v>1238</v>
      </c>
      <c r="AGT141" s="68" t="s">
        <v>1239</v>
      </c>
      <c r="AGU141" s="68" t="s">
        <v>1240</v>
      </c>
      <c r="AGV141" s="68" t="s">
        <v>1241</v>
      </c>
      <c r="AGW141" s="68" t="s">
        <v>1242</v>
      </c>
      <c r="AGX141" s="68" t="s">
        <v>1243</v>
      </c>
      <c r="AGY141" s="68" t="s">
        <v>1244</v>
      </c>
      <c r="AGZ141" s="68" t="s">
        <v>1245</v>
      </c>
      <c r="AHA141" s="68" t="s">
        <v>1246</v>
      </c>
      <c r="AHB141" s="68" t="s">
        <v>1247</v>
      </c>
      <c r="AHC141" s="68" t="s">
        <v>1248</v>
      </c>
      <c r="AHD141" s="68" t="s">
        <v>1249</v>
      </c>
      <c r="AHE141" s="68" t="s">
        <v>1250</v>
      </c>
      <c r="AHF141" s="68" t="s">
        <v>1251</v>
      </c>
      <c r="AHG141" s="68" t="s">
        <v>1252</v>
      </c>
      <c r="AHH141" s="68" t="s">
        <v>1253</v>
      </c>
      <c r="AHI141" s="68" t="s">
        <v>1254</v>
      </c>
      <c r="AHJ141" s="68" t="s">
        <v>1255</v>
      </c>
      <c r="AHK141" s="68" t="s">
        <v>1256</v>
      </c>
      <c r="AHL141" s="68" t="s">
        <v>1257</v>
      </c>
      <c r="AHM141" s="68" t="s">
        <v>1258</v>
      </c>
      <c r="AHN141" s="68" t="s">
        <v>1259</v>
      </c>
      <c r="AHO141" s="68" t="s">
        <v>1260</v>
      </c>
      <c r="AHP141" s="68" t="s">
        <v>1261</v>
      </c>
      <c r="AHQ141" s="68" t="s">
        <v>1262</v>
      </c>
      <c r="AHR141" s="68" t="s">
        <v>1263</v>
      </c>
      <c r="AHS141" s="68" t="s">
        <v>1264</v>
      </c>
      <c r="AHT141" s="68" t="s">
        <v>1265</v>
      </c>
      <c r="AHU141" s="68" t="s">
        <v>1266</v>
      </c>
      <c r="AHV141" s="68" t="s">
        <v>1267</v>
      </c>
      <c r="AHW141" s="68" t="s">
        <v>1268</v>
      </c>
      <c r="AHX141" s="68" t="s">
        <v>1269</v>
      </c>
      <c r="AHY141" s="68" t="s">
        <v>1270</v>
      </c>
      <c r="AHZ141" s="68" t="s">
        <v>1271</v>
      </c>
      <c r="AIA141" s="68" t="s">
        <v>1272</v>
      </c>
      <c r="AIB141" s="68" t="s">
        <v>1273</v>
      </c>
      <c r="AIC141" s="68" t="s">
        <v>1274</v>
      </c>
      <c r="AID141" s="68" t="s">
        <v>1275</v>
      </c>
      <c r="AIE141" s="68" t="s">
        <v>1276</v>
      </c>
      <c r="AIF141" s="68" t="s">
        <v>1277</v>
      </c>
      <c r="AIG141" s="68" t="s">
        <v>1278</v>
      </c>
      <c r="AIH141" s="68" t="s">
        <v>1279</v>
      </c>
      <c r="AII141" s="68" t="s">
        <v>1280</v>
      </c>
      <c r="AIJ141" s="68" t="s">
        <v>1281</v>
      </c>
      <c r="AIK141" s="68" t="s">
        <v>1282</v>
      </c>
      <c r="AIL141" s="68" t="s">
        <v>1283</v>
      </c>
      <c r="AIM141" s="68" t="s">
        <v>1284</v>
      </c>
      <c r="AIN141" s="68" t="s">
        <v>1285</v>
      </c>
      <c r="AIO141" s="68" t="s">
        <v>1286</v>
      </c>
      <c r="AIP141" s="68" t="s">
        <v>1287</v>
      </c>
      <c r="AIQ141" s="68" t="s">
        <v>1288</v>
      </c>
      <c r="AIR141" s="68" t="s">
        <v>1289</v>
      </c>
      <c r="AIS141" s="68" t="s">
        <v>1290</v>
      </c>
      <c r="AIT141" s="68" t="s">
        <v>1291</v>
      </c>
      <c r="AIU141" s="68" t="s">
        <v>1292</v>
      </c>
      <c r="AIV141" s="68" t="s">
        <v>1293</v>
      </c>
      <c r="AIW141" s="68" t="s">
        <v>1294</v>
      </c>
      <c r="AIX141" s="68" t="s">
        <v>1295</v>
      </c>
      <c r="AIY141" s="68" t="s">
        <v>1296</v>
      </c>
      <c r="AIZ141" s="68" t="s">
        <v>1297</v>
      </c>
      <c r="AJA141" s="68" t="s">
        <v>1298</v>
      </c>
      <c r="AJB141" s="68" t="s">
        <v>1299</v>
      </c>
      <c r="AJC141" s="68" t="s">
        <v>1300</v>
      </c>
      <c r="AJD141" s="68" t="s">
        <v>1301</v>
      </c>
      <c r="AJE141" s="68" t="s">
        <v>1302</v>
      </c>
      <c r="AJF141" s="68" t="s">
        <v>1303</v>
      </c>
      <c r="AJG141" s="68" t="s">
        <v>1304</v>
      </c>
      <c r="AJH141" s="68" t="s">
        <v>1305</v>
      </c>
      <c r="AJI141" s="68" t="s">
        <v>1306</v>
      </c>
      <c r="AJJ141" s="68" t="s">
        <v>1307</v>
      </c>
      <c r="AJK141" s="68" t="s">
        <v>1308</v>
      </c>
      <c r="AJL141" s="68" t="s">
        <v>1309</v>
      </c>
      <c r="AJM141" s="68" t="s">
        <v>1310</v>
      </c>
      <c r="AJN141" s="68" t="s">
        <v>1311</v>
      </c>
      <c r="AJO141" s="68" t="s">
        <v>1312</v>
      </c>
      <c r="AJP141" s="68" t="s">
        <v>1313</v>
      </c>
      <c r="AJQ141" s="68" t="s">
        <v>1314</v>
      </c>
      <c r="AJR141" s="68" t="s">
        <v>1315</v>
      </c>
      <c r="AJS141" s="68" t="s">
        <v>1316</v>
      </c>
      <c r="AJT141" s="68" t="s">
        <v>1317</v>
      </c>
      <c r="AJU141" s="68" t="s">
        <v>1318</v>
      </c>
      <c r="AJV141" s="68" t="s">
        <v>1319</v>
      </c>
      <c r="AJW141" s="68" t="s">
        <v>1320</v>
      </c>
      <c r="AJX141" s="68" t="s">
        <v>1321</v>
      </c>
      <c r="AJY141" s="68" t="s">
        <v>1322</v>
      </c>
      <c r="AJZ141" s="68" t="s">
        <v>1323</v>
      </c>
      <c r="AKA141" s="68" t="s">
        <v>1324</v>
      </c>
      <c r="AKB141" s="68" t="s">
        <v>1325</v>
      </c>
      <c r="AKC141" s="68" t="s">
        <v>1326</v>
      </c>
      <c r="AKD141" s="68" t="s">
        <v>1327</v>
      </c>
      <c r="AKE141" s="68" t="s">
        <v>1328</v>
      </c>
      <c r="AKF141" s="68" t="s">
        <v>1329</v>
      </c>
      <c r="AKG141" s="68" t="s">
        <v>1330</v>
      </c>
      <c r="AKH141" s="68" t="s">
        <v>1331</v>
      </c>
      <c r="AKI141" s="68" t="s">
        <v>1332</v>
      </c>
      <c r="AKJ141" s="68" t="s">
        <v>1333</v>
      </c>
      <c r="AKK141" s="68" t="s">
        <v>1334</v>
      </c>
      <c r="AKL141" s="68" t="s">
        <v>1335</v>
      </c>
      <c r="AKM141" s="68" t="s">
        <v>1336</v>
      </c>
      <c r="AKN141" s="68" t="s">
        <v>1337</v>
      </c>
      <c r="AKO141" s="68" t="s">
        <v>1338</v>
      </c>
      <c r="AKP141" s="68" t="s">
        <v>1339</v>
      </c>
      <c r="AKQ141" s="68" t="s">
        <v>1340</v>
      </c>
      <c r="AKR141" s="68" t="s">
        <v>1341</v>
      </c>
      <c r="AKS141" s="68" t="s">
        <v>1342</v>
      </c>
      <c r="AKT141" s="68" t="s">
        <v>1343</v>
      </c>
      <c r="AKU141" s="68" t="s">
        <v>1344</v>
      </c>
      <c r="AKV141" s="68" t="s">
        <v>1345</v>
      </c>
      <c r="AKW141" s="68" t="s">
        <v>1346</v>
      </c>
      <c r="AKX141" s="68" t="s">
        <v>1347</v>
      </c>
      <c r="AKY141" s="68" t="s">
        <v>1348</v>
      </c>
      <c r="AKZ141" s="68" t="s">
        <v>1349</v>
      </c>
      <c r="ALA141" s="68" t="s">
        <v>1350</v>
      </c>
      <c r="ALB141" s="68" t="s">
        <v>1351</v>
      </c>
      <c r="ALC141" s="68" t="s">
        <v>1352</v>
      </c>
      <c r="ALD141" s="68" t="s">
        <v>1353</v>
      </c>
      <c r="ALE141" s="68" t="s">
        <v>1354</v>
      </c>
      <c r="ALF141" s="68" t="s">
        <v>1355</v>
      </c>
      <c r="ALG141" s="68" t="s">
        <v>1356</v>
      </c>
      <c r="ALH141" s="68" t="s">
        <v>1357</v>
      </c>
      <c r="ALI141" s="68" t="s">
        <v>1358</v>
      </c>
      <c r="ALJ141" s="68" t="s">
        <v>1359</v>
      </c>
      <c r="ALK141" s="68" t="s">
        <v>1360</v>
      </c>
      <c r="ALL141" s="68" t="s">
        <v>1361</v>
      </c>
      <c r="ALM141" s="68" t="s">
        <v>1362</v>
      </c>
      <c r="ALN141" s="68" t="s">
        <v>1363</v>
      </c>
      <c r="ALO141" s="68" t="s">
        <v>1364</v>
      </c>
      <c r="ALP141" s="68" t="s">
        <v>1365</v>
      </c>
      <c r="ALQ141" s="68" t="s">
        <v>1366</v>
      </c>
      <c r="ALR141" s="68" t="s">
        <v>1367</v>
      </c>
      <c r="ALS141" s="68" t="s">
        <v>1368</v>
      </c>
      <c r="ALT141" s="68" t="s">
        <v>1369</v>
      </c>
      <c r="ALU141" s="68" t="s">
        <v>1370</v>
      </c>
      <c r="ALV141" s="68" t="s">
        <v>1371</v>
      </c>
      <c r="ALW141" s="68" t="s">
        <v>1372</v>
      </c>
      <c r="ALX141" s="68" t="s">
        <v>1373</v>
      </c>
      <c r="ALY141" s="68" t="s">
        <v>1374</v>
      </c>
      <c r="ALZ141" s="68" t="s">
        <v>1375</v>
      </c>
      <c r="AMA141" s="68" t="s">
        <v>1376</v>
      </c>
      <c r="AMB141" s="68" t="s">
        <v>1377</v>
      </c>
      <c r="AMC141" s="68" t="s">
        <v>1378</v>
      </c>
      <c r="AMD141" s="68" t="s">
        <v>1379</v>
      </c>
      <c r="AME141" s="68" t="s">
        <v>1380</v>
      </c>
      <c r="AMF141" s="68" t="s">
        <v>1381</v>
      </c>
      <c r="AMG141" s="68" t="s">
        <v>1382</v>
      </c>
      <c r="AMH141" s="68" t="s">
        <v>1383</v>
      </c>
      <c r="AMI141" s="68" t="s">
        <v>1384</v>
      </c>
      <c r="AMJ141" s="68" t="s">
        <v>1385</v>
      </c>
      <c r="AMK141" s="68" t="s">
        <v>1386</v>
      </c>
      <c r="AML141" s="68" t="s">
        <v>1387</v>
      </c>
      <c r="AMM141" s="68" t="s">
        <v>1388</v>
      </c>
      <c r="AMN141" s="68" t="s">
        <v>1389</v>
      </c>
      <c r="AMO141" s="68" t="s">
        <v>1390</v>
      </c>
      <c r="AMP141" s="68" t="s">
        <v>1391</v>
      </c>
      <c r="AMQ141" s="68" t="s">
        <v>1392</v>
      </c>
      <c r="AMR141" s="68" t="s">
        <v>1393</v>
      </c>
      <c r="AMS141" s="68" t="s">
        <v>1394</v>
      </c>
      <c r="AMT141" s="68" t="s">
        <v>1395</v>
      </c>
      <c r="AMU141" s="68" t="s">
        <v>1396</v>
      </c>
      <c r="AMV141" s="68" t="s">
        <v>1397</v>
      </c>
      <c r="AMW141" s="68" t="s">
        <v>1398</v>
      </c>
      <c r="AMX141" s="68" t="s">
        <v>1399</v>
      </c>
      <c r="AMY141" s="68" t="s">
        <v>1400</v>
      </c>
      <c r="AMZ141" s="68" t="s">
        <v>1401</v>
      </c>
      <c r="ANA141" s="68" t="s">
        <v>1402</v>
      </c>
      <c r="ANB141" s="68" t="s">
        <v>1403</v>
      </c>
      <c r="ANC141" s="68" t="s">
        <v>1404</v>
      </c>
      <c r="AND141" s="68" t="s">
        <v>1405</v>
      </c>
      <c r="ANE141" s="68" t="s">
        <v>1406</v>
      </c>
      <c r="ANF141" s="68" t="s">
        <v>1407</v>
      </c>
      <c r="ANG141" s="68" t="s">
        <v>1408</v>
      </c>
      <c r="ANH141" s="68" t="s">
        <v>1409</v>
      </c>
      <c r="ANI141" s="68" t="s">
        <v>1410</v>
      </c>
      <c r="ANJ141" s="68" t="s">
        <v>1411</v>
      </c>
      <c r="ANK141" s="68" t="s">
        <v>1412</v>
      </c>
      <c r="ANL141" s="68" t="s">
        <v>1413</v>
      </c>
      <c r="ANM141" s="68" t="s">
        <v>1414</v>
      </c>
      <c r="ANN141" s="68" t="s">
        <v>1415</v>
      </c>
      <c r="ANO141" s="68" t="s">
        <v>1416</v>
      </c>
      <c r="ANP141" s="68" t="s">
        <v>1417</v>
      </c>
      <c r="ANQ141" s="68" t="s">
        <v>1418</v>
      </c>
      <c r="ANR141" s="68" t="s">
        <v>1419</v>
      </c>
      <c r="ANS141" s="68" t="s">
        <v>1420</v>
      </c>
      <c r="ANT141" s="68" t="s">
        <v>1421</v>
      </c>
      <c r="ANU141" s="68" t="s">
        <v>1422</v>
      </c>
      <c r="ANV141" s="68" t="s">
        <v>1423</v>
      </c>
      <c r="ANW141" s="68" t="s">
        <v>1424</v>
      </c>
      <c r="ANX141" s="68" t="s">
        <v>1425</v>
      </c>
      <c r="ANY141" s="68" t="s">
        <v>1426</v>
      </c>
      <c r="ANZ141" s="68" t="s">
        <v>1427</v>
      </c>
      <c r="AOA141" s="68" t="s">
        <v>1428</v>
      </c>
      <c r="AOB141" s="68" t="s">
        <v>1429</v>
      </c>
      <c r="AOC141" s="68" t="s">
        <v>1430</v>
      </c>
      <c r="AOD141" s="68" t="s">
        <v>1431</v>
      </c>
      <c r="AOE141" s="68" t="s">
        <v>1432</v>
      </c>
      <c r="AOF141" s="68" t="s">
        <v>1433</v>
      </c>
      <c r="AOG141" s="68" t="s">
        <v>1434</v>
      </c>
      <c r="AOH141" s="68" t="s">
        <v>1435</v>
      </c>
      <c r="AOI141" s="68" t="s">
        <v>1436</v>
      </c>
      <c r="AOJ141" s="68" t="s">
        <v>1437</v>
      </c>
      <c r="AOK141" s="68" t="s">
        <v>1438</v>
      </c>
      <c r="AOL141" s="68" t="s">
        <v>1439</v>
      </c>
      <c r="AOM141" s="68" t="s">
        <v>1440</v>
      </c>
      <c r="AON141" s="68" t="s">
        <v>1441</v>
      </c>
      <c r="AOO141" s="68" t="s">
        <v>1442</v>
      </c>
      <c r="AOP141" s="68" t="s">
        <v>1443</v>
      </c>
      <c r="AOQ141" s="68" t="s">
        <v>1444</v>
      </c>
      <c r="AOR141" s="68" t="s">
        <v>1445</v>
      </c>
      <c r="AOS141" s="68" t="s">
        <v>1446</v>
      </c>
      <c r="AOT141" s="68" t="s">
        <v>1447</v>
      </c>
      <c r="AOU141" s="68" t="s">
        <v>1448</v>
      </c>
      <c r="AOV141" s="68" t="s">
        <v>1449</v>
      </c>
      <c r="AOW141" s="68" t="s">
        <v>1450</v>
      </c>
      <c r="AOX141" s="68" t="s">
        <v>1451</v>
      </c>
      <c r="AOY141" s="68" t="s">
        <v>1452</v>
      </c>
      <c r="AOZ141" s="68" t="s">
        <v>1453</v>
      </c>
      <c r="APA141" s="68" t="s">
        <v>1454</v>
      </c>
      <c r="APB141" s="68" t="s">
        <v>1455</v>
      </c>
      <c r="APC141" s="68" t="s">
        <v>1456</v>
      </c>
      <c r="APD141" s="68" t="s">
        <v>1457</v>
      </c>
      <c r="APE141" s="68" t="s">
        <v>1458</v>
      </c>
      <c r="APF141" s="68" t="s">
        <v>1459</v>
      </c>
      <c r="APG141" s="68" t="s">
        <v>1460</v>
      </c>
      <c r="APH141" s="68" t="s">
        <v>1461</v>
      </c>
      <c r="API141" s="68" t="s">
        <v>1462</v>
      </c>
      <c r="APJ141" s="68" t="s">
        <v>1463</v>
      </c>
      <c r="APK141" s="68" t="s">
        <v>1464</v>
      </c>
      <c r="APL141" s="68" t="s">
        <v>1465</v>
      </c>
      <c r="APM141" s="68" t="s">
        <v>1466</v>
      </c>
      <c r="APN141" s="68" t="s">
        <v>1467</v>
      </c>
      <c r="APO141" s="68" t="s">
        <v>1468</v>
      </c>
      <c r="APP141" s="68" t="s">
        <v>1469</v>
      </c>
      <c r="APQ141" s="68" t="s">
        <v>1470</v>
      </c>
      <c r="APR141" s="68" t="s">
        <v>1471</v>
      </c>
      <c r="APS141" s="68" t="s">
        <v>1472</v>
      </c>
      <c r="APT141" s="68" t="s">
        <v>1473</v>
      </c>
      <c r="APU141" s="68" t="s">
        <v>1474</v>
      </c>
      <c r="APV141" s="68" t="s">
        <v>1475</v>
      </c>
      <c r="APW141" s="68" t="s">
        <v>1476</v>
      </c>
      <c r="APX141" s="68" t="s">
        <v>1477</v>
      </c>
      <c r="APY141" s="68" t="s">
        <v>1478</v>
      </c>
      <c r="APZ141" s="68" t="s">
        <v>1479</v>
      </c>
      <c r="AQA141" s="68" t="s">
        <v>1480</v>
      </c>
      <c r="AQB141" s="68" t="s">
        <v>1481</v>
      </c>
      <c r="AQC141" s="68" t="s">
        <v>1482</v>
      </c>
      <c r="AQD141" s="68" t="s">
        <v>1483</v>
      </c>
      <c r="AQE141" s="68" t="s">
        <v>1484</v>
      </c>
      <c r="AQF141" s="68" t="s">
        <v>1485</v>
      </c>
      <c r="AQG141" s="68" t="s">
        <v>1486</v>
      </c>
      <c r="AQH141" s="68" t="s">
        <v>1487</v>
      </c>
      <c r="AQI141" s="68" t="s">
        <v>1488</v>
      </c>
      <c r="AQJ141" s="68" t="s">
        <v>1489</v>
      </c>
      <c r="AQK141" s="68" t="s">
        <v>1490</v>
      </c>
      <c r="AQL141" s="68" t="s">
        <v>1491</v>
      </c>
      <c r="AQM141" s="68" t="s">
        <v>1492</v>
      </c>
      <c r="AQN141" s="68" t="s">
        <v>1493</v>
      </c>
      <c r="AQO141" s="68" t="s">
        <v>1494</v>
      </c>
      <c r="AQP141" s="68" t="s">
        <v>1495</v>
      </c>
      <c r="AQQ141" s="68" t="s">
        <v>1496</v>
      </c>
      <c r="AQR141" s="68" t="s">
        <v>1497</v>
      </c>
      <c r="AQS141" s="68" t="s">
        <v>1498</v>
      </c>
      <c r="AQT141" s="68" t="s">
        <v>1499</v>
      </c>
      <c r="AQU141" s="68" t="s">
        <v>1500</v>
      </c>
      <c r="AQV141" s="68" t="s">
        <v>1501</v>
      </c>
      <c r="AQW141" s="68" t="s">
        <v>1502</v>
      </c>
      <c r="AQX141" s="68" t="s">
        <v>1503</v>
      </c>
      <c r="AQY141" s="68" t="s">
        <v>1504</v>
      </c>
      <c r="AQZ141" s="68" t="s">
        <v>1505</v>
      </c>
      <c r="ARA141" s="68" t="s">
        <v>1506</v>
      </c>
      <c r="ARB141" s="68" t="s">
        <v>1507</v>
      </c>
      <c r="ARC141" s="68" t="s">
        <v>1508</v>
      </c>
      <c r="ARD141" s="68" t="s">
        <v>1509</v>
      </c>
      <c r="ARE141" s="68" t="s">
        <v>1510</v>
      </c>
      <c r="ARF141" s="68" t="s">
        <v>1511</v>
      </c>
      <c r="ARG141" s="68" t="s">
        <v>1512</v>
      </c>
      <c r="ARH141" s="68" t="s">
        <v>1513</v>
      </c>
      <c r="ARI141" s="68" t="s">
        <v>1514</v>
      </c>
      <c r="ARJ141" s="68" t="s">
        <v>1515</v>
      </c>
      <c r="ARK141" s="68" t="s">
        <v>1516</v>
      </c>
      <c r="ARL141" s="68" t="s">
        <v>1517</v>
      </c>
      <c r="ARM141" s="68" t="s">
        <v>1518</v>
      </c>
      <c r="ARN141" s="68" t="s">
        <v>1519</v>
      </c>
      <c r="ARO141" s="68" t="s">
        <v>1520</v>
      </c>
      <c r="ARP141" s="68" t="s">
        <v>1521</v>
      </c>
      <c r="ARQ141" s="68" t="s">
        <v>1522</v>
      </c>
      <c r="ARR141" s="68" t="s">
        <v>1523</v>
      </c>
      <c r="ARS141" s="68" t="s">
        <v>1524</v>
      </c>
      <c r="ART141" s="68" t="s">
        <v>1525</v>
      </c>
      <c r="ARU141" s="68" t="s">
        <v>1526</v>
      </c>
      <c r="ARV141" s="68" t="s">
        <v>1527</v>
      </c>
      <c r="ARW141" s="68" t="s">
        <v>1528</v>
      </c>
      <c r="ARX141" s="68" t="s">
        <v>1529</v>
      </c>
      <c r="ARY141" s="68" t="s">
        <v>1530</v>
      </c>
      <c r="ARZ141" s="68" t="s">
        <v>1531</v>
      </c>
      <c r="ASA141" s="68" t="s">
        <v>1532</v>
      </c>
      <c r="ASB141" s="68" t="s">
        <v>1533</v>
      </c>
      <c r="ASC141" s="68" t="s">
        <v>1534</v>
      </c>
      <c r="ASD141" s="68" t="s">
        <v>1535</v>
      </c>
      <c r="ASE141" s="68" t="s">
        <v>1536</v>
      </c>
      <c r="ASF141" s="68" t="s">
        <v>1537</v>
      </c>
      <c r="ASG141" s="68" t="s">
        <v>1538</v>
      </c>
      <c r="ASH141" s="68" t="s">
        <v>1539</v>
      </c>
      <c r="ASI141" s="68" t="s">
        <v>1540</v>
      </c>
      <c r="ASJ141" s="68" t="s">
        <v>1541</v>
      </c>
      <c r="ASK141" s="68" t="s">
        <v>1542</v>
      </c>
      <c r="ASL141" s="68" t="s">
        <v>1543</v>
      </c>
      <c r="ASM141" s="68" t="s">
        <v>1544</v>
      </c>
      <c r="ASN141" s="68" t="s">
        <v>1545</v>
      </c>
      <c r="ASO141" s="68" t="s">
        <v>1546</v>
      </c>
      <c r="ASP141" s="68" t="s">
        <v>1547</v>
      </c>
      <c r="ASQ141" s="68" t="s">
        <v>1548</v>
      </c>
      <c r="ASR141" s="68" t="s">
        <v>1549</v>
      </c>
      <c r="ASS141" s="68" t="s">
        <v>1550</v>
      </c>
      <c r="AST141" s="68" t="s">
        <v>1551</v>
      </c>
      <c r="ASU141" s="68" t="s">
        <v>1552</v>
      </c>
      <c r="ASV141" s="68" t="s">
        <v>1553</v>
      </c>
      <c r="ASW141" s="68" t="s">
        <v>1554</v>
      </c>
      <c r="ASX141" s="68" t="s">
        <v>1555</v>
      </c>
      <c r="ASY141" s="68" t="s">
        <v>1556</v>
      </c>
      <c r="ASZ141" s="68" t="s">
        <v>1557</v>
      </c>
      <c r="ATA141" s="68" t="s">
        <v>1558</v>
      </c>
      <c r="ATB141" s="68" t="s">
        <v>1559</v>
      </c>
      <c r="ATC141" s="68" t="s">
        <v>1560</v>
      </c>
      <c r="ATD141" s="68" t="s">
        <v>1561</v>
      </c>
      <c r="ATE141" s="68" t="s">
        <v>1562</v>
      </c>
      <c r="ATF141" s="68" t="s">
        <v>1563</v>
      </c>
      <c r="ATG141" s="68" t="s">
        <v>1564</v>
      </c>
      <c r="ATH141" s="68" t="s">
        <v>1565</v>
      </c>
      <c r="ATI141" s="68" t="s">
        <v>1566</v>
      </c>
      <c r="ATJ141" s="68" t="s">
        <v>1567</v>
      </c>
      <c r="ATK141" s="68" t="s">
        <v>1568</v>
      </c>
      <c r="ATL141" s="68" t="s">
        <v>1569</v>
      </c>
      <c r="ATM141" s="68" t="s">
        <v>1570</v>
      </c>
      <c r="ATN141" s="68" t="s">
        <v>1571</v>
      </c>
      <c r="ATO141" s="68" t="s">
        <v>1572</v>
      </c>
      <c r="ATP141" s="68" t="s">
        <v>1573</v>
      </c>
      <c r="ATQ141" s="68" t="s">
        <v>1574</v>
      </c>
      <c r="ATR141" s="68" t="s">
        <v>1575</v>
      </c>
      <c r="ATS141" s="68" t="s">
        <v>1576</v>
      </c>
      <c r="ATT141" s="68" t="s">
        <v>1577</v>
      </c>
      <c r="ATU141" s="68" t="s">
        <v>1578</v>
      </c>
      <c r="ATV141" s="68" t="s">
        <v>1579</v>
      </c>
      <c r="ATW141" s="68" t="s">
        <v>1580</v>
      </c>
      <c r="ATX141" s="68" t="s">
        <v>1581</v>
      </c>
      <c r="ATY141" s="68" t="s">
        <v>1582</v>
      </c>
      <c r="ATZ141" s="68" t="s">
        <v>1583</v>
      </c>
      <c r="AUA141" s="68" t="s">
        <v>1584</v>
      </c>
      <c r="AUB141" s="68" t="s">
        <v>1585</v>
      </c>
      <c r="AUC141" s="68" t="s">
        <v>1586</v>
      </c>
      <c r="AUD141" s="68" t="s">
        <v>1587</v>
      </c>
      <c r="AUE141" s="68" t="s">
        <v>1588</v>
      </c>
      <c r="AUF141" s="68" t="s">
        <v>1589</v>
      </c>
      <c r="AUG141" s="68" t="s">
        <v>1590</v>
      </c>
      <c r="AUH141" s="68" t="s">
        <v>1591</v>
      </c>
      <c r="AUI141" s="68" t="s">
        <v>1592</v>
      </c>
      <c r="AUJ141" s="68" t="s">
        <v>1593</v>
      </c>
      <c r="AUK141" s="68" t="s">
        <v>1594</v>
      </c>
      <c r="AUL141" s="68" t="s">
        <v>1595</v>
      </c>
      <c r="AUM141" s="68" t="s">
        <v>1596</v>
      </c>
      <c r="AUN141" s="68" t="s">
        <v>1597</v>
      </c>
      <c r="AUO141" s="68" t="s">
        <v>1598</v>
      </c>
      <c r="AUP141" s="68" t="s">
        <v>1599</v>
      </c>
      <c r="AUQ141" s="68" t="s">
        <v>1600</v>
      </c>
      <c r="AUR141" s="68" t="s">
        <v>1601</v>
      </c>
      <c r="AUS141" s="68" t="s">
        <v>1602</v>
      </c>
      <c r="AUT141" s="68" t="s">
        <v>1603</v>
      </c>
      <c r="AUU141" s="68" t="s">
        <v>1604</v>
      </c>
      <c r="AUV141" s="68" t="s">
        <v>1605</v>
      </c>
      <c r="AUW141" s="68" t="s">
        <v>1606</v>
      </c>
      <c r="AUX141" s="68" t="s">
        <v>1607</v>
      </c>
      <c r="AUY141" s="68" t="s">
        <v>1608</v>
      </c>
      <c r="AUZ141" s="68" t="s">
        <v>1609</v>
      </c>
      <c r="AVA141" s="68" t="s">
        <v>1610</v>
      </c>
      <c r="AVB141" s="68" t="s">
        <v>1611</v>
      </c>
      <c r="AVC141" s="68" t="s">
        <v>1612</v>
      </c>
      <c r="AVD141" s="68" t="s">
        <v>1613</v>
      </c>
      <c r="AVE141" s="68" t="s">
        <v>1614</v>
      </c>
      <c r="AVF141" s="68" t="s">
        <v>1615</v>
      </c>
      <c r="AVG141" s="68" t="s">
        <v>1616</v>
      </c>
      <c r="AVH141" s="68" t="s">
        <v>1617</v>
      </c>
      <c r="AVI141" s="68" t="s">
        <v>1618</v>
      </c>
      <c r="AVJ141" s="68" t="s">
        <v>1619</v>
      </c>
      <c r="AVK141" s="68" t="s">
        <v>1620</v>
      </c>
      <c r="AVL141" s="68" t="s">
        <v>1621</v>
      </c>
      <c r="AVM141" s="68" t="s">
        <v>1622</v>
      </c>
      <c r="AVN141" s="68" t="s">
        <v>1623</v>
      </c>
      <c r="AVO141" s="68" t="s">
        <v>1624</v>
      </c>
      <c r="AVP141" s="68" t="s">
        <v>1625</v>
      </c>
      <c r="AVQ141" s="68" t="s">
        <v>1626</v>
      </c>
      <c r="AVR141" s="68" t="s">
        <v>1627</v>
      </c>
      <c r="AVS141" s="68" t="s">
        <v>1628</v>
      </c>
      <c r="AVT141" s="68" t="s">
        <v>1629</v>
      </c>
      <c r="AVU141" s="68" t="s">
        <v>1630</v>
      </c>
      <c r="AVV141" s="68" t="s">
        <v>1631</v>
      </c>
      <c r="AVW141" s="68" t="s">
        <v>1632</v>
      </c>
      <c r="AVX141" s="68" t="s">
        <v>1633</v>
      </c>
      <c r="AVY141" s="68" t="s">
        <v>1634</v>
      </c>
      <c r="AVZ141" s="68" t="s">
        <v>1635</v>
      </c>
      <c r="AWA141" s="68" t="s">
        <v>1636</v>
      </c>
      <c r="AWB141" s="68" t="s">
        <v>1637</v>
      </c>
      <c r="AWC141" s="68" t="s">
        <v>1638</v>
      </c>
      <c r="AWD141" s="68" t="s">
        <v>1639</v>
      </c>
      <c r="AWE141" s="68" t="s">
        <v>1640</v>
      </c>
      <c r="AWF141" s="68" t="s">
        <v>1641</v>
      </c>
      <c r="AWG141" s="68" t="s">
        <v>1642</v>
      </c>
      <c r="AWH141" s="68" t="s">
        <v>1643</v>
      </c>
      <c r="AWI141" s="68" t="s">
        <v>1644</v>
      </c>
      <c r="AWJ141" s="68" t="s">
        <v>1645</v>
      </c>
      <c r="AWK141" s="68" t="s">
        <v>1646</v>
      </c>
      <c r="AWL141" s="68" t="s">
        <v>1647</v>
      </c>
      <c r="AWM141" s="68" t="s">
        <v>1648</v>
      </c>
      <c r="AWN141" s="68" t="s">
        <v>1649</v>
      </c>
      <c r="AWO141" s="68" t="s">
        <v>1650</v>
      </c>
      <c r="AWP141" s="68" t="s">
        <v>1651</v>
      </c>
      <c r="AWQ141" s="68" t="s">
        <v>1652</v>
      </c>
      <c r="AWR141" s="68" t="s">
        <v>1653</v>
      </c>
      <c r="AWS141" s="68" t="s">
        <v>1654</v>
      </c>
      <c r="AWT141" s="68" t="s">
        <v>1655</v>
      </c>
      <c r="AWU141" s="68" t="s">
        <v>1656</v>
      </c>
      <c r="AWV141" s="68" t="s">
        <v>1657</v>
      </c>
      <c r="AWW141" s="68" t="s">
        <v>1658</v>
      </c>
      <c r="AWX141" s="68" t="s">
        <v>1659</v>
      </c>
      <c r="AWY141" s="68" t="s">
        <v>1660</v>
      </c>
      <c r="AWZ141" s="68" t="s">
        <v>1661</v>
      </c>
      <c r="AXA141" s="68" t="s">
        <v>1662</v>
      </c>
      <c r="AXB141" s="68" t="s">
        <v>1663</v>
      </c>
      <c r="AXC141" s="68" t="s">
        <v>1664</v>
      </c>
      <c r="AXD141" s="68" t="s">
        <v>1665</v>
      </c>
      <c r="AXE141" s="68" t="s">
        <v>1666</v>
      </c>
      <c r="AXF141" s="68" t="s">
        <v>1667</v>
      </c>
      <c r="AXG141" s="68" t="s">
        <v>1668</v>
      </c>
      <c r="AXH141" s="68" t="s">
        <v>1669</v>
      </c>
      <c r="AXI141" s="68" t="s">
        <v>1670</v>
      </c>
      <c r="AXJ141" s="68" t="s">
        <v>1671</v>
      </c>
      <c r="AXK141" s="68" t="s">
        <v>1672</v>
      </c>
      <c r="AXL141" s="68" t="s">
        <v>1673</v>
      </c>
      <c r="AXM141" s="68" t="s">
        <v>1674</v>
      </c>
      <c r="AXN141" s="68" t="s">
        <v>1675</v>
      </c>
      <c r="AXO141" s="68" t="s">
        <v>1676</v>
      </c>
      <c r="AXP141" s="68" t="s">
        <v>1677</v>
      </c>
      <c r="AXQ141" s="68" t="s">
        <v>1678</v>
      </c>
      <c r="AXR141" s="68" t="s">
        <v>1679</v>
      </c>
      <c r="AXS141" s="68" t="s">
        <v>1680</v>
      </c>
      <c r="AXT141" s="68" t="s">
        <v>1681</v>
      </c>
      <c r="AXU141" s="68" t="s">
        <v>1682</v>
      </c>
      <c r="AXV141" s="68" t="s">
        <v>1683</v>
      </c>
      <c r="AXW141" s="68" t="s">
        <v>1684</v>
      </c>
      <c r="AXX141" s="68" t="s">
        <v>1685</v>
      </c>
      <c r="AXY141" s="68" t="s">
        <v>1686</v>
      </c>
      <c r="AXZ141" s="68" t="s">
        <v>1687</v>
      </c>
      <c r="AYA141" s="68" t="s">
        <v>1688</v>
      </c>
      <c r="AYB141" s="68" t="s">
        <v>1689</v>
      </c>
      <c r="AYC141" s="68" t="s">
        <v>1690</v>
      </c>
      <c r="AYD141" s="68" t="s">
        <v>1691</v>
      </c>
      <c r="AYE141" s="68" t="s">
        <v>1692</v>
      </c>
      <c r="AYF141" s="68" t="s">
        <v>1693</v>
      </c>
      <c r="AYG141" s="68" t="s">
        <v>1694</v>
      </c>
      <c r="AYH141" s="68" t="s">
        <v>1695</v>
      </c>
      <c r="AYI141" s="68" t="s">
        <v>1696</v>
      </c>
      <c r="AYJ141" s="68" t="s">
        <v>1697</v>
      </c>
      <c r="AYK141" s="68" t="s">
        <v>1698</v>
      </c>
      <c r="AYL141" s="68" t="s">
        <v>1699</v>
      </c>
      <c r="AYM141" s="68" t="s">
        <v>1700</v>
      </c>
      <c r="AYN141" s="68" t="s">
        <v>1701</v>
      </c>
      <c r="AYO141" s="68" t="s">
        <v>1702</v>
      </c>
      <c r="AYP141" s="68" t="s">
        <v>1703</v>
      </c>
      <c r="AYQ141" s="68" t="s">
        <v>1704</v>
      </c>
      <c r="AYR141" s="68" t="s">
        <v>1705</v>
      </c>
      <c r="AYS141" s="68" t="s">
        <v>1706</v>
      </c>
      <c r="AYT141" s="68" t="s">
        <v>1707</v>
      </c>
      <c r="AYU141" s="68" t="s">
        <v>1708</v>
      </c>
      <c r="AYV141" s="68" t="s">
        <v>1709</v>
      </c>
      <c r="AYW141" s="68" t="s">
        <v>1710</v>
      </c>
      <c r="AYX141" s="68" t="s">
        <v>1711</v>
      </c>
      <c r="AYY141" s="68" t="s">
        <v>1712</v>
      </c>
      <c r="AYZ141" s="68" t="s">
        <v>1713</v>
      </c>
      <c r="AZA141" s="68" t="s">
        <v>1714</v>
      </c>
      <c r="AZB141" s="68" t="s">
        <v>1715</v>
      </c>
      <c r="AZC141" s="68" t="s">
        <v>1716</v>
      </c>
      <c r="AZD141" s="68" t="s">
        <v>1717</v>
      </c>
      <c r="AZE141" s="68" t="s">
        <v>1718</v>
      </c>
      <c r="AZF141" s="68" t="s">
        <v>1719</v>
      </c>
      <c r="AZG141" s="68" t="s">
        <v>1720</v>
      </c>
      <c r="AZH141" s="68" t="s">
        <v>1721</v>
      </c>
      <c r="AZI141" s="68" t="s">
        <v>1722</v>
      </c>
      <c r="AZJ141" s="68" t="s">
        <v>1723</v>
      </c>
      <c r="AZK141" s="68" t="s">
        <v>1724</v>
      </c>
      <c r="AZL141" s="68" t="s">
        <v>1725</v>
      </c>
      <c r="AZM141" s="68" t="s">
        <v>1726</v>
      </c>
      <c r="AZN141" s="68" t="s">
        <v>1727</v>
      </c>
      <c r="AZO141" s="68" t="s">
        <v>1728</v>
      </c>
      <c r="AZP141" s="68" t="s">
        <v>1729</v>
      </c>
      <c r="AZQ141" s="68" t="s">
        <v>1730</v>
      </c>
      <c r="AZR141" s="68" t="s">
        <v>1731</v>
      </c>
      <c r="AZS141" s="68" t="s">
        <v>1732</v>
      </c>
      <c r="AZT141" s="68" t="s">
        <v>1733</v>
      </c>
      <c r="AZU141" s="68" t="s">
        <v>1734</v>
      </c>
      <c r="AZV141" s="68" t="s">
        <v>1735</v>
      </c>
      <c r="AZW141" s="68" t="s">
        <v>1736</v>
      </c>
      <c r="AZX141" s="68" t="s">
        <v>1737</v>
      </c>
      <c r="AZY141" s="68" t="s">
        <v>1738</v>
      </c>
      <c r="AZZ141" s="68" t="s">
        <v>1739</v>
      </c>
      <c r="BAA141" s="68" t="s">
        <v>1740</v>
      </c>
      <c r="BAB141" s="68" t="s">
        <v>1741</v>
      </c>
      <c r="BAC141" s="68" t="s">
        <v>1742</v>
      </c>
      <c r="BAD141" s="68" t="s">
        <v>1743</v>
      </c>
      <c r="BAE141" s="68" t="s">
        <v>1744</v>
      </c>
      <c r="BAF141" s="68" t="s">
        <v>1745</v>
      </c>
      <c r="BAG141" s="68" t="s">
        <v>1746</v>
      </c>
      <c r="BAH141" s="68" t="s">
        <v>1747</v>
      </c>
      <c r="BAI141" s="68" t="s">
        <v>1748</v>
      </c>
      <c r="BAJ141" s="68" t="s">
        <v>1749</v>
      </c>
      <c r="BAK141" s="68" t="s">
        <v>1750</v>
      </c>
      <c r="BAL141" s="68" t="s">
        <v>1751</v>
      </c>
      <c r="BAM141" s="68" t="s">
        <v>1752</v>
      </c>
      <c r="BAN141" s="68" t="s">
        <v>1753</v>
      </c>
      <c r="BAO141" s="68" t="s">
        <v>1754</v>
      </c>
      <c r="BAP141" s="68" t="s">
        <v>1755</v>
      </c>
      <c r="BAQ141" s="68" t="s">
        <v>1756</v>
      </c>
      <c r="BAR141" s="68" t="s">
        <v>1757</v>
      </c>
      <c r="BAS141" s="68" t="s">
        <v>1758</v>
      </c>
      <c r="BAT141" s="68" t="s">
        <v>1759</v>
      </c>
      <c r="BAU141" s="68" t="s">
        <v>1760</v>
      </c>
      <c r="BAV141" s="68" t="s">
        <v>1761</v>
      </c>
      <c r="BAW141" s="68" t="s">
        <v>1762</v>
      </c>
      <c r="BAX141" s="68" t="s">
        <v>1763</v>
      </c>
      <c r="BAY141" s="68" t="s">
        <v>1764</v>
      </c>
      <c r="BAZ141" s="68" t="s">
        <v>1765</v>
      </c>
      <c r="BBA141" s="68" t="s">
        <v>1766</v>
      </c>
      <c r="BBB141" s="68" t="s">
        <v>1767</v>
      </c>
      <c r="BBC141" s="68" t="s">
        <v>1768</v>
      </c>
      <c r="BBD141" s="68" t="s">
        <v>1769</v>
      </c>
      <c r="BBE141" s="68" t="s">
        <v>1770</v>
      </c>
      <c r="BBF141" s="68" t="s">
        <v>1771</v>
      </c>
      <c r="BBG141" s="68" t="s">
        <v>1772</v>
      </c>
      <c r="BBH141" s="68" t="s">
        <v>1773</v>
      </c>
      <c r="BBI141" s="68" t="s">
        <v>1774</v>
      </c>
      <c r="BBJ141" s="68" t="s">
        <v>1775</v>
      </c>
      <c r="BBK141" s="68" t="s">
        <v>1776</v>
      </c>
      <c r="BBL141" s="68" t="s">
        <v>1777</v>
      </c>
      <c r="BBM141" s="68" t="s">
        <v>1778</v>
      </c>
      <c r="BBN141" s="68" t="s">
        <v>1779</v>
      </c>
      <c r="BBO141" s="68" t="s">
        <v>1780</v>
      </c>
      <c r="BBP141" s="68" t="s">
        <v>1781</v>
      </c>
      <c r="BBQ141" s="68" t="s">
        <v>1782</v>
      </c>
      <c r="BBR141" s="68" t="s">
        <v>1783</v>
      </c>
      <c r="BBS141" s="68" t="s">
        <v>1784</v>
      </c>
      <c r="BBT141" s="68" t="s">
        <v>1785</v>
      </c>
      <c r="BBU141" s="68" t="s">
        <v>1786</v>
      </c>
      <c r="BBV141" s="68" t="s">
        <v>1787</v>
      </c>
      <c r="BBW141" s="68" t="s">
        <v>1788</v>
      </c>
      <c r="BBX141" s="68" t="s">
        <v>1789</v>
      </c>
      <c r="BBY141" s="68" t="s">
        <v>1790</v>
      </c>
      <c r="BBZ141" s="68" t="s">
        <v>1791</v>
      </c>
      <c r="BCA141" s="68" t="s">
        <v>1792</v>
      </c>
      <c r="BCB141" s="68" t="s">
        <v>1793</v>
      </c>
      <c r="BCC141" s="68" t="s">
        <v>1794</v>
      </c>
      <c r="BCD141" s="68" t="s">
        <v>1795</v>
      </c>
      <c r="BCE141" s="68" t="s">
        <v>1796</v>
      </c>
      <c r="BCF141" s="68" t="s">
        <v>1797</v>
      </c>
      <c r="BCG141" s="68" t="s">
        <v>1798</v>
      </c>
      <c r="BCH141" s="68" t="s">
        <v>1799</v>
      </c>
      <c r="BCI141" s="68" t="s">
        <v>1800</v>
      </c>
      <c r="BCJ141" s="68" t="s">
        <v>1801</v>
      </c>
      <c r="BCK141" s="68" t="s">
        <v>1802</v>
      </c>
      <c r="BCL141" s="68" t="s">
        <v>1803</v>
      </c>
      <c r="BCM141" s="68" t="s">
        <v>1804</v>
      </c>
      <c r="BCN141" s="68" t="s">
        <v>1805</v>
      </c>
      <c r="BCO141" s="68" t="s">
        <v>1806</v>
      </c>
      <c r="BCP141" s="68" t="s">
        <v>1807</v>
      </c>
      <c r="BCQ141" s="68" t="s">
        <v>1808</v>
      </c>
      <c r="BCR141" s="68" t="s">
        <v>1809</v>
      </c>
      <c r="BCS141" s="68" t="s">
        <v>1810</v>
      </c>
      <c r="BCT141" s="68" t="s">
        <v>1811</v>
      </c>
      <c r="BCU141" s="68" t="s">
        <v>1812</v>
      </c>
      <c r="BCV141" s="68" t="s">
        <v>1813</v>
      </c>
      <c r="BCW141" s="68" t="s">
        <v>1814</v>
      </c>
      <c r="BCX141" s="68" t="s">
        <v>1815</v>
      </c>
      <c r="BCY141" s="68" t="s">
        <v>1816</v>
      </c>
      <c r="BCZ141" s="68" t="s">
        <v>1817</v>
      </c>
      <c r="BDA141" s="68" t="s">
        <v>1818</v>
      </c>
      <c r="BDB141" s="68" t="s">
        <v>1819</v>
      </c>
      <c r="BDC141" s="68" t="s">
        <v>1820</v>
      </c>
      <c r="BDD141" s="68" t="s">
        <v>1821</v>
      </c>
      <c r="BDE141" s="68" t="s">
        <v>1822</v>
      </c>
      <c r="BDF141" s="68" t="s">
        <v>1823</v>
      </c>
      <c r="BDG141" s="68" t="s">
        <v>1824</v>
      </c>
      <c r="BDH141" s="68" t="s">
        <v>1825</v>
      </c>
      <c r="BDI141" s="68" t="s">
        <v>1826</v>
      </c>
      <c r="BDJ141" s="68" t="s">
        <v>1827</v>
      </c>
      <c r="BDK141" s="68" t="s">
        <v>1828</v>
      </c>
      <c r="BDL141" s="68" t="s">
        <v>1829</v>
      </c>
      <c r="BDM141" s="68" t="s">
        <v>1830</v>
      </c>
      <c r="BDN141" s="68" t="s">
        <v>1831</v>
      </c>
      <c r="BDO141" s="68" t="s">
        <v>1832</v>
      </c>
      <c r="BDP141" s="68" t="s">
        <v>1833</v>
      </c>
      <c r="BDQ141" s="68" t="s">
        <v>1834</v>
      </c>
      <c r="BDR141" s="68" t="s">
        <v>1835</v>
      </c>
      <c r="BDS141" s="68" t="s">
        <v>1836</v>
      </c>
      <c r="BDT141" s="68" t="s">
        <v>1837</v>
      </c>
      <c r="BDU141" s="68" t="s">
        <v>1838</v>
      </c>
      <c r="BDV141" s="68" t="s">
        <v>1839</v>
      </c>
      <c r="BDW141" s="68" t="s">
        <v>1840</v>
      </c>
      <c r="BDX141" s="68" t="s">
        <v>1841</v>
      </c>
      <c r="BDY141" s="68" t="s">
        <v>1842</v>
      </c>
      <c r="BDZ141" s="68" t="s">
        <v>1843</v>
      </c>
      <c r="BEA141" s="68" t="s">
        <v>1844</v>
      </c>
      <c r="BEB141" s="68" t="s">
        <v>1845</v>
      </c>
      <c r="BEC141" s="68" t="s">
        <v>1846</v>
      </c>
      <c r="BED141" s="68" t="s">
        <v>1847</v>
      </c>
      <c r="BEE141" s="68" t="s">
        <v>1848</v>
      </c>
      <c r="BEF141" s="68" t="s">
        <v>1849</v>
      </c>
      <c r="BEG141" s="68" t="s">
        <v>1850</v>
      </c>
      <c r="BEH141" s="68" t="s">
        <v>1851</v>
      </c>
      <c r="BEI141" s="68" t="s">
        <v>1852</v>
      </c>
      <c r="BEJ141" s="68" t="s">
        <v>1853</v>
      </c>
      <c r="BEK141" s="68" t="s">
        <v>1854</v>
      </c>
      <c r="BEL141" s="68" t="s">
        <v>1855</v>
      </c>
      <c r="BEM141" s="68" t="s">
        <v>1856</v>
      </c>
      <c r="BEN141" s="68" t="s">
        <v>1857</v>
      </c>
      <c r="BEO141" s="68" t="s">
        <v>1858</v>
      </c>
      <c r="BEP141" s="68" t="s">
        <v>1859</v>
      </c>
      <c r="BEQ141" s="68" t="s">
        <v>1860</v>
      </c>
      <c r="BER141" s="68" t="s">
        <v>1861</v>
      </c>
      <c r="BES141" s="68" t="s">
        <v>1862</v>
      </c>
      <c r="BET141" s="68" t="s">
        <v>1863</v>
      </c>
      <c r="BEU141" s="68" t="s">
        <v>1864</v>
      </c>
      <c r="BEV141" s="68" t="s">
        <v>1865</v>
      </c>
      <c r="BEW141" s="68" t="s">
        <v>1866</v>
      </c>
      <c r="BEX141" s="68" t="s">
        <v>1867</v>
      </c>
      <c r="BEY141" s="68" t="s">
        <v>1868</v>
      </c>
      <c r="BEZ141" s="68" t="s">
        <v>1869</v>
      </c>
      <c r="BFA141" s="68" t="s">
        <v>1870</v>
      </c>
      <c r="BFB141" s="68" t="s">
        <v>1871</v>
      </c>
      <c r="BFC141" s="68" t="s">
        <v>1872</v>
      </c>
      <c r="BFD141" s="68" t="s">
        <v>1873</v>
      </c>
      <c r="BFE141" s="68" t="s">
        <v>1874</v>
      </c>
      <c r="BFF141" s="68" t="s">
        <v>1875</v>
      </c>
      <c r="BFG141" s="68" t="s">
        <v>1876</v>
      </c>
      <c r="BFH141" s="68" t="s">
        <v>1877</v>
      </c>
      <c r="BFI141" s="68" t="s">
        <v>1878</v>
      </c>
      <c r="BFJ141" s="68" t="s">
        <v>1879</v>
      </c>
      <c r="BFK141" s="68" t="s">
        <v>1880</v>
      </c>
      <c r="BFL141" s="68" t="s">
        <v>1881</v>
      </c>
      <c r="BFM141" s="68" t="s">
        <v>1882</v>
      </c>
      <c r="BFN141" s="68" t="s">
        <v>1883</v>
      </c>
      <c r="BFO141" s="68" t="s">
        <v>1884</v>
      </c>
      <c r="BFP141" s="68" t="s">
        <v>1885</v>
      </c>
      <c r="BFQ141" s="68" t="s">
        <v>1886</v>
      </c>
      <c r="BFR141" s="68" t="s">
        <v>1887</v>
      </c>
      <c r="BFS141" s="68" t="s">
        <v>1888</v>
      </c>
      <c r="BFT141" s="68" t="s">
        <v>1889</v>
      </c>
      <c r="BFU141" s="68" t="s">
        <v>1890</v>
      </c>
      <c r="BFV141" s="68" t="s">
        <v>1891</v>
      </c>
      <c r="BFW141" s="68" t="s">
        <v>1892</v>
      </c>
      <c r="BFX141" s="68" t="s">
        <v>1893</v>
      </c>
      <c r="BFY141" s="68" t="s">
        <v>1894</v>
      </c>
      <c r="BFZ141" s="68" t="s">
        <v>1895</v>
      </c>
      <c r="BGA141" s="68" t="s">
        <v>1896</v>
      </c>
      <c r="BGB141" s="68" t="s">
        <v>1897</v>
      </c>
      <c r="BGC141" s="68" t="s">
        <v>1898</v>
      </c>
      <c r="BGD141" s="68" t="s">
        <v>1899</v>
      </c>
      <c r="BGE141" s="68" t="s">
        <v>1900</v>
      </c>
      <c r="BGF141" s="68" t="s">
        <v>1901</v>
      </c>
      <c r="BGG141" s="68" t="s">
        <v>1902</v>
      </c>
      <c r="BGH141" s="68" t="s">
        <v>1903</v>
      </c>
      <c r="BGI141" s="68" t="s">
        <v>1904</v>
      </c>
      <c r="BGJ141" s="68" t="s">
        <v>1905</v>
      </c>
      <c r="BGK141" s="68" t="s">
        <v>1906</v>
      </c>
      <c r="BGL141" s="68" t="s">
        <v>1907</v>
      </c>
      <c r="BGM141" s="68" t="s">
        <v>1908</v>
      </c>
      <c r="BGN141" s="68" t="s">
        <v>1909</v>
      </c>
      <c r="BGO141" s="68" t="s">
        <v>1910</v>
      </c>
      <c r="BGP141" s="68" t="s">
        <v>1911</v>
      </c>
      <c r="BGQ141" s="68" t="s">
        <v>1912</v>
      </c>
      <c r="BGR141" s="68" t="s">
        <v>1913</v>
      </c>
      <c r="BGS141" s="68" t="s">
        <v>1914</v>
      </c>
      <c r="BGT141" s="68" t="s">
        <v>1915</v>
      </c>
      <c r="BGU141" s="68" t="s">
        <v>1916</v>
      </c>
      <c r="BGV141" s="68" t="s">
        <v>1917</v>
      </c>
      <c r="BGW141" s="68" t="s">
        <v>1918</v>
      </c>
      <c r="BGX141" s="68" t="s">
        <v>1919</v>
      </c>
      <c r="BGY141" s="68" t="s">
        <v>1920</v>
      </c>
      <c r="BGZ141" s="68" t="s">
        <v>1921</v>
      </c>
      <c r="BHA141" s="68" t="s">
        <v>1922</v>
      </c>
      <c r="BHB141" s="68" t="s">
        <v>1923</v>
      </c>
      <c r="BHC141" s="68" t="s">
        <v>1924</v>
      </c>
      <c r="BHD141" s="68" t="s">
        <v>1925</v>
      </c>
      <c r="BHE141" s="68" t="s">
        <v>1926</v>
      </c>
      <c r="BHF141" s="68" t="s">
        <v>1927</v>
      </c>
      <c r="BHG141" s="68" t="s">
        <v>1928</v>
      </c>
      <c r="BHH141" s="68" t="s">
        <v>1929</v>
      </c>
      <c r="BHI141" s="68" t="s">
        <v>1930</v>
      </c>
      <c r="BHJ141" s="68" t="s">
        <v>1931</v>
      </c>
      <c r="BHK141" s="68" t="s">
        <v>1932</v>
      </c>
      <c r="BHL141" s="68" t="s">
        <v>1933</v>
      </c>
      <c r="BHM141" s="68" t="s">
        <v>1934</v>
      </c>
      <c r="BHN141" s="68" t="s">
        <v>1935</v>
      </c>
      <c r="BHO141" s="68" t="s">
        <v>1936</v>
      </c>
      <c r="BHP141" s="68" t="s">
        <v>1937</v>
      </c>
      <c r="BHQ141" s="68" t="s">
        <v>1938</v>
      </c>
      <c r="BHR141" s="68" t="s">
        <v>1939</v>
      </c>
      <c r="BHS141" s="68" t="s">
        <v>1940</v>
      </c>
      <c r="BHT141" s="68" t="s">
        <v>1941</v>
      </c>
      <c r="BHU141" s="68" t="s">
        <v>1942</v>
      </c>
      <c r="BHV141" s="68" t="s">
        <v>1943</v>
      </c>
      <c r="BHW141" s="68" t="s">
        <v>1944</v>
      </c>
      <c r="BHX141" s="68" t="s">
        <v>1945</v>
      </c>
      <c r="BHY141" s="68" t="s">
        <v>1946</v>
      </c>
      <c r="BHZ141" s="68" t="s">
        <v>1947</v>
      </c>
      <c r="BIA141" s="68" t="s">
        <v>1948</v>
      </c>
      <c r="BIB141" s="68" t="s">
        <v>1949</v>
      </c>
      <c r="BIC141" s="68" t="s">
        <v>1950</v>
      </c>
      <c r="BID141" s="68" t="s">
        <v>1951</v>
      </c>
      <c r="BIE141" s="68" t="s">
        <v>1952</v>
      </c>
      <c r="BIF141" s="68" t="s">
        <v>1953</v>
      </c>
      <c r="BIG141" s="68" t="s">
        <v>1954</v>
      </c>
      <c r="BIH141" s="68" t="s">
        <v>1955</v>
      </c>
      <c r="BII141" s="68" t="s">
        <v>1956</v>
      </c>
      <c r="BIJ141" s="68" t="s">
        <v>1957</v>
      </c>
      <c r="BIK141" s="68" t="s">
        <v>1958</v>
      </c>
      <c r="BIL141" s="68" t="s">
        <v>1959</v>
      </c>
      <c r="BIM141" s="68" t="s">
        <v>1960</v>
      </c>
      <c r="BIN141" s="68" t="s">
        <v>1961</v>
      </c>
      <c r="BIO141" s="68" t="s">
        <v>1962</v>
      </c>
      <c r="BIP141" s="68" t="s">
        <v>1963</v>
      </c>
      <c r="BIQ141" s="68" t="s">
        <v>1964</v>
      </c>
      <c r="BIR141" s="68" t="s">
        <v>1965</v>
      </c>
      <c r="BIS141" s="68" t="s">
        <v>1966</v>
      </c>
      <c r="BIT141" s="68" t="s">
        <v>1967</v>
      </c>
      <c r="BIU141" s="68" t="s">
        <v>1968</v>
      </c>
      <c r="BIV141" s="68" t="s">
        <v>1969</v>
      </c>
      <c r="BIW141" s="68" t="s">
        <v>1970</v>
      </c>
      <c r="BIX141" s="68" t="s">
        <v>1971</v>
      </c>
      <c r="BIY141" s="68" t="s">
        <v>1972</v>
      </c>
      <c r="BIZ141" s="68" t="s">
        <v>1973</v>
      </c>
      <c r="BJA141" s="68" t="s">
        <v>1974</v>
      </c>
      <c r="BJB141" s="68" t="s">
        <v>1975</v>
      </c>
      <c r="BJC141" s="68" t="s">
        <v>1976</v>
      </c>
      <c r="BJD141" s="68" t="s">
        <v>1977</v>
      </c>
      <c r="BJE141" s="68" t="s">
        <v>1978</v>
      </c>
      <c r="BJF141" s="68" t="s">
        <v>1979</v>
      </c>
      <c r="BJG141" s="68" t="s">
        <v>1980</v>
      </c>
      <c r="BJH141" s="68" t="s">
        <v>1981</v>
      </c>
      <c r="BJI141" s="68" t="s">
        <v>1982</v>
      </c>
      <c r="BJJ141" s="68" t="s">
        <v>1983</v>
      </c>
      <c r="BJK141" s="68" t="s">
        <v>1984</v>
      </c>
      <c r="BJL141" s="68" t="s">
        <v>1985</v>
      </c>
      <c r="BJM141" s="68" t="s">
        <v>1986</v>
      </c>
      <c r="BJN141" s="68" t="s">
        <v>1987</v>
      </c>
      <c r="BJO141" s="68" t="s">
        <v>1988</v>
      </c>
      <c r="BJP141" s="68" t="s">
        <v>1989</v>
      </c>
      <c r="BJQ141" s="68" t="s">
        <v>1990</v>
      </c>
      <c r="BJR141" s="68" t="s">
        <v>1991</v>
      </c>
      <c r="BJS141" s="68" t="s">
        <v>1992</v>
      </c>
      <c r="BJT141" s="68" t="s">
        <v>1993</v>
      </c>
      <c r="BJU141" s="68" t="s">
        <v>1994</v>
      </c>
      <c r="BJV141" s="68" t="s">
        <v>1995</v>
      </c>
      <c r="BJW141" s="68" t="s">
        <v>1996</v>
      </c>
      <c r="BJX141" s="68" t="s">
        <v>1997</v>
      </c>
      <c r="BJY141" s="68" t="s">
        <v>1998</v>
      </c>
      <c r="BJZ141" s="68" t="s">
        <v>1999</v>
      </c>
      <c r="BKA141" s="68" t="s">
        <v>2000</v>
      </c>
      <c r="BKB141" s="68" t="s">
        <v>2001</v>
      </c>
      <c r="BKC141" s="68" t="s">
        <v>2002</v>
      </c>
      <c r="BKD141" s="68" t="s">
        <v>2003</v>
      </c>
      <c r="BKE141" s="68" t="s">
        <v>2004</v>
      </c>
      <c r="BKF141" s="68" t="s">
        <v>2005</v>
      </c>
      <c r="BKG141" s="68" t="s">
        <v>2006</v>
      </c>
      <c r="BKH141" s="68" t="s">
        <v>2007</v>
      </c>
      <c r="BKI141" s="68" t="s">
        <v>2008</v>
      </c>
      <c r="BKJ141" s="68" t="s">
        <v>2009</v>
      </c>
      <c r="BKK141" s="68" t="s">
        <v>2010</v>
      </c>
      <c r="BKL141" s="68" t="s">
        <v>2011</v>
      </c>
      <c r="BKM141" s="68" t="s">
        <v>2012</v>
      </c>
      <c r="BKN141" s="68" t="s">
        <v>2013</v>
      </c>
      <c r="BKO141" s="68" t="s">
        <v>2014</v>
      </c>
      <c r="BKP141" s="68" t="s">
        <v>2015</v>
      </c>
      <c r="BKQ141" s="68" t="s">
        <v>2016</v>
      </c>
      <c r="BKR141" s="68" t="s">
        <v>2017</v>
      </c>
      <c r="BKS141" s="68" t="s">
        <v>2018</v>
      </c>
      <c r="BKT141" s="68" t="s">
        <v>2019</v>
      </c>
      <c r="BKU141" s="68" t="s">
        <v>2020</v>
      </c>
      <c r="BKV141" s="68" t="s">
        <v>2021</v>
      </c>
      <c r="BKW141" s="68" t="s">
        <v>2022</v>
      </c>
      <c r="BKX141" s="68" t="s">
        <v>2023</v>
      </c>
      <c r="BKY141" s="68" t="s">
        <v>2024</v>
      </c>
      <c r="BKZ141" s="68" t="s">
        <v>2025</v>
      </c>
      <c r="BLA141" s="68" t="s">
        <v>2026</v>
      </c>
      <c r="BLB141" s="68" t="s">
        <v>2027</v>
      </c>
      <c r="BLC141" s="68" t="s">
        <v>2028</v>
      </c>
      <c r="BLD141" s="68" t="s">
        <v>2029</v>
      </c>
      <c r="BLE141" s="68" t="s">
        <v>2030</v>
      </c>
      <c r="BLF141" s="68" t="s">
        <v>2031</v>
      </c>
      <c r="BLG141" s="68" t="s">
        <v>2032</v>
      </c>
      <c r="BLH141" s="68" t="s">
        <v>2033</v>
      </c>
      <c r="BLI141" s="68" t="s">
        <v>2034</v>
      </c>
      <c r="BLJ141" s="68" t="s">
        <v>2035</v>
      </c>
      <c r="BLK141" s="68" t="s">
        <v>2036</v>
      </c>
      <c r="BLL141" s="68" t="s">
        <v>2037</v>
      </c>
      <c r="BLM141" s="68" t="s">
        <v>2038</v>
      </c>
      <c r="BLN141" s="68" t="s">
        <v>2039</v>
      </c>
      <c r="BLO141" s="68" t="s">
        <v>2040</v>
      </c>
      <c r="BLP141" s="68" t="s">
        <v>2041</v>
      </c>
      <c r="BLQ141" s="68" t="s">
        <v>2042</v>
      </c>
      <c r="BLR141" s="68" t="s">
        <v>2043</v>
      </c>
      <c r="BLS141" s="68" t="s">
        <v>2044</v>
      </c>
      <c r="BLT141" s="68" t="s">
        <v>2045</v>
      </c>
      <c r="BLU141" s="68" t="s">
        <v>2046</v>
      </c>
      <c r="BLV141" s="68" t="s">
        <v>2047</v>
      </c>
      <c r="BLW141" s="68" t="s">
        <v>2048</v>
      </c>
      <c r="BLX141" s="68" t="s">
        <v>2049</v>
      </c>
      <c r="BLY141" s="68" t="s">
        <v>2050</v>
      </c>
      <c r="BLZ141" s="68" t="s">
        <v>2051</v>
      </c>
      <c r="BMA141" s="68" t="s">
        <v>2052</v>
      </c>
      <c r="BMB141" s="68" t="s">
        <v>2053</v>
      </c>
      <c r="BMC141" s="68" t="s">
        <v>2054</v>
      </c>
      <c r="BMD141" s="68" t="s">
        <v>2055</v>
      </c>
      <c r="BME141" s="68" t="s">
        <v>2056</v>
      </c>
      <c r="BMF141" s="68" t="s">
        <v>2057</v>
      </c>
      <c r="BMG141" s="68" t="s">
        <v>2058</v>
      </c>
      <c r="BMH141" s="68" t="s">
        <v>2059</v>
      </c>
      <c r="BMI141" s="68" t="s">
        <v>2060</v>
      </c>
      <c r="BMJ141" s="68" t="s">
        <v>2061</v>
      </c>
      <c r="BMK141" s="68" t="s">
        <v>2062</v>
      </c>
      <c r="BML141" s="68" t="s">
        <v>2063</v>
      </c>
      <c r="BMM141" s="68" t="s">
        <v>2064</v>
      </c>
      <c r="BMN141" s="68" t="s">
        <v>2065</v>
      </c>
      <c r="BMO141" s="68" t="s">
        <v>2066</v>
      </c>
      <c r="BMP141" s="68" t="s">
        <v>2067</v>
      </c>
      <c r="BMQ141" s="68" t="s">
        <v>2068</v>
      </c>
      <c r="BMR141" s="68" t="s">
        <v>2069</v>
      </c>
      <c r="BMS141" s="68" t="s">
        <v>2070</v>
      </c>
      <c r="BMT141" s="68" t="s">
        <v>2071</v>
      </c>
      <c r="BMU141" s="68" t="s">
        <v>2072</v>
      </c>
      <c r="BMV141" s="68" t="s">
        <v>2073</v>
      </c>
      <c r="BMW141" s="68" t="s">
        <v>2074</v>
      </c>
      <c r="BMX141" s="68" t="s">
        <v>2075</v>
      </c>
      <c r="BMY141" s="68" t="s">
        <v>2076</v>
      </c>
      <c r="BMZ141" s="68" t="s">
        <v>2077</v>
      </c>
      <c r="BNA141" s="68" t="s">
        <v>2078</v>
      </c>
      <c r="BNB141" s="68" t="s">
        <v>2079</v>
      </c>
      <c r="BNC141" s="68" t="s">
        <v>2080</v>
      </c>
      <c r="BND141" s="68" t="s">
        <v>2081</v>
      </c>
      <c r="BNE141" s="68" t="s">
        <v>2082</v>
      </c>
      <c r="BNF141" s="68" t="s">
        <v>2083</v>
      </c>
      <c r="BNG141" s="68" t="s">
        <v>2084</v>
      </c>
      <c r="BNH141" s="68" t="s">
        <v>2085</v>
      </c>
      <c r="BNI141" s="68" t="s">
        <v>2086</v>
      </c>
      <c r="BNJ141" s="68" t="s">
        <v>2087</v>
      </c>
      <c r="BNK141" s="68" t="s">
        <v>2088</v>
      </c>
      <c r="BNL141" s="68" t="s">
        <v>2089</v>
      </c>
      <c r="BNM141" s="68" t="s">
        <v>2090</v>
      </c>
      <c r="BNN141" s="68" t="s">
        <v>2091</v>
      </c>
      <c r="BNO141" s="68" t="s">
        <v>2092</v>
      </c>
      <c r="BNP141" s="68" t="s">
        <v>2093</v>
      </c>
      <c r="BNQ141" s="68" t="s">
        <v>2094</v>
      </c>
      <c r="BNR141" s="68" t="s">
        <v>2095</v>
      </c>
      <c r="BNS141" s="68" t="s">
        <v>2096</v>
      </c>
      <c r="BNT141" s="68" t="s">
        <v>2097</v>
      </c>
      <c r="BNU141" s="68" t="s">
        <v>2098</v>
      </c>
      <c r="BNV141" s="68" t="s">
        <v>2099</v>
      </c>
      <c r="BNW141" s="68" t="s">
        <v>2100</v>
      </c>
      <c r="BNX141" s="68" t="s">
        <v>2101</v>
      </c>
      <c r="BNY141" s="68" t="s">
        <v>2102</v>
      </c>
      <c r="BNZ141" s="68" t="s">
        <v>2103</v>
      </c>
      <c r="BOA141" s="68" t="s">
        <v>2104</v>
      </c>
      <c r="BOB141" s="68" t="s">
        <v>2105</v>
      </c>
      <c r="BOC141" s="68" t="s">
        <v>2106</v>
      </c>
      <c r="BOD141" s="68" t="s">
        <v>2107</v>
      </c>
      <c r="BOE141" s="68" t="s">
        <v>2108</v>
      </c>
      <c r="BOF141" s="68" t="s">
        <v>2109</v>
      </c>
      <c r="BOG141" s="68" t="s">
        <v>2110</v>
      </c>
      <c r="BOH141" s="68" t="s">
        <v>2111</v>
      </c>
      <c r="BOI141" s="68" t="s">
        <v>2112</v>
      </c>
      <c r="BOJ141" s="68" t="s">
        <v>2113</v>
      </c>
      <c r="BOK141" s="68" t="s">
        <v>2114</v>
      </c>
      <c r="BOL141" s="68" t="s">
        <v>2115</v>
      </c>
      <c r="BOM141" s="68" t="s">
        <v>2116</v>
      </c>
      <c r="BON141" s="68" t="s">
        <v>2117</v>
      </c>
      <c r="BOO141" s="68" t="s">
        <v>2118</v>
      </c>
      <c r="BOP141" s="68" t="s">
        <v>2119</v>
      </c>
      <c r="BOQ141" s="68" t="s">
        <v>2120</v>
      </c>
      <c r="BOR141" s="68" t="s">
        <v>2121</v>
      </c>
      <c r="BOS141" s="68" t="s">
        <v>2122</v>
      </c>
      <c r="BOT141" s="68" t="s">
        <v>2123</v>
      </c>
      <c r="BOU141" s="68" t="s">
        <v>2124</v>
      </c>
      <c r="BOV141" s="68" t="s">
        <v>2125</v>
      </c>
      <c r="BOW141" s="68" t="s">
        <v>2126</v>
      </c>
      <c r="BOX141" s="68" t="s">
        <v>2127</v>
      </c>
      <c r="BOY141" s="68" t="s">
        <v>2128</v>
      </c>
      <c r="BOZ141" s="68" t="s">
        <v>2129</v>
      </c>
      <c r="BPA141" s="68" t="s">
        <v>2130</v>
      </c>
      <c r="BPB141" s="68" t="s">
        <v>2131</v>
      </c>
      <c r="BPC141" s="68" t="s">
        <v>2132</v>
      </c>
      <c r="BPD141" s="68" t="s">
        <v>2133</v>
      </c>
      <c r="BPE141" s="68" t="s">
        <v>2134</v>
      </c>
      <c r="BPF141" s="68" t="s">
        <v>2135</v>
      </c>
      <c r="BPG141" s="68" t="s">
        <v>2136</v>
      </c>
      <c r="BPH141" s="68" t="s">
        <v>2137</v>
      </c>
      <c r="BPI141" s="68" t="s">
        <v>2138</v>
      </c>
      <c r="BPJ141" s="68" t="s">
        <v>2139</v>
      </c>
      <c r="BPK141" s="68" t="s">
        <v>2140</v>
      </c>
      <c r="BPL141" s="68" t="s">
        <v>2141</v>
      </c>
      <c r="BPM141" s="68" t="s">
        <v>2142</v>
      </c>
      <c r="BPN141" s="68" t="s">
        <v>2143</v>
      </c>
      <c r="BPO141" s="68" t="s">
        <v>2144</v>
      </c>
      <c r="BPP141" s="68" t="s">
        <v>2145</v>
      </c>
      <c r="BPQ141" s="68" t="s">
        <v>2146</v>
      </c>
      <c r="BPR141" s="68" t="s">
        <v>2147</v>
      </c>
      <c r="BPS141" s="68" t="s">
        <v>2148</v>
      </c>
      <c r="BPT141" s="68" t="s">
        <v>2149</v>
      </c>
      <c r="BPU141" s="68" t="s">
        <v>2150</v>
      </c>
      <c r="BPV141" s="68" t="s">
        <v>2151</v>
      </c>
      <c r="BPW141" s="68" t="s">
        <v>2152</v>
      </c>
      <c r="BPX141" s="68" t="s">
        <v>2153</v>
      </c>
      <c r="BPY141" s="68" t="s">
        <v>2154</v>
      </c>
      <c r="BPZ141" s="68" t="s">
        <v>2155</v>
      </c>
      <c r="BQA141" s="68" t="s">
        <v>2156</v>
      </c>
      <c r="BQB141" s="68" t="s">
        <v>2157</v>
      </c>
      <c r="BQC141" s="68" t="s">
        <v>2158</v>
      </c>
      <c r="BQD141" s="68" t="s">
        <v>2159</v>
      </c>
      <c r="BQE141" s="68" t="s">
        <v>2160</v>
      </c>
      <c r="BQF141" s="68" t="s">
        <v>2161</v>
      </c>
      <c r="BQG141" s="68" t="s">
        <v>2162</v>
      </c>
      <c r="BQH141" s="68" t="s">
        <v>2163</v>
      </c>
      <c r="BQI141" s="68" t="s">
        <v>2164</v>
      </c>
      <c r="BQJ141" s="68" t="s">
        <v>2165</v>
      </c>
      <c r="BQK141" s="68" t="s">
        <v>2166</v>
      </c>
      <c r="BQL141" s="68" t="s">
        <v>2167</v>
      </c>
      <c r="BQM141" s="68" t="s">
        <v>2168</v>
      </c>
      <c r="BQN141" s="68" t="s">
        <v>2169</v>
      </c>
      <c r="BQO141" s="68" t="s">
        <v>2170</v>
      </c>
      <c r="BQP141" s="68" t="s">
        <v>2171</v>
      </c>
      <c r="BQQ141" s="68" t="s">
        <v>2172</v>
      </c>
      <c r="BQR141" s="68" t="s">
        <v>2173</v>
      </c>
      <c r="BQS141" s="68" t="s">
        <v>2174</v>
      </c>
      <c r="BQT141" s="68" t="s">
        <v>2175</v>
      </c>
      <c r="BQU141" s="68" t="s">
        <v>2176</v>
      </c>
      <c r="BQV141" s="68" t="s">
        <v>2177</v>
      </c>
      <c r="BQW141" s="68" t="s">
        <v>2178</v>
      </c>
      <c r="BQX141" s="68" t="s">
        <v>2179</v>
      </c>
      <c r="BQY141" s="68" t="s">
        <v>2180</v>
      </c>
      <c r="BQZ141" s="68" t="s">
        <v>2181</v>
      </c>
      <c r="BRA141" s="68" t="s">
        <v>2182</v>
      </c>
      <c r="BRB141" s="68" t="s">
        <v>2183</v>
      </c>
      <c r="BRC141" s="68" t="s">
        <v>2184</v>
      </c>
      <c r="BRD141" s="68" t="s">
        <v>2185</v>
      </c>
      <c r="BRE141" s="68" t="s">
        <v>2186</v>
      </c>
      <c r="BRF141" s="68" t="s">
        <v>2187</v>
      </c>
      <c r="BRG141" s="68" t="s">
        <v>2188</v>
      </c>
      <c r="BRH141" s="68" t="s">
        <v>2189</v>
      </c>
      <c r="BRI141" s="68" t="s">
        <v>2190</v>
      </c>
      <c r="BRJ141" s="68" t="s">
        <v>2191</v>
      </c>
      <c r="BRK141" s="68" t="s">
        <v>2192</v>
      </c>
      <c r="BRL141" s="68" t="s">
        <v>2193</v>
      </c>
      <c r="BRM141" s="68" t="s">
        <v>2194</v>
      </c>
      <c r="BRN141" s="68" t="s">
        <v>2195</v>
      </c>
      <c r="BRO141" s="68" t="s">
        <v>2196</v>
      </c>
      <c r="BRP141" s="68" t="s">
        <v>2197</v>
      </c>
      <c r="BRQ141" s="68" t="s">
        <v>2198</v>
      </c>
      <c r="BRR141" s="68" t="s">
        <v>2199</v>
      </c>
      <c r="BRS141" s="68" t="s">
        <v>2200</v>
      </c>
      <c r="BRT141" s="68" t="s">
        <v>2201</v>
      </c>
      <c r="BRU141" s="68" t="s">
        <v>2202</v>
      </c>
      <c r="BRV141" s="68" t="s">
        <v>2203</v>
      </c>
      <c r="BRW141" s="68" t="s">
        <v>2204</v>
      </c>
      <c r="BRX141" s="68" t="s">
        <v>2205</v>
      </c>
      <c r="BRY141" s="68" t="s">
        <v>2206</v>
      </c>
      <c r="BRZ141" s="68" t="s">
        <v>2207</v>
      </c>
      <c r="BSA141" s="68" t="s">
        <v>2208</v>
      </c>
      <c r="BSB141" s="68" t="s">
        <v>2209</v>
      </c>
      <c r="BSC141" s="68" t="s">
        <v>2210</v>
      </c>
      <c r="BSD141" s="68" t="s">
        <v>2211</v>
      </c>
      <c r="BSE141" s="68" t="s">
        <v>2212</v>
      </c>
      <c r="BSF141" s="68" t="s">
        <v>2213</v>
      </c>
      <c r="BSG141" s="68" t="s">
        <v>2214</v>
      </c>
      <c r="BSH141" s="68" t="s">
        <v>2215</v>
      </c>
      <c r="BSI141" s="68" t="s">
        <v>2216</v>
      </c>
      <c r="BSJ141" s="68" t="s">
        <v>2217</v>
      </c>
      <c r="BSK141" s="68" t="s">
        <v>2218</v>
      </c>
      <c r="BSL141" s="68" t="s">
        <v>2219</v>
      </c>
      <c r="BSM141" s="68" t="s">
        <v>2220</v>
      </c>
      <c r="BSN141" s="68" t="s">
        <v>2221</v>
      </c>
      <c r="BSO141" s="68" t="s">
        <v>2222</v>
      </c>
      <c r="BSP141" s="68" t="s">
        <v>2223</v>
      </c>
      <c r="BSQ141" s="68" t="s">
        <v>2224</v>
      </c>
      <c r="BSR141" s="68" t="s">
        <v>2225</v>
      </c>
      <c r="BSS141" s="68" t="s">
        <v>2226</v>
      </c>
      <c r="BST141" s="68" t="s">
        <v>2227</v>
      </c>
      <c r="BSU141" s="68" t="s">
        <v>2228</v>
      </c>
      <c r="BSV141" s="68" t="s">
        <v>2229</v>
      </c>
      <c r="BSW141" s="68" t="s">
        <v>2230</v>
      </c>
      <c r="BSX141" s="68" t="s">
        <v>2231</v>
      </c>
      <c r="BSY141" s="68" t="s">
        <v>2232</v>
      </c>
      <c r="BSZ141" s="68" t="s">
        <v>2233</v>
      </c>
      <c r="BTA141" s="68" t="s">
        <v>2234</v>
      </c>
      <c r="BTB141" s="68" t="s">
        <v>2235</v>
      </c>
      <c r="BTC141" s="68" t="s">
        <v>2236</v>
      </c>
      <c r="BTD141" s="68" t="s">
        <v>2237</v>
      </c>
      <c r="BTE141" s="68" t="s">
        <v>2238</v>
      </c>
      <c r="BTF141" s="68" t="s">
        <v>2239</v>
      </c>
      <c r="BTG141" s="68" t="s">
        <v>2240</v>
      </c>
      <c r="BTH141" s="68" t="s">
        <v>2241</v>
      </c>
      <c r="BTI141" s="68" t="s">
        <v>2242</v>
      </c>
      <c r="BTJ141" s="68" t="s">
        <v>2243</v>
      </c>
      <c r="BTK141" s="68" t="s">
        <v>2244</v>
      </c>
      <c r="BTL141" s="68" t="s">
        <v>2245</v>
      </c>
      <c r="BTM141" s="68" t="s">
        <v>2246</v>
      </c>
      <c r="BTN141" s="68" t="s">
        <v>2247</v>
      </c>
      <c r="BTO141" s="68" t="s">
        <v>2248</v>
      </c>
      <c r="BTP141" s="68" t="s">
        <v>2249</v>
      </c>
      <c r="BTQ141" s="68" t="s">
        <v>2250</v>
      </c>
      <c r="BTR141" s="68" t="s">
        <v>2251</v>
      </c>
      <c r="BTS141" s="68" t="s">
        <v>2252</v>
      </c>
      <c r="BTT141" s="68" t="s">
        <v>2253</v>
      </c>
      <c r="BTU141" s="68" t="s">
        <v>2254</v>
      </c>
      <c r="BTV141" s="68" t="s">
        <v>2255</v>
      </c>
      <c r="BTW141" s="68" t="s">
        <v>2256</v>
      </c>
      <c r="BTX141" s="68" t="s">
        <v>2257</v>
      </c>
      <c r="BTY141" s="68" t="s">
        <v>2258</v>
      </c>
      <c r="BTZ141" s="68" t="s">
        <v>2259</v>
      </c>
      <c r="BUA141" s="68" t="s">
        <v>2260</v>
      </c>
      <c r="BUB141" s="68" t="s">
        <v>2261</v>
      </c>
      <c r="BUC141" s="68" t="s">
        <v>2262</v>
      </c>
      <c r="BUD141" s="68" t="s">
        <v>2263</v>
      </c>
      <c r="BUE141" s="68" t="s">
        <v>2264</v>
      </c>
      <c r="BUF141" s="68" t="s">
        <v>2265</v>
      </c>
      <c r="BUG141" s="68" t="s">
        <v>2266</v>
      </c>
      <c r="BUH141" s="68" t="s">
        <v>2267</v>
      </c>
      <c r="BUI141" s="68" t="s">
        <v>2268</v>
      </c>
      <c r="BUJ141" s="68" t="s">
        <v>2269</v>
      </c>
      <c r="BUK141" s="68" t="s">
        <v>2270</v>
      </c>
      <c r="BUL141" s="68" t="s">
        <v>2271</v>
      </c>
      <c r="BUM141" s="68" t="s">
        <v>2272</v>
      </c>
      <c r="BUN141" s="68" t="s">
        <v>2273</v>
      </c>
      <c r="BUO141" s="68" t="s">
        <v>2274</v>
      </c>
      <c r="BUP141" s="68" t="s">
        <v>2275</v>
      </c>
      <c r="BUQ141" s="68" t="s">
        <v>2276</v>
      </c>
      <c r="BUR141" s="68" t="s">
        <v>2277</v>
      </c>
      <c r="BUS141" s="68" t="s">
        <v>2278</v>
      </c>
      <c r="BUT141" s="68" t="s">
        <v>2279</v>
      </c>
      <c r="BUU141" s="68" t="s">
        <v>2280</v>
      </c>
      <c r="BUV141" s="68" t="s">
        <v>2281</v>
      </c>
      <c r="BUW141" s="68" t="s">
        <v>2282</v>
      </c>
      <c r="BUX141" s="68" t="s">
        <v>2283</v>
      </c>
      <c r="BUY141" s="68" t="s">
        <v>2284</v>
      </c>
      <c r="BUZ141" s="68" t="s">
        <v>2285</v>
      </c>
      <c r="BVA141" s="68" t="s">
        <v>2286</v>
      </c>
      <c r="BVB141" s="68" t="s">
        <v>2287</v>
      </c>
      <c r="BVC141" s="68" t="s">
        <v>2288</v>
      </c>
      <c r="BVD141" s="68" t="s">
        <v>2289</v>
      </c>
      <c r="BVE141" s="68" t="s">
        <v>2290</v>
      </c>
      <c r="BVF141" s="68" t="s">
        <v>2291</v>
      </c>
      <c r="BVG141" s="68" t="s">
        <v>2292</v>
      </c>
      <c r="BVH141" s="68" t="s">
        <v>2293</v>
      </c>
      <c r="BVI141" s="68" t="s">
        <v>2294</v>
      </c>
      <c r="BVJ141" s="68" t="s">
        <v>2295</v>
      </c>
      <c r="BVK141" s="68" t="s">
        <v>2296</v>
      </c>
      <c r="BVL141" s="68" t="s">
        <v>2297</v>
      </c>
      <c r="BVM141" s="68" t="s">
        <v>2298</v>
      </c>
      <c r="BVN141" s="68" t="s">
        <v>2299</v>
      </c>
      <c r="BVO141" s="68" t="s">
        <v>2300</v>
      </c>
      <c r="BVP141" s="68" t="s">
        <v>2301</v>
      </c>
      <c r="BVQ141" s="68" t="s">
        <v>2302</v>
      </c>
      <c r="BVR141" s="68" t="s">
        <v>2303</v>
      </c>
      <c r="BVS141" s="68" t="s">
        <v>2304</v>
      </c>
      <c r="BVT141" s="68" t="s">
        <v>2305</v>
      </c>
      <c r="BVU141" s="68" t="s">
        <v>2306</v>
      </c>
      <c r="BVV141" s="68" t="s">
        <v>2307</v>
      </c>
      <c r="BVW141" s="68" t="s">
        <v>2308</v>
      </c>
      <c r="BVX141" s="68" t="s">
        <v>2309</v>
      </c>
      <c r="BVY141" s="68" t="s">
        <v>2310</v>
      </c>
      <c r="BVZ141" s="68" t="s">
        <v>2311</v>
      </c>
      <c r="BWA141" s="68" t="s">
        <v>2312</v>
      </c>
      <c r="BWB141" s="68" t="s">
        <v>2313</v>
      </c>
      <c r="BWC141" s="68" t="s">
        <v>2314</v>
      </c>
      <c r="BWD141" s="68" t="s">
        <v>2315</v>
      </c>
      <c r="BWE141" s="68" t="s">
        <v>2316</v>
      </c>
      <c r="BWF141" s="68" t="s">
        <v>2317</v>
      </c>
      <c r="BWG141" s="68" t="s">
        <v>2318</v>
      </c>
      <c r="BWH141" s="68" t="s">
        <v>2319</v>
      </c>
      <c r="BWI141" s="68" t="s">
        <v>2320</v>
      </c>
      <c r="BWJ141" s="68" t="s">
        <v>2321</v>
      </c>
      <c r="BWK141" s="68" t="s">
        <v>2322</v>
      </c>
      <c r="BWL141" s="68" t="s">
        <v>2323</v>
      </c>
      <c r="BWM141" s="68" t="s">
        <v>2324</v>
      </c>
      <c r="BWN141" s="68" t="s">
        <v>2325</v>
      </c>
      <c r="BWO141" s="68" t="s">
        <v>2326</v>
      </c>
      <c r="BWP141" s="68" t="s">
        <v>2327</v>
      </c>
      <c r="BWQ141" s="68" t="s">
        <v>2328</v>
      </c>
      <c r="BWR141" s="68" t="s">
        <v>2329</v>
      </c>
      <c r="BWS141" s="68" t="s">
        <v>2330</v>
      </c>
      <c r="BWT141" s="68" t="s">
        <v>2331</v>
      </c>
      <c r="BWU141" s="68" t="s">
        <v>2332</v>
      </c>
      <c r="BWV141" s="68" t="s">
        <v>2333</v>
      </c>
      <c r="BWW141" s="68" t="s">
        <v>2334</v>
      </c>
      <c r="BWX141" s="68" t="s">
        <v>2335</v>
      </c>
      <c r="BWY141" s="68" t="s">
        <v>2336</v>
      </c>
      <c r="BWZ141" s="68" t="s">
        <v>2337</v>
      </c>
      <c r="BXA141" s="68" t="s">
        <v>2338</v>
      </c>
      <c r="BXB141" s="68" t="s">
        <v>2339</v>
      </c>
      <c r="BXC141" s="68" t="s">
        <v>2340</v>
      </c>
      <c r="BXD141" s="68" t="s">
        <v>2341</v>
      </c>
      <c r="BXE141" s="68" t="s">
        <v>2342</v>
      </c>
      <c r="BXF141" s="68" t="s">
        <v>2343</v>
      </c>
      <c r="BXG141" s="68" t="s">
        <v>2344</v>
      </c>
      <c r="BXH141" s="68" t="s">
        <v>2345</v>
      </c>
      <c r="BXI141" s="68" t="s">
        <v>2346</v>
      </c>
      <c r="BXJ141" s="68" t="s">
        <v>2347</v>
      </c>
      <c r="BXK141" s="68" t="s">
        <v>2348</v>
      </c>
      <c r="BXL141" s="68" t="s">
        <v>2349</v>
      </c>
      <c r="BXM141" s="68" t="s">
        <v>2350</v>
      </c>
      <c r="BXN141" s="68" t="s">
        <v>2351</v>
      </c>
      <c r="BXO141" s="68" t="s">
        <v>2352</v>
      </c>
      <c r="BXP141" s="68" t="s">
        <v>2353</v>
      </c>
      <c r="BXQ141" s="68" t="s">
        <v>2354</v>
      </c>
      <c r="BXR141" s="68" t="s">
        <v>2355</v>
      </c>
      <c r="BXS141" s="68" t="s">
        <v>2356</v>
      </c>
      <c r="BXT141" s="68" t="s">
        <v>2357</v>
      </c>
      <c r="BXU141" s="68" t="s">
        <v>2358</v>
      </c>
      <c r="BXV141" s="68" t="s">
        <v>2359</v>
      </c>
      <c r="BXW141" s="68" t="s">
        <v>2360</v>
      </c>
      <c r="BXX141" s="68" t="s">
        <v>2361</v>
      </c>
      <c r="BXY141" s="68" t="s">
        <v>2362</v>
      </c>
      <c r="BXZ141" s="68" t="s">
        <v>2363</v>
      </c>
      <c r="BYA141" s="68" t="s">
        <v>2364</v>
      </c>
      <c r="BYB141" s="68" t="s">
        <v>2365</v>
      </c>
      <c r="BYC141" s="68" t="s">
        <v>2366</v>
      </c>
      <c r="BYD141" s="68" t="s">
        <v>2367</v>
      </c>
      <c r="BYE141" s="68" t="s">
        <v>2368</v>
      </c>
      <c r="BYF141" s="68" t="s">
        <v>2369</v>
      </c>
      <c r="BYG141" s="68" t="s">
        <v>2370</v>
      </c>
      <c r="BYH141" s="68" t="s">
        <v>2371</v>
      </c>
      <c r="BYI141" s="68" t="s">
        <v>2372</v>
      </c>
      <c r="BYJ141" s="68" t="s">
        <v>2373</v>
      </c>
      <c r="BYK141" s="68" t="s">
        <v>2374</v>
      </c>
      <c r="BYL141" s="68" t="s">
        <v>2375</v>
      </c>
      <c r="BYM141" s="68" t="s">
        <v>2376</v>
      </c>
      <c r="BYN141" s="68" t="s">
        <v>2377</v>
      </c>
      <c r="BYO141" s="68" t="s">
        <v>2378</v>
      </c>
      <c r="BYP141" s="68" t="s">
        <v>2379</v>
      </c>
      <c r="BYQ141" s="68" t="s">
        <v>2380</v>
      </c>
      <c r="BYR141" s="68" t="s">
        <v>2381</v>
      </c>
      <c r="BYS141" s="68" t="s">
        <v>2382</v>
      </c>
      <c r="BYT141" s="68" t="s">
        <v>2383</v>
      </c>
      <c r="BYU141" s="68" t="s">
        <v>2384</v>
      </c>
      <c r="BYV141" s="68" t="s">
        <v>2385</v>
      </c>
      <c r="BYW141" s="68" t="s">
        <v>2386</v>
      </c>
      <c r="BYX141" s="68" t="s">
        <v>2387</v>
      </c>
      <c r="BYY141" s="68" t="s">
        <v>2388</v>
      </c>
      <c r="BYZ141" s="68" t="s">
        <v>2389</v>
      </c>
      <c r="BZA141" s="68" t="s">
        <v>2390</v>
      </c>
      <c r="BZB141" s="68" t="s">
        <v>2391</v>
      </c>
      <c r="BZC141" s="68" t="s">
        <v>2392</v>
      </c>
      <c r="BZD141" s="68" t="s">
        <v>2393</v>
      </c>
      <c r="BZE141" s="68" t="s">
        <v>2394</v>
      </c>
      <c r="BZF141" s="68" t="s">
        <v>2395</v>
      </c>
      <c r="BZG141" s="68" t="s">
        <v>2396</v>
      </c>
      <c r="BZH141" s="68" t="s">
        <v>2397</v>
      </c>
      <c r="BZI141" s="68" t="s">
        <v>2398</v>
      </c>
      <c r="BZJ141" s="68" t="s">
        <v>2399</v>
      </c>
      <c r="BZK141" s="68" t="s">
        <v>2400</v>
      </c>
      <c r="BZL141" s="68" t="s">
        <v>2401</v>
      </c>
      <c r="BZM141" s="68" t="s">
        <v>2402</v>
      </c>
      <c r="BZN141" s="68" t="s">
        <v>2403</v>
      </c>
      <c r="BZO141" s="68" t="s">
        <v>2404</v>
      </c>
      <c r="BZP141" s="68" t="s">
        <v>2405</v>
      </c>
      <c r="BZQ141" s="68" t="s">
        <v>2406</v>
      </c>
      <c r="BZR141" s="68" t="s">
        <v>2407</v>
      </c>
      <c r="BZS141" s="68" t="s">
        <v>2408</v>
      </c>
      <c r="BZT141" s="68" t="s">
        <v>2409</v>
      </c>
      <c r="BZU141" s="68" t="s">
        <v>2410</v>
      </c>
      <c r="BZV141" s="68" t="s">
        <v>2411</v>
      </c>
      <c r="BZW141" s="68" t="s">
        <v>2412</v>
      </c>
      <c r="BZX141" s="68" t="s">
        <v>2413</v>
      </c>
      <c r="BZY141" s="68" t="s">
        <v>2414</v>
      </c>
      <c r="BZZ141" s="68" t="s">
        <v>2415</v>
      </c>
      <c r="CAA141" s="68" t="s">
        <v>2416</v>
      </c>
      <c r="CAB141" s="68" t="s">
        <v>2417</v>
      </c>
      <c r="CAC141" s="68" t="s">
        <v>2418</v>
      </c>
      <c r="CAD141" s="68" t="s">
        <v>2419</v>
      </c>
      <c r="CAE141" s="68" t="s">
        <v>2420</v>
      </c>
      <c r="CAF141" s="68" t="s">
        <v>2421</v>
      </c>
      <c r="CAG141" s="68" t="s">
        <v>2422</v>
      </c>
      <c r="CAH141" s="68" t="s">
        <v>2423</v>
      </c>
      <c r="CAI141" s="68" t="s">
        <v>2424</v>
      </c>
      <c r="CAJ141" s="68" t="s">
        <v>2425</v>
      </c>
      <c r="CAK141" s="68" t="s">
        <v>2426</v>
      </c>
      <c r="CAL141" s="68" t="s">
        <v>2427</v>
      </c>
      <c r="CAM141" s="68" t="s">
        <v>2428</v>
      </c>
      <c r="CAN141" s="68" t="s">
        <v>2429</v>
      </c>
      <c r="CAO141" s="68" t="s">
        <v>2430</v>
      </c>
      <c r="CAP141" s="68" t="s">
        <v>2431</v>
      </c>
      <c r="CAQ141" s="68" t="s">
        <v>2432</v>
      </c>
      <c r="CAR141" s="68" t="s">
        <v>2433</v>
      </c>
      <c r="CAS141" s="68" t="s">
        <v>2434</v>
      </c>
      <c r="CAT141" s="68" t="s">
        <v>2435</v>
      </c>
      <c r="CAU141" s="68" t="s">
        <v>2436</v>
      </c>
      <c r="CAV141" s="68" t="s">
        <v>2437</v>
      </c>
      <c r="CAW141" s="68" t="s">
        <v>2438</v>
      </c>
      <c r="CAX141" s="68" t="s">
        <v>2439</v>
      </c>
      <c r="CAY141" s="68" t="s">
        <v>2440</v>
      </c>
      <c r="CAZ141" s="68" t="s">
        <v>2441</v>
      </c>
      <c r="CBA141" s="68" t="s">
        <v>2442</v>
      </c>
      <c r="CBB141" s="68" t="s">
        <v>2443</v>
      </c>
      <c r="CBC141" s="68" t="s">
        <v>2444</v>
      </c>
      <c r="CBD141" s="68" t="s">
        <v>2445</v>
      </c>
      <c r="CBE141" s="68" t="s">
        <v>2446</v>
      </c>
      <c r="CBF141" s="68" t="s">
        <v>2447</v>
      </c>
      <c r="CBG141" s="68" t="s">
        <v>2448</v>
      </c>
      <c r="CBH141" s="68" t="s">
        <v>2449</v>
      </c>
      <c r="CBI141" s="68" t="s">
        <v>2450</v>
      </c>
      <c r="CBJ141" s="68" t="s">
        <v>2451</v>
      </c>
      <c r="CBK141" s="68" t="s">
        <v>2452</v>
      </c>
      <c r="CBL141" s="68" t="s">
        <v>2453</v>
      </c>
      <c r="CBM141" s="68" t="s">
        <v>2454</v>
      </c>
      <c r="CBN141" s="68" t="s">
        <v>2455</v>
      </c>
      <c r="CBO141" s="68" t="s">
        <v>2456</v>
      </c>
      <c r="CBP141" s="68" t="s">
        <v>2457</v>
      </c>
      <c r="CBQ141" s="68" t="s">
        <v>2458</v>
      </c>
      <c r="CBR141" s="68" t="s">
        <v>2459</v>
      </c>
      <c r="CBS141" s="68" t="s">
        <v>2460</v>
      </c>
      <c r="CBT141" s="68" t="s">
        <v>2461</v>
      </c>
      <c r="CBU141" s="68" t="s">
        <v>2462</v>
      </c>
      <c r="CBV141" s="68" t="s">
        <v>2463</v>
      </c>
      <c r="CBW141" s="68" t="s">
        <v>2464</v>
      </c>
      <c r="CBX141" s="68" t="s">
        <v>2465</v>
      </c>
      <c r="CBY141" s="68" t="s">
        <v>2466</v>
      </c>
      <c r="CBZ141" s="68" t="s">
        <v>2467</v>
      </c>
      <c r="CCA141" s="68" t="s">
        <v>2468</v>
      </c>
      <c r="CCB141" s="68" t="s">
        <v>2469</v>
      </c>
      <c r="CCC141" s="68" t="s">
        <v>2470</v>
      </c>
      <c r="CCD141" s="68" t="s">
        <v>2471</v>
      </c>
      <c r="CCE141" s="68" t="s">
        <v>2472</v>
      </c>
      <c r="CCF141" s="68" t="s">
        <v>2473</v>
      </c>
      <c r="CCG141" s="68" t="s">
        <v>2474</v>
      </c>
      <c r="CCH141" s="68" t="s">
        <v>2475</v>
      </c>
      <c r="CCI141" s="68" t="s">
        <v>2476</v>
      </c>
      <c r="CCJ141" s="68" t="s">
        <v>2477</v>
      </c>
      <c r="CCK141" s="68" t="s">
        <v>2478</v>
      </c>
      <c r="CCL141" s="68" t="s">
        <v>2479</v>
      </c>
      <c r="CCM141" s="68" t="s">
        <v>2480</v>
      </c>
      <c r="CCN141" s="68" t="s">
        <v>2481</v>
      </c>
      <c r="CCO141" s="68" t="s">
        <v>2482</v>
      </c>
      <c r="CCP141" s="68" t="s">
        <v>2483</v>
      </c>
      <c r="CCQ141" s="68" t="s">
        <v>2484</v>
      </c>
      <c r="CCR141" s="68" t="s">
        <v>2485</v>
      </c>
      <c r="CCS141" s="68" t="s">
        <v>2486</v>
      </c>
      <c r="CCT141" s="68" t="s">
        <v>2487</v>
      </c>
      <c r="CCU141" s="68" t="s">
        <v>2488</v>
      </c>
      <c r="CCV141" s="68" t="s">
        <v>2489</v>
      </c>
      <c r="CCW141" s="68" t="s">
        <v>2490</v>
      </c>
      <c r="CCX141" s="68" t="s">
        <v>2491</v>
      </c>
      <c r="CCY141" s="68" t="s">
        <v>2492</v>
      </c>
      <c r="CCZ141" s="68" t="s">
        <v>2493</v>
      </c>
      <c r="CDA141" s="68" t="s">
        <v>2494</v>
      </c>
      <c r="CDB141" s="68" t="s">
        <v>2495</v>
      </c>
      <c r="CDC141" s="68" t="s">
        <v>2496</v>
      </c>
      <c r="CDD141" s="68" t="s">
        <v>2497</v>
      </c>
      <c r="CDE141" s="68" t="s">
        <v>2498</v>
      </c>
      <c r="CDF141" s="68" t="s">
        <v>2499</v>
      </c>
      <c r="CDG141" s="68" t="s">
        <v>2500</v>
      </c>
      <c r="CDH141" s="68" t="s">
        <v>2501</v>
      </c>
      <c r="CDI141" s="68" t="s">
        <v>2502</v>
      </c>
      <c r="CDJ141" s="68" t="s">
        <v>2503</v>
      </c>
      <c r="CDK141" s="68" t="s">
        <v>2504</v>
      </c>
      <c r="CDL141" s="68" t="s">
        <v>2505</v>
      </c>
      <c r="CDM141" s="68" t="s">
        <v>2506</v>
      </c>
      <c r="CDN141" s="68" t="s">
        <v>2507</v>
      </c>
      <c r="CDO141" s="68" t="s">
        <v>2508</v>
      </c>
      <c r="CDP141" s="68" t="s">
        <v>2509</v>
      </c>
      <c r="CDQ141" s="68" t="s">
        <v>2510</v>
      </c>
      <c r="CDR141" s="68" t="s">
        <v>2511</v>
      </c>
      <c r="CDS141" s="68" t="s">
        <v>2512</v>
      </c>
      <c r="CDT141" s="68" t="s">
        <v>2513</v>
      </c>
      <c r="CDU141" s="68" t="s">
        <v>2514</v>
      </c>
      <c r="CDV141" s="68" t="s">
        <v>2515</v>
      </c>
      <c r="CDW141" s="68" t="s">
        <v>2516</v>
      </c>
      <c r="CDX141" s="68" t="s">
        <v>2517</v>
      </c>
      <c r="CDY141" s="68" t="s">
        <v>2518</v>
      </c>
      <c r="CDZ141" s="68" t="s">
        <v>2519</v>
      </c>
      <c r="CEA141" s="68" t="s">
        <v>2520</v>
      </c>
      <c r="CEB141" s="68" t="s">
        <v>2521</v>
      </c>
      <c r="CEC141" s="68" t="s">
        <v>2522</v>
      </c>
      <c r="CED141" s="68" t="s">
        <v>2523</v>
      </c>
      <c r="CEE141" s="68" t="s">
        <v>2524</v>
      </c>
      <c r="CEF141" s="68" t="s">
        <v>2525</v>
      </c>
      <c r="CEG141" s="68" t="s">
        <v>2526</v>
      </c>
      <c r="CEH141" s="68" t="s">
        <v>2527</v>
      </c>
      <c r="CEI141" s="68" t="s">
        <v>2528</v>
      </c>
      <c r="CEJ141" s="68" t="s">
        <v>2529</v>
      </c>
      <c r="CEK141" s="68" t="s">
        <v>2530</v>
      </c>
      <c r="CEL141" s="68" t="s">
        <v>2531</v>
      </c>
      <c r="CEM141" s="68" t="s">
        <v>2532</v>
      </c>
      <c r="CEN141" s="68" t="s">
        <v>2533</v>
      </c>
      <c r="CEO141" s="68" t="s">
        <v>2534</v>
      </c>
      <c r="CEP141" s="68" t="s">
        <v>2535</v>
      </c>
      <c r="CEQ141" s="68" t="s">
        <v>2536</v>
      </c>
      <c r="CER141" s="68" t="s">
        <v>2537</v>
      </c>
      <c r="CES141" s="68" t="s">
        <v>2538</v>
      </c>
      <c r="CET141" s="68" t="s">
        <v>2539</v>
      </c>
      <c r="CEU141" s="68" t="s">
        <v>2540</v>
      </c>
      <c r="CEV141" s="68" t="s">
        <v>2541</v>
      </c>
      <c r="CEW141" s="68" t="s">
        <v>2542</v>
      </c>
      <c r="CEX141" s="68" t="s">
        <v>2543</v>
      </c>
      <c r="CEY141" s="68" t="s">
        <v>2544</v>
      </c>
      <c r="CEZ141" s="68" t="s">
        <v>2545</v>
      </c>
      <c r="CFA141" s="68" t="s">
        <v>2546</v>
      </c>
      <c r="CFB141" s="68" t="s">
        <v>2547</v>
      </c>
      <c r="CFC141" s="68" t="s">
        <v>2548</v>
      </c>
      <c r="CFD141" s="68" t="s">
        <v>2549</v>
      </c>
      <c r="CFE141" s="68" t="s">
        <v>2550</v>
      </c>
      <c r="CFF141" s="68" t="s">
        <v>2551</v>
      </c>
      <c r="CFG141" s="68" t="s">
        <v>2552</v>
      </c>
      <c r="CFH141" s="68" t="s">
        <v>2553</v>
      </c>
      <c r="CFI141" s="68" t="s">
        <v>2554</v>
      </c>
      <c r="CFJ141" s="68" t="s">
        <v>2555</v>
      </c>
      <c r="CFK141" s="68" t="s">
        <v>2556</v>
      </c>
      <c r="CFL141" s="68" t="s">
        <v>2557</v>
      </c>
      <c r="CFM141" s="68" t="s">
        <v>2558</v>
      </c>
      <c r="CFN141" s="68" t="s">
        <v>2559</v>
      </c>
      <c r="CFO141" s="68" t="s">
        <v>2560</v>
      </c>
      <c r="CFP141" s="68" t="s">
        <v>2561</v>
      </c>
      <c r="CFQ141" s="68" t="s">
        <v>2562</v>
      </c>
      <c r="CFR141" s="68" t="s">
        <v>2563</v>
      </c>
      <c r="CFS141" s="68" t="s">
        <v>2564</v>
      </c>
      <c r="CFT141" s="68" t="s">
        <v>2565</v>
      </c>
      <c r="CFU141" s="68" t="s">
        <v>2566</v>
      </c>
      <c r="CFV141" s="68" t="s">
        <v>2567</v>
      </c>
      <c r="CFW141" s="68" t="s">
        <v>2568</v>
      </c>
      <c r="CFX141" s="68" t="s">
        <v>2569</v>
      </c>
      <c r="CFY141" s="68" t="s">
        <v>2570</v>
      </c>
      <c r="CFZ141" s="68" t="s">
        <v>2571</v>
      </c>
      <c r="CGA141" s="68" t="s">
        <v>2572</v>
      </c>
      <c r="CGB141" s="68" t="s">
        <v>2573</v>
      </c>
      <c r="CGC141" s="68" t="s">
        <v>2574</v>
      </c>
      <c r="CGD141" s="68" t="s">
        <v>2575</v>
      </c>
      <c r="CGE141" s="68" t="s">
        <v>2576</v>
      </c>
      <c r="CGF141" s="68" t="s">
        <v>2577</v>
      </c>
      <c r="CGG141" s="68" t="s">
        <v>2578</v>
      </c>
      <c r="CGH141" s="68" t="s">
        <v>2579</v>
      </c>
      <c r="CGI141" s="68" t="s">
        <v>2580</v>
      </c>
      <c r="CGJ141" s="68" t="s">
        <v>2581</v>
      </c>
      <c r="CGK141" s="68" t="s">
        <v>2582</v>
      </c>
      <c r="CGL141" s="68" t="s">
        <v>2583</v>
      </c>
      <c r="CGM141" s="68" t="s">
        <v>2584</v>
      </c>
      <c r="CGN141" s="68" t="s">
        <v>2585</v>
      </c>
      <c r="CGO141" s="68" t="s">
        <v>2586</v>
      </c>
      <c r="CGP141" s="68" t="s">
        <v>2587</v>
      </c>
      <c r="CGQ141" s="68" t="s">
        <v>2588</v>
      </c>
      <c r="CGR141" s="68" t="s">
        <v>2589</v>
      </c>
      <c r="CGS141" s="68" t="s">
        <v>2590</v>
      </c>
      <c r="CGT141" s="68" t="s">
        <v>2591</v>
      </c>
      <c r="CGU141" s="68" t="s">
        <v>2592</v>
      </c>
      <c r="CGV141" s="68" t="s">
        <v>2593</v>
      </c>
      <c r="CGW141" s="68" t="s">
        <v>2594</v>
      </c>
      <c r="CGX141" s="68" t="s">
        <v>2595</v>
      </c>
      <c r="CGY141" s="68" t="s">
        <v>2596</v>
      </c>
      <c r="CGZ141" s="68" t="s">
        <v>2597</v>
      </c>
      <c r="CHA141" s="68" t="s">
        <v>2598</v>
      </c>
      <c r="CHB141" s="68" t="s">
        <v>2599</v>
      </c>
      <c r="CHC141" s="68" t="s">
        <v>2600</v>
      </c>
      <c r="CHD141" s="68" t="s">
        <v>2601</v>
      </c>
      <c r="CHE141" s="68" t="s">
        <v>2602</v>
      </c>
      <c r="CHF141" s="68" t="s">
        <v>2603</v>
      </c>
      <c r="CHG141" s="68" t="s">
        <v>2604</v>
      </c>
      <c r="CHH141" s="68" t="s">
        <v>2605</v>
      </c>
      <c r="CHI141" s="68" t="s">
        <v>2606</v>
      </c>
      <c r="CHJ141" s="68" t="s">
        <v>2607</v>
      </c>
      <c r="CHK141" s="68" t="s">
        <v>2608</v>
      </c>
      <c r="CHL141" s="68" t="s">
        <v>2609</v>
      </c>
      <c r="CHM141" s="68" t="s">
        <v>2610</v>
      </c>
      <c r="CHN141" s="68" t="s">
        <v>2611</v>
      </c>
      <c r="CHO141" s="68" t="s">
        <v>2612</v>
      </c>
      <c r="CHP141" s="68" t="s">
        <v>2613</v>
      </c>
      <c r="CHQ141" s="68" t="s">
        <v>2614</v>
      </c>
      <c r="CHR141" s="68" t="s">
        <v>2615</v>
      </c>
      <c r="CHS141" s="68" t="s">
        <v>2616</v>
      </c>
      <c r="CHT141" s="68" t="s">
        <v>2617</v>
      </c>
      <c r="CHU141" s="68" t="s">
        <v>2618</v>
      </c>
      <c r="CHV141" s="68" t="s">
        <v>2619</v>
      </c>
      <c r="CHW141" s="68" t="s">
        <v>2620</v>
      </c>
      <c r="CHX141" s="68" t="s">
        <v>2621</v>
      </c>
      <c r="CHY141" s="68" t="s">
        <v>2622</v>
      </c>
      <c r="CHZ141" s="68" t="s">
        <v>2623</v>
      </c>
      <c r="CIA141" s="68" t="s">
        <v>2624</v>
      </c>
      <c r="CIB141" s="68" t="s">
        <v>2625</v>
      </c>
      <c r="CIC141" s="68" t="s">
        <v>2626</v>
      </c>
      <c r="CID141" s="68" t="s">
        <v>2627</v>
      </c>
      <c r="CIE141" s="68" t="s">
        <v>2628</v>
      </c>
      <c r="CIF141" s="68" t="s">
        <v>2629</v>
      </c>
      <c r="CIG141" s="68" t="s">
        <v>2630</v>
      </c>
      <c r="CIH141" s="68" t="s">
        <v>2631</v>
      </c>
      <c r="CII141" s="68" t="s">
        <v>2632</v>
      </c>
      <c r="CIJ141" s="68" t="s">
        <v>2633</v>
      </c>
      <c r="CIK141" s="68" t="s">
        <v>2634</v>
      </c>
      <c r="CIL141" s="68" t="s">
        <v>2635</v>
      </c>
      <c r="CIM141" s="68" t="s">
        <v>2636</v>
      </c>
      <c r="CIN141" s="68" t="s">
        <v>2637</v>
      </c>
      <c r="CIO141" s="68" t="s">
        <v>2638</v>
      </c>
      <c r="CIP141" s="68" t="s">
        <v>2639</v>
      </c>
      <c r="CIQ141" s="68" t="s">
        <v>2640</v>
      </c>
      <c r="CIR141" s="68" t="s">
        <v>2641</v>
      </c>
      <c r="CIS141" s="68" t="s">
        <v>2642</v>
      </c>
      <c r="CIT141" s="68" t="s">
        <v>2643</v>
      </c>
      <c r="CIU141" s="68" t="s">
        <v>2644</v>
      </c>
      <c r="CIV141" s="68" t="s">
        <v>2645</v>
      </c>
      <c r="CIW141" s="68" t="s">
        <v>2646</v>
      </c>
      <c r="CIX141" s="68" t="s">
        <v>2647</v>
      </c>
      <c r="CIY141" s="68" t="s">
        <v>2648</v>
      </c>
      <c r="CIZ141" s="68" t="s">
        <v>2649</v>
      </c>
      <c r="CJA141" s="68" t="s">
        <v>2650</v>
      </c>
      <c r="CJB141" s="68" t="s">
        <v>2651</v>
      </c>
      <c r="CJC141" s="68" t="s">
        <v>2652</v>
      </c>
      <c r="CJD141" s="68" t="s">
        <v>2653</v>
      </c>
      <c r="CJE141" s="68" t="s">
        <v>2654</v>
      </c>
      <c r="CJF141" s="68" t="s">
        <v>2655</v>
      </c>
      <c r="CJG141" s="68" t="s">
        <v>2656</v>
      </c>
      <c r="CJH141" s="68" t="s">
        <v>2657</v>
      </c>
      <c r="CJI141" s="68" t="s">
        <v>2658</v>
      </c>
      <c r="CJJ141" s="68" t="s">
        <v>2659</v>
      </c>
      <c r="CJK141" s="68" t="s">
        <v>2660</v>
      </c>
      <c r="CJL141" s="68" t="s">
        <v>2661</v>
      </c>
      <c r="CJM141" s="68" t="s">
        <v>2662</v>
      </c>
      <c r="CJN141" s="68" t="s">
        <v>2663</v>
      </c>
      <c r="CJO141" s="68" t="s">
        <v>2664</v>
      </c>
      <c r="CJP141" s="68" t="s">
        <v>2665</v>
      </c>
      <c r="CJQ141" s="68" t="s">
        <v>2666</v>
      </c>
      <c r="CJR141" s="68" t="s">
        <v>2667</v>
      </c>
      <c r="CJS141" s="68" t="s">
        <v>2668</v>
      </c>
      <c r="CJT141" s="68" t="s">
        <v>2669</v>
      </c>
      <c r="CJU141" s="68" t="s">
        <v>2670</v>
      </c>
      <c r="CJV141" s="68" t="s">
        <v>2671</v>
      </c>
      <c r="CJW141" s="68" t="s">
        <v>2672</v>
      </c>
      <c r="CJX141" s="68" t="s">
        <v>2673</v>
      </c>
      <c r="CJY141" s="68" t="s">
        <v>2674</v>
      </c>
      <c r="CJZ141" s="68" t="s">
        <v>2675</v>
      </c>
      <c r="CKA141" s="68" t="s">
        <v>2676</v>
      </c>
      <c r="CKB141" s="68" t="s">
        <v>2677</v>
      </c>
      <c r="CKC141" s="68" t="s">
        <v>2678</v>
      </c>
      <c r="CKD141" s="68" t="s">
        <v>2679</v>
      </c>
      <c r="CKE141" s="68" t="s">
        <v>2680</v>
      </c>
      <c r="CKF141" s="68" t="s">
        <v>2681</v>
      </c>
      <c r="CKG141" s="68" t="s">
        <v>2682</v>
      </c>
      <c r="CKH141" s="68" t="s">
        <v>2683</v>
      </c>
      <c r="CKI141" s="68" t="s">
        <v>2684</v>
      </c>
      <c r="CKJ141" s="68" t="s">
        <v>2685</v>
      </c>
      <c r="CKK141" s="68" t="s">
        <v>2686</v>
      </c>
      <c r="CKL141" s="68" t="s">
        <v>2687</v>
      </c>
      <c r="CKM141" s="68" t="s">
        <v>2688</v>
      </c>
      <c r="CKN141" s="68" t="s">
        <v>2689</v>
      </c>
      <c r="CKO141" s="68" t="s">
        <v>2690</v>
      </c>
      <c r="CKP141" s="68" t="s">
        <v>2691</v>
      </c>
      <c r="CKQ141" s="68" t="s">
        <v>2692</v>
      </c>
      <c r="CKR141" s="68" t="s">
        <v>2693</v>
      </c>
      <c r="CKS141" s="68" t="s">
        <v>2694</v>
      </c>
      <c r="CKT141" s="68" t="s">
        <v>2695</v>
      </c>
      <c r="CKU141" s="68" t="s">
        <v>2696</v>
      </c>
      <c r="CKV141" s="68" t="s">
        <v>2697</v>
      </c>
      <c r="CKW141" s="68" t="s">
        <v>2698</v>
      </c>
      <c r="CKX141" s="68" t="s">
        <v>2699</v>
      </c>
      <c r="CKY141" s="68" t="s">
        <v>2700</v>
      </c>
      <c r="CKZ141" s="68" t="s">
        <v>2701</v>
      </c>
      <c r="CLA141" s="68" t="s">
        <v>2702</v>
      </c>
      <c r="CLB141" s="68" t="s">
        <v>2703</v>
      </c>
      <c r="CLC141" s="68" t="s">
        <v>2704</v>
      </c>
      <c r="CLD141" s="68" t="s">
        <v>2705</v>
      </c>
      <c r="CLE141" s="68" t="s">
        <v>2706</v>
      </c>
      <c r="CLF141" s="68" t="s">
        <v>2707</v>
      </c>
      <c r="CLG141" s="68" t="s">
        <v>2708</v>
      </c>
      <c r="CLH141" s="68" t="s">
        <v>2709</v>
      </c>
      <c r="CLI141" s="68" t="s">
        <v>2710</v>
      </c>
      <c r="CLJ141" s="68" t="s">
        <v>2711</v>
      </c>
      <c r="CLK141" s="68" t="s">
        <v>2712</v>
      </c>
      <c r="CLL141" s="68" t="s">
        <v>2713</v>
      </c>
      <c r="CLM141" s="68" t="s">
        <v>2714</v>
      </c>
      <c r="CLN141" s="68" t="s">
        <v>2715</v>
      </c>
      <c r="CLO141" s="68" t="s">
        <v>2716</v>
      </c>
      <c r="CLP141" s="68" t="s">
        <v>2717</v>
      </c>
      <c r="CLQ141" s="68" t="s">
        <v>2718</v>
      </c>
      <c r="CLR141" s="68" t="s">
        <v>2719</v>
      </c>
      <c r="CLS141" s="68" t="s">
        <v>2720</v>
      </c>
      <c r="CLT141" s="68" t="s">
        <v>2721</v>
      </c>
      <c r="CLU141" s="68" t="s">
        <v>2722</v>
      </c>
      <c r="CLV141" s="68" t="s">
        <v>2723</v>
      </c>
      <c r="CLW141" s="68" t="s">
        <v>2724</v>
      </c>
      <c r="CLX141" s="68" t="s">
        <v>2725</v>
      </c>
      <c r="CLY141" s="68" t="s">
        <v>2726</v>
      </c>
      <c r="CLZ141" s="68" t="s">
        <v>2727</v>
      </c>
      <c r="CMA141" s="68" t="s">
        <v>2728</v>
      </c>
      <c r="CMB141" s="68" t="s">
        <v>2729</v>
      </c>
      <c r="CMC141" s="68" t="s">
        <v>2730</v>
      </c>
      <c r="CMD141" s="68" t="s">
        <v>2731</v>
      </c>
      <c r="CME141" s="68" t="s">
        <v>2732</v>
      </c>
      <c r="CMF141" s="68" t="s">
        <v>2733</v>
      </c>
      <c r="CMG141" s="68" t="s">
        <v>2734</v>
      </c>
      <c r="CMH141" s="68" t="s">
        <v>2735</v>
      </c>
      <c r="CMI141" s="68" t="s">
        <v>2736</v>
      </c>
      <c r="CMJ141" s="68" t="s">
        <v>2737</v>
      </c>
      <c r="CMK141" s="68" t="s">
        <v>2738</v>
      </c>
      <c r="CML141" s="68" t="s">
        <v>2739</v>
      </c>
      <c r="CMM141" s="68" t="s">
        <v>2740</v>
      </c>
      <c r="CMN141" s="68" t="s">
        <v>2741</v>
      </c>
      <c r="CMO141" s="68" t="s">
        <v>2742</v>
      </c>
      <c r="CMP141" s="68" t="s">
        <v>2743</v>
      </c>
      <c r="CMQ141" s="68" t="s">
        <v>2744</v>
      </c>
      <c r="CMR141" s="68" t="s">
        <v>2745</v>
      </c>
      <c r="CMS141" s="68" t="s">
        <v>2746</v>
      </c>
      <c r="CMT141" s="68" t="s">
        <v>2747</v>
      </c>
      <c r="CMU141" s="68" t="s">
        <v>2748</v>
      </c>
      <c r="CMV141" s="68" t="s">
        <v>2749</v>
      </c>
      <c r="CMW141" s="68" t="s">
        <v>2750</v>
      </c>
      <c r="CMX141" s="68" t="s">
        <v>2751</v>
      </c>
      <c r="CMY141" s="68" t="s">
        <v>2752</v>
      </c>
      <c r="CMZ141" s="68" t="s">
        <v>2753</v>
      </c>
      <c r="CNA141" s="68" t="s">
        <v>2754</v>
      </c>
      <c r="CNB141" s="68" t="s">
        <v>2755</v>
      </c>
      <c r="CNC141" s="68" t="s">
        <v>2756</v>
      </c>
      <c r="CND141" s="68" t="s">
        <v>2757</v>
      </c>
      <c r="CNE141" s="68" t="s">
        <v>2758</v>
      </c>
      <c r="CNF141" s="68" t="s">
        <v>2759</v>
      </c>
      <c r="CNG141" s="68" t="s">
        <v>2760</v>
      </c>
      <c r="CNH141" s="68" t="s">
        <v>2761</v>
      </c>
      <c r="CNI141" s="68" t="s">
        <v>2762</v>
      </c>
      <c r="CNJ141" s="68" t="s">
        <v>2763</v>
      </c>
      <c r="CNK141" s="68" t="s">
        <v>2764</v>
      </c>
      <c r="CNL141" s="68" t="s">
        <v>2765</v>
      </c>
      <c r="CNM141" s="68" t="s">
        <v>2766</v>
      </c>
      <c r="CNN141" s="68" t="s">
        <v>2767</v>
      </c>
      <c r="CNO141" s="68" t="s">
        <v>2768</v>
      </c>
      <c r="CNP141" s="68" t="s">
        <v>2769</v>
      </c>
      <c r="CNQ141" s="68" t="s">
        <v>2770</v>
      </c>
      <c r="CNR141" s="68" t="s">
        <v>2771</v>
      </c>
      <c r="CNS141" s="68" t="s">
        <v>2772</v>
      </c>
      <c r="CNT141" s="68" t="s">
        <v>2773</v>
      </c>
      <c r="CNU141" s="68" t="s">
        <v>2774</v>
      </c>
      <c r="CNV141" s="68" t="s">
        <v>2775</v>
      </c>
      <c r="CNW141" s="68" t="s">
        <v>2776</v>
      </c>
      <c r="CNX141" s="68" t="s">
        <v>2777</v>
      </c>
      <c r="CNY141" s="68" t="s">
        <v>2778</v>
      </c>
      <c r="CNZ141" s="68" t="s">
        <v>2779</v>
      </c>
      <c r="COA141" s="68" t="s">
        <v>2780</v>
      </c>
      <c r="COB141" s="68" t="s">
        <v>2781</v>
      </c>
      <c r="COC141" s="68" t="s">
        <v>2782</v>
      </c>
      <c r="COD141" s="68" t="s">
        <v>2783</v>
      </c>
      <c r="COE141" s="68" t="s">
        <v>2784</v>
      </c>
      <c r="COF141" s="68" t="s">
        <v>2785</v>
      </c>
      <c r="COG141" s="68" t="s">
        <v>2786</v>
      </c>
      <c r="COH141" s="68" t="s">
        <v>2787</v>
      </c>
      <c r="COI141" s="68" t="s">
        <v>2788</v>
      </c>
      <c r="COJ141" s="68" t="s">
        <v>2789</v>
      </c>
      <c r="COK141" s="68" t="s">
        <v>2790</v>
      </c>
      <c r="COL141" s="68" t="s">
        <v>2791</v>
      </c>
      <c r="COM141" s="68" t="s">
        <v>2792</v>
      </c>
      <c r="CON141" s="68" t="s">
        <v>2793</v>
      </c>
      <c r="COO141" s="68" t="s">
        <v>2794</v>
      </c>
      <c r="COP141" s="68" t="s">
        <v>2795</v>
      </c>
      <c r="COQ141" s="68" t="s">
        <v>2796</v>
      </c>
      <c r="COR141" s="68" t="s">
        <v>2797</v>
      </c>
      <c r="COS141" s="68" t="s">
        <v>2798</v>
      </c>
      <c r="COT141" s="68" t="s">
        <v>2799</v>
      </c>
      <c r="COU141" s="68" t="s">
        <v>2800</v>
      </c>
      <c r="COV141" s="68" t="s">
        <v>2801</v>
      </c>
      <c r="COW141" s="68" t="s">
        <v>2802</v>
      </c>
      <c r="COX141" s="68" t="s">
        <v>2803</v>
      </c>
      <c r="COY141" s="68" t="s">
        <v>2804</v>
      </c>
      <c r="COZ141" s="68" t="s">
        <v>2805</v>
      </c>
      <c r="CPA141" s="68" t="s">
        <v>2806</v>
      </c>
      <c r="CPB141" s="68" t="s">
        <v>2807</v>
      </c>
      <c r="CPC141" s="68" t="s">
        <v>2808</v>
      </c>
      <c r="CPD141" s="68" t="s">
        <v>2809</v>
      </c>
      <c r="CPE141" s="68" t="s">
        <v>2810</v>
      </c>
      <c r="CPF141" s="68" t="s">
        <v>2811</v>
      </c>
      <c r="CPG141" s="68" t="s">
        <v>2812</v>
      </c>
      <c r="CPH141" s="68" t="s">
        <v>2813</v>
      </c>
      <c r="CPI141" s="68" t="s">
        <v>2814</v>
      </c>
      <c r="CPJ141" s="68" t="s">
        <v>2815</v>
      </c>
      <c r="CPK141" s="68" t="s">
        <v>2816</v>
      </c>
      <c r="CPL141" s="68" t="s">
        <v>2817</v>
      </c>
      <c r="CPM141" s="68" t="s">
        <v>2818</v>
      </c>
      <c r="CPN141" s="68" t="s">
        <v>2819</v>
      </c>
      <c r="CPO141" s="68" t="s">
        <v>2820</v>
      </c>
      <c r="CPP141" s="68" t="s">
        <v>2821</v>
      </c>
      <c r="CPQ141" s="68" t="s">
        <v>2822</v>
      </c>
      <c r="CPR141" s="68" t="s">
        <v>2823</v>
      </c>
      <c r="CPS141" s="68" t="s">
        <v>2824</v>
      </c>
      <c r="CPT141" s="68" t="s">
        <v>2825</v>
      </c>
      <c r="CPU141" s="68" t="s">
        <v>2826</v>
      </c>
      <c r="CPV141" s="68" t="s">
        <v>2827</v>
      </c>
      <c r="CPW141" s="68" t="s">
        <v>2828</v>
      </c>
      <c r="CPX141" s="68" t="s">
        <v>2829</v>
      </c>
      <c r="CPY141" s="68" t="s">
        <v>2830</v>
      </c>
      <c r="CPZ141" s="68" t="s">
        <v>2831</v>
      </c>
      <c r="CQA141" s="68" t="s">
        <v>2832</v>
      </c>
      <c r="CQB141" s="68" t="s">
        <v>2833</v>
      </c>
      <c r="CQC141" s="68" t="s">
        <v>2834</v>
      </c>
      <c r="CQD141" s="68" t="s">
        <v>2835</v>
      </c>
      <c r="CQE141" s="68" t="s">
        <v>2836</v>
      </c>
      <c r="CQF141" s="68" t="s">
        <v>2837</v>
      </c>
      <c r="CQG141" s="68" t="s">
        <v>2838</v>
      </c>
      <c r="CQH141" s="68" t="s">
        <v>2839</v>
      </c>
      <c r="CQI141" s="68" t="s">
        <v>2840</v>
      </c>
      <c r="CQJ141" s="68" t="s">
        <v>2841</v>
      </c>
      <c r="CQK141" s="68" t="s">
        <v>2842</v>
      </c>
      <c r="CQL141" s="68" t="s">
        <v>2843</v>
      </c>
      <c r="CQM141" s="68" t="s">
        <v>2844</v>
      </c>
      <c r="CQN141" s="68" t="s">
        <v>2845</v>
      </c>
      <c r="CQO141" s="68" t="s">
        <v>2846</v>
      </c>
      <c r="CQP141" s="68" t="s">
        <v>2847</v>
      </c>
      <c r="CQQ141" s="68" t="s">
        <v>2848</v>
      </c>
      <c r="CQR141" s="68" t="s">
        <v>2849</v>
      </c>
      <c r="CQS141" s="68" t="s">
        <v>2850</v>
      </c>
      <c r="CQT141" s="68" t="s">
        <v>2851</v>
      </c>
      <c r="CQU141" s="68" t="s">
        <v>2852</v>
      </c>
      <c r="CQV141" s="68" t="s">
        <v>2853</v>
      </c>
      <c r="CQW141" s="68" t="s">
        <v>2854</v>
      </c>
      <c r="CQX141" s="68" t="s">
        <v>2855</v>
      </c>
      <c r="CQY141" s="68" t="s">
        <v>2856</v>
      </c>
      <c r="CQZ141" s="68" t="s">
        <v>2857</v>
      </c>
      <c r="CRA141" s="68" t="s">
        <v>2858</v>
      </c>
      <c r="CRB141" s="68" t="s">
        <v>2859</v>
      </c>
      <c r="CRC141" s="68" t="s">
        <v>2860</v>
      </c>
      <c r="CRD141" s="68" t="s">
        <v>2861</v>
      </c>
      <c r="CRE141" s="68" t="s">
        <v>2862</v>
      </c>
      <c r="CRF141" s="68" t="s">
        <v>2863</v>
      </c>
      <c r="CRG141" s="68" t="s">
        <v>2864</v>
      </c>
      <c r="CRH141" s="68" t="s">
        <v>2865</v>
      </c>
      <c r="CRI141" s="68" t="s">
        <v>2866</v>
      </c>
      <c r="CRJ141" s="68" t="s">
        <v>2867</v>
      </c>
      <c r="CRK141" s="68" t="s">
        <v>2868</v>
      </c>
      <c r="CRL141" s="68" t="s">
        <v>2869</v>
      </c>
      <c r="CRM141" s="68" t="s">
        <v>2870</v>
      </c>
      <c r="CRN141" s="68" t="s">
        <v>2871</v>
      </c>
      <c r="CRO141" s="68" t="s">
        <v>2872</v>
      </c>
      <c r="CRP141" s="68" t="s">
        <v>2873</v>
      </c>
      <c r="CRQ141" s="68" t="s">
        <v>2874</v>
      </c>
      <c r="CRR141" s="68" t="s">
        <v>2875</v>
      </c>
      <c r="CRS141" s="68" t="s">
        <v>2876</v>
      </c>
      <c r="CRT141" s="68" t="s">
        <v>2877</v>
      </c>
      <c r="CRU141" s="68" t="s">
        <v>2878</v>
      </c>
      <c r="CRV141" s="68" t="s">
        <v>2879</v>
      </c>
      <c r="CRW141" s="68" t="s">
        <v>2880</v>
      </c>
      <c r="CRX141" s="68" t="s">
        <v>2881</v>
      </c>
      <c r="CRY141" s="68" t="s">
        <v>2882</v>
      </c>
      <c r="CRZ141" s="68" t="s">
        <v>2883</v>
      </c>
      <c r="CSA141" s="68" t="s">
        <v>2884</v>
      </c>
      <c r="CSB141" s="68" t="s">
        <v>2885</v>
      </c>
      <c r="CSC141" s="68" t="s">
        <v>2886</v>
      </c>
      <c r="CSD141" s="68" t="s">
        <v>2887</v>
      </c>
      <c r="CSE141" s="68" t="s">
        <v>2888</v>
      </c>
      <c r="CSF141" s="68" t="s">
        <v>2889</v>
      </c>
      <c r="CSG141" s="68" t="s">
        <v>2890</v>
      </c>
      <c r="CSH141" s="68" t="s">
        <v>2891</v>
      </c>
      <c r="CSI141" s="68" t="s">
        <v>2892</v>
      </c>
      <c r="CSJ141" s="68" t="s">
        <v>2893</v>
      </c>
      <c r="CSK141" s="68" t="s">
        <v>2894</v>
      </c>
      <c r="CSL141" s="68" t="s">
        <v>2895</v>
      </c>
      <c r="CSM141" s="68" t="s">
        <v>2896</v>
      </c>
      <c r="CSN141" s="68" t="s">
        <v>2897</v>
      </c>
      <c r="CSO141" s="68" t="s">
        <v>2898</v>
      </c>
      <c r="CSP141" s="68" t="s">
        <v>2899</v>
      </c>
      <c r="CSQ141" s="68" t="s">
        <v>2900</v>
      </c>
      <c r="CSR141" s="68" t="s">
        <v>2901</v>
      </c>
      <c r="CSS141" s="68" t="s">
        <v>2902</v>
      </c>
      <c r="CST141" s="68" t="s">
        <v>2903</v>
      </c>
      <c r="CSU141" s="68" t="s">
        <v>2904</v>
      </c>
      <c r="CSV141" s="68" t="s">
        <v>2905</v>
      </c>
      <c r="CSW141" s="68" t="s">
        <v>2906</v>
      </c>
      <c r="CSX141" s="68" t="s">
        <v>2907</v>
      </c>
      <c r="CSY141" s="68" t="s">
        <v>2908</v>
      </c>
      <c r="CSZ141" s="68" t="s">
        <v>2909</v>
      </c>
      <c r="CTA141" s="68" t="s">
        <v>2910</v>
      </c>
      <c r="CTB141" s="68" t="s">
        <v>2911</v>
      </c>
      <c r="CTC141" s="68" t="s">
        <v>2912</v>
      </c>
      <c r="CTD141" s="68" t="s">
        <v>2913</v>
      </c>
      <c r="CTE141" s="68" t="s">
        <v>2914</v>
      </c>
      <c r="CTF141" s="68" t="s">
        <v>2915</v>
      </c>
      <c r="CTG141" s="68" t="s">
        <v>2916</v>
      </c>
      <c r="CTH141" s="68" t="s">
        <v>2917</v>
      </c>
      <c r="CTI141" s="68" t="s">
        <v>2918</v>
      </c>
      <c r="CTJ141" s="68" t="s">
        <v>2919</v>
      </c>
      <c r="CTK141" s="68" t="s">
        <v>2920</v>
      </c>
      <c r="CTL141" s="68" t="s">
        <v>2921</v>
      </c>
      <c r="CTM141" s="68" t="s">
        <v>2922</v>
      </c>
      <c r="CTN141" s="68" t="s">
        <v>2923</v>
      </c>
      <c r="CTO141" s="68" t="s">
        <v>2924</v>
      </c>
      <c r="CTP141" s="68" t="s">
        <v>2925</v>
      </c>
      <c r="CTQ141" s="68" t="s">
        <v>2926</v>
      </c>
      <c r="CTR141" s="68" t="s">
        <v>2927</v>
      </c>
      <c r="CTS141" s="68" t="s">
        <v>2928</v>
      </c>
      <c r="CTT141" s="68" t="s">
        <v>2929</v>
      </c>
      <c r="CTU141" s="68" t="s">
        <v>2930</v>
      </c>
      <c r="CTV141" s="68" t="s">
        <v>2931</v>
      </c>
      <c r="CTW141" s="68" t="s">
        <v>2932</v>
      </c>
      <c r="CTX141" s="68" t="s">
        <v>2933</v>
      </c>
      <c r="CTY141" s="68" t="s">
        <v>2934</v>
      </c>
      <c r="CTZ141" s="68" t="s">
        <v>2935</v>
      </c>
      <c r="CUA141" s="68" t="s">
        <v>2936</v>
      </c>
      <c r="CUB141" s="68" t="s">
        <v>2937</v>
      </c>
      <c r="CUC141" s="68" t="s">
        <v>2938</v>
      </c>
      <c r="CUD141" s="68" t="s">
        <v>2939</v>
      </c>
      <c r="CUE141" s="68" t="s">
        <v>2940</v>
      </c>
      <c r="CUF141" s="68" t="s">
        <v>2941</v>
      </c>
      <c r="CUG141" s="68" t="s">
        <v>2942</v>
      </c>
      <c r="CUH141" s="68" t="s">
        <v>2943</v>
      </c>
      <c r="CUI141" s="68" t="s">
        <v>2944</v>
      </c>
      <c r="CUJ141" s="68" t="s">
        <v>2945</v>
      </c>
      <c r="CUK141" s="68" t="s">
        <v>2946</v>
      </c>
      <c r="CUL141" s="68" t="s">
        <v>2947</v>
      </c>
      <c r="CUM141" s="68" t="s">
        <v>2948</v>
      </c>
      <c r="CUN141" s="68" t="s">
        <v>2949</v>
      </c>
      <c r="CUO141" s="68" t="s">
        <v>2950</v>
      </c>
      <c r="CUP141" s="68" t="s">
        <v>2951</v>
      </c>
      <c r="CUQ141" s="68" t="s">
        <v>2952</v>
      </c>
      <c r="CUR141" s="68" t="s">
        <v>2953</v>
      </c>
      <c r="CUS141" s="68" t="s">
        <v>2954</v>
      </c>
      <c r="CUT141" s="68" t="s">
        <v>2955</v>
      </c>
      <c r="CUU141" s="68" t="s">
        <v>2956</v>
      </c>
      <c r="CUV141" s="68" t="s">
        <v>2957</v>
      </c>
      <c r="CUW141" s="68" t="s">
        <v>2958</v>
      </c>
      <c r="CUX141" s="68" t="s">
        <v>2959</v>
      </c>
      <c r="CUY141" s="68" t="s">
        <v>2960</v>
      </c>
      <c r="CUZ141" s="68" t="s">
        <v>2961</v>
      </c>
      <c r="CVA141" s="68" t="s">
        <v>2962</v>
      </c>
      <c r="CVB141" s="68" t="s">
        <v>2963</v>
      </c>
      <c r="CVC141" s="68" t="s">
        <v>2964</v>
      </c>
      <c r="CVD141" s="68" t="s">
        <v>2965</v>
      </c>
      <c r="CVE141" s="68" t="s">
        <v>2966</v>
      </c>
      <c r="CVF141" s="68" t="s">
        <v>2967</v>
      </c>
      <c r="CVG141" s="68" t="s">
        <v>2968</v>
      </c>
      <c r="CVH141" s="68" t="s">
        <v>2969</v>
      </c>
      <c r="CVI141" s="68" t="s">
        <v>2970</v>
      </c>
      <c r="CVJ141" s="68" t="s">
        <v>2971</v>
      </c>
      <c r="CVK141" s="68" t="s">
        <v>2972</v>
      </c>
      <c r="CVL141" s="68" t="s">
        <v>2973</v>
      </c>
      <c r="CVM141" s="68" t="s">
        <v>2974</v>
      </c>
      <c r="CVN141" s="68" t="s">
        <v>2975</v>
      </c>
      <c r="CVO141" s="68" t="s">
        <v>2976</v>
      </c>
      <c r="CVP141" s="68" t="s">
        <v>2977</v>
      </c>
      <c r="CVQ141" s="68" t="s">
        <v>2978</v>
      </c>
      <c r="CVR141" s="68" t="s">
        <v>2979</v>
      </c>
      <c r="CVS141" s="68" t="s">
        <v>2980</v>
      </c>
      <c r="CVT141" s="68" t="s">
        <v>2981</v>
      </c>
      <c r="CVU141" s="68" t="s">
        <v>2982</v>
      </c>
      <c r="CVV141" s="68" t="s">
        <v>2983</v>
      </c>
      <c r="CVW141" s="68" t="s">
        <v>2984</v>
      </c>
      <c r="CVX141" s="68" t="s">
        <v>2985</v>
      </c>
      <c r="CVY141" s="68" t="s">
        <v>2986</v>
      </c>
      <c r="CVZ141" s="68" t="s">
        <v>2987</v>
      </c>
      <c r="CWA141" s="68" t="s">
        <v>2988</v>
      </c>
      <c r="CWB141" s="68" t="s">
        <v>2989</v>
      </c>
      <c r="CWC141" s="68" t="s">
        <v>2990</v>
      </c>
      <c r="CWD141" s="68" t="s">
        <v>2991</v>
      </c>
      <c r="CWE141" s="68" t="s">
        <v>2992</v>
      </c>
      <c r="CWF141" s="68" t="s">
        <v>2993</v>
      </c>
      <c r="CWG141" s="68" t="s">
        <v>2994</v>
      </c>
      <c r="CWH141" s="68" t="s">
        <v>2995</v>
      </c>
      <c r="CWI141" s="68" t="s">
        <v>2996</v>
      </c>
      <c r="CWJ141" s="68" t="s">
        <v>2997</v>
      </c>
      <c r="CWK141" s="68" t="s">
        <v>2998</v>
      </c>
      <c r="CWL141" s="68" t="s">
        <v>2999</v>
      </c>
      <c r="CWM141" s="68" t="s">
        <v>3000</v>
      </c>
      <c r="CWN141" s="68" t="s">
        <v>3001</v>
      </c>
      <c r="CWO141" s="68" t="s">
        <v>3002</v>
      </c>
      <c r="CWP141" s="68" t="s">
        <v>3003</v>
      </c>
      <c r="CWQ141" s="68" t="s">
        <v>3004</v>
      </c>
      <c r="CWR141" s="68" t="s">
        <v>3005</v>
      </c>
      <c r="CWS141" s="68" t="s">
        <v>3006</v>
      </c>
      <c r="CWT141" s="68" t="s">
        <v>3007</v>
      </c>
      <c r="CWU141" s="68" t="s">
        <v>3008</v>
      </c>
      <c r="CWV141" s="68" t="s">
        <v>3009</v>
      </c>
      <c r="CWW141" s="68" t="s">
        <v>3010</v>
      </c>
      <c r="CWX141" s="68" t="s">
        <v>3011</v>
      </c>
      <c r="CWY141" s="68" t="s">
        <v>3012</v>
      </c>
      <c r="CWZ141" s="68" t="s">
        <v>3013</v>
      </c>
      <c r="CXA141" s="68" t="s">
        <v>3014</v>
      </c>
      <c r="CXB141" s="68" t="s">
        <v>3015</v>
      </c>
      <c r="CXC141" s="68" t="s">
        <v>3016</v>
      </c>
      <c r="CXD141" s="68" t="s">
        <v>3017</v>
      </c>
      <c r="CXE141" s="68" t="s">
        <v>3018</v>
      </c>
      <c r="CXF141" s="68" t="s">
        <v>3019</v>
      </c>
      <c r="CXG141" s="68" t="s">
        <v>3020</v>
      </c>
      <c r="CXH141" s="68" t="s">
        <v>3021</v>
      </c>
      <c r="CXI141" s="68" t="s">
        <v>3022</v>
      </c>
      <c r="CXJ141" s="68" t="s">
        <v>3023</v>
      </c>
      <c r="CXK141" s="68" t="s">
        <v>3024</v>
      </c>
      <c r="CXL141" s="68" t="s">
        <v>3025</v>
      </c>
      <c r="CXM141" s="68" t="s">
        <v>3026</v>
      </c>
      <c r="CXN141" s="68" t="s">
        <v>3027</v>
      </c>
      <c r="CXO141" s="68" t="s">
        <v>3028</v>
      </c>
      <c r="CXP141" s="68" t="s">
        <v>3029</v>
      </c>
      <c r="CXQ141" s="68" t="s">
        <v>3030</v>
      </c>
      <c r="CXR141" s="68" t="s">
        <v>3031</v>
      </c>
      <c r="CXS141" s="68" t="s">
        <v>3032</v>
      </c>
      <c r="CXT141" s="68" t="s">
        <v>3033</v>
      </c>
      <c r="CXU141" s="68" t="s">
        <v>3034</v>
      </c>
      <c r="CXV141" s="68" t="s">
        <v>3035</v>
      </c>
      <c r="CXW141" s="68" t="s">
        <v>3036</v>
      </c>
      <c r="CXX141" s="68" t="s">
        <v>3037</v>
      </c>
      <c r="CXY141" s="68" t="s">
        <v>3038</v>
      </c>
      <c r="CXZ141" s="68" t="s">
        <v>3039</v>
      </c>
      <c r="CYA141" s="68" t="s">
        <v>3040</v>
      </c>
      <c r="CYB141" s="68" t="s">
        <v>3041</v>
      </c>
      <c r="CYC141" s="68" t="s">
        <v>3042</v>
      </c>
      <c r="CYD141" s="68" t="s">
        <v>3043</v>
      </c>
      <c r="CYE141" s="68" t="s">
        <v>3044</v>
      </c>
      <c r="CYF141" s="68" t="s">
        <v>3045</v>
      </c>
      <c r="CYG141" s="68" t="s">
        <v>3046</v>
      </c>
      <c r="CYH141" s="68" t="s">
        <v>3047</v>
      </c>
      <c r="CYI141" s="68" t="s">
        <v>3048</v>
      </c>
      <c r="CYJ141" s="68" t="s">
        <v>3049</v>
      </c>
      <c r="CYK141" s="68" t="s">
        <v>3050</v>
      </c>
      <c r="CYL141" s="68" t="s">
        <v>3051</v>
      </c>
      <c r="CYM141" s="68" t="s">
        <v>3052</v>
      </c>
      <c r="CYN141" s="68" t="s">
        <v>3053</v>
      </c>
      <c r="CYO141" s="68" t="s">
        <v>3054</v>
      </c>
      <c r="CYP141" s="68" t="s">
        <v>3055</v>
      </c>
      <c r="CYQ141" s="68" t="s">
        <v>3056</v>
      </c>
      <c r="CYR141" s="68" t="s">
        <v>3057</v>
      </c>
      <c r="CYS141" s="68" t="s">
        <v>3058</v>
      </c>
      <c r="CYT141" s="68" t="s">
        <v>3059</v>
      </c>
      <c r="CYU141" s="68" t="s">
        <v>3060</v>
      </c>
      <c r="CYV141" s="68" t="s">
        <v>3061</v>
      </c>
      <c r="CYW141" s="68" t="s">
        <v>3062</v>
      </c>
      <c r="CYX141" s="68" t="s">
        <v>3063</v>
      </c>
      <c r="CYY141" s="68" t="s">
        <v>3064</v>
      </c>
      <c r="CYZ141" s="68" t="s">
        <v>3065</v>
      </c>
      <c r="CZA141" s="68" t="s">
        <v>3066</v>
      </c>
      <c r="CZB141" s="68" t="s">
        <v>3067</v>
      </c>
      <c r="CZC141" s="68" t="s">
        <v>3068</v>
      </c>
      <c r="CZD141" s="68" t="s">
        <v>3069</v>
      </c>
      <c r="CZE141" s="68" t="s">
        <v>3070</v>
      </c>
      <c r="CZF141" s="68" t="s">
        <v>3071</v>
      </c>
      <c r="CZG141" s="68" t="s">
        <v>3072</v>
      </c>
      <c r="CZH141" s="68" t="s">
        <v>3073</v>
      </c>
      <c r="CZI141" s="68" t="s">
        <v>3074</v>
      </c>
      <c r="CZJ141" s="68" t="s">
        <v>3075</v>
      </c>
      <c r="CZK141" s="68" t="s">
        <v>3076</v>
      </c>
      <c r="CZL141" s="68" t="s">
        <v>3077</v>
      </c>
      <c r="CZM141" s="68" t="s">
        <v>3078</v>
      </c>
      <c r="CZN141" s="68" t="s">
        <v>3079</v>
      </c>
      <c r="CZO141" s="68" t="s">
        <v>3080</v>
      </c>
      <c r="CZP141" s="68" t="s">
        <v>3081</v>
      </c>
      <c r="CZQ141" s="68" t="s">
        <v>3082</v>
      </c>
      <c r="CZR141" s="68" t="s">
        <v>3083</v>
      </c>
      <c r="CZS141" s="68" t="s">
        <v>3084</v>
      </c>
      <c r="CZT141" s="68" t="s">
        <v>3085</v>
      </c>
      <c r="CZU141" s="68" t="s">
        <v>3086</v>
      </c>
      <c r="CZV141" s="68" t="s">
        <v>3087</v>
      </c>
      <c r="CZW141" s="68" t="s">
        <v>3088</v>
      </c>
      <c r="CZX141" s="68" t="s">
        <v>3089</v>
      </c>
      <c r="CZY141" s="68" t="s">
        <v>3090</v>
      </c>
      <c r="CZZ141" s="68" t="s">
        <v>3091</v>
      </c>
      <c r="DAA141" s="68" t="s">
        <v>3092</v>
      </c>
      <c r="DAB141" s="68" t="s">
        <v>3093</v>
      </c>
      <c r="DAC141" s="68" t="s">
        <v>3094</v>
      </c>
      <c r="DAD141" s="68" t="s">
        <v>3095</v>
      </c>
      <c r="DAE141" s="68" t="s">
        <v>3096</v>
      </c>
      <c r="DAF141" s="68" t="s">
        <v>3097</v>
      </c>
      <c r="DAG141" s="68" t="s">
        <v>3098</v>
      </c>
      <c r="DAH141" s="68" t="s">
        <v>3099</v>
      </c>
      <c r="DAI141" s="68" t="s">
        <v>3100</v>
      </c>
      <c r="DAJ141" s="68" t="s">
        <v>3101</v>
      </c>
      <c r="DAK141" s="68" t="s">
        <v>3102</v>
      </c>
      <c r="DAL141" s="68" t="s">
        <v>3103</v>
      </c>
      <c r="DAM141" s="68" t="s">
        <v>3104</v>
      </c>
      <c r="DAN141" s="68" t="s">
        <v>3105</v>
      </c>
      <c r="DAO141" s="68" t="s">
        <v>3106</v>
      </c>
      <c r="DAP141" s="68" t="s">
        <v>3107</v>
      </c>
      <c r="DAQ141" s="68" t="s">
        <v>3108</v>
      </c>
      <c r="DAR141" s="68" t="s">
        <v>3109</v>
      </c>
      <c r="DAS141" s="68" t="s">
        <v>3110</v>
      </c>
      <c r="DAT141" s="68" t="s">
        <v>3111</v>
      </c>
      <c r="DAU141" s="68" t="s">
        <v>3112</v>
      </c>
      <c r="DAV141" s="68" t="s">
        <v>3113</v>
      </c>
      <c r="DAW141" s="68" t="s">
        <v>3114</v>
      </c>
      <c r="DAX141" s="68" t="s">
        <v>3115</v>
      </c>
      <c r="DAY141" s="68" t="s">
        <v>3116</v>
      </c>
      <c r="DAZ141" s="68" t="s">
        <v>3117</v>
      </c>
      <c r="DBA141" s="68" t="s">
        <v>3118</v>
      </c>
      <c r="DBB141" s="68" t="s">
        <v>3119</v>
      </c>
      <c r="DBC141" s="68" t="s">
        <v>3120</v>
      </c>
      <c r="DBD141" s="68" t="s">
        <v>3121</v>
      </c>
      <c r="DBE141" s="68" t="s">
        <v>3122</v>
      </c>
      <c r="DBF141" s="68" t="s">
        <v>3123</v>
      </c>
      <c r="DBG141" s="68" t="s">
        <v>3124</v>
      </c>
      <c r="DBH141" s="68" t="s">
        <v>3125</v>
      </c>
      <c r="DBI141" s="68" t="s">
        <v>3126</v>
      </c>
      <c r="DBJ141" s="68" t="s">
        <v>3127</v>
      </c>
      <c r="DBK141" s="68" t="s">
        <v>3128</v>
      </c>
      <c r="DBL141" s="68" t="s">
        <v>3129</v>
      </c>
      <c r="DBM141" s="68" t="s">
        <v>3130</v>
      </c>
      <c r="DBN141" s="68" t="s">
        <v>3131</v>
      </c>
      <c r="DBO141" s="68" t="s">
        <v>3132</v>
      </c>
      <c r="DBP141" s="68" t="s">
        <v>3133</v>
      </c>
      <c r="DBQ141" s="68" t="s">
        <v>3134</v>
      </c>
      <c r="DBR141" s="68" t="s">
        <v>3135</v>
      </c>
      <c r="DBS141" s="68" t="s">
        <v>3136</v>
      </c>
      <c r="DBT141" s="68" t="s">
        <v>3137</v>
      </c>
      <c r="DBU141" s="68" t="s">
        <v>3138</v>
      </c>
      <c r="DBV141" s="68" t="s">
        <v>3139</v>
      </c>
      <c r="DBW141" s="68" t="s">
        <v>3140</v>
      </c>
      <c r="DBX141" s="68" t="s">
        <v>3141</v>
      </c>
      <c r="DBY141" s="68" t="s">
        <v>3142</v>
      </c>
      <c r="DBZ141" s="68" t="s">
        <v>3143</v>
      </c>
      <c r="DCA141" s="68" t="s">
        <v>3144</v>
      </c>
      <c r="DCB141" s="68" t="s">
        <v>3145</v>
      </c>
      <c r="DCC141" s="68" t="s">
        <v>3146</v>
      </c>
      <c r="DCD141" s="68" t="s">
        <v>3147</v>
      </c>
      <c r="DCE141" s="68" t="s">
        <v>3148</v>
      </c>
      <c r="DCF141" s="68" t="s">
        <v>3149</v>
      </c>
      <c r="DCG141" s="68" t="s">
        <v>3150</v>
      </c>
      <c r="DCH141" s="68" t="s">
        <v>3151</v>
      </c>
      <c r="DCI141" s="68" t="s">
        <v>3152</v>
      </c>
      <c r="DCJ141" s="68" t="s">
        <v>3153</v>
      </c>
      <c r="DCK141" s="68" t="s">
        <v>3154</v>
      </c>
      <c r="DCL141" s="68" t="s">
        <v>3155</v>
      </c>
      <c r="DCM141" s="68" t="s">
        <v>3156</v>
      </c>
      <c r="DCN141" s="68" t="s">
        <v>3157</v>
      </c>
      <c r="DCO141" s="68" t="s">
        <v>3158</v>
      </c>
      <c r="DCP141" s="68" t="s">
        <v>3159</v>
      </c>
      <c r="DCQ141" s="68" t="s">
        <v>3160</v>
      </c>
      <c r="DCR141" s="68" t="s">
        <v>3161</v>
      </c>
      <c r="DCS141" s="68" t="s">
        <v>3162</v>
      </c>
      <c r="DCT141" s="68" t="s">
        <v>3163</v>
      </c>
      <c r="DCU141" s="68" t="s">
        <v>3164</v>
      </c>
      <c r="DCV141" s="68" t="s">
        <v>3165</v>
      </c>
      <c r="DCW141" s="68" t="s">
        <v>3166</v>
      </c>
      <c r="DCX141" s="68" t="s">
        <v>3167</v>
      </c>
      <c r="DCY141" s="68" t="s">
        <v>3168</v>
      </c>
      <c r="DCZ141" s="68" t="s">
        <v>3169</v>
      </c>
      <c r="DDA141" s="68" t="s">
        <v>3170</v>
      </c>
      <c r="DDB141" s="68" t="s">
        <v>3171</v>
      </c>
      <c r="DDC141" s="68" t="s">
        <v>3172</v>
      </c>
      <c r="DDD141" s="68" t="s">
        <v>3173</v>
      </c>
      <c r="DDE141" s="68" t="s">
        <v>3174</v>
      </c>
      <c r="DDF141" s="68" t="s">
        <v>3175</v>
      </c>
      <c r="DDG141" s="68" t="s">
        <v>3176</v>
      </c>
      <c r="DDH141" s="68" t="s">
        <v>3177</v>
      </c>
      <c r="DDI141" s="68" t="s">
        <v>3178</v>
      </c>
      <c r="DDJ141" s="68" t="s">
        <v>3179</v>
      </c>
      <c r="DDK141" s="68" t="s">
        <v>3180</v>
      </c>
      <c r="DDL141" s="68" t="s">
        <v>3181</v>
      </c>
      <c r="DDM141" s="68" t="s">
        <v>3182</v>
      </c>
      <c r="DDN141" s="68" t="s">
        <v>3183</v>
      </c>
      <c r="DDO141" s="68" t="s">
        <v>3184</v>
      </c>
      <c r="DDP141" s="68" t="s">
        <v>3185</v>
      </c>
      <c r="DDQ141" s="68" t="s">
        <v>3186</v>
      </c>
      <c r="DDR141" s="68" t="s">
        <v>3187</v>
      </c>
      <c r="DDS141" s="68" t="s">
        <v>3188</v>
      </c>
      <c r="DDT141" s="68" t="s">
        <v>3189</v>
      </c>
      <c r="DDU141" s="68" t="s">
        <v>3190</v>
      </c>
      <c r="DDV141" s="68" t="s">
        <v>3191</v>
      </c>
      <c r="DDW141" s="68" t="s">
        <v>3192</v>
      </c>
      <c r="DDX141" s="68" t="s">
        <v>3193</v>
      </c>
      <c r="DDY141" s="68" t="s">
        <v>3194</v>
      </c>
      <c r="DDZ141" s="68" t="s">
        <v>3195</v>
      </c>
      <c r="DEA141" s="68" t="s">
        <v>3196</v>
      </c>
      <c r="DEB141" s="68" t="s">
        <v>3197</v>
      </c>
      <c r="DEC141" s="68" t="s">
        <v>3198</v>
      </c>
      <c r="DED141" s="68" t="s">
        <v>3199</v>
      </c>
      <c r="DEE141" s="68" t="s">
        <v>3200</v>
      </c>
      <c r="DEF141" s="68" t="s">
        <v>3201</v>
      </c>
      <c r="DEG141" s="68" t="s">
        <v>3202</v>
      </c>
      <c r="DEH141" s="68" t="s">
        <v>3203</v>
      </c>
      <c r="DEI141" s="68" t="s">
        <v>3204</v>
      </c>
      <c r="DEJ141" s="68" t="s">
        <v>3205</v>
      </c>
      <c r="DEK141" s="68" t="s">
        <v>3206</v>
      </c>
      <c r="DEL141" s="68" t="s">
        <v>3207</v>
      </c>
      <c r="DEM141" s="68" t="s">
        <v>3208</v>
      </c>
      <c r="DEN141" s="68" t="s">
        <v>3209</v>
      </c>
      <c r="DEO141" s="68" t="s">
        <v>3210</v>
      </c>
      <c r="DEP141" s="68" t="s">
        <v>3211</v>
      </c>
      <c r="DEQ141" s="68" t="s">
        <v>3212</v>
      </c>
      <c r="DER141" s="68" t="s">
        <v>3213</v>
      </c>
      <c r="DES141" s="68" t="s">
        <v>3214</v>
      </c>
      <c r="DET141" s="68" t="s">
        <v>3215</v>
      </c>
      <c r="DEU141" s="68" t="s">
        <v>3216</v>
      </c>
      <c r="DEV141" s="68" t="s">
        <v>3217</v>
      </c>
      <c r="DEW141" s="68" t="s">
        <v>3218</v>
      </c>
      <c r="DEX141" s="68" t="s">
        <v>3219</v>
      </c>
      <c r="DEY141" s="68" t="s">
        <v>3220</v>
      </c>
      <c r="DEZ141" s="68" t="s">
        <v>3221</v>
      </c>
      <c r="DFA141" s="68" t="s">
        <v>3222</v>
      </c>
      <c r="DFB141" s="68" t="s">
        <v>3223</v>
      </c>
      <c r="DFC141" s="68" t="s">
        <v>3224</v>
      </c>
      <c r="DFD141" s="68" t="s">
        <v>3225</v>
      </c>
      <c r="DFE141" s="68" t="s">
        <v>3226</v>
      </c>
      <c r="DFF141" s="68" t="s">
        <v>3227</v>
      </c>
      <c r="DFG141" s="68" t="s">
        <v>3228</v>
      </c>
      <c r="DFH141" s="68" t="s">
        <v>3229</v>
      </c>
      <c r="DFI141" s="68" t="s">
        <v>3230</v>
      </c>
      <c r="DFJ141" s="68" t="s">
        <v>3231</v>
      </c>
      <c r="DFK141" s="68" t="s">
        <v>3232</v>
      </c>
      <c r="DFL141" s="68" t="s">
        <v>3233</v>
      </c>
      <c r="DFM141" s="68" t="s">
        <v>3234</v>
      </c>
      <c r="DFN141" s="68" t="s">
        <v>3235</v>
      </c>
      <c r="DFO141" s="68" t="s">
        <v>3236</v>
      </c>
      <c r="DFP141" s="68" t="s">
        <v>3237</v>
      </c>
      <c r="DFQ141" s="68" t="s">
        <v>3238</v>
      </c>
      <c r="DFR141" s="68" t="s">
        <v>3239</v>
      </c>
      <c r="DFS141" s="68" t="s">
        <v>3240</v>
      </c>
      <c r="DFT141" s="68" t="s">
        <v>3241</v>
      </c>
      <c r="DFU141" s="68" t="s">
        <v>3242</v>
      </c>
      <c r="DFV141" s="68" t="s">
        <v>3243</v>
      </c>
      <c r="DFW141" s="68" t="s">
        <v>3244</v>
      </c>
      <c r="DFX141" s="68" t="s">
        <v>3245</v>
      </c>
      <c r="DFY141" s="68" t="s">
        <v>3246</v>
      </c>
      <c r="DFZ141" s="68" t="s">
        <v>3247</v>
      </c>
      <c r="DGA141" s="68" t="s">
        <v>3248</v>
      </c>
      <c r="DGB141" s="68" t="s">
        <v>3249</v>
      </c>
      <c r="DGC141" s="68" t="s">
        <v>3250</v>
      </c>
      <c r="DGD141" s="68" t="s">
        <v>3251</v>
      </c>
      <c r="DGE141" s="68" t="s">
        <v>3252</v>
      </c>
      <c r="DGF141" s="68" t="s">
        <v>3253</v>
      </c>
      <c r="DGG141" s="68" t="s">
        <v>3254</v>
      </c>
      <c r="DGH141" s="68" t="s">
        <v>3255</v>
      </c>
      <c r="DGI141" s="68" t="s">
        <v>3256</v>
      </c>
      <c r="DGJ141" s="68" t="s">
        <v>3257</v>
      </c>
      <c r="DGK141" s="68" t="s">
        <v>3258</v>
      </c>
      <c r="DGL141" s="68" t="s">
        <v>3259</v>
      </c>
      <c r="DGM141" s="68" t="s">
        <v>3260</v>
      </c>
      <c r="DGN141" s="68" t="s">
        <v>3261</v>
      </c>
      <c r="DGO141" s="68" t="s">
        <v>3262</v>
      </c>
      <c r="DGP141" s="68" t="s">
        <v>3263</v>
      </c>
      <c r="DGQ141" s="68" t="s">
        <v>3264</v>
      </c>
      <c r="DGR141" s="68" t="s">
        <v>3265</v>
      </c>
      <c r="DGS141" s="68" t="s">
        <v>3266</v>
      </c>
      <c r="DGT141" s="68" t="s">
        <v>3267</v>
      </c>
      <c r="DGU141" s="68" t="s">
        <v>3268</v>
      </c>
      <c r="DGV141" s="68" t="s">
        <v>3269</v>
      </c>
      <c r="DGW141" s="68" t="s">
        <v>3270</v>
      </c>
      <c r="DGX141" s="68" t="s">
        <v>3271</v>
      </c>
      <c r="DGY141" s="68" t="s">
        <v>3272</v>
      </c>
      <c r="DGZ141" s="68" t="s">
        <v>3273</v>
      </c>
      <c r="DHA141" s="68" t="s">
        <v>3274</v>
      </c>
      <c r="DHB141" s="68" t="s">
        <v>3275</v>
      </c>
      <c r="DHC141" s="68" t="s">
        <v>3276</v>
      </c>
      <c r="DHD141" s="68" t="s">
        <v>3277</v>
      </c>
      <c r="DHE141" s="68" t="s">
        <v>3278</v>
      </c>
      <c r="DHF141" s="68" t="s">
        <v>3279</v>
      </c>
      <c r="DHG141" s="68" t="s">
        <v>3280</v>
      </c>
      <c r="DHH141" s="68" t="s">
        <v>3281</v>
      </c>
      <c r="DHI141" s="68" t="s">
        <v>3282</v>
      </c>
      <c r="DHJ141" s="68" t="s">
        <v>3283</v>
      </c>
      <c r="DHK141" s="68" t="s">
        <v>3284</v>
      </c>
      <c r="DHL141" s="68" t="s">
        <v>3285</v>
      </c>
      <c r="DHM141" s="68" t="s">
        <v>3286</v>
      </c>
      <c r="DHN141" s="68" t="s">
        <v>3287</v>
      </c>
      <c r="DHO141" s="68" t="s">
        <v>3288</v>
      </c>
      <c r="DHP141" s="68" t="s">
        <v>3289</v>
      </c>
      <c r="DHQ141" s="68" t="s">
        <v>3290</v>
      </c>
      <c r="DHR141" s="68" t="s">
        <v>3291</v>
      </c>
      <c r="DHS141" s="68" t="s">
        <v>3292</v>
      </c>
      <c r="DHT141" s="68" t="s">
        <v>3293</v>
      </c>
      <c r="DHU141" s="68" t="s">
        <v>3294</v>
      </c>
      <c r="DHV141" s="68" t="s">
        <v>3295</v>
      </c>
      <c r="DHW141" s="68" t="s">
        <v>3296</v>
      </c>
      <c r="DHX141" s="68" t="s">
        <v>3297</v>
      </c>
      <c r="DHY141" s="68" t="s">
        <v>3298</v>
      </c>
      <c r="DHZ141" s="68" t="s">
        <v>3299</v>
      </c>
      <c r="DIA141" s="68" t="s">
        <v>3300</v>
      </c>
      <c r="DIB141" s="68" t="s">
        <v>3301</v>
      </c>
      <c r="DIC141" s="68" t="s">
        <v>3302</v>
      </c>
      <c r="DID141" s="68" t="s">
        <v>3303</v>
      </c>
      <c r="DIE141" s="68" t="s">
        <v>3304</v>
      </c>
      <c r="DIF141" s="68" t="s">
        <v>3305</v>
      </c>
      <c r="DIG141" s="68" t="s">
        <v>3306</v>
      </c>
      <c r="DIH141" s="68" t="s">
        <v>3307</v>
      </c>
      <c r="DII141" s="68" t="s">
        <v>3308</v>
      </c>
      <c r="DIJ141" s="68" t="s">
        <v>3309</v>
      </c>
      <c r="DIK141" s="68" t="s">
        <v>3310</v>
      </c>
      <c r="DIL141" s="68" t="s">
        <v>3311</v>
      </c>
      <c r="DIM141" s="68" t="s">
        <v>3312</v>
      </c>
      <c r="DIN141" s="68" t="s">
        <v>3313</v>
      </c>
      <c r="DIO141" s="68" t="s">
        <v>3314</v>
      </c>
      <c r="DIP141" s="68" t="s">
        <v>3315</v>
      </c>
      <c r="DIQ141" s="68" t="s">
        <v>3316</v>
      </c>
      <c r="DIR141" s="68" t="s">
        <v>3317</v>
      </c>
      <c r="DIS141" s="68" t="s">
        <v>3318</v>
      </c>
      <c r="DIT141" s="68" t="s">
        <v>3319</v>
      </c>
      <c r="DIU141" s="68" t="s">
        <v>3320</v>
      </c>
      <c r="DIV141" s="68" t="s">
        <v>3321</v>
      </c>
      <c r="DIW141" s="68" t="s">
        <v>3322</v>
      </c>
      <c r="DIX141" s="68" t="s">
        <v>3323</v>
      </c>
      <c r="DIY141" s="68" t="s">
        <v>3324</v>
      </c>
      <c r="DIZ141" s="68" t="s">
        <v>3325</v>
      </c>
      <c r="DJA141" s="68" t="s">
        <v>3326</v>
      </c>
      <c r="DJB141" s="68" t="s">
        <v>3327</v>
      </c>
      <c r="DJC141" s="68" t="s">
        <v>3328</v>
      </c>
      <c r="DJD141" s="68" t="s">
        <v>3329</v>
      </c>
      <c r="DJE141" s="68" t="s">
        <v>3330</v>
      </c>
      <c r="DJF141" s="68" t="s">
        <v>3331</v>
      </c>
      <c r="DJG141" s="68" t="s">
        <v>3332</v>
      </c>
      <c r="DJH141" s="68" t="s">
        <v>3333</v>
      </c>
      <c r="DJI141" s="68" t="s">
        <v>3334</v>
      </c>
      <c r="DJJ141" s="68" t="s">
        <v>3335</v>
      </c>
      <c r="DJK141" s="68" t="s">
        <v>3336</v>
      </c>
      <c r="DJL141" s="68" t="s">
        <v>3337</v>
      </c>
      <c r="DJM141" s="68" t="s">
        <v>3338</v>
      </c>
      <c r="DJN141" s="68" t="s">
        <v>3339</v>
      </c>
      <c r="DJO141" s="68" t="s">
        <v>3340</v>
      </c>
      <c r="DJP141" s="68" t="s">
        <v>3341</v>
      </c>
      <c r="DJQ141" s="68" t="s">
        <v>3342</v>
      </c>
      <c r="DJR141" s="68" t="s">
        <v>3343</v>
      </c>
      <c r="DJS141" s="68" t="s">
        <v>3344</v>
      </c>
      <c r="DJT141" s="68" t="s">
        <v>3345</v>
      </c>
      <c r="DJU141" s="68" t="s">
        <v>3346</v>
      </c>
      <c r="DJV141" s="68" t="s">
        <v>3347</v>
      </c>
      <c r="DJW141" s="68" t="s">
        <v>3348</v>
      </c>
      <c r="DJX141" s="68" t="s">
        <v>3349</v>
      </c>
      <c r="DJY141" s="68" t="s">
        <v>3350</v>
      </c>
      <c r="DJZ141" s="68" t="s">
        <v>3351</v>
      </c>
      <c r="DKA141" s="68" t="s">
        <v>3352</v>
      </c>
      <c r="DKB141" s="68" t="s">
        <v>3353</v>
      </c>
      <c r="DKC141" s="68" t="s">
        <v>3354</v>
      </c>
      <c r="DKD141" s="68" t="s">
        <v>3355</v>
      </c>
      <c r="DKE141" s="68" t="s">
        <v>3356</v>
      </c>
      <c r="DKF141" s="68" t="s">
        <v>3357</v>
      </c>
      <c r="DKG141" s="68" t="s">
        <v>3358</v>
      </c>
      <c r="DKH141" s="68" t="s">
        <v>3359</v>
      </c>
      <c r="DKI141" s="68" t="s">
        <v>3360</v>
      </c>
      <c r="DKJ141" s="68" t="s">
        <v>3361</v>
      </c>
      <c r="DKK141" s="68" t="s">
        <v>3362</v>
      </c>
      <c r="DKL141" s="68" t="s">
        <v>3363</v>
      </c>
      <c r="DKM141" s="68" t="s">
        <v>3364</v>
      </c>
      <c r="DKN141" s="68" t="s">
        <v>3365</v>
      </c>
      <c r="DKO141" s="68" t="s">
        <v>3366</v>
      </c>
      <c r="DKP141" s="68" t="s">
        <v>3367</v>
      </c>
      <c r="DKQ141" s="68" t="s">
        <v>3368</v>
      </c>
      <c r="DKR141" s="68" t="s">
        <v>3369</v>
      </c>
      <c r="DKS141" s="68" t="s">
        <v>3370</v>
      </c>
      <c r="DKT141" s="68" t="s">
        <v>3371</v>
      </c>
      <c r="DKU141" s="68" t="s">
        <v>3372</v>
      </c>
      <c r="DKV141" s="68" t="s">
        <v>3373</v>
      </c>
      <c r="DKW141" s="68" t="s">
        <v>3374</v>
      </c>
      <c r="DKX141" s="68" t="s">
        <v>3375</v>
      </c>
      <c r="DKY141" s="68" t="s">
        <v>3376</v>
      </c>
      <c r="DKZ141" s="68" t="s">
        <v>3377</v>
      </c>
      <c r="DLA141" s="68" t="s">
        <v>3378</v>
      </c>
      <c r="DLB141" s="68" t="s">
        <v>3379</v>
      </c>
      <c r="DLC141" s="68" t="s">
        <v>3380</v>
      </c>
      <c r="DLD141" s="68" t="s">
        <v>3381</v>
      </c>
      <c r="DLE141" s="68" t="s">
        <v>3382</v>
      </c>
      <c r="DLF141" s="68" t="s">
        <v>3383</v>
      </c>
      <c r="DLG141" s="68" t="s">
        <v>3384</v>
      </c>
      <c r="DLH141" s="68" t="s">
        <v>3385</v>
      </c>
      <c r="DLI141" s="68" t="s">
        <v>3386</v>
      </c>
      <c r="DLJ141" s="68" t="s">
        <v>3387</v>
      </c>
      <c r="DLK141" s="68" t="s">
        <v>3388</v>
      </c>
      <c r="DLL141" s="68" t="s">
        <v>3389</v>
      </c>
      <c r="DLM141" s="68" t="s">
        <v>3390</v>
      </c>
      <c r="DLN141" s="68" t="s">
        <v>3391</v>
      </c>
      <c r="DLO141" s="68" t="s">
        <v>3392</v>
      </c>
      <c r="DLP141" s="68" t="s">
        <v>3393</v>
      </c>
      <c r="DLQ141" s="68" t="s">
        <v>3394</v>
      </c>
      <c r="DLR141" s="68" t="s">
        <v>3395</v>
      </c>
      <c r="DLS141" s="68" t="s">
        <v>3396</v>
      </c>
      <c r="DLT141" s="68" t="s">
        <v>3397</v>
      </c>
      <c r="DLU141" s="68" t="s">
        <v>3398</v>
      </c>
      <c r="DLV141" s="68" t="s">
        <v>3399</v>
      </c>
      <c r="DLW141" s="68" t="s">
        <v>3400</v>
      </c>
      <c r="DLX141" s="68" t="s">
        <v>3401</v>
      </c>
      <c r="DLY141" s="68" t="s">
        <v>3402</v>
      </c>
      <c r="DLZ141" s="68" t="s">
        <v>3403</v>
      </c>
      <c r="DMA141" s="68" t="s">
        <v>3404</v>
      </c>
      <c r="DMB141" s="68" t="s">
        <v>3405</v>
      </c>
      <c r="DMC141" s="68" t="s">
        <v>3406</v>
      </c>
      <c r="DMD141" s="68" t="s">
        <v>3407</v>
      </c>
      <c r="DME141" s="68" t="s">
        <v>3408</v>
      </c>
      <c r="DMF141" s="68" t="s">
        <v>3409</v>
      </c>
      <c r="DMG141" s="68" t="s">
        <v>3410</v>
      </c>
      <c r="DMH141" s="68" t="s">
        <v>3411</v>
      </c>
      <c r="DMI141" s="68" t="s">
        <v>3412</v>
      </c>
      <c r="DMJ141" s="68" t="s">
        <v>3413</v>
      </c>
      <c r="DMK141" s="68" t="s">
        <v>3414</v>
      </c>
      <c r="DML141" s="68" t="s">
        <v>3415</v>
      </c>
      <c r="DMM141" s="68" t="s">
        <v>3416</v>
      </c>
      <c r="DMN141" s="68" t="s">
        <v>3417</v>
      </c>
      <c r="DMO141" s="68" t="s">
        <v>3418</v>
      </c>
      <c r="DMP141" s="68" t="s">
        <v>3419</v>
      </c>
      <c r="DMQ141" s="68" t="s">
        <v>3420</v>
      </c>
      <c r="DMR141" s="68" t="s">
        <v>3421</v>
      </c>
      <c r="DMS141" s="68" t="s">
        <v>3422</v>
      </c>
      <c r="DMT141" s="68" t="s">
        <v>3423</v>
      </c>
      <c r="DMU141" s="68" t="s">
        <v>3424</v>
      </c>
      <c r="DMV141" s="68" t="s">
        <v>3425</v>
      </c>
      <c r="DMW141" s="68" t="s">
        <v>3426</v>
      </c>
      <c r="DMX141" s="68" t="s">
        <v>3427</v>
      </c>
      <c r="DMY141" s="68" t="s">
        <v>3428</v>
      </c>
      <c r="DMZ141" s="68" t="s">
        <v>3429</v>
      </c>
      <c r="DNA141" s="68" t="s">
        <v>3430</v>
      </c>
      <c r="DNB141" s="68" t="s">
        <v>3431</v>
      </c>
      <c r="DNC141" s="68" t="s">
        <v>3432</v>
      </c>
      <c r="DND141" s="68" t="s">
        <v>3433</v>
      </c>
      <c r="DNE141" s="68" t="s">
        <v>3434</v>
      </c>
      <c r="DNF141" s="68" t="s">
        <v>3435</v>
      </c>
      <c r="DNG141" s="68" t="s">
        <v>3436</v>
      </c>
      <c r="DNH141" s="68" t="s">
        <v>3437</v>
      </c>
      <c r="DNI141" s="68" t="s">
        <v>3438</v>
      </c>
      <c r="DNJ141" s="68" t="s">
        <v>3439</v>
      </c>
      <c r="DNK141" s="68" t="s">
        <v>3440</v>
      </c>
      <c r="DNL141" s="68" t="s">
        <v>3441</v>
      </c>
      <c r="DNM141" s="68" t="s">
        <v>3442</v>
      </c>
      <c r="DNN141" s="68" t="s">
        <v>3443</v>
      </c>
      <c r="DNO141" s="68" t="s">
        <v>3444</v>
      </c>
      <c r="DNP141" s="68" t="s">
        <v>3445</v>
      </c>
      <c r="DNQ141" s="68" t="s">
        <v>3446</v>
      </c>
      <c r="DNR141" s="68" t="s">
        <v>3447</v>
      </c>
      <c r="DNS141" s="68" t="s">
        <v>3448</v>
      </c>
      <c r="DNT141" s="68" t="s">
        <v>3449</v>
      </c>
      <c r="DNU141" s="68" t="s">
        <v>3450</v>
      </c>
      <c r="DNV141" s="68" t="s">
        <v>3451</v>
      </c>
      <c r="DNW141" s="68" t="s">
        <v>3452</v>
      </c>
      <c r="DNX141" s="68" t="s">
        <v>3453</v>
      </c>
      <c r="DNY141" s="68" t="s">
        <v>3454</v>
      </c>
      <c r="DNZ141" s="68" t="s">
        <v>3455</v>
      </c>
      <c r="DOA141" s="68" t="s">
        <v>3456</v>
      </c>
      <c r="DOB141" s="68" t="s">
        <v>3457</v>
      </c>
      <c r="DOC141" s="68" t="s">
        <v>3458</v>
      </c>
      <c r="DOD141" s="68" t="s">
        <v>3459</v>
      </c>
      <c r="DOE141" s="68" t="s">
        <v>3460</v>
      </c>
      <c r="DOF141" s="68" t="s">
        <v>3461</v>
      </c>
      <c r="DOG141" s="68" t="s">
        <v>3462</v>
      </c>
      <c r="DOH141" s="68" t="s">
        <v>3463</v>
      </c>
      <c r="DOI141" s="68" t="s">
        <v>3464</v>
      </c>
      <c r="DOJ141" s="68" t="s">
        <v>3465</v>
      </c>
      <c r="DOK141" s="68" t="s">
        <v>3466</v>
      </c>
      <c r="DOL141" s="68" t="s">
        <v>3467</v>
      </c>
      <c r="DOM141" s="68" t="s">
        <v>3468</v>
      </c>
      <c r="DON141" s="68" t="s">
        <v>3469</v>
      </c>
      <c r="DOO141" s="68" t="s">
        <v>3470</v>
      </c>
      <c r="DOP141" s="68" t="s">
        <v>3471</v>
      </c>
      <c r="DOQ141" s="68" t="s">
        <v>3472</v>
      </c>
      <c r="DOR141" s="68" t="s">
        <v>3473</v>
      </c>
      <c r="DOS141" s="68" t="s">
        <v>3474</v>
      </c>
      <c r="DOT141" s="68" t="s">
        <v>3475</v>
      </c>
      <c r="DOU141" s="68" t="s">
        <v>3476</v>
      </c>
      <c r="DOV141" s="68" t="s">
        <v>3477</v>
      </c>
      <c r="DOW141" s="68" t="s">
        <v>3478</v>
      </c>
      <c r="DOX141" s="68" t="s">
        <v>3479</v>
      </c>
      <c r="DOY141" s="68" t="s">
        <v>3480</v>
      </c>
      <c r="DOZ141" s="68" t="s">
        <v>3481</v>
      </c>
      <c r="DPA141" s="68" t="s">
        <v>3482</v>
      </c>
      <c r="DPB141" s="68" t="s">
        <v>3483</v>
      </c>
      <c r="DPC141" s="68" t="s">
        <v>3484</v>
      </c>
      <c r="DPD141" s="68" t="s">
        <v>3485</v>
      </c>
      <c r="DPE141" s="68" t="s">
        <v>3486</v>
      </c>
      <c r="DPF141" s="68" t="s">
        <v>3487</v>
      </c>
      <c r="DPG141" s="68" t="s">
        <v>3488</v>
      </c>
      <c r="DPH141" s="68" t="s">
        <v>3489</v>
      </c>
      <c r="DPI141" s="68" t="s">
        <v>3490</v>
      </c>
      <c r="DPJ141" s="68" t="s">
        <v>3491</v>
      </c>
      <c r="DPK141" s="68" t="s">
        <v>3492</v>
      </c>
      <c r="DPL141" s="68" t="s">
        <v>3493</v>
      </c>
      <c r="DPM141" s="68" t="s">
        <v>3494</v>
      </c>
      <c r="DPN141" s="68" t="s">
        <v>3495</v>
      </c>
      <c r="DPO141" s="68" t="s">
        <v>3496</v>
      </c>
      <c r="DPP141" s="68" t="s">
        <v>3497</v>
      </c>
      <c r="DPQ141" s="68" t="s">
        <v>3498</v>
      </c>
      <c r="DPR141" s="68" t="s">
        <v>3499</v>
      </c>
      <c r="DPS141" s="68" t="s">
        <v>3500</v>
      </c>
      <c r="DPT141" s="68" t="s">
        <v>3501</v>
      </c>
      <c r="DPU141" s="68" t="s">
        <v>3502</v>
      </c>
      <c r="DPV141" s="68" t="s">
        <v>3503</v>
      </c>
      <c r="DPW141" s="68" t="s">
        <v>3504</v>
      </c>
      <c r="DPX141" s="68" t="s">
        <v>3505</v>
      </c>
      <c r="DPY141" s="68" t="s">
        <v>3506</v>
      </c>
      <c r="DPZ141" s="68" t="s">
        <v>3507</v>
      </c>
      <c r="DQA141" s="68" t="s">
        <v>3508</v>
      </c>
      <c r="DQB141" s="68" t="s">
        <v>3509</v>
      </c>
      <c r="DQC141" s="68" t="s">
        <v>3510</v>
      </c>
      <c r="DQD141" s="68" t="s">
        <v>3511</v>
      </c>
      <c r="DQE141" s="68" t="s">
        <v>3512</v>
      </c>
      <c r="DQF141" s="68" t="s">
        <v>3513</v>
      </c>
      <c r="DQG141" s="68" t="s">
        <v>3514</v>
      </c>
      <c r="DQH141" s="68" t="s">
        <v>3515</v>
      </c>
      <c r="DQI141" s="68" t="s">
        <v>3516</v>
      </c>
      <c r="DQJ141" s="68" t="s">
        <v>3517</v>
      </c>
      <c r="DQK141" s="68" t="s">
        <v>3518</v>
      </c>
      <c r="DQL141" s="68" t="s">
        <v>3519</v>
      </c>
      <c r="DQM141" s="68" t="s">
        <v>3520</v>
      </c>
      <c r="DQN141" s="68" t="s">
        <v>3521</v>
      </c>
      <c r="DQO141" s="68" t="s">
        <v>3522</v>
      </c>
      <c r="DQP141" s="68" t="s">
        <v>3523</v>
      </c>
      <c r="DQQ141" s="68" t="s">
        <v>3524</v>
      </c>
      <c r="DQR141" s="68" t="s">
        <v>3525</v>
      </c>
      <c r="DQS141" s="68" t="s">
        <v>3526</v>
      </c>
      <c r="DQT141" s="68" t="s">
        <v>3527</v>
      </c>
      <c r="DQU141" s="68" t="s">
        <v>3528</v>
      </c>
      <c r="DQV141" s="68" t="s">
        <v>3529</v>
      </c>
      <c r="DQW141" s="68" t="s">
        <v>3530</v>
      </c>
      <c r="DQX141" s="68" t="s">
        <v>3531</v>
      </c>
      <c r="DQY141" s="68" t="s">
        <v>3532</v>
      </c>
      <c r="DQZ141" s="68" t="s">
        <v>3533</v>
      </c>
      <c r="DRA141" s="68" t="s">
        <v>3534</v>
      </c>
      <c r="DRB141" s="68" t="s">
        <v>3535</v>
      </c>
      <c r="DRC141" s="68" t="s">
        <v>3536</v>
      </c>
      <c r="DRD141" s="68" t="s">
        <v>3537</v>
      </c>
      <c r="DRE141" s="68" t="s">
        <v>3538</v>
      </c>
      <c r="DRF141" s="68" t="s">
        <v>3539</v>
      </c>
      <c r="DRG141" s="68" t="s">
        <v>3540</v>
      </c>
      <c r="DRH141" s="68" t="s">
        <v>3541</v>
      </c>
      <c r="DRI141" s="68" t="s">
        <v>3542</v>
      </c>
      <c r="DRJ141" s="68" t="s">
        <v>3543</v>
      </c>
      <c r="DRK141" s="68" t="s">
        <v>3544</v>
      </c>
      <c r="DRL141" s="68" t="s">
        <v>3545</v>
      </c>
      <c r="DRM141" s="68" t="s">
        <v>3546</v>
      </c>
      <c r="DRN141" s="68" t="s">
        <v>3547</v>
      </c>
      <c r="DRO141" s="68" t="s">
        <v>3548</v>
      </c>
      <c r="DRP141" s="68" t="s">
        <v>3549</v>
      </c>
      <c r="DRQ141" s="68" t="s">
        <v>3550</v>
      </c>
      <c r="DRR141" s="68" t="s">
        <v>3551</v>
      </c>
      <c r="DRS141" s="68" t="s">
        <v>3552</v>
      </c>
      <c r="DRT141" s="68" t="s">
        <v>3553</v>
      </c>
      <c r="DRU141" s="68" t="s">
        <v>3554</v>
      </c>
      <c r="DRV141" s="68" t="s">
        <v>3555</v>
      </c>
      <c r="DRW141" s="68" t="s">
        <v>3556</v>
      </c>
      <c r="DRX141" s="68" t="s">
        <v>3557</v>
      </c>
      <c r="DRY141" s="68" t="s">
        <v>3558</v>
      </c>
      <c r="DRZ141" s="68" t="s">
        <v>3559</v>
      </c>
      <c r="DSA141" s="68" t="s">
        <v>3560</v>
      </c>
      <c r="DSB141" s="68" t="s">
        <v>3561</v>
      </c>
      <c r="DSC141" s="68" t="s">
        <v>3562</v>
      </c>
      <c r="DSD141" s="68" t="s">
        <v>3563</v>
      </c>
      <c r="DSE141" s="68" t="s">
        <v>3564</v>
      </c>
      <c r="DSF141" s="68" t="s">
        <v>3565</v>
      </c>
      <c r="DSG141" s="68" t="s">
        <v>3566</v>
      </c>
      <c r="DSH141" s="68" t="s">
        <v>3567</v>
      </c>
      <c r="DSI141" s="68" t="s">
        <v>3568</v>
      </c>
      <c r="DSJ141" s="68" t="s">
        <v>3569</v>
      </c>
      <c r="DSK141" s="68" t="s">
        <v>3570</v>
      </c>
      <c r="DSL141" s="68" t="s">
        <v>3571</v>
      </c>
      <c r="DSM141" s="68" t="s">
        <v>3572</v>
      </c>
      <c r="DSN141" s="68" t="s">
        <v>3573</v>
      </c>
      <c r="DSO141" s="68" t="s">
        <v>3574</v>
      </c>
      <c r="DSP141" s="68" t="s">
        <v>3575</v>
      </c>
      <c r="DSQ141" s="68" t="s">
        <v>3576</v>
      </c>
      <c r="DSR141" s="68" t="s">
        <v>3577</v>
      </c>
      <c r="DSS141" s="68" t="s">
        <v>3578</v>
      </c>
      <c r="DST141" s="68" t="s">
        <v>3579</v>
      </c>
      <c r="DSU141" s="68" t="s">
        <v>3580</v>
      </c>
      <c r="DSV141" s="68" t="s">
        <v>3581</v>
      </c>
      <c r="DSW141" s="68" t="s">
        <v>3582</v>
      </c>
      <c r="DSX141" s="68" t="s">
        <v>3583</v>
      </c>
      <c r="DSY141" s="68" t="s">
        <v>3584</v>
      </c>
      <c r="DSZ141" s="68" t="s">
        <v>3585</v>
      </c>
      <c r="DTA141" s="68" t="s">
        <v>3586</v>
      </c>
      <c r="DTB141" s="68" t="s">
        <v>3587</v>
      </c>
      <c r="DTC141" s="68" t="s">
        <v>3588</v>
      </c>
      <c r="DTD141" s="68" t="s">
        <v>3589</v>
      </c>
      <c r="DTE141" s="68" t="s">
        <v>3590</v>
      </c>
      <c r="DTF141" s="68" t="s">
        <v>3591</v>
      </c>
      <c r="DTG141" s="68" t="s">
        <v>3592</v>
      </c>
      <c r="DTH141" s="68" t="s">
        <v>3593</v>
      </c>
      <c r="DTI141" s="68" t="s">
        <v>3594</v>
      </c>
      <c r="DTJ141" s="68" t="s">
        <v>3595</v>
      </c>
      <c r="DTK141" s="68" t="s">
        <v>3596</v>
      </c>
      <c r="DTL141" s="68" t="s">
        <v>3597</v>
      </c>
      <c r="DTM141" s="68" t="s">
        <v>3598</v>
      </c>
      <c r="DTN141" s="68" t="s">
        <v>3599</v>
      </c>
      <c r="DTO141" s="68" t="s">
        <v>3600</v>
      </c>
      <c r="DTP141" s="68" t="s">
        <v>3601</v>
      </c>
      <c r="DTQ141" s="68" t="s">
        <v>3602</v>
      </c>
      <c r="DTR141" s="68" t="s">
        <v>3603</v>
      </c>
      <c r="DTS141" s="68" t="s">
        <v>3604</v>
      </c>
      <c r="DTT141" s="68" t="s">
        <v>3605</v>
      </c>
      <c r="DTU141" s="68" t="s">
        <v>3606</v>
      </c>
      <c r="DTV141" s="68" t="s">
        <v>3607</v>
      </c>
      <c r="DTW141" s="68" t="s">
        <v>3608</v>
      </c>
      <c r="DTX141" s="68" t="s">
        <v>3609</v>
      </c>
      <c r="DTY141" s="68" t="s">
        <v>3610</v>
      </c>
      <c r="DTZ141" s="68" t="s">
        <v>3611</v>
      </c>
      <c r="DUA141" s="68" t="s">
        <v>3612</v>
      </c>
      <c r="DUB141" s="68" t="s">
        <v>3613</v>
      </c>
      <c r="DUC141" s="68" t="s">
        <v>3614</v>
      </c>
      <c r="DUD141" s="68" t="s">
        <v>3615</v>
      </c>
      <c r="DUE141" s="68" t="s">
        <v>3616</v>
      </c>
      <c r="DUF141" s="68" t="s">
        <v>3617</v>
      </c>
      <c r="DUG141" s="68" t="s">
        <v>3618</v>
      </c>
      <c r="DUH141" s="68" t="s">
        <v>3619</v>
      </c>
      <c r="DUI141" s="68" t="s">
        <v>3620</v>
      </c>
      <c r="DUJ141" s="68" t="s">
        <v>3621</v>
      </c>
      <c r="DUK141" s="68" t="s">
        <v>3622</v>
      </c>
      <c r="DUL141" s="68" t="s">
        <v>3623</v>
      </c>
      <c r="DUM141" s="68" t="s">
        <v>3624</v>
      </c>
      <c r="DUN141" s="68" t="s">
        <v>3625</v>
      </c>
      <c r="DUO141" s="68" t="s">
        <v>3626</v>
      </c>
      <c r="DUP141" s="68" t="s">
        <v>3627</v>
      </c>
      <c r="DUQ141" s="68" t="s">
        <v>3628</v>
      </c>
      <c r="DUR141" s="68" t="s">
        <v>3629</v>
      </c>
      <c r="DUS141" s="68" t="s">
        <v>3630</v>
      </c>
      <c r="DUT141" s="68" t="s">
        <v>3631</v>
      </c>
      <c r="DUU141" s="68" t="s">
        <v>3632</v>
      </c>
      <c r="DUV141" s="68" t="s">
        <v>3633</v>
      </c>
      <c r="DUW141" s="68" t="s">
        <v>3634</v>
      </c>
      <c r="DUX141" s="68" t="s">
        <v>3635</v>
      </c>
      <c r="DUY141" s="68" t="s">
        <v>3636</v>
      </c>
      <c r="DUZ141" s="68" t="s">
        <v>3637</v>
      </c>
      <c r="DVA141" s="68" t="s">
        <v>3638</v>
      </c>
      <c r="DVB141" s="68" t="s">
        <v>3639</v>
      </c>
      <c r="DVC141" s="68" t="s">
        <v>3640</v>
      </c>
      <c r="DVD141" s="68" t="s">
        <v>3641</v>
      </c>
      <c r="DVE141" s="68" t="s">
        <v>3642</v>
      </c>
      <c r="DVF141" s="68" t="s">
        <v>3643</v>
      </c>
      <c r="DVG141" s="68" t="s">
        <v>3644</v>
      </c>
      <c r="DVH141" s="68" t="s">
        <v>3645</v>
      </c>
      <c r="DVI141" s="68" t="s">
        <v>3646</v>
      </c>
      <c r="DVJ141" s="68" t="s">
        <v>3647</v>
      </c>
      <c r="DVK141" s="68" t="s">
        <v>3648</v>
      </c>
      <c r="DVL141" s="68" t="s">
        <v>3649</v>
      </c>
      <c r="DVM141" s="68" t="s">
        <v>3650</v>
      </c>
      <c r="DVN141" s="68" t="s">
        <v>3651</v>
      </c>
      <c r="DVO141" s="68" t="s">
        <v>3652</v>
      </c>
      <c r="DVP141" s="68" t="s">
        <v>3653</v>
      </c>
      <c r="DVQ141" s="68" t="s">
        <v>3654</v>
      </c>
      <c r="DVR141" s="68" t="s">
        <v>3655</v>
      </c>
      <c r="DVS141" s="68" t="s">
        <v>3656</v>
      </c>
      <c r="DVT141" s="68" t="s">
        <v>3657</v>
      </c>
      <c r="DVU141" s="68" t="s">
        <v>3658</v>
      </c>
      <c r="DVV141" s="68" t="s">
        <v>3659</v>
      </c>
      <c r="DVW141" s="68" t="s">
        <v>3660</v>
      </c>
      <c r="DVX141" s="68" t="s">
        <v>3661</v>
      </c>
      <c r="DVY141" s="68" t="s">
        <v>3662</v>
      </c>
      <c r="DVZ141" s="68" t="s">
        <v>3663</v>
      </c>
      <c r="DWA141" s="68" t="s">
        <v>3664</v>
      </c>
      <c r="DWB141" s="68" t="s">
        <v>3665</v>
      </c>
      <c r="DWC141" s="68" t="s">
        <v>3666</v>
      </c>
      <c r="DWD141" s="68" t="s">
        <v>3667</v>
      </c>
      <c r="DWE141" s="68" t="s">
        <v>3668</v>
      </c>
      <c r="DWF141" s="68" t="s">
        <v>3669</v>
      </c>
      <c r="DWG141" s="68" t="s">
        <v>3670</v>
      </c>
      <c r="DWH141" s="68" t="s">
        <v>3671</v>
      </c>
      <c r="DWI141" s="68" t="s">
        <v>3672</v>
      </c>
      <c r="DWJ141" s="68" t="s">
        <v>3673</v>
      </c>
      <c r="DWK141" s="68" t="s">
        <v>3674</v>
      </c>
      <c r="DWL141" s="68" t="s">
        <v>3675</v>
      </c>
      <c r="DWM141" s="68" t="s">
        <v>3676</v>
      </c>
      <c r="DWN141" s="68" t="s">
        <v>3677</v>
      </c>
      <c r="DWO141" s="68" t="s">
        <v>3678</v>
      </c>
      <c r="DWP141" s="68" t="s">
        <v>3679</v>
      </c>
      <c r="DWQ141" s="68" t="s">
        <v>3680</v>
      </c>
      <c r="DWR141" s="68" t="s">
        <v>3681</v>
      </c>
      <c r="DWS141" s="68" t="s">
        <v>3682</v>
      </c>
      <c r="DWT141" s="68" t="s">
        <v>3683</v>
      </c>
      <c r="DWU141" s="68" t="s">
        <v>3684</v>
      </c>
      <c r="DWV141" s="68" t="s">
        <v>3685</v>
      </c>
      <c r="DWW141" s="68" t="s">
        <v>3686</v>
      </c>
      <c r="DWX141" s="68" t="s">
        <v>3687</v>
      </c>
      <c r="DWY141" s="68" t="s">
        <v>3688</v>
      </c>
      <c r="DWZ141" s="68" t="s">
        <v>3689</v>
      </c>
      <c r="DXA141" s="68" t="s">
        <v>3690</v>
      </c>
      <c r="DXB141" s="68" t="s">
        <v>3691</v>
      </c>
      <c r="DXC141" s="68" t="s">
        <v>3692</v>
      </c>
      <c r="DXD141" s="68" t="s">
        <v>3693</v>
      </c>
      <c r="DXE141" s="68" t="s">
        <v>3694</v>
      </c>
      <c r="DXF141" s="68" t="s">
        <v>3695</v>
      </c>
      <c r="DXG141" s="68" t="s">
        <v>3696</v>
      </c>
      <c r="DXH141" s="68" t="s">
        <v>3697</v>
      </c>
      <c r="DXI141" s="68" t="s">
        <v>3698</v>
      </c>
      <c r="DXJ141" s="68" t="s">
        <v>3699</v>
      </c>
      <c r="DXK141" s="68" t="s">
        <v>3700</v>
      </c>
      <c r="DXL141" s="68" t="s">
        <v>3701</v>
      </c>
      <c r="DXM141" s="68" t="s">
        <v>3702</v>
      </c>
      <c r="DXN141" s="68" t="s">
        <v>3703</v>
      </c>
      <c r="DXO141" s="68" t="s">
        <v>3704</v>
      </c>
      <c r="DXP141" s="68" t="s">
        <v>3705</v>
      </c>
      <c r="DXQ141" s="68" t="s">
        <v>3706</v>
      </c>
      <c r="DXR141" s="68" t="s">
        <v>3707</v>
      </c>
      <c r="DXS141" s="68" t="s">
        <v>3708</v>
      </c>
      <c r="DXT141" s="68" t="s">
        <v>3709</v>
      </c>
      <c r="DXU141" s="68" t="s">
        <v>3710</v>
      </c>
      <c r="DXV141" s="68" t="s">
        <v>3711</v>
      </c>
      <c r="DXW141" s="68" t="s">
        <v>3712</v>
      </c>
      <c r="DXX141" s="68" t="s">
        <v>3713</v>
      </c>
      <c r="DXY141" s="68" t="s">
        <v>3714</v>
      </c>
      <c r="DXZ141" s="68" t="s">
        <v>3715</v>
      </c>
      <c r="DYA141" s="68" t="s">
        <v>3716</v>
      </c>
      <c r="DYB141" s="68" t="s">
        <v>3717</v>
      </c>
      <c r="DYC141" s="68" t="s">
        <v>3718</v>
      </c>
      <c r="DYD141" s="68" t="s">
        <v>3719</v>
      </c>
      <c r="DYE141" s="68" t="s">
        <v>3720</v>
      </c>
      <c r="DYF141" s="68" t="s">
        <v>3721</v>
      </c>
      <c r="DYG141" s="68" t="s">
        <v>3722</v>
      </c>
      <c r="DYH141" s="68" t="s">
        <v>3723</v>
      </c>
      <c r="DYI141" s="68" t="s">
        <v>3724</v>
      </c>
      <c r="DYJ141" s="68" t="s">
        <v>3725</v>
      </c>
      <c r="DYK141" s="68" t="s">
        <v>3726</v>
      </c>
      <c r="DYL141" s="68" t="s">
        <v>3727</v>
      </c>
      <c r="DYM141" s="68" t="s">
        <v>3728</v>
      </c>
      <c r="DYN141" s="68" t="s">
        <v>3729</v>
      </c>
      <c r="DYO141" s="68" t="s">
        <v>3730</v>
      </c>
      <c r="DYP141" s="68" t="s">
        <v>3731</v>
      </c>
      <c r="DYQ141" s="68" t="s">
        <v>3732</v>
      </c>
      <c r="DYR141" s="68" t="s">
        <v>3733</v>
      </c>
      <c r="DYS141" s="68" t="s">
        <v>3734</v>
      </c>
      <c r="DYT141" s="68" t="s">
        <v>3735</v>
      </c>
      <c r="DYU141" s="68" t="s">
        <v>3736</v>
      </c>
      <c r="DYV141" s="68" t="s">
        <v>3737</v>
      </c>
      <c r="DYW141" s="68" t="s">
        <v>3738</v>
      </c>
      <c r="DYX141" s="68" t="s">
        <v>3739</v>
      </c>
      <c r="DYY141" s="68" t="s">
        <v>3740</v>
      </c>
      <c r="DYZ141" s="68" t="s">
        <v>3741</v>
      </c>
      <c r="DZA141" s="68" t="s">
        <v>3742</v>
      </c>
      <c r="DZB141" s="68" t="s">
        <v>3743</v>
      </c>
      <c r="DZC141" s="68" t="s">
        <v>3744</v>
      </c>
      <c r="DZD141" s="68" t="s">
        <v>3745</v>
      </c>
      <c r="DZE141" s="68" t="s">
        <v>3746</v>
      </c>
      <c r="DZF141" s="68" t="s">
        <v>3747</v>
      </c>
      <c r="DZG141" s="68" t="s">
        <v>3748</v>
      </c>
      <c r="DZH141" s="68" t="s">
        <v>3749</v>
      </c>
      <c r="DZI141" s="68" t="s">
        <v>3750</v>
      </c>
      <c r="DZJ141" s="68" t="s">
        <v>3751</v>
      </c>
      <c r="DZK141" s="68" t="s">
        <v>3752</v>
      </c>
      <c r="DZL141" s="68" t="s">
        <v>3753</v>
      </c>
      <c r="DZM141" s="68" t="s">
        <v>3754</v>
      </c>
      <c r="DZN141" s="68" t="s">
        <v>3755</v>
      </c>
      <c r="DZO141" s="68" t="s">
        <v>3756</v>
      </c>
      <c r="DZP141" s="68" t="s">
        <v>3757</v>
      </c>
      <c r="DZQ141" s="68" t="s">
        <v>3758</v>
      </c>
      <c r="DZR141" s="68" t="s">
        <v>3759</v>
      </c>
      <c r="DZS141" s="68" t="s">
        <v>3760</v>
      </c>
      <c r="DZT141" s="68" t="s">
        <v>3761</v>
      </c>
      <c r="DZU141" s="68" t="s">
        <v>3762</v>
      </c>
      <c r="DZV141" s="68" t="s">
        <v>3763</v>
      </c>
      <c r="DZW141" s="68" t="s">
        <v>3764</v>
      </c>
      <c r="DZX141" s="68" t="s">
        <v>3765</v>
      </c>
      <c r="DZY141" s="68" t="s">
        <v>3766</v>
      </c>
      <c r="DZZ141" s="68" t="s">
        <v>3767</v>
      </c>
      <c r="EAA141" s="68" t="s">
        <v>3768</v>
      </c>
      <c r="EAB141" s="68" t="s">
        <v>3769</v>
      </c>
      <c r="EAC141" s="68" t="s">
        <v>3770</v>
      </c>
      <c r="EAD141" s="68" t="s">
        <v>3771</v>
      </c>
      <c r="EAE141" s="68" t="s">
        <v>3772</v>
      </c>
      <c r="EAF141" s="68" t="s">
        <v>3773</v>
      </c>
      <c r="EAG141" s="68" t="s">
        <v>3774</v>
      </c>
      <c r="EAH141" s="68" t="s">
        <v>3775</v>
      </c>
      <c r="EAI141" s="68" t="s">
        <v>3776</v>
      </c>
      <c r="EAJ141" s="68" t="s">
        <v>3777</v>
      </c>
      <c r="EAK141" s="68" t="s">
        <v>3778</v>
      </c>
      <c r="EAL141" s="68" t="s">
        <v>3779</v>
      </c>
      <c r="EAM141" s="68" t="s">
        <v>3780</v>
      </c>
      <c r="EAN141" s="68" t="s">
        <v>3781</v>
      </c>
      <c r="EAO141" s="68" t="s">
        <v>3782</v>
      </c>
      <c r="EAP141" s="68" t="s">
        <v>3783</v>
      </c>
      <c r="EAQ141" s="68" t="s">
        <v>3784</v>
      </c>
      <c r="EAR141" s="68" t="s">
        <v>3785</v>
      </c>
      <c r="EAS141" s="68" t="s">
        <v>3786</v>
      </c>
      <c r="EAT141" s="68" t="s">
        <v>3787</v>
      </c>
      <c r="EAU141" s="68" t="s">
        <v>3788</v>
      </c>
      <c r="EAV141" s="68" t="s">
        <v>3789</v>
      </c>
      <c r="EAW141" s="68" t="s">
        <v>3790</v>
      </c>
      <c r="EAX141" s="68" t="s">
        <v>3791</v>
      </c>
      <c r="EAY141" s="68" t="s">
        <v>3792</v>
      </c>
      <c r="EAZ141" s="68" t="s">
        <v>3793</v>
      </c>
      <c r="EBA141" s="68" t="s">
        <v>3794</v>
      </c>
      <c r="EBB141" s="68" t="s">
        <v>3795</v>
      </c>
      <c r="EBC141" s="68" t="s">
        <v>3796</v>
      </c>
      <c r="EBD141" s="68" t="s">
        <v>3797</v>
      </c>
      <c r="EBE141" s="68" t="s">
        <v>3798</v>
      </c>
      <c r="EBF141" s="68" t="s">
        <v>3799</v>
      </c>
      <c r="EBG141" s="68" t="s">
        <v>3800</v>
      </c>
      <c r="EBH141" s="68" t="s">
        <v>3801</v>
      </c>
      <c r="EBI141" s="68" t="s">
        <v>3802</v>
      </c>
      <c r="EBJ141" s="68" t="s">
        <v>3803</v>
      </c>
      <c r="EBK141" s="68" t="s">
        <v>3804</v>
      </c>
      <c r="EBL141" s="68" t="s">
        <v>3805</v>
      </c>
      <c r="EBM141" s="68" t="s">
        <v>3806</v>
      </c>
      <c r="EBN141" s="68" t="s">
        <v>3807</v>
      </c>
      <c r="EBO141" s="68" t="s">
        <v>3808</v>
      </c>
      <c r="EBP141" s="68" t="s">
        <v>3809</v>
      </c>
      <c r="EBQ141" s="68" t="s">
        <v>3810</v>
      </c>
      <c r="EBR141" s="68" t="s">
        <v>3811</v>
      </c>
      <c r="EBS141" s="68" t="s">
        <v>3812</v>
      </c>
      <c r="EBT141" s="68" t="s">
        <v>3813</v>
      </c>
      <c r="EBU141" s="68" t="s">
        <v>3814</v>
      </c>
      <c r="EBV141" s="68" t="s">
        <v>3815</v>
      </c>
      <c r="EBW141" s="68" t="s">
        <v>3816</v>
      </c>
      <c r="EBX141" s="68" t="s">
        <v>3817</v>
      </c>
      <c r="EBY141" s="68" t="s">
        <v>3818</v>
      </c>
      <c r="EBZ141" s="68" t="s">
        <v>3819</v>
      </c>
      <c r="ECA141" s="68" t="s">
        <v>3820</v>
      </c>
      <c r="ECB141" s="68" t="s">
        <v>3821</v>
      </c>
      <c r="ECC141" s="68" t="s">
        <v>3822</v>
      </c>
      <c r="ECD141" s="68" t="s">
        <v>3823</v>
      </c>
      <c r="ECE141" s="68" t="s">
        <v>3824</v>
      </c>
      <c r="ECF141" s="68" t="s">
        <v>3825</v>
      </c>
      <c r="ECG141" s="68" t="s">
        <v>3826</v>
      </c>
      <c r="ECH141" s="68" t="s">
        <v>3827</v>
      </c>
      <c r="ECI141" s="68" t="s">
        <v>3828</v>
      </c>
      <c r="ECJ141" s="68" t="s">
        <v>3829</v>
      </c>
      <c r="ECK141" s="68" t="s">
        <v>3830</v>
      </c>
      <c r="ECL141" s="68" t="s">
        <v>3831</v>
      </c>
      <c r="ECM141" s="68" t="s">
        <v>3832</v>
      </c>
      <c r="ECN141" s="68" t="s">
        <v>3833</v>
      </c>
      <c r="ECO141" s="68" t="s">
        <v>3834</v>
      </c>
      <c r="ECP141" s="68" t="s">
        <v>3835</v>
      </c>
      <c r="ECQ141" s="68" t="s">
        <v>3836</v>
      </c>
      <c r="ECR141" s="68" t="s">
        <v>3837</v>
      </c>
      <c r="ECS141" s="68" t="s">
        <v>3838</v>
      </c>
      <c r="ECT141" s="68" t="s">
        <v>3839</v>
      </c>
      <c r="ECU141" s="68" t="s">
        <v>3840</v>
      </c>
      <c r="ECV141" s="68" t="s">
        <v>3841</v>
      </c>
      <c r="ECW141" s="68" t="s">
        <v>3842</v>
      </c>
      <c r="ECX141" s="68" t="s">
        <v>3843</v>
      </c>
      <c r="ECY141" s="68" t="s">
        <v>3844</v>
      </c>
      <c r="ECZ141" s="68" t="s">
        <v>3845</v>
      </c>
      <c r="EDA141" s="68" t="s">
        <v>3846</v>
      </c>
      <c r="EDB141" s="68" t="s">
        <v>3847</v>
      </c>
      <c r="EDC141" s="68" t="s">
        <v>3848</v>
      </c>
      <c r="EDD141" s="68" t="s">
        <v>3849</v>
      </c>
      <c r="EDE141" s="68" t="s">
        <v>3850</v>
      </c>
      <c r="EDF141" s="68" t="s">
        <v>3851</v>
      </c>
      <c r="EDG141" s="68" t="s">
        <v>3852</v>
      </c>
      <c r="EDH141" s="68" t="s">
        <v>3853</v>
      </c>
      <c r="EDI141" s="68" t="s">
        <v>3854</v>
      </c>
      <c r="EDJ141" s="68" t="s">
        <v>3855</v>
      </c>
      <c r="EDK141" s="68" t="s">
        <v>3856</v>
      </c>
      <c r="EDL141" s="68" t="s">
        <v>3857</v>
      </c>
      <c r="EDM141" s="68" t="s">
        <v>3858</v>
      </c>
      <c r="EDN141" s="68" t="s">
        <v>3859</v>
      </c>
      <c r="EDO141" s="68" t="s">
        <v>3860</v>
      </c>
      <c r="EDP141" s="68" t="s">
        <v>3861</v>
      </c>
      <c r="EDQ141" s="68" t="s">
        <v>3862</v>
      </c>
      <c r="EDR141" s="68" t="s">
        <v>3863</v>
      </c>
      <c r="EDS141" s="68" t="s">
        <v>3864</v>
      </c>
      <c r="EDT141" s="68" t="s">
        <v>3865</v>
      </c>
      <c r="EDU141" s="68" t="s">
        <v>3866</v>
      </c>
      <c r="EDV141" s="68" t="s">
        <v>3867</v>
      </c>
      <c r="EDW141" s="68" t="s">
        <v>3868</v>
      </c>
      <c r="EDX141" s="68" t="s">
        <v>3869</v>
      </c>
      <c r="EDY141" s="68" t="s">
        <v>3870</v>
      </c>
      <c r="EDZ141" s="68" t="s">
        <v>3871</v>
      </c>
      <c r="EEA141" s="68" t="s">
        <v>3872</v>
      </c>
      <c r="EEB141" s="68" t="s">
        <v>3873</v>
      </c>
      <c r="EEC141" s="68" t="s">
        <v>3874</v>
      </c>
      <c r="EED141" s="68" t="s">
        <v>3875</v>
      </c>
      <c r="EEE141" s="68" t="s">
        <v>3876</v>
      </c>
      <c r="EEF141" s="68" t="s">
        <v>3877</v>
      </c>
      <c r="EEG141" s="68" t="s">
        <v>3878</v>
      </c>
      <c r="EEH141" s="68" t="s">
        <v>3879</v>
      </c>
      <c r="EEI141" s="68" t="s">
        <v>3880</v>
      </c>
      <c r="EEJ141" s="68" t="s">
        <v>3881</v>
      </c>
      <c r="EEK141" s="68" t="s">
        <v>3882</v>
      </c>
      <c r="EEL141" s="68" t="s">
        <v>3883</v>
      </c>
      <c r="EEM141" s="68" t="s">
        <v>3884</v>
      </c>
      <c r="EEN141" s="68" t="s">
        <v>3885</v>
      </c>
      <c r="EEO141" s="68" t="s">
        <v>3886</v>
      </c>
      <c r="EEP141" s="68" t="s">
        <v>3887</v>
      </c>
      <c r="EEQ141" s="68" t="s">
        <v>3888</v>
      </c>
      <c r="EER141" s="68" t="s">
        <v>3889</v>
      </c>
      <c r="EES141" s="68" t="s">
        <v>3890</v>
      </c>
      <c r="EET141" s="68" t="s">
        <v>3891</v>
      </c>
      <c r="EEU141" s="68" t="s">
        <v>3892</v>
      </c>
      <c r="EEV141" s="68" t="s">
        <v>3893</v>
      </c>
      <c r="EEW141" s="68" t="s">
        <v>3894</v>
      </c>
      <c r="EEX141" s="68" t="s">
        <v>3895</v>
      </c>
      <c r="EEY141" s="68" t="s">
        <v>3896</v>
      </c>
      <c r="EEZ141" s="68" t="s">
        <v>3897</v>
      </c>
      <c r="EFA141" s="68" t="s">
        <v>3898</v>
      </c>
      <c r="EFB141" s="68" t="s">
        <v>3899</v>
      </c>
      <c r="EFC141" s="68" t="s">
        <v>3900</v>
      </c>
      <c r="EFD141" s="68" t="s">
        <v>3901</v>
      </c>
      <c r="EFE141" s="68" t="s">
        <v>3902</v>
      </c>
      <c r="EFF141" s="68" t="s">
        <v>3903</v>
      </c>
      <c r="EFG141" s="68" t="s">
        <v>3904</v>
      </c>
      <c r="EFH141" s="68" t="s">
        <v>3905</v>
      </c>
      <c r="EFI141" s="68" t="s">
        <v>3906</v>
      </c>
      <c r="EFJ141" s="68" t="s">
        <v>3907</v>
      </c>
      <c r="EFK141" s="68" t="s">
        <v>3908</v>
      </c>
      <c r="EFL141" s="68" t="s">
        <v>3909</v>
      </c>
      <c r="EFM141" s="68" t="s">
        <v>3910</v>
      </c>
      <c r="EFN141" s="68" t="s">
        <v>3911</v>
      </c>
      <c r="EFO141" s="68" t="s">
        <v>3912</v>
      </c>
      <c r="EFP141" s="68" t="s">
        <v>3913</v>
      </c>
      <c r="EFQ141" s="68" t="s">
        <v>3914</v>
      </c>
      <c r="EFR141" s="68" t="s">
        <v>3915</v>
      </c>
      <c r="EFS141" s="68" t="s">
        <v>3916</v>
      </c>
      <c r="EFT141" s="68" t="s">
        <v>3917</v>
      </c>
      <c r="EFU141" s="68" t="s">
        <v>3918</v>
      </c>
      <c r="EFV141" s="68" t="s">
        <v>3919</v>
      </c>
      <c r="EFW141" s="68" t="s">
        <v>3920</v>
      </c>
      <c r="EFX141" s="68" t="s">
        <v>3921</v>
      </c>
      <c r="EFY141" s="68" t="s">
        <v>3922</v>
      </c>
      <c r="EFZ141" s="68" t="s">
        <v>3923</v>
      </c>
      <c r="EGA141" s="68" t="s">
        <v>3924</v>
      </c>
      <c r="EGB141" s="68" t="s">
        <v>3925</v>
      </c>
      <c r="EGC141" s="68" t="s">
        <v>3926</v>
      </c>
      <c r="EGD141" s="68" t="s">
        <v>3927</v>
      </c>
      <c r="EGE141" s="68" t="s">
        <v>3928</v>
      </c>
      <c r="EGF141" s="68" t="s">
        <v>3929</v>
      </c>
      <c r="EGG141" s="68" t="s">
        <v>3930</v>
      </c>
      <c r="EGH141" s="68" t="s">
        <v>3931</v>
      </c>
      <c r="EGI141" s="68" t="s">
        <v>3932</v>
      </c>
      <c r="EGJ141" s="68" t="s">
        <v>3933</v>
      </c>
      <c r="EGK141" s="68" t="s">
        <v>3934</v>
      </c>
      <c r="EGL141" s="68" t="s">
        <v>3935</v>
      </c>
      <c r="EGM141" s="68" t="s">
        <v>3936</v>
      </c>
      <c r="EGN141" s="68" t="s">
        <v>3937</v>
      </c>
      <c r="EGO141" s="68" t="s">
        <v>3938</v>
      </c>
      <c r="EGP141" s="68" t="s">
        <v>3939</v>
      </c>
      <c r="EGQ141" s="68" t="s">
        <v>3940</v>
      </c>
      <c r="EGR141" s="68" t="s">
        <v>3941</v>
      </c>
      <c r="EGS141" s="68" t="s">
        <v>3942</v>
      </c>
      <c r="EGT141" s="68" t="s">
        <v>3943</v>
      </c>
      <c r="EGU141" s="68" t="s">
        <v>3944</v>
      </c>
      <c r="EGV141" s="68" t="s">
        <v>3945</v>
      </c>
      <c r="EGW141" s="68" t="s">
        <v>3946</v>
      </c>
      <c r="EGX141" s="68" t="s">
        <v>3947</v>
      </c>
      <c r="EGY141" s="68" t="s">
        <v>3948</v>
      </c>
      <c r="EGZ141" s="68" t="s">
        <v>3949</v>
      </c>
      <c r="EHA141" s="68" t="s">
        <v>3950</v>
      </c>
      <c r="EHB141" s="68" t="s">
        <v>3951</v>
      </c>
      <c r="EHC141" s="68" t="s">
        <v>3952</v>
      </c>
      <c r="EHD141" s="68" t="s">
        <v>3953</v>
      </c>
      <c r="EHE141" s="68" t="s">
        <v>3954</v>
      </c>
      <c r="EHF141" s="68" t="s">
        <v>3955</v>
      </c>
      <c r="EHG141" s="68" t="s">
        <v>3956</v>
      </c>
      <c r="EHH141" s="68" t="s">
        <v>3957</v>
      </c>
      <c r="EHI141" s="68" t="s">
        <v>3958</v>
      </c>
      <c r="EHJ141" s="68" t="s">
        <v>3959</v>
      </c>
      <c r="EHK141" s="68" t="s">
        <v>3960</v>
      </c>
      <c r="EHL141" s="68" t="s">
        <v>3961</v>
      </c>
      <c r="EHM141" s="68" t="s">
        <v>3962</v>
      </c>
      <c r="EHN141" s="68" t="s">
        <v>3963</v>
      </c>
      <c r="EHO141" s="68" t="s">
        <v>3964</v>
      </c>
      <c r="EHP141" s="68" t="s">
        <v>3965</v>
      </c>
      <c r="EHQ141" s="68" t="s">
        <v>3966</v>
      </c>
      <c r="EHR141" s="68" t="s">
        <v>3967</v>
      </c>
      <c r="EHS141" s="68" t="s">
        <v>3968</v>
      </c>
      <c r="EHT141" s="68" t="s">
        <v>3969</v>
      </c>
      <c r="EHU141" s="68" t="s">
        <v>3970</v>
      </c>
      <c r="EHV141" s="68" t="s">
        <v>3971</v>
      </c>
      <c r="EHW141" s="68" t="s">
        <v>3972</v>
      </c>
      <c r="EHX141" s="68" t="s">
        <v>3973</v>
      </c>
      <c r="EHY141" s="68" t="s">
        <v>3974</v>
      </c>
      <c r="EHZ141" s="68" t="s">
        <v>3975</v>
      </c>
      <c r="EIA141" s="68" t="s">
        <v>3976</v>
      </c>
      <c r="EIB141" s="68" t="s">
        <v>3977</v>
      </c>
      <c r="EIC141" s="68" t="s">
        <v>3978</v>
      </c>
      <c r="EID141" s="68" t="s">
        <v>3979</v>
      </c>
      <c r="EIE141" s="68" t="s">
        <v>3980</v>
      </c>
      <c r="EIF141" s="68" t="s">
        <v>3981</v>
      </c>
      <c r="EIG141" s="68" t="s">
        <v>3982</v>
      </c>
      <c r="EIH141" s="68" t="s">
        <v>3983</v>
      </c>
      <c r="EII141" s="68" t="s">
        <v>3984</v>
      </c>
      <c r="EIJ141" s="68" t="s">
        <v>3985</v>
      </c>
      <c r="EIK141" s="68" t="s">
        <v>3986</v>
      </c>
      <c r="EIL141" s="68" t="s">
        <v>3987</v>
      </c>
      <c r="EIM141" s="68" t="s">
        <v>3988</v>
      </c>
      <c r="EIN141" s="68" t="s">
        <v>3989</v>
      </c>
      <c r="EIO141" s="68" t="s">
        <v>3990</v>
      </c>
      <c r="EIP141" s="68" t="s">
        <v>3991</v>
      </c>
      <c r="EIQ141" s="68" t="s">
        <v>3992</v>
      </c>
      <c r="EIR141" s="68" t="s">
        <v>3993</v>
      </c>
      <c r="EIS141" s="68" t="s">
        <v>3994</v>
      </c>
      <c r="EIT141" s="68" t="s">
        <v>3995</v>
      </c>
      <c r="EIU141" s="68" t="s">
        <v>3996</v>
      </c>
      <c r="EIV141" s="68" t="s">
        <v>3997</v>
      </c>
      <c r="EIW141" s="68" t="s">
        <v>3998</v>
      </c>
      <c r="EIX141" s="68" t="s">
        <v>3999</v>
      </c>
      <c r="EIY141" s="68" t="s">
        <v>4000</v>
      </c>
      <c r="EIZ141" s="68" t="s">
        <v>4001</v>
      </c>
      <c r="EJA141" s="68" t="s">
        <v>4002</v>
      </c>
      <c r="EJB141" s="68" t="s">
        <v>4003</v>
      </c>
      <c r="EJC141" s="68" t="s">
        <v>4004</v>
      </c>
      <c r="EJD141" s="68" t="s">
        <v>4005</v>
      </c>
      <c r="EJE141" s="68" t="s">
        <v>4006</v>
      </c>
      <c r="EJF141" s="68" t="s">
        <v>4007</v>
      </c>
      <c r="EJG141" s="68" t="s">
        <v>4008</v>
      </c>
      <c r="EJH141" s="68" t="s">
        <v>4009</v>
      </c>
      <c r="EJI141" s="68" t="s">
        <v>4010</v>
      </c>
      <c r="EJJ141" s="68" t="s">
        <v>4011</v>
      </c>
      <c r="EJK141" s="68" t="s">
        <v>4012</v>
      </c>
      <c r="EJL141" s="68" t="s">
        <v>4013</v>
      </c>
      <c r="EJM141" s="68" t="s">
        <v>4014</v>
      </c>
      <c r="EJN141" s="68" t="s">
        <v>4015</v>
      </c>
      <c r="EJO141" s="68" t="s">
        <v>4016</v>
      </c>
      <c r="EJP141" s="68" t="s">
        <v>4017</v>
      </c>
      <c r="EJQ141" s="68" t="s">
        <v>4018</v>
      </c>
      <c r="EJR141" s="68" t="s">
        <v>4019</v>
      </c>
      <c r="EJS141" s="68" t="s">
        <v>4020</v>
      </c>
      <c r="EJT141" s="68" t="s">
        <v>4021</v>
      </c>
      <c r="EJU141" s="68" t="s">
        <v>4022</v>
      </c>
      <c r="EJV141" s="68" t="s">
        <v>4023</v>
      </c>
      <c r="EJW141" s="68" t="s">
        <v>4024</v>
      </c>
      <c r="EJX141" s="68" t="s">
        <v>4025</v>
      </c>
      <c r="EJY141" s="68" t="s">
        <v>4026</v>
      </c>
      <c r="EJZ141" s="68" t="s">
        <v>4027</v>
      </c>
      <c r="EKA141" s="68" t="s">
        <v>4028</v>
      </c>
      <c r="EKB141" s="68" t="s">
        <v>4029</v>
      </c>
      <c r="EKC141" s="68" t="s">
        <v>4030</v>
      </c>
      <c r="EKD141" s="68" t="s">
        <v>4031</v>
      </c>
      <c r="EKE141" s="68" t="s">
        <v>4032</v>
      </c>
      <c r="EKF141" s="68" t="s">
        <v>4033</v>
      </c>
      <c r="EKG141" s="68" t="s">
        <v>4034</v>
      </c>
      <c r="EKH141" s="68" t="s">
        <v>4035</v>
      </c>
      <c r="EKI141" s="68" t="s">
        <v>4036</v>
      </c>
      <c r="EKJ141" s="68" t="s">
        <v>4037</v>
      </c>
      <c r="EKK141" s="68" t="s">
        <v>4038</v>
      </c>
      <c r="EKL141" s="68" t="s">
        <v>4039</v>
      </c>
      <c r="EKM141" s="68" t="s">
        <v>4040</v>
      </c>
      <c r="EKN141" s="68" t="s">
        <v>4041</v>
      </c>
      <c r="EKO141" s="68" t="s">
        <v>4042</v>
      </c>
      <c r="EKP141" s="68" t="s">
        <v>4043</v>
      </c>
      <c r="EKQ141" s="68" t="s">
        <v>4044</v>
      </c>
      <c r="EKR141" s="68" t="s">
        <v>4045</v>
      </c>
      <c r="EKS141" s="68" t="s">
        <v>4046</v>
      </c>
      <c r="EKT141" s="68" t="s">
        <v>4047</v>
      </c>
      <c r="EKU141" s="68" t="s">
        <v>4048</v>
      </c>
      <c r="EKV141" s="68" t="s">
        <v>4049</v>
      </c>
      <c r="EKW141" s="68" t="s">
        <v>4050</v>
      </c>
      <c r="EKX141" s="68" t="s">
        <v>4051</v>
      </c>
      <c r="EKY141" s="68" t="s">
        <v>4052</v>
      </c>
      <c r="EKZ141" s="68" t="s">
        <v>4053</v>
      </c>
      <c r="ELA141" s="68" t="s">
        <v>4054</v>
      </c>
      <c r="ELB141" s="68" t="s">
        <v>4055</v>
      </c>
      <c r="ELC141" s="68" t="s">
        <v>4056</v>
      </c>
      <c r="ELD141" s="68" t="s">
        <v>4057</v>
      </c>
      <c r="ELE141" s="68" t="s">
        <v>4058</v>
      </c>
      <c r="ELF141" s="68" t="s">
        <v>4059</v>
      </c>
      <c r="ELG141" s="68" t="s">
        <v>4060</v>
      </c>
      <c r="ELH141" s="68" t="s">
        <v>4061</v>
      </c>
      <c r="ELI141" s="68" t="s">
        <v>4062</v>
      </c>
      <c r="ELJ141" s="68" t="s">
        <v>4063</v>
      </c>
      <c r="ELK141" s="68" t="s">
        <v>4064</v>
      </c>
      <c r="ELL141" s="68" t="s">
        <v>4065</v>
      </c>
      <c r="ELM141" s="68" t="s">
        <v>4066</v>
      </c>
      <c r="ELN141" s="68" t="s">
        <v>4067</v>
      </c>
      <c r="ELO141" s="68" t="s">
        <v>4068</v>
      </c>
      <c r="ELP141" s="68" t="s">
        <v>4069</v>
      </c>
      <c r="ELQ141" s="68" t="s">
        <v>4070</v>
      </c>
      <c r="ELR141" s="68" t="s">
        <v>4071</v>
      </c>
      <c r="ELS141" s="68" t="s">
        <v>4072</v>
      </c>
      <c r="ELT141" s="68" t="s">
        <v>4073</v>
      </c>
      <c r="ELU141" s="68" t="s">
        <v>4074</v>
      </c>
      <c r="ELV141" s="68" t="s">
        <v>4075</v>
      </c>
      <c r="ELW141" s="68" t="s">
        <v>4076</v>
      </c>
      <c r="ELX141" s="68" t="s">
        <v>4077</v>
      </c>
      <c r="ELY141" s="68" t="s">
        <v>4078</v>
      </c>
      <c r="ELZ141" s="68" t="s">
        <v>4079</v>
      </c>
      <c r="EMA141" s="68" t="s">
        <v>4080</v>
      </c>
      <c r="EMB141" s="68" t="s">
        <v>4081</v>
      </c>
      <c r="EMC141" s="68" t="s">
        <v>4082</v>
      </c>
      <c r="EMD141" s="68" t="s">
        <v>4083</v>
      </c>
      <c r="EME141" s="68" t="s">
        <v>4084</v>
      </c>
      <c r="EMF141" s="68" t="s">
        <v>4085</v>
      </c>
      <c r="EMG141" s="68" t="s">
        <v>4086</v>
      </c>
      <c r="EMH141" s="68" t="s">
        <v>4087</v>
      </c>
      <c r="EMI141" s="68" t="s">
        <v>4088</v>
      </c>
      <c r="EMJ141" s="68" t="s">
        <v>4089</v>
      </c>
      <c r="EMK141" s="68" t="s">
        <v>4090</v>
      </c>
      <c r="EML141" s="68" t="s">
        <v>4091</v>
      </c>
      <c r="EMM141" s="68" t="s">
        <v>4092</v>
      </c>
      <c r="EMN141" s="68" t="s">
        <v>4093</v>
      </c>
      <c r="EMO141" s="68" t="s">
        <v>4094</v>
      </c>
      <c r="EMP141" s="68" t="s">
        <v>4095</v>
      </c>
      <c r="EMQ141" s="68" t="s">
        <v>4096</v>
      </c>
      <c r="EMR141" s="68" t="s">
        <v>4097</v>
      </c>
      <c r="EMS141" s="68" t="s">
        <v>4098</v>
      </c>
      <c r="EMT141" s="68" t="s">
        <v>4099</v>
      </c>
      <c r="EMU141" s="68" t="s">
        <v>4100</v>
      </c>
      <c r="EMV141" s="68" t="s">
        <v>4101</v>
      </c>
      <c r="EMW141" s="68" t="s">
        <v>4102</v>
      </c>
      <c r="EMX141" s="68" t="s">
        <v>4103</v>
      </c>
      <c r="EMY141" s="68" t="s">
        <v>4104</v>
      </c>
      <c r="EMZ141" s="68" t="s">
        <v>4105</v>
      </c>
      <c r="ENA141" s="68" t="s">
        <v>4106</v>
      </c>
      <c r="ENB141" s="68" t="s">
        <v>4107</v>
      </c>
      <c r="ENC141" s="68" t="s">
        <v>4108</v>
      </c>
      <c r="END141" s="68" t="s">
        <v>4109</v>
      </c>
      <c r="ENE141" s="68" t="s">
        <v>4110</v>
      </c>
      <c r="ENF141" s="68" t="s">
        <v>4111</v>
      </c>
      <c r="ENG141" s="68" t="s">
        <v>4112</v>
      </c>
      <c r="ENH141" s="68" t="s">
        <v>4113</v>
      </c>
      <c r="ENI141" s="68" t="s">
        <v>4114</v>
      </c>
      <c r="ENJ141" s="68" t="s">
        <v>4115</v>
      </c>
      <c r="ENK141" s="68" t="s">
        <v>4116</v>
      </c>
      <c r="ENL141" s="68" t="s">
        <v>4117</v>
      </c>
      <c r="ENM141" s="68" t="s">
        <v>4118</v>
      </c>
      <c r="ENN141" s="68" t="s">
        <v>4119</v>
      </c>
      <c r="ENO141" s="68" t="s">
        <v>4120</v>
      </c>
      <c r="ENP141" s="68" t="s">
        <v>4121</v>
      </c>
      <c r="ENQ141" s="68" t="s">
        <v>4122</v>
      </c>
      <c r="ENR141" s="68" t="s">
        <v>4123</v>
      </c>
      <c r="ENS141" s="68" t="s">
        <v>4124</v>
      </c>
      <c r="ENT141" s="68" t="s">
        <v>4125</v>
      </c>
      <c r="ENU141" s="68" t="s">
        <v>4126</v>
      </c>
      <c r="ENV141" s="68" t="s">
        <v>4127</v>
      </c>
      <c r="ENW141" s="68" t="s">
        <v>4128</v>
      </c>
      <c r="ENX141" s="68" t="s">
        <v>4129</v>
      </c>
      <c r="ENY141" s="68" t="s">
        <v>4130</v>
      </c>
      <c r="ENZ141" s="68" t="s">
        <v>4131</v>
      </c>
      <c r="EOA141" s="68" t="s">
        <v>4132</v>
      </c>
      <c r="EOB141" s="68" t="s">
        <v>4133</v>
      </c>
      <c r="EOC141" s="68" t="s">
        <v>4134</v>
      </c>
      <c r="EOD141" s="68" t="s">
        <v>4135</v>
      </c>
      <c r="EOE141" s="68" t="s">
        <v>4136</v>
      </c>
      <c r="EOF141" s="68" t="s">
        <v>4137</v>
      </c>
      <c r="EOG141" s="68" t="s">
        <v>4138</v>
      </c>
      <c r="EOH141" s="68" t="s">
        <v>4139</v>
      </c>
      <c r="EOI141" s="68" t="s">
        <v>4140</v>
      </c>
      <c r="EOJ141" s="68" t="s">
        <v>4141</v>
      </c>
      <c r="EOK141" s="68" t="s">
        <v>4142</v>
      </c>
      <c r="EOL141" s="68" t="s">
        <v>4143</v>
      </c>
      <c r="EOM141" s="68" t="s">
        <v>4144</v>
      </c>
      <c r="EON141" s="68" t="s">
        <v>4145</v>
      </c>
      <c r="EOO141" s="68" t="s">
        <v>4146</v>
      </c>
      <c r="EOP141" s="68" t="s">
        <v>4147</v>
      </c>
      <c r="EOQ141" s="68" t="s">
        <v>4148</v>
      </c>
      <c r="EOR141" s="68" t="s">
        <v>4149</v>
      </c>
      <c r="EOS141" s="68" t="s">
        <v>4150</v>
      </c>
      <c r="EOT141" s="68" t="s">
        <v>4151</v>
      </c>
      <c r="EOU141" s="68" t="s">
        <v>4152</v>
      </c>
      <c r="EOV141" s="68" t="s">
        <v>4153</v>
      </c>
      <c r="EOW141" s="68" t="s">
        <v>4154</v>
      </c>
      <c r="EOX141" s="68" t="s">
        <v>4155</v>
      </c>
      <c r="EOY141" s="68" t="s">
        <v>4156</v>
      </c>
      <c r="EOZ141" s="68" t="s">
        <v>4157</v>
      </c>
      <c r="EPA141" s="68" t="s">
        <v>4158</v>
      </c>
      <c r="EPB141" s="68" t="s">
        <v>4159</v>
      </c>
      <c r="EPC141" s="68" t="s">
        <v>4160</v>
      </c>
      <c r="EPD141" s="68" t="s">
        <v>4161</v>
      </c>
      <c r="EPE141" s="68" t="s">
        <v>4162</v>
      </c>
      <c r="EPF141" s="68" t="s">
        <v>4163</v>
      </c>
      <c r="EPG141" s="68" t="s">
        <v>4164</v>
      </c>
      <c r="EPH141" s="68" t="s">
        <v>4165</v>
      </c>
      <c r="EPI141" s="68" t="s">
        <v>4166</v>
      </c>
      <c r="EPJ141" s="68" t="s">
        <v>4167</v>
      </c>
      <c r="EPK141" s="68" t="s">
        <v>4168</v>
      </c>
      <c r="EPL141" s="68" t="s">
        <v>4169</v>
      </c>
      <c r="EPM141" s="68" t="s">
        <v>4170</v>
      </c>
      <c r="EPN141" s="68" t="s">
        <v>4171</v>
      </c>
      <c r="EPO141" s="68" t="s">
        <v>4172</v>
      </c>
      <c r="EPP141" s="68" t="s">
        <v>4173</v>
      </c>
      <c r="EPQ141" s="68" t="s">
        <v>4174</v>
      </c>
      <c r="EPR141" s="68" t="s">
        <v>4175</v>
      </c>
      <c r="EPS141" s="68" t="s">
        <v>4176</v>
      </c>
      <c r="EPT141" s="68" t="s">
        <v>4177</v>
      </c>
      <c r="EPU141" s="68" t="s">
        <v>4178</v>
      </c>
      <c r="EPV141" s="68" t="s">
        <v>4179</v>
      </c>
      <c r="EPW141" s="68" t="s">
        <v>4180</v>
      </c>
      <c r="EPX141" s="68" t="s">
        <v>4181</v>
      </c>
      <c r="EPY141" s="68" t="s">
        <v>4182</v>
      </c>
      <c r="EPZ141" s="68" t="s">
        <v>4183</v>
      </c>
      <c r="EQA141" s="68" t="s">
        <v>4184</v>
      </c>
      <c r="EQB141" s="68" t="s">
        <v>4185</v>
      </c>
      <c r="EQC141" s="68" t="s">
        <v>4186</v>
      </c>
      <c r="EQD141" s="68" t="s">
        <v>4187</v>
      </c>
      <c r="EQE141" s="68" t="s">
        <v>4188</v>
      </c>
      <c r="EQF141" s="68" t="s">
        <v>4189</v>
      </c>
      <c r="EQG141" s="68" t="s">
        <v>4190</v>
      </c>
      <c r="EQH141" s="68" t="s">
        <v>4191</v>
      </c>
      <c r="EQI141" s="68" t="s">
        <v>4192</v>
      </c>
      <c r="EQJ141" s="68" t="s">
        <v>4193</v>
      </c>
      <c r="EQK141" s="68" t="s">
        <v>4194</v>
      </c>
      <c r="EQL141" s="68" t="s">
        <v>4195</v>
      </c>
      <c r="EQM141" s="68" t="s">
        <v>4196</v>
      </c>
      <c r="EQN141" s="68" t="s">
        <v>4197</v>
      </c>
      <c r="EQO141" s="68" t="s">
        <v>4198</v>
      </c>
      <c r="EQP141" s="68" t="s">
        <v>4199</v>
      </c>
      <c r="EQQ141" s="68" t="s">
        <v>4200</v>
      </c>
      <c r="EQR141" s="68" t="s">
        <v>4201</v>
      </c>
      <c r="EQS141" s="68" t="s">
        <v>4202</v>
      </c>
      <c r="EQT141" s="68" t="s">
        <v>4203</v>
      </c>
      <c r="EQU141" s="68" t="s">
        <v>4204</v>
      </c>
      <c r="EQV141" s="68" t="s">
        <v>4205</v>
      </c>
      <c r="EQW141" s="68" t="s">
        <v>4206</v>
      </c>
      <c r="EQX141" s="68" t="s">
        <v>4207</v>
      </c>
      <c r="EQY141" s="68" t="s">
        <v>4208</v>
      </c>
      <c r="EQZ141" s="68" t="s">
        <v>4209</v>
      </c>
      <c r="ERA141" s="68" t="s">
        <v>4210</v>
      </c>
      <c r="ERB141" s="68" t="s">
        <v>4211</v>
      </c>
      <c r="ERC141" s="68" t="s">
        <v>4212</v>
      </c>
      <c r="ERD141" s="68" t="s">
        <v>4213</v>
      </c>
      <c r="ERE141" s="68" t="s">
        <v>4214</v>
      </c>
      <c r="ERF141" s="68" t="s">
        <v>4215</v>
      </c>
      <c r="ERG141" s="68" t="s">
        <v>4216</v>
      </c>
      <c r="ERH141" s="68" t="s">
        <v>4217</v>
      </c>
      <c r="ERI141" s="68" t="s">
        <v>4218</v>
      </c>
      <c r="ERJ141" s="68" t="s">
        <v>4219</v>
      </c>
      <c r="ERK141" s="68" t="s">
        <v>4220</v>
      </c>
      <c r="ERL141" s="68" t="s">
        <v>4221</v>
      </c>
      <c r="ERM141" s="68" t="s">
        <v>4222</v>
      </c>
      <c r="ERN141" s="68" t="s">
        <v>4223</v>
      </c>
      <c r="ERO141" s="68" t="s">
        <v>4224</v>
      </c>
      <c r="ERP141" s="68" t="s">
        <v>4225</v>
      </c>
      <c r="ERQ141" s="68" t="s">
        <v>4226</v>
      </c>
      <c r="ERR141" s="68" t="s">
        <v>4227</v>
      </c>
      <c r="ERS141" s="68" t="s">
        <v>4228</v>
      </c>
      <c r="ERT141" s="68" t="s">
        <v>4229</v>
      </c>
      <c r="ERU141" s="68" t="s">
        <v>4230</v>
      </c>
      <c r="ERV141" s="68" t="s">
        <v>4231</v>
      </c>
      <c r="ERW141" s="68" t="s">
        <v>4232</v>
      </c>
      <c r="ERX141" s="68" t="s">
        <v>4233</v>
      </c>
      <c r="ERY141" s="68" t="s">
        <v>4234</v>
      </c>
      <c r="ERZ141" s="68" t="s">
        <v>4235</v>
      </c>
      <c r="ESA141" s="68" t="s">
        <v>4236</v>
      </c>
      <c r="ESB141" s="68" t="s">
        <v>4237</v>
      </c>
      <c r="ESC141" s="68" t="s">
        <v>4238</v>
      </c>
      <c r="ESD141" s="68" t="s">
        <v>4239</v>
      </c>
      <c r="ESE141" s="68" t="s">
        <v>4240</v>
      </c>
      <c r="ESF141" s="68" t="s">
        <v>4241</v>
      </c>
      <c r="ESG141" s="68" t="s">
        <v>4242</v>
      </c>
      <c r="ESH141" s="68" t="s">
        <v>4243</v>
      </c>
      <c r="ESI141" s="68" t="s">
        <v>4244</v>
      </c>
      <c r="ESJ141" s="68" t="s">
        <v>4245</v>
      </c>
      <c r="ESK141" s="68" t="s">
        <v>4246</v>
      </c>
      <c r="ESL141" s="68" t="s">
        <v>4247</v>
      </c>
      <c r="ESM141" s="68" t="s">
        <v>4248</v>
      </c>
      <c r="ESN141" s="68" t="s">
        <v>4249</v>
      </c>
      <c r="ESO141" s="68" t="s">
        <v>4250</v>
      </c>
      <c r="ESP141" s="68" t="s">
        <v>4251</v>
      </c>
      <c r="ESQ141" s="68" t="s">
        <v>4252</v>
      </c>
      <c r="ESR141" s="68" t="s">
        <v>4253</v>
      </c>
      <c r="ESS141" s="68" t="s">
        <v>4254</v>
      </c>
      <c r="EST141" s="68" t="s">
        <v>4255</v>
      </c>
      <c r="ESU141" s="68" t="s">
        <v>4256</v>
      </c>
      <c r="ESV141" s="68" t="s">
        <v>4257</v>
      </c>
      <c r="ESW141" s="68" t="s">
        <v>4258</v>
      </c>
      <c r="ESX141" s="68" t="s">
        <v>4259</v>
      </c>
      <c r="ESY141" s="68" t="s">
        <v>4260</v>
      </c>
      <c r="ESZ141" s="68" t="s">
        <v>4261</v>
      </c>
      <c r="ETA141" s="68" t="s">
        <v>4262</v>
      </c>
      <c r="ETB141" s="68" t="s">
        <v>4263</v>
      </c>
      <c r="ETC141" s="68" t="s">
        <v>4264</v>
      </c>
      <c r="ETD141" s="68" t="s">
        <v>4265</v>
      </c>
      <c r="ETE141" s="68" t="s">
        <v>4266</v>
      </c>
      <c r="ETF141" s="68" t="s">
        <v>4267</v>
      </c>
      <c r="ETG141" s="68" t="s">
        <v>4268</v>
      </c>
      <c r="ETH141" s="68" t="s">
        <v>4269</v>
      </c>
      <c r="ETI141" s="68" t="s">
        <v>4270</v>
      </c>
      <c r="ETJ141" s="68" t="s">
        <v>4271</v>
      </c>
      <c r="ETK141" s="68" t="s">
        <v>4272</v>
      </c>
      <c r="ETL141" s="68" t="s">
        <v>4273</v>
      </c>
      <c r="ETM141" s="68" t="s">
        <v>4274</v>
      </c>
      <c r="ETN141" s="68" t="s">
        <v>4275</v>
      </c>
      <c r="ETO141" s="68" t="s">
        <v>4276</v>
      </c>
      <c r="ETP141" s="68" t="s">
        <v>4277</v>
      </c>
      <c r="ETQ141" s="68" t="s">
        <v>4278</v>
      </c>
      <c r="ETR141" s="68" t="s">
        <v>4279</v>
      </c>
      <c r="ETS141" s="68" t="s">
        <v>4280</v>
      </c>
      <c r="ETT141" s="68" t="s">
        <v>4281</v>
      </c>
      <c r="ETU141" s="68" t="s">
        <v>4282</v>
      </c>
      <c r="ETV141" s="68" t="s">
        <v>4283</v>
      </c>
      <c r="ETW141" s="68" t="s">
        <v>4284</v>
      </c>
      <c r="ETX141" s="68" t="s">
        <v>4285</v>
      </c>
      <c r="ETY141" s="68" t="s">
        <v>4286</v>
      </c>
      <c r="ETZ141" s="68" t="s">
        <v>4287</v>
      </c>
      <c r="EUA141" s="68" t="s">
        <v>4288</v>
      </c>
      <c r="EUB141" s="68" t="s">
        <v>4289</v>
      </c>
      <c r="EUC141" s="68" t="s">
        <v>4290</v>
      </c>
      <c r="EUD141" s="68" t="s">
        <v>4291</v>
      </c>
      <c r="EUE141" s="68" t="s">
        <v>4292</v>
      </c>
      <c r="EUF141" s="68" t="s">
        <v>4293</v>
      </c>
      <c r="EUG141" s="68" t="s">
        <v>4294</v>
      </c>
      <c r="EUH141" s="68" t="s">
        <v>4295</v>
      </c>
      <c r="EUI141" s="68" t="s">
        <v>4296</v>
      </c>
      <c r="EUJ141" s="68" t="s">
        <v>4297</v>
      </c>
      <c r="EUK141" s="68" t="s">
        <v>4298</v>
      </c>
      <c r="EUL141" s="68" t="s">
        <v>4299</v>
      </c>
      <c r="EUM141" s="68" t="s">
        <v>4300</v>
      </c>
      <c r="EUN141" s="68" t="s">
        <v>4301</v>
      </c>
      <c r="EUO141" s="68" t="s">
        <v>4302</v>
      </c>
      <c r="EUP141" s="68" t="s">
        <v>4303</v>
      </c>
      <c r="EUQ141" s="68" t="s">
        <v>4304</v>
      </c>
      <c r="EUR141" s="68" t="s">
        <v>4305</v>
      </c>
      <c r="EUS141" s="68" t="s">
        <v>4306</v>
      </c>
      <c r="EUT141" s="68" t="s">
        <v>4307</v>
      </c>
      <c r="EUU141" s="68" t="s">
        <v>4308</v>
      </c>
      <c r="EUV141" s="68" t="s">
        <v>4309</v>
      </c>
      <c r="EUW141" s="68" t="s">
        <v>4310</v>
      </c>
      <c r="EUX141" s="68" t="s">
        <v>4311</v>
      </c>
      <c r="EUY141" s="68" t="s">
        <v>4312</v>
      </c>
      <c r="EUZ141" s="68" t="s">
        <v>4313</v>
      </c>
      <c r="EVA141" s="68" t="s">
        <v>4314</v>
      </c>
      <c r="EVB141" s="68" t="s">
        <v>4315</v>
      </c>
      <c r="EVC141" s="68" t="s">
        <v>4316</v>
      </c>
      <c r="EVD141" s="68" t="s">
        <v>4317</v>
      </c>
      <c r="EVE141" s="68" t="s">
        <v>4318</v>
      </c>
      <c r="EVF141" s="68" t="s">
        <v>4319</v>
      </c>
      <c r="EVG141" s="68" t="s">
        <v>4320</v>
      </c>
      <c r="EVH141" s="68" t="s">
        <v>4321</v>
      </c>
      <c r="EVI141" s="68" t="s">
        <v>4322</v>
      </c>
      <c r="EVJ141" s="68" t="s">
        <v>4323</v>
      </c>
      <c r="EVK141" s="68" t="s">
        <v>4324</v>
      </c>
      <c r="EVL141" s="68" t="s">
        <v>4325</v>
      </c>
      <c r="EVM141" s="68" t="s">
        <v>4326</v>
      </c>
      <c r="EVN141" s="68" t="s">
        <v>4327</v>
      </c>
      <c r="EVO141" s="68" t="s">
        <v>4328</v>
      </c>
      <c r="EVP141" s="68" t="s">
        <v>4329</v>
      </c>
      <c r="EVQ141" s="68" t="s">
        <v>4330</v>
      </c>
      <c r="EVR141" s="68" t="s">
        <v>4331</v>
      </c>
      <c r="EVS141" s="68" t="s">
        <v>4332</v>
      </c>
      <c r="EVT141" s="68" t="s">
        <v>4333</v>
      </c>
      <c r="EVU141" s="68" t="s">
        <v>4334</v>
      </c>
      <c r="EVV141" s="68" t="s">
        <v>4335</v>
      </c>
      <c r="EVW141" s="68" t="s">
        <v>4336</v>
      </c>
      <c r="EVX141" s="68" t="s">
        <v>4337</v>
      </c>
      <c r="EVY141" s="68" t="s">
        <v>4338</v>
      </c>
      <c r="EVZ141" s="68" t="s">
        <v>4339</v>
      </c>
      <c r="EWA141" s="68" t="s">
        <v>4340</v>
      </c>
      <c r="EWB141" s="68" t="s">
        <v>4341</v>
      </c>
      <c r="EWC141" s="68" t="s">
        <v>4342</v>
      </c>
      <c r="EWD141" s="68" t="s">
        <v>4343</v>
      </c>
      <c r="EWE141" s="68" t="s">
        <v>4344</v>
      </c>
      <c r="EWF141" s="68" t="s">
        <v>4345</v>
      </c>
      <c r="EWG141" s="68" t="s">
        <v>4346</v>
      </c>
      <c r="EWH141" s="68" t="s">
        <v>4347</v>
      </c>
      <c r="EWI141" s="68" t="s">
        <v>4348</v>
      </c>
      <c r="EWJ141" s="68" t="s">
        <v>4349</v>
      </c>
      <c r="EWK141" s="68" t="s">
        <v>4350</v>
      </c>
      <c r="EWL141" s="68" t="s">
        <v>4351</v>
      </c>
      <c r="EWM141" s="68" t="s">
        <v>4352</v>
      </c>
      <c r="EWN141" s="68" t="s">
        <v>4353</v>
      </c>
      <c r="EWO141" s="68" t="s">
        <v>4354</v>
      </c>
      <c r="EWP141" s="68" t="s">
        <v>4355</v>
      </c>
      <c r="EWQ141" s="68" t="s">
        <v>4356</v>
      </c>
      <c r="EWR141" s="68" t="s">
        <v>4357</v>
      </c>
      <c r="EWS141" s="68" t="s">
        <v>4358</v>
      </c>
      <c r="EWT141" s="68" t="s">
        <v>4359</v>
      </c>
      <c r="EWU141" s="68" t="s">
        <v>4360</v>
      </c>
      <c r="EWV141" s="68" t="s">
        <v>4361</v>
      </c>
      <c r="EWW141" s="68" t="s">
        <v>4362</v>
      </c>
      <c r="EWX141" s="68" t="s">
        <v>4363</v>
      </c>
      <c r="EWY141" s="68" t="s">
        <v>4364</v>
      </c>
      <c r="EWZ141" s="68" t="s">
        <v>4365</v>
      </c>
      <c r="EXA141" s="68" t="s">
        <v>4366</v>
      </c>
      <c r="EXB141" s="68" t="s">
        <v>4367</v>
      </c>
      <c r="EXC141" s="68" t="s">
        <v>4368</v>
      </c>
      <c r="EXD141" s="68" t="s">
        <v>4369</v>
      </c>
      <c r="EXE141" s="68" t="s">
        <v>4370</v>
      </c>
      <c r="EXF141" s="68" t="s">
        <v>4371</v>
      </c>
      <c r="EXG141" s="68" t="s">
        <v>4372</v>
      </c>
      <c r="EXH141" s="68" t="s">
        <v>4373</v>
      </c>
      <c r="EXI141" s="68" t="s">
        <v>4374</v>
      </c>
      <c r="EXJ141" s="68" t="s">
        <v>4375</v>
      </c>
      <c r="EXK141" s="68" t="s">
        <v>4376</v>
      </c>
      <c r="EXL141" s="68" t="s">
        <v>4377</v>
      </c>
      <c r="EXM141" s="68" t="s">
        <v>4378</v>
      </c>
      <c r="EXN141" s="68" t="s">
        <v>4379</v>
      </c>
      <c r="EXO141" s="68" t="s">
        <v>4380</v>
      </c>
      <c r="EXP141" s="68" t="s">
        <v>4381</v>
      </c>
      <c r="EXQ141" s="68" t="s">
        <v>4382</v>
      </c>
      <c r="EXR141" s="68" t="s">
        <v>4383</v>
      </c>
      <c r="EXS141" s="68" t="s">
        <v>4384</v>
      </c>
      <c r="EXT141" s="68" t="s">
        <v>4385</v>
      </c>
      <c r="EXU141" s="68" t="s">
        <v>4386</v>
      </c>
      <c r="EXV141" s="68" t="s">
        <v>4387</v>
      </c>
      <c r="EXW141" s="68" t="s">
        <v>4388</v>
      </c>
      <c r="EXX141" s="68" t="s">
        <v>4389</v>
      </c>
      <c r="EXY141" s="68" t="s">
        <v>4390</v>
      </c>
      <c r="EXZ141" s="68" t="s">
        <v>4391</v>
      </c>
      <c r="EYA141" s="68" t="s">
        <v>4392</v>
      </c>
      <c r="EYB141" s="68" t="s">
        <v>4393</v>
      </c>
      <c r="EYC141" s="68" t="s">
        <v>4394</v>
      </c>
      <c r="EYD141" s="68" t="s">
        <v>4395</v>
      </c>
      <c r="EYE141" s="68" t="s">
        <v>4396</v>
      </c>
      <c r="EYF141" s="68" t="s">
        <v>4397</v>
      </c>
      <c r="EYG141" s="68" t="s">
        <v>4398</v>
      </c>
      <c r="EYH141" s="68" t="s">
        <v>4399</v>
      </c>
      <c r="EYI141" s="68" t="s">
        <v>4400</v>
      </c>
      <c r="EYJ141" s="68" t="s">
        <v>4401</v>
      </c>
      <c r="EYK141" s="68" t="s">
        <v>4402</v>
      </c>
      <c r="EYL141" s="68" t="s">
        <v>4403</v>
      </c>
      <c r="EYM141" s="68" t="s">
        <v>4404</v>
      </c>
      <c r="EYN141" s="68" t="s">
        <v>4405</v>
      </c>
      <c r="EYO141" s="68" t="s">
        <v>4406</v>
      </c>
      <c r="EYP141" s="68" t="s">
        <v>4407</v>
      </c>
      <c r="EYQ141" s="68" t="s">
        <v>4408</v>
      </c>
      <c r="EYR141" s="68" t="s">
        <v>4409</v>
      </c>
      <c r="EYS141" s="68" t="s">
        <v>4410</v>
      </c>
      <c r="EYT141" s="68" t="s">
        <v>4411</v>
      </c>
      <c r="EYU141" s="68" t="s">
        <v>4412</v>
      </c>
      <c r="EYV141" s="68" t="s">
        <v>4413</v>
      </c>
      <c r="EYW141" s="68" t="s">
        <v>4414</v>
      </c>
      <c r="EYX141" s="68" t="s">
        <v>4415</v>
      </c>
      <c r="EYY141" s="68" t="s">
        <v>4416</v>
      </c>
      <c r="EYZ141" s="68" t="s">
        <v>4417</v>
      </c>
      <c r="EZA141" s="68" t="s">
        <v>4418</v>
      </c>
      <c r="EZB141" s="68" t="s">
        <v>4419</v>
      </c>
      <c r="EZC141" s="68" t="s">
        <v>4420</v>
      </c>
      <c r="EZD141" s="68" t="s">
        <v>4421</v>
      </c>
      <c r="EZE141" s="68" t="s">
        <v>4422</v>
      </c>
      <c r="EZF141" s="68" t="s">
        <v>4423</v>
      </c>
      <c r="EZG141" s="68" t="s">
        <v>4424</v>
      </c>
      <c r="EZH141" s="68" t="s">
        <v>4425</v>
      </c>
      <c r="EZI141" s="68" t="s">
        <v>4426</v>
      </c>
      <c r="EZJ141" s="68" t="s">
        <v>4427</v>
      </c>
      <c r="EZK141" s="68" t="s">
        <v>4428</v>
      </c>
      <c r="EZL141" s="68" t="s">
        <v>4429</v>
      </c>
      <c r="EZM141" s="68" t="s">
        <v>4430</v>
      </c>
      <c r="EZN141" s="68" t="s">
        <v>4431</v>
      </c>
      <c r="EZO141" s="68" t="s">
        <v>4432</v>
      </c>
      <c r="EZP141" s="68" t="s">
        <v>4433</v>
      </c>
      <c r="EZQ141" s="68" t="s">
        <v>4434</v>
      </c>
      <c r="EZR141" s="68" t="s">
        <v>4435</v>
      </c>
      <c r="EZS141" s="68" t="s">
        <v>4436</v>
      </c>
      <c r="EZT141" s="68" t="s">
        <v>4437</v>
      </c>
      <c r="EZU141" s="68" t="s">
        <v>4438</v>
      </c>
      <c r="EZV141" s="68" t="s">
        <v>4439</v>
      </c>
      <c r="EZW141" s="68" t="s">
        <v>4440</v>
      </c>
      <c r="EZX141" s="68" t="s">
        <v>4441</v>
      </c>
      <c r="EZY141" s="68" t="s">
        <v>4442</v>
      </c>
      <c r="EZZ141" s="68" t="s">
        <v>4443</v>
      </c>
      <c r="FAA141" s="68" t="s">
        <v>4444</v>
      </c>
      <c r="FAB141" s="68" t="s">
        <v>4445</v>
      </c>
      <c r="FAC141" s="68" t="s">
        <v>4446</v>
      </c>
      <c r="FAD141" s="68" t="s">
        <v>4447</v>
      </c>
      <c r="FAE141" s="68" t="s">
        <v>4448</v>
      </c>
      <c r="FAF141" s="68" t="s">
        <v>4449</v>
      </c>
      <c r="FAG141" s="68" t="s">
        <v>4450</v>
      </c>
      <c r="FAH141" s="68" t="s">
        <v>4451</v>
      </c>
      <c r="FAI141" s="68" t="s">
        <v>4452</v>
      </c>
      <c r="FAJ141" s="68" t="s">
        <v>4453</v>
      </c>
      <c r="FAK141" s="68" t="s">
        <v>4454</v>
      </c>
      <c r="FAL141" s="68" t="s">
        <v>4455</v>
      </c>
      <c r="FAM141" s="68" t="s">
        <v>4456</v>
      </c>
      <c r="FAN141" s="68" t="s">
        <v>4457</v>
      </c>
      <c r="FAO141" s="68" t="s">
        <v>4458</v>
      </c>
      <c r="FAP141" s="68" t="s">
        <v>4459</v>
      </c>
      <c r="FAQ141" s="68" t="s">
        <v>4460</v>
      </c>
      <c r="FAR141" s="68" t="s">
        <v>4461</v>
      </c>
      <c r="FAS141" s="68" t="s">
        <v>4462</v>
      </c>
      <c r="FAT141" s="68" t="s">
        <v>4463</v>
      </c>
      <c r="FAU141" s="68" t="s">
        <v>4464</v>
      </c>
      <c r="FAV141" s="68" t="s">
        <v>4465</v>
      </c>
      <c r="FAW141" s="68" t="s">
        <v>4466</v>
      </c>
      <c r="FAX141" s="68" t="s">
        <v>4467</v>
      </c>
      <c r="FAY141" s="68" t="s">
        <v>4468</v>
      </c>
      <c r="FAZ141" s="68" t="s">
        <v>4469</v>
      </c>
      <c r="FBA141" s="68" t="s">
        <v>4470</v>
      </c>
      <c r="FBB141" s="68" t="s">
        <v>4471</v>
      </c>
      <c r="FBC141" s="68" t="s">
        <v>4472</v>
      </c>
      <c r="FBD141" s="68" t="s">
        <v>4473</v>
      </c>
      <c r="FBE141" s="68" t="s">
        <v>4474</v>
      </c>
      <c r="FBF141" s="68" t="s">
        <v>4475</v>
      </c>
      <c r="FBG141" s="68" t="s">
        <v>4476</v>
      </c>
      <c r="FBH141" s="68" t="s">
        <v>4477</v>
      </c>
      <c r="FBI141" s="68" t="s">
        <v>4478</v>
      </c>
      <c r="FBJ141" s="68" t="s">
        <v>4479</v>
      </c>
      <c r="FBK141" s="68" t="s">
        <v>4480</v>
      </c>
      <c r="FBL141" s="68" t="s">
        <v>4481</v>
      </c>
      <c r="FBM141" s="68" t="s">
        <v>4482</v>
      </c>
      <c r="FBN141" s="68" t="s">
        <v>4483</v>
      </c>
      <c r="FBO141" s="68" t="s">
        <v>4484</v>
      </c>
      <c r="FBP141" s="68" t="s">
        <v>4485</v>
      </c>
      <c r="FBQ141" s="68" t="s">
        <v>4486</v>
      </c>
      <c r="FBR141" s="68" t="s">
        <v>4487</v>
      </c>
      <c r="FBS141" s="68" t="s">
        <v>4488</v>
      </c>
      <c r="FBT141" s="68" t="s">
        <v>4489</v>
      </c>
      <c r="FBU141" s="68" t="s">
        <v>4490</v>
      </c>
      <c r="FBV141" s="68" t="s">
        <v>4491</v>
      </c>
      <c r="FBW141" s="68" t="s">
        <v>4492</v>
      </c>
      <c r="FBX141" s="68" t="s">
        <v>4493</v>
      </c>
      <c r="FBY141" s="68" t="s">
        <v>4494</v>
      </c>
      <c r="FBZ141" s="68" t="s">
        <v>4495</v>
      </c>
      <c r="FCA141" s="68" t="s">
        <v>4496</v>
      </c>
      <c r="FCB141" s="68" t="s">
        <v>4497</v>
      </c>
      <c r="FCC141" s="68" t="s">
        <v>4498</v>
      </c>
      <c r="FCD141" s="68" t="s">
        <v>4499</v>
      </c>
      <c r="FCE141" s="68" t="s">
        <v>4500</v>
      </c>
      <c r="FCF141" s="68" t="s">
        <v>4501</v>
      </c>
      <c r="FCG141" s="68" t="s">
        <v>4502</v>
      </c>
      <c r="FCH141" s="68" t="s">
        <v>4503</v>
      </c>
      <c r="FCI141" s="68" t="s">
        <v>4504</v>
      </c>
      <c r="FCJ141" s="68" t="s">
        <v>4505</v>
      </c>
      <c r="FCK141" s="68" t="s">
        <v>4506</v>
      </c>
      <c r="FCL141" s="68" t="s">
        <v>4507</v>
      </c>
      <c r="FCM141" s="68" t="s">
        <v>4508</v>
      </c>
      <c r="FCN141" s="68" t="s">
        <v>4509</v>
      </c>
      <c r="FCO141" s="68" t="s">
        <v>4510</v>
      </c>
      <c r="FCP141" s="68" t="s">
        <v>4511</v>
      </c>
      <c r="FCQ141" s="68" t="s">
        <v>4512</v>
      </c>
      <c r="FCR141" s="68" t="s">
        <v>4513</v>
      </c>
      <c r="FCS141" s="68" t="s">
        <v>4514</v>
      </c>
      <c r="FCT141" s="68" t="s">
        <v>4515</v>
      </c>
      <c r="FCU141" s="68" t="s">
        <v>4516</v>
      </c>
      <c r="FCV141" s="68" t="s">
        <v>4517</v>
      </c>
      <c r="FCW141" s="68" t="s">
        <v>4518</v>
      </c>
      <c r="FCX141" s="68" t="s">
        <v>4519</v>
      </c>
      <c r="FCY141" s="68" t="s">
        <v>4520</v>
      </c>
      <c r="FCZ141" s="68" t="s">
        <v>4521</v>
      </c>
      <c r="FDA141" s="68" t="s">
        <v>4522</v>
      </c>
      <c r="FDB141" s="68" t="s">
        <v>4523</v>
      </c>
      <c r="FDC141" s="68" t="s">
        <v>4524</v>
      </c>
      <c r="FDD141" s="68" t="s">
        <v>4525</v>
      </c>
      <c r="FDE141" s="68" t="s">
        <v>4526</v>
      </c>
      <c r="FDF141" s="68" t="s">
        <v>4527</v>
      </c>
      <c r="FDG141" s="68" t="s">
        <v>4528</v>
      </c>
      <c r="FDH141" s="68" t="s">
        <v>4529</v>
      </c>
      <c r="FDI141" s="68" t="s">
        <v>4530</v>
      </c>
      <c r="FDJ141" s="68" t="s">
        <v>4531</v>
      </c>
      <c r="FDK141" s="68" t="s">
        <v>4532</v>
      </c>
      <c r="FDL141" s="68" t="s">
        <v>4533</v>
      </c>
      <c r="FDM141" s="68" t="s">
        <v>4534</v>
      </c>
      <c r="FDN141" s="68" t="s">
        <v>4535</v>
      </c>
      <c r="FDO141" s="68" t="s">
        <v>4536</v>
      </c>
      <c r="FDP141" s="68" t="s">
        <v>4537</v>
      </c>
      <c r="FDQ141" s="68" t="s">
        <v>4538</v>
      </c>
      <c r="FDR141" s="68" t="s">
        <v>4539</v>
      </c>
      <c r="FDS141" s="68" t="s">
        <v>4540</v>
      </c>
      <c r="FDT141" s="68" t="s">
        <v>4541</v>
      </c>
      <c r="FDU141" s="68" t="s">
        <v>4542</v>
      </c>
      <c r="FDV141" s="68" t="s">
        <v>4543</v>
      </c>
      <c r="FDW141" s="68" t="s">
        <v>4544</v>
      </c>
      <c r="FDX141" s="68" t="s">
        <v>4545</v>
      </c>
      <c r="FDY141" s="68" t="s">
        <v>4546</v>
      </c>
      <c r="FDZ141" s="68" t="s">
        <v>4547</v>
      </c>
      <c r="FEA141" s="68" t="s">
        <v>4548</v>
      </c>
      <c r="FEB141" s="68" t="s">
        <v>4549</v>
      </c>
      <c r="FEC141" s="68" t="s">
        <v>4550</v>
      </c>
      <c r="FED141" s="68" t="s">
        <v>4551</v>
      </c>
      <c r="FEE141" s="68" t="s">
        <v>4552</v>
      </c>
      <c r="FEF141" s="68" t="s">
        <v>4553</v>
      </c>
      <c r="FEG141" s="68" t="s">
        <v>4554</v>
      </c>
      <c r="FEH141" s="68" t="s">
        <v>4555</v>
      </c>
      <c r="FEI141" s="68" t="s">
        <v>4556</v>
      </c>
      <c r="FEJ141" s="68" t="s">
        <v>4557</v>
      </c>
      <c r="FEK141" s="68" t="s">
        <v>4558</v>
      </c>
      <c r="FEL141" s="68" t="s">
        <v>4559</v>
      </c>
      <c r="FEM141" s="68" t="s">
        <v>4560</v>
      </c>
      <c r="FEN141" s="68" t="s">
        <v>4561</v>
      </c>
      <c r="FEO141" s="68" t="s">
        <v>4562</v>
      </c>
      <c r="FEP141" s="68" t="s">
        <v>4563</v>
      </c>
      <c r="FEQ141" s="68" t="s">
        <v>4564</v>
      </c>
      <c r="FER141" s="68" t="s">
        <v>4565</v>
      </c>
      <c r="FES141" s="68" t="s">
        <v>4566</v>
      </c>
      <c r="FET141" s="68" t="s">
        <v>4567</v>
      </c>
      <c r="FEU141" s="68" t="s">
        <v>4568</v>
      </c>
      <c r="FEV141" s="68" t="s">
        <v>4569</v>
      </c>
      <c r="FEW141" s="68" t="s">
        <v>4570</v>
      </c>
      <c r="FEX141" s="68" t="s">
        <v>4571</v>
      </c>
      <c r="FEY141" s="68" t="s">
        <v>4572</v>
      </c>
      <c r="FEZ141" s="68" t="s">
        <v>4573</v>
      </c>
      <c r="FFA141" s="68" t="s">
        <v>4574</v>
      </c>
      <c r="FFB141" s="68" t="s">
        <v>4575</v>
      </c>
      <c r="FFC141" s="68" t="s">
        <v>4576</v>
      </c>
      <c r="FFD141" s="68" t="s">
        <v>4577</v>
      </c>
      <c r="FFE141" s="68" t="s">
        <v>4578</v>
      </c>
      <c r="FFF141" s="68" t="s">
        <v>4579</v>
      </c>
      <c r="FFG141" s="68" t="s">
        <v>4580</v>
      </c>
      <c r="FFH141" s="68" t="s">
        <v>4581</v>
      </c>
      <c r="FFI141" s="68" t="s">
        <v>4582</v>
      </c>
      <c r="FFJ141" s="68" t="s">
        <v>4583</v>
      </c>
      <c r="FFK141" s="68" t="s">
        <v>4584</v>
      </c>
      <c r="FFL141" s="68" t="s">
        <v>4585</v>
      </c>
      <c r="FFM141" s="68" t="s">
        <v>4586</v>
      </c>
      <c r="FFN141" s="68" t="s">
        <v>4587</v>
      </c>
      <c r="FFO141" s="68" t="s">
        <v>4588</v>
      </c>
      <c r="FFP141" s="68" t="s">
        <v>4589</v>
      </c>
      <c r="FFQ141" s="68" t="s">
        <v>4590</v>
      </c>
      <c r="FFR141" s="68" t="s">
        <v>4591</v>
      </c>
      <c r="FFS141" s="68" t="s">
        <v>4592</v>
      </c>
      <c r="FFT141" s="68" t="s">
        <v>4593</v>
      </c>
      <c r="FFU141" s="68" t="s">
        <v>4594</v>
      </c>
      <c r="FFV141" s="68" t="s">
        <v>4595</v>
      </c>
      <c r="FFW141" s="68" t="s">
        <v>4596</v>
      </c>
      <c r="FFX141" s="68" t="s">
        <v>4597</v>
      </c>
      <c r="FFY141" s="68" t="s">
        <v>4598</v>
      </c>
      <c r="FFZ141" s="68" t="s">
        <v>4599</v>
      </c>
      <c r="FGA141" s="68" t="s">
        <v>4600</v>
      </c>
      <c r="FGB141" s="68" t="s">
        <v>4601</v>
      </c>
      <c r="FGC141" s="68" t="s">
        <v>4602</v>
      </c>
      <c r="FGD141" s="68" t="s">
        <v>4603</v>
      </c>
      <c r="FGE141" s="68" t="s">
        <v>4604</v>
      </c>
      <c r="FGF141" s="68" t="s">
        <v>4605</v>
      </c>
      <c r="FGG141" s="68" t="s">
        <v>4606</v>
      </c>
      <c r="FGH141" s="68" t="s">
        <v>4607</v>
      </c>
      <c r="FGI141" s="68" t="s">
        <v>4608</v>
      </c>
      <c r="FGJ141" s="68" t="s">
        <v>4609</v>
      </c>
      <c r="FGK141" s="68" t="s">
        <v>4610</v>
      </c>
      <c r="FGL141" s="68" t="s">
        <v>4611</v>
      </c>
      <c r="FGM141" s="68" t="s">
        <v>4612</v>
      </c>
      <c r="FGN141" s="68" t="s">
        <v>4613</v>
      </c>
      <c r="FGO141" s="68" t="s">
        <v>4614</v>
      </c>
      <c r="FGP141" s="68" t="s">
        <v>4615</v>
      </c>
      <c r="FGQ141" s="68" t="s">
        <v>4616</v>
      </c>
      <c r="FGR141" s="68" t="s">
        <v>4617</v>
      </c>
      <c r="FGS141" s="68" t="s">
        <v>4618</v>
      </c>
      <c r="FGT141" s="68" t="s">
        <v>4619</v>
      </c>
      <c r="FGU141" s="68" t="s">
        <v>4620</v>
      </c>
      <c r="FGV141" s="68" t="s">
        <v>4621</v>
      </c>
      <c r="FGW141" s="68" t="s">
        <v>4622</v>
      </c>
      <c r="FGX141" s="68" t="s">
        <v>4623</v>
      </c>
      <c r="FGY141" s="68" t="s">
        <v>4624</v>
      </c>
      <c r="FGZ141" s="68" t="s">
        <v>4625</v>
      </c>
      <c r="FHA141" s="68" t="s">
        <v>4626</v>
      </c>
      <c r="FHB141" s="68" t="s">
        <v>4627</v>
      </c>
      <c r="FHC141" s="68" t="s">
        <v>4628</v>
      </c>
      <c r="FHD141" s="68" t="s">
        <v>4629</v>
      </c>
      <c r="FHE141" s="68" t="s">
        <v>4630</v>
      </c>
      <c r="FHF141" s="68" t="s">
        <v>4631</v>
      </c>
      <c r="FHG141" s="68" t="s">
        <v>4632</v>
      </c>
      <c r="FHH141" s="68" t="s">
        <v>4633</v>
      </c>
      <c r="FHI141" s="68" t="s">
        <v>4634</v>
      </c>
      <c r="FHJ141" s="68" t="s">
        <v>4635</v>
      </c>
      <c r="FHK141" s="68" t="s">
        <v>4636</v>
      </c>
      <c r="FHL141" s="68" t="s">
        <v>4637</v>
      </c>
      <c r="FHM141" s="68" t="s">
        <v>4638</v>
      </c>
      <c r="FHN141" s="68" t="s">
        <v>4639</v>
      </c>
      <c r="FHO141" s="68" t="s">
        <v>4640</v>
      </c>
      <c r="FHP141" s="68" t="s">
        <v>4641</v>
      </c>
      <c r="FHQ141" s="68" t="s">
        <v>4642</v>
      </c>
      <c r="FHR141" s="68" t="s">
        <v>4643</v>
      </c>
      <c r="FHS141" s="68" t="s">
        <v>4644</v>
      </c>
      <c r="FHT141" s="68" t="s">
        <v>4645</v>
      </c>
      <c r="FHU141" s="68" t="s">
        <v>4646</v>
      </c>
      <c r="FHV141" s="68" t="s">
        <v>4647</v>
      </c>
      <c r="FHW141" s="68" t="s">
        <v>4648</v>
      </c>
      <c r="FHX141" s="68" t="s">
        <v>4649</v>
      </c>
      <c r="FHY141" s="68" t="s">
        <v>4650</v>
      </c>
      <c r="FHZ141" s="68" t="s">
        <v>4651</v>
      </c>
      <c r="FIA141" s="68" t="s">
        <v>4652</v>
      </c>
      <c r="FIB141" s="68" t="s">
        <v>4653</v>
      </c>
      <c r="FIC141" s="68" t="s">
        <v>4654</v>
      </c>
      <c r="FID141" s="68" t="s">
        <v>4655</v>
      </c>
      <c r="FIE141" s="68" t="s">
        <v>4656</v>
      </c>
      <c r="FIF141" s="68" t="s">
        <v>4657</v>
      </c>
      <c r="FIG141" s="68" t="s">
        <v>4658</v>
      </c>
      <c r="FIH141" s="68" t="s">
        <v>4659</v>
      </c>
      <c r="FII141" s="68" t="s">
        <v>4660</v>
      </c>
      <c r="FIJ141" s="68" t="s">
        <v>4661</v>
      </c>
      <c r="FIK141" s="68" t="s">
        <v>4662</v>
      </c>
      <c r="FIL141" s="68" t="s">
        <v>4663</v>
      </c>
      <c r="FIM141" s="68" t="s">
        <v>4664</v>
      </c>
      <c r="FIN141" s="68" t="s">
        <v>4665</v>
      </c>
      <c r="FIO141" s="68" t="s">
        <v>4666</v>
      </c>
      <c r="FIP141" s="68" t="s">
        <v>4667</v>
      </c>
      <c r="FIQ141" s="68" t="s">
        <v>4668</v>
      </c>
      <c r="FIR141" s="68" t="s">
        <v>4669</v>
      </c>
      <c r="FIS141" s="68" t="s">
        <v>4670</v>
      </c>
      <c r="FIT141" s="68" t="s">
        <v>4671</v>
      </c>
      <c r="FIU141" s="68" t="s">
        <v>4672</v>
      </c>
      <c r="FIV141" s="68" t="s">
        <v>4673</v>
      </c>
      <c r="FIW141" s="68" t="s">
        <v>4674</v>
      </c>
      <c r="FIX141" s="68" t="s">
        <v>4675</v>
      </c>
      <c r="FIY141" s="68" t="s">
        <v>4676</v>
      </c>
      <c r="FIZ141" s="68" t="s">
        <v>4677</v>
      </c>
      <c r="FJA141" s="68" t="s">
        <v>4678</v>
      </c>
      <c r="FJB141" s="68" t="s">
        <v>4679</v>
      </c>
      <c r="FJC141" s="68" t="s">
        <v>4680</v>
      </c>
      <c r="FJD141" s="68" t="s">
        <v>4681</v>
      </c>
      <c r="FJE141" s="68" t="s">
        <v>4682</v>
      </c>
      <c r="FJF141" s="68" t="s">
        <v>4683</v>
      </c>
      <c r="FJG141" s="68" t="s">
        <v>4684</v>
      </c>
      <c r="FJH141" s="68" t="s">
        <v>4685</v>
      </c>
      <c r="FJI141" s="68" t="s">
        <v>4686</v>
      </c>
      <c r="FJJ141" s="68" t="s">
        <v>4687</v>
      </c>
      <c r="FJK141" s="68" t="s">
        <v>4688</v>
      </c>
      <c r="FJL141" s="68" t="s">
        <v>4689</v>
      </c>
      <c r="FJM141" s="68" t="s">
        <v>4690</v>
      </c>
      <c r="FJN141" s="68" t="s">
        <v>4691</v>
      </c>
      <c r="FJO141" s="68" t="s">
        <v>4692</v>
      </c>
      <c r="FJP141" s="68" t="s">
        <v>4693</v>
      </c>
      <c r="FJQ141" s="68" t="s">
        <v>4694</v>
      </c>
      <c r="FJR141" s="68" t="s">
        <v>4695</v>
      </c>
      <c r="FJS141" s="68" t="s">
        <v>4696</v>
      </c>
      <c r="FJT141" s="68" t="s">
        <v>4697</v>
      </c>
      <c r="FJU141" s="68" t="s">
        <v>4698</v>
      </c>
      <c r="FJV141" s="68" t="s">
        <v>4699</v>
      </c>
      <c r="FJW141" s="68" t="s">
        <v>4700</v>
      </c>
      <c r="FJX141" s="68" t="s">
        <v>4701</v>
      </c>
      <c r="FJY141" s="68" t="s">
        <v>4702</v>
      </c>
      <c r="FJZ141" s="68" t="s">
        <v>4703</v>
      </c>
      <c r="FKA141" s="68" t="s">
        <v>4704</v>
      </c>
      <c r="FKB141" s="68" t="s">
        <v>4705</v>
      </c>
      <c r="FKC141" s="68" t="s">
        <v>4706</v>
      </c>
      <c r="FKD141" s="68" t="s">
        <v>4707</v>
      </c>
      <c r="FKE141" s="68" t="s">
        <v>4708</v>
      </c>
      <c r="FKF141" s="68" t="s">
        <v>4709</v>
      </c>
      <c r="FKG141" s="68" t="s">
        <v>4710</v>
      </c>
      <c r="FKH141" s="68" t="s">
        <v>4711</v>
      </c>
      <c r="FKI141" s="68" t="s">
        <v>4712</v>
      </c>
      <c r="FKJ141" s="68" t="s">
        <v>4713</v>
      </c>
      <c r="FKK141" s="68" t="s">
        <v>4714</v>
      </c>
      <c r="FKL141" s="68" t="s">
        <v>4715</v>
      </c>
      <c r="FKM141" s="68" t="s">
        <v>4716</v>
      </c>
      <c r="FKN141" s="68" t="s">
        <v>4717</v>
      </c>
      <c r="FKO141" s="68" t="s">
        <v>4718</v>
      </c>
      <c r="FKP141" s="68" t="s">
        <v>4719</v>
      </c>
      <c r="FKQ141" s="68" t="s">
        <v>4720</v>
      </c>
      <c r="FKR141" s="68" t="s">
        <v>4721</v>
      </c>
      <c r="FKS141" s="68" t="s">
        <v>4722</v>
      </c>
      <c r="FKT141" s="68" t="s">
        <v>4723</v>
      </c>
      <c r="FKU141" s="68" t="s">
        <v>4724</v>
      </c>
      <c r="FKV141" s="68" t="s">
        <v>4725</v>
      </c>
      <c r="FKW141" s="68" t="s">
        <v>4726</v>
      </c>
      <c r="FKX141" s="68" t="s">
        <v>4727</v>
      </c>
      <c r="FKY141" s="68" t="s">
        <v>4728</v>
      </c>
      <c r="FKZ141" s="68" t="s">
        <v>4729</v>
      </c>
      <c r="FLA141" s="68" t="s">
        <v>4730</v>
      </c>
      <c r="FLB141" s="68" t="s">
        <v>4731</v>
      </c>
      <c r="FLC141" s="68" t="s">
        <v>4732</v>
      </c>
      <c r="FLD141" s="68" t="s">
        <v>4733</v>
      </c>
      <c r="FLE141" s="68" t="s">
        <v>4734</v>
      </c>
      <c r="FLF141" s="68" t="s">
        <v>4735</v>
      </c>
      <c r="FLG141" s="68" t="s">
        <v>4736</v>
      </c>
      <c r="FLH141" s="68" t="s">
        <v>4737</v>
      </c>
      <c r="FLI141" s="68" t="s">
        <v>4738</v>
      </c>
      <c r="FLJ141" s="68" t="s">
        <v>4739</v>
      </c>
      <c r="FLK141" s="68" t="s">
        <v>4740</v>
      </c>
      <c r="FLL141" s="68" t="s">
        <v>4741</v>
      </c>
      <c r="FLM141" s="68" t="s">
        <v>4742</v>
      </c>
      <c r="FLN141" s="68" t="s">
        <v>4743</v>
      </c>
      <c r="FLO141" s="68" t="s">
        <v>4744</v>
      </c>
      <c r="FLP141" s="68" t="s">
        <v>4745</v>
      </c>
      <c r="FLQ141" s="68" t="s">
        <v>4746</v>
      </c>
      <c r="FLR141" s="68" t="s">
        <v>4747</v>
      </c>
      <c r="FLS141" s="68" t="s">
        <v>4748</v>
      </c>
      <c r="FLT141" s="68" t="s">
        <v>4749</v>
      </c>
      <c r="FLU141" s="68" t="s">
        <v>4750</v>
      </c>
      <c r="FLV141" s="68" t="s">
        <v>4751</v>
      </c>
      <c r="FLW141" s="68" t="s">
        <v>4752</v>
      </c>
      <c r="FLX141" s="68" t="s">
        <v>4753</v>
      </c>
      <c r="FLY141" s="68" t="s">
        <v>4754</v>
      </c>
      <c r="FLZ141" s="68" t="s">
        <v>4755</v>
      </c>
      <c r="FMA141" s="68" t="s">
        <v>4756</v>
      </c>
      <c r="FMB141" s="68" t="s">
        <v>4757</v>
      </c>
      <c r="FMC141" s="68" t="s">
        <v>4758</v>
      </c>
      <c r="FMD141" s="68" t="s">
        <v>4759</v>
      </c>
      <c r="FME141" s="68" t="s">
        <v>4760</v>
      </c>
      <c r="FMF141" s="68" t="s">
        <v>4761</v>
      </c>
      <c r="FMG141" s="68" t="s">
        <v>4762</v>
      </c>
      <c r="FMH141" s="68" t="s">
        <v>4763</v>
      </c>
      <c r="FMI141" s="68" t="s">
        <v>4764</v>
      </c>
      <c r="FMJ141" s="68" t="s">
        <v>4765</v>
      </c>
      <c r="FMK141" s="68" t="s">
        <v>4766</v>
      </c>
      <c r="FML141" s="68" t="s">
        <v>4767</v>
      </c>
      <c r="FMM141" s="68" t="s">
        <v>4768</v>
      </c>
      <c r="FMN141" s="68" t="s">
        <v>4769</v>
      </c>
      <c r="FMO141" s="68" t="s">
        <v>4770</v>
      </c>
      <c r="FMP141" s="68" t="s">
        <v>4771</v>
      </c>
      <c r="FMQ141" s="68" t="s">
        <v>4772</v>
      </c>
      <c r="FMR141" s="68" t="s">
        <v>4773</v>
      </c>
      <c r="FMS141" s="68" t="s">
        <v>4774</v>
      </c>
      <c r="FMT141" s="68" t="s">
        <v>4775</v>
      </c>
      <c r="FMU141" s="68" t="s">
        <v>4776</v>
      </c>
      <c r="FMV141" s="68" t="s">
        <v>4777</v>
      </c>
      <c r="FMW141" s="68" t="s">
        <v>4778</v>
      </c>
      <c r="FMX141" s="68" t="s">
        <v>4779</v>
      </c>
      <c r="FMY141" s="68" t="s">
        <v>4780</v>
      </c>
      <c r="FMZ141" s="68" t="s">
        <v>4781</v>
      </c>
      <c r="FNA141" s="68" t="s">
        <v>4782</v>
      </c>
      <c r="FNB141" s="68" t="s">
        <v>4783</v>
      </c>
      <c r="FNC141" s="68" t="s">
        <v>4784</v>
      </c>
      <c r="FND141" s="68" t="s">
        <v>4785</v>
      </c>
      <c r="FNE141" s="68" t="s">
        <v>4786</v>
      </c>
      <c r="FNF141" s="68" t="s">
        <v>4787</v>
      </c>
      <c r="FNG141" s="68" t="s">
        <v>4788</v>
      </c>
      <c r="FNH141" s="68" t="s">
        <v>4789</v>
      </c>
      <c r="FNI141" s="68" t="s">
        <v>4790</v>
      </c>
      <c r="FNJ141" s="68" t="s">
        <v>4791</v>
      </c>
      <c r="FNK141" s="68" t="s">
        <v>4792</v>
      </c>
      <c r="FNL141" s="68" t="s">
        <v>4793</v>
      </c>
      <c r="FNM141" s="68" t="s">
        <v>4794</v>
      </c>
      <c r="FNN141" s="68" t="s">
        <v>4795</v>
      </c>
      <c r="FNO141" s="68" t="s">
        <v>4796</v>
      </c>
      <c r="FNP141" s="68" t="s">
        <v>4797</v>
      </c>
      <c r="FNQ141" s="68" t="s">
        <v>4798</v>
      </c>
      <c r="FNR141" s="68" t="s">
        <v>4799</v>
      </c>
      <c r="FNS141" s="68" t="s">
        <v>4800</v>
      </c>
      <c r="FNT141" s="68" t="s">
        <v>4801</v>
      </c>
      <c r="FNU141" s="68" t="s">
        <v>4802</v>
      </c>
      <c r="FNV141" s="68" t="s">
        <v>4803</v>
      </c>
      <c r="FNW141" s="68" t="s">
        <v>4804</v>
      </c>
      <c r="FNX141" s="68" t="s">
        <v>4805</v>
      </c>
      <c r="FNY141" s="68" t="s">
        <v>4806</v>
      </c>
      <c r="FNZ141" s="68" t="s">
        <v>4807</v>
      </c>
      <c r="FOA141" s="68" t="s">
        <v>4808</v>
      </c>
      <c r="FOB141" s="68" t="s">
        <v>4809</v>
      </c>
      <c r="FOC141" s="68" t="s">
        <v>4810</v>
      </c>
      <c r="FOD141" s="68" t="s">
        <v>4811</v>
      </c>
      <c r="FOE141" s="68" t="s">
        <v>4812</v>
      </c>
      <c r="FOF141" s="68" t="s">
        <v>4813</v>
      </c>
      <c r="FOG141" s="68" t="s">
        <v>4814</v>
      </c>
      <c r="FOH141" s="68" t="s">
        <v>4815</v>
      </c>
      <c r="FOI141" s="68" t="s">
        <v>4816</v>
      </c>
      <c r="FOJ141" s="68" t="s">
        <v>4817</v>
      </c>
      <c r="FOK141" s="68" t="s">
        <v>4818</v>
      </c>
      <c r="FOL141" s="68" t="s">
        <v>4819</v>
      </c>
      <c r="FOM141" s="68" t="s">
        <v>4820</v>
      </c>
      <c r="FON141" s="68" t="s">
        <v>4821</v>
      </c>
      <c r="FOO141" s="68" t="s">
        <v>4822</v>
      </c>
      <c r="FOP141" s="68" t="s">
        <v>4823</v>
      </c>
      <c r="FOQ141" s="68" t="s">
        <v>4824</v>
      </c>
      <c r="FOR141" s="68" t="s">
        <v>4825</v>
      </c>
      <c r="FOS141" s="68" t="s">
        <v>4826</v>
      </c>
      <c r="FOT141" s="68" t="s">
        <v>4827</v>
      </c>
      <c r="FOU141" s="68" t="s">
        <v>4828</v>
      </c>
      <c r="FOV141" s="68" t="s">
        <v>4829</v>
      </c>
      <c r="FOW141" s="68" t="s">
        <v>4830</v>
      </c>
      <c r="FOX141" s="68" t="s">
        <v>4831</v>
      </c>
      <c r="FOY141" s="68" t="s">
        <v>4832</v>
      </c>
      <c r="FOZ141" s="68" t="s">
        <v>4833</v>
      </c>
      <c r="FPA141" s="68" t="s">
        <v>4834</v>
      </c>
      <c r="FPB141" s="68" t="s">
        <v>4835</v>
      </c>
      <c r="FPC141" s="68" t="s">
        <v>4836</v>
      </c>
      <c r="FPD141" s="68" t="s">
        <v>4837</v>
      </c>
      <c r="FPE141" s="68" t="s">
        <v>4838</v>
      </c>
      <c r="FPF141" s="68" t="s">
        <v>4839</v>
      </c>
      <c r="FPG141" s="68" t="s">
        <v>4840</v>
      </c>
      <c r="FPH141" s="68" t="s">
        <v>4841</v>
      </c>
      <c r="FPI141" s="68" t="s">
        <v>4842</v>
      </c>
      <c r="FPJ141" s="68" t="s">
        <v>4843</v>
      </c>
      <c r="FPK141" s="68" t="s">
        <v>4844</v>
      </c>
      <c r="FPL141" s="68" t="s">
        <v>4845</v>
      </c>
      <c r="FPM141" s="68" t="s">
        <v>4846</v>
      </c>
      <c r="FPN141" s="68" t="s">
        <v>4847</v>
      </c>
      <c r="FPO141" s="68" t="s">
        <v>4848</v>
      </c>
      <c r="FPP141" s="68" t="s">
        <v>4849</v>
      </c>
      <c r="FPQ141" s="68" t="s">
        <v>4850</v>
      </c>
      <c r="FPR141" s="68" t="s">
        <v>4851</v>
      </c>
      <c r="FPS141" s="68" t="s">
        <v>4852</v>
      </c>
      <c r="FPT141" s="68" t="s">
        <v>4853</v>
      </c>
      <c r="FPU141" s="68" t="s">
        <v>4854</v>
      </c>
      <c r="FPV141" s="68" t="s">
        <v>4855</v>
      </c>
      <c r="FPW141" s="68" t="s">
        <v>4856</v>
      </c>
      <c r="FPX141" s="68" t="s">
        <v>4857</v>
      </c>
      <c r="FPY141" s="68" t="s">
        <v>4858</v>
      </c>
      <c r="FPZ141" s="68" t="s">
        <v>4859</v>
      </c>
      <c r="FQA141" s="68" t="s">
        <v>4860</v>
      </c>
      <c r="FQB141" s="68" t="s">
        <v>4861</v>
      </c>
      <c r="FQC141" s="68" t="s">
        <v>4862</v>
      </c>
      <c r="FQD141" s="68" t="s">
        <v>4863</v>
      </c>
      <c r="FQE141" s="68" t="s">
        <v>4864</v>
      </c>
      <c r="FQF141" s="68" t="s">
        <v>4865</v>
      </c>
      <c r="FQG141" s="68" t="s">
        <v>4866</v>
      </c>
      <c r="FQH141" s="68" t="s">
        <v>4867</v>
      </c>
      <c r="FQI141" s="68" t="s">
        <v>4868</v>
      </c>
      <c r="FQJ141" s="68" t="s">
        <v>4869</v>
      </c>
      <c r="FQK141" s="68" t="s">
        <v>4870</v>
      </c>
      <c r="FQL141" s="68" t="s">
        <v>4871</v>
      </c>
      <c r="FQM141" s="68" t="s">
        <v>4872</v>
      </c>
      <c r="FQN141" s="68" t="s">
        <v>4873</v>
      </c>
      <c r="FQO141" s="68" t="s">
        <v>4874</v>
      </c>
      <c r="FQP141" s="68" t="s">
        <v>4875</v>
      </c>
      <c r="FQQ141" s="68" t="s">
        <v>4876</v>
      </c>
      <c r="FQR141" s="68" t="s">
        <v>4877</v>
      </c>
      <c r="FQS141" s="68" t="s">
        <v>4878</v>
      </c>
      <c r="FQT141" s="68" t="s">
        <v>4879</v>
      </c>
      <c r="FQU141" s="68" t="s">
        <v>4880</v>
      </c>
      <c r="FQV141" s="68" t="s">
        <v>4881</v>
      </c>
      <c r="FQW141" s="68" t="s">
        <v>4882</v>
      </c>
      <c r="FQX141" s="68" t="s">
        <v>4883</v>
      </c>
      <c r="FQY141" s="68" t="s">
        <v>4884</v>
      </c>
      <c r="FQZ141" s="68" t="s">
        <v>4885</v>
      </c>
      <c r="FRA141" s="68" t="s">
        <v>4886</v>
      </c>
      <c r="FRB141" s="68" t="s">
        <v>4887</v>
      </c>
      <c r="FRC141" s="68" t="s">
        <v>4888</v>
      </c>
      <c r="FRD141" s="68" t="s">
        <v>4889</v>
      </c>
      <c r="FRE141" s="68" t="s">
        <v>4890</v>
      </c>
      <c r="FRF141" s="68" t="s">
        <v>4891</v>
      </c>
      <c r="FRG141" s="68" t="s">
        <v>4892</v>
      </c>
      <c r="FRH141" s="68" t="s">
        <v>4893</v>
      </c>
      <c r="FRI141" s="68" t="s">
        <v>4894</v>
      </c>
      <c r="FRJ141" s="68" t="s">
        <v>4895</v>
      </c>
      <c r="FRK141" s="68" t="s">
        <v>4896</v>
      </c>
      <c r="FRL141" s="68" t="s">
        <v>4897</v>
      </c>
      <c r="FRM141" s="68" t="s">
        <v>4898</v>
      </c>
      <c r="FRN141" s="68" t="s">
        <v>4899</v>
      </c>
      <c r="FRO141" s="68" t="s">
        <v>4900</v>
      </c>
      <c r="FRP141" s="68" t="s">
        <v>4901</v>
      </c>
      <c r="FRQ141" s="68" t="s">
        <v>4902</v>
      </c>
      <c r="FRR141" s="68" t="s">
        <v>4903</v>
      </c>
      <c r="FRS141" s="68" t="s">
        <v>4904</v>
      </c>
      <c r="FRT141" s="68" t="s">
        <v>4905</v>
      </c>
      <c r="FRU141" s="68" t="s">
        <v>4906</v>
      </c>
      <c r="FRV141" s="68" t="s">
        <v>4907</v>
      </c>
      <c r="FRW141" s="68" t="s">
        <v>4908</v>
      </c>
      <c r="FRX141" s="68" t="s">
        <v>4909</v>
      </c>
      <c r="FRY141" s="68" t="s">
        <v>4910</v>
      </c>
      <c r="FRZ141" s="68" t="s">
        <v>4911</v>
      </c>
      <c r="FSA141" s="68" t="s">
        <v>4912</v>
      </c>
      <c r="FSB141" s="68" t="s">
        <v>4913</v>
      </c>
      <c r="FSC141" s="68" t="s">
        <v>4914</v>
      </c>
      <c r="FSD141" s="68" t="s">
        <v>4915</v>
      </c>
      <c r="FSE141" s="68" t="s">
        <v>4916</v>
      </c>
      <c r="FSF141" s="68" t="s">
        <v>4917</v>
      </c>
      <c r="FSG141" s="68" t="s">
        <v>4918</v>
      </c>
      <c r="FSH141" s="68" t="s">
        <v>4919</v>
      </c>
      <c r="FSI141" s="68" t="s">
        <v>4920</v>
      </c>
      <c r="FSJ141" s="68" t="s">
        <v>4921</v>
      </c>
      <c r="FSK141" s="68" t="s">
        <v>4922</v>
      </c>
      <c r="FSL141" s="68" t="s">
        <v>4923</v>
      </c>
      <c r="FSM141" s="68" t="s">
        <v>4924</v>
      </c>
      <c r="FSN141" s="68" t="s">
        <v>4925</v>
      </c>
      <c r="FSO141" s="68" t="s">
        <v>4926</v>
      </c>
      <c r="FSP141" s="68" t="s">
        <v>4927</v>
      </c>
      <c r="FSQ141" s="68" t="s">
        <v>4928</v>
      </c>
      <c r="FSR141" s="68" t="s">
        <v>4929</v>
      </c>
      <c r="FSS141" s="68" t="s">
        <v>4930</v>
      </c>
      <c r="FST141" s="68" t="s">
        <v>4931</v>
      </c>
      <c r="FSU141" s="68" t="s">
        <v>4932</v>
      </c>
      <c r="FSV141" s="68" t="s">
        <v>4933</v>
      </c>
      <c r="FSW141" s="68" t="s">
        <v>4934</v>
      </c>
      <c r="FSX141" s="68" t="s">
        <v>4935</v>
      </c>
      <c r="FSY141" s="68" t="s">
        <v>4936</v>
      </c>
      <c r="FSZ141" s="68" t="s">
        <v>4937</v>
      </c>
      <c r="FTA141" s="68" t="s">
        <v>4938</v>
      </c>
      <c r="FTB141" s="68" t="s">
        <v>4939</v>
      </c>
      <c r="FTC141" s="68" t="s">
        <v>4940</v>
      </c>
      <c r="FTD141" s="68" t="s">
        <v>4941</v>
      </c>
      <c r="FTE141" s="68" t="s">
        <v>4942</v>
      </c>
      <c r="FTF141" s="68" t="s">
        <v>4943</v>
      </c>
      <c r="FTG141" s="68" t="s">
        <v>4944</v>
      </c>
      <c r="FTH141" s="68" t="s">
        <v>4945</v>
      </c>
      <c r="FTI141" s="68" t="s">
        <v>4946</v>
      </c>
      <c r="FTJ141" s="68" t="s">
        <v>4947</v>
      </c>
      <c r="FTK141" s="68" t="s">
        <v>4948</v>
      </c>
      <c r="FTL141" s="68" t="s">
        <v>4949</v>
      </c>
      <c r="FTM141" s="68" t="s">
        <v>4950</v>
      </c>
      <c r="FTN141" s="68" t="s">
        <v>4951</v>
      </c>
      <c r="FTO141" s="68" t="s">
        <v>4952</v>
      </c>
      <c r="FTP141" s="68" t="s">
        <v>4953</v>
      </c>
      <c r="FTQ141" s="68" t="s">
        <v>4954</v>
      </c>
      <c r="FTR141" s="68" t="s">
        <v>4955</v>
      </c>
      <c r="FTS141" s="68" t="s">
        <v>4956</v>
      </c>
      <c r="FTT141" s="68" t="s">
        <v>4957</v>
      </c>
      <c r="FTU141" s="68" t="s">
        <v>4958</v>
      </c>
      <c r="FTV141" s="68" t="s">
        <v>4959</v>
      </c>
      <c r="FTW141" s="68" t="s">
        <v>4960</v>
      </c>
      <c r="FTX141" s="68" t="s">
        <v>4961</v>
      </c>
      <c r="FTY141" s="68" t="s">
        <v>4962</v>
      </c>
      <c r="FTZ141" s="68" t="s">
        <v>4963</v>
      </c>
      <c r="FUA141" s="68" t="s">
        <v>4964</v>
      </c>
      <c r="FUB141" s="68" t="s">
        <v>4965</v>
      </c>
      <c r="FUC141" s="68" t="s">
        <v>4966</v>
      </c>
      <c r="FUD141" s="68" t="s">
        <v>4967</v>
      </c>
      <c r="FUE141" s="68" t="s">
        <v>4968</v>
      </c>
      <c r="FUF141" s="68" t="s">
        <v>4969</v>
      </c>
      <c r="FUG141" s="68" t="s">
        <v>4970</v>
      </c>
      <c r="FUH141" s="68" t="s">
        <v>4971</v>
      </c>
      <c r="FUI141" s="68" t="s">
        <v>4972</v>
      </c>
      <c r="FUJ141" s="68" t="s">
        <v>4973</v>
      </c>
      <c r="FUK141" s="68" t="s">
        <v>4974</v>
      </c>
      <c r="FUL141" s="68" t="s">
        <v>4975</v>
      </c>
      <c r="FUM141" s="68" t="s">
        <v>4976</v>
      </c>
      <c r="FUN141" s="68" t="s">
        <v>4977</v>
      </c>
      <c r="FUO141" s="68" t="s">
        <v>4978</v>
      </c>
      <c r="FUP141" s="68" t="s">
        <v>4979</v>
      </c>
      <c r="FUQ141" s="68" t="s">
        <v>4980</v>
      </c>
      <c r="FUR141" s="68" t="s">
        <v>4981</v>
      </c>
      <c r="FUS141" s="68" t="s">
        <v>4982</v>
      </c>
      <c r="FUT141" s="68" t="s">
        <v>4983</v>
      </c>
      <c r="FUU141" s="68" t="s">
        <v>4984</v>
      </c>
      <c r="FUV141" s="68" t="s">
        <v>4985</v>
      </c>
      <c r="FUW141" s="68" t="s">
        <v>4986</v>
      </c>
      <c r="FUX141" s="68" t="s">
        <v>4987</v>
      </c>
      <c r="FUY141" s="68" t="s">
        <v>4988</v>
      </c>
      <c r="FUZ141" s="68" t="s">
        <v>4989</v>
      </c>
      <c r="FVA141" s="68" t="s">
        <v>4990</v>
      </c>
      <c r="FVB141" s="68" t="s">
        <v>4991</v>
      </c>
      <c r="FVC141" s="68" t="s">
        <v>4992</v>
      </c>
      <c r="FVD141" s="68" t="s">
        <v>4993</v>
      </c>
      <c r="FVE141" s="68" t="s">
        <v>4994</v>
      </c>
      <c r="FVF141" s="68" t="s">
        <v>4995</v>
      </c>
      <c r="FVG141" s="68" t="s">
        <v>4996</v>
      </c>
      <c r="FVH141" s="68" t="s">
        <v>4997</v>
      </c>
      <c r="FVI141" s="68" t="s">
        <v>4998</v>
      </c>
      <c r="FVJ141" s="68" t="s">
        <v>4999</v>
      </c>
      <c r="FVK141" s="68" t="s">
        <v>5000</v>
      </c>
      <c r="FVL141" s="68" t="s">
        <v>5001</v>
      </c>
      <c r="FVM141" s="68" t="s">
        <v>5002</v>
      </c>
      <c r="FVN141" s="68" t="s">
        <v>5003</v>
      </c>
      <c r="FVO141" s="68" t="s">
        <v>5004</v>
      </c>
      <c r="FVP141" s="68" t="s">
        <v>5005</v>
      </c>
      <c r="FVQ141" s="68" t="s">
        <v>5006</v>
      </c>
      <c r="FVR141" s="68" t="s">
        <v>5007</v>
      </c>
      <c r="FVS141" s="68" t="s">
        <v>5008</v>
      </c>
      <c r="FVT141" s="68" t="s">
        <v>5009</v>
      </c>
      <c r="FVU141" s="68" t="s">
        <v>5010</v>
      </c>
      <c r="FVV141" s="68" t="s">
        <v>5011</v>
      </c>
      <c r="FVW141" s="68" t="s">
        <v>5012</v>
      </c>
      <c r="FVX141" s="68" t="s">
        <v>5013</v>
      </c>
      <c r="FVY141" s="68" t="s">
        <v>5014</v>
      </c>
      <c r="FVZ141" s="68" t="s">
        <v>5015</v>
      </c>
      <c r="FWA141" s="68" t="s">
        <v>5016</v>
      </c>
      <c r="FWB141" s="68" t="s">
        <v>5017</v>
      </c>
      <c r="FWC141" s="68" t="s">
        <v>5018</v>
      </c>
      <c r="FWD141" s="68" t="s">
        <v>5019</v>
      </c>
      <c r="FWE141" s="68" t="s">
        <v>5020</v>
      </c>
      <c r="FWF141" s="68" t="s">
        <v>5021</v>
      </c>
      <c r="FWG141" s="68" t="s">
        <v>5022</v>
      </c>
      <c r="FWH141" s="68" t="s">
        <v>5023</v>
      </c>
      <c r="FWI141" s="68" t="s">
        <v>5024</v>
      </c>
      <c r="FWJ141" s="68" t="s">
        <v>5025</v>
      </c>
      <c r="FWK141" s="68" t="s">
        <v>5026</v>
      </c>
      <c r="FWL141" s="68" t="s">
        <v>5027</v>
      </c>
      <c r="FWM141" s="68" t="s">
        <v>5028</v>
      </c>
      <c r="FWN141" s="68" t="s">
        <v>5029</v>
      </c>
      <c r="FWO141" s="68" t="s">
        <v>5030</v>
      </c>
      <c r="FWP141" s="68" t="s">
        <v>5031</v>
      </c>
      <c r="FWQ141" s="68" t="s">
        <v>5032</v>
      </c>
      <c r="FWR141" s="68" t="s">
        <v>5033</v>
      </c>
      <c r="FWS141" s="68" t="s">
        <v>5034</v>
      </c>
      <c r="FWT141" s="68" t="s">
        <v>5035</v>
      </c>
      <c r="FWU141" s="68" t="s">
        <v>5036</v>
      </c>
      <c r="FWV141" s="68" t="s">
        <v>5037</v>
      </c>
      <c r="FWW141" s="68" t="s">
        <v>5038</v>
      </c>
      <c r="FWX141" s="68" t="s">
        <v>5039</v>
      </c>
      <c r="FWY141" s="68" t="s">
        <v>5040</v>
      </c>
      <c r="FWZ141" s="68" t="s">
        <v>5041</v>
      </c>
      <c r="FXA141" s="68" t="s">
        <v>5042</v>
      </c>
      <c r="FXB141" s="68" t="s">
        <v>5043</v>
      </c>
      <c r="FXC141" s="68" t="s">
        <v>5044</v>
      </c>
      <c r="FXD141" s="68" t="s">
        <v>5045</v>
      </c>
      <c r="FXE141" s="68" t="s">
        <v>5046</v>
      </c>
      <c r="FXF141" s="68" t="s">
        <v>5047</v>
      </c>
      <c r="FXG141" s="68" t="s">
        <v>5048</v>
      </c>
      <c r="FXH141" s="68" t="s">
        <v>5049</v>
      </c>
      <c r="FXI141" s="68" t="s">
        <v>5050</v>
      </c>
      <c r="FXJ141" s="68" t="s">
        <v>5051</v>
      </c>
      <c r="FXK141" s="68" t="s">
        <v>5052</v>
      </c>
      <c r="FXL141" s="68" t="s">
        <v>5053</v>
      </c>
      <c r="FXM141" s="68" t="s">
        <v>5054</v>
      </c>
      <c r="FXN141" s="68" t="s">
        <v>5055</v>
      </c>
      <c r="FXO141" s="68" t="s">
        <v>5056</v>
      </c>
      <c r="FXP141" s="68" t="s">
        <v>5057</v>
      </c>
      <c r="FXQ141" s="68" t="s">
        <v>5058</v>
      </c>
      <c r="FXR141" s="68" t="s">
        <v>5059</v>
      </c>
      <c r="FXS141" s="68" t="s">
        <v>5060</v>
      </c>
      <c r="FXT141" s="68" t="s">
        <v>5061</v>
      </c>
      <c r="FXU141" s="68" t="s">
        <v>5062</v>
      </c>
      <c r="FXV141" s="68" t="s">
        <v>5063</v>
      </c>
      <c r="FXW141" s="68" t="s">
        <v>5064</v>
      </c>
      <c r="FXX141" s="68" t="s">
        <v>5065</v>
      </c>
      <c r="FXY141" s="68" t="s">
        <v>5066</v>
      </c>
      <c r="FXZ141" s="68" t="s">
        <v>5067</v>
      </c>
      <c r="FYA141" s="68" t="s">
        <v>5068</v>
      </c>
      <c r="FYB141" s="68" t="s">
        <v>5069</v>
      </c>
      <c r="FYC141" s="68" t="s">
        <v>5070</v>
      </c>
      <c r="FYD141" s="68" t="s">
        <v>5071</v>
      </c>
      <c r="FYE141" s="68" t="s">
        <v>5072</v>
      </c>
      <c r="FYF141" s="68" t="s">
        <v>5073</v>
      </c>
      <c r="FYG141" s="68" t="s">
        <v>5074</v>
      </c>
      <c r="FYH141" s="68" t="s">
        <v>5075</v>
      </c>
      <c r="FYI141" s="68" t="s">
        <v>5076</v>
      </c>
      <c r="FYJ141" s="68" t="s">
        <v>5077</v>
      </c>
      <c r="FYK141" s="68" t="s">
        <v>5078</v>
      </c>
      <c r="FYL141" s="68" t="s">
        <v>5079</v>
      </c>
      <c r="FYM141" s="68" t="s">
        <v>5080</v>
      </c>
      <c r="FYN141" s="68" t="s">
        <v>5081</v>
      </c>
      <c r="FYO141" s="68" t="s">
        <v>5082</v>
      </c>
      <c r="FYP141" s="68" t="s">
        <v>5083</v>
      </c>
      <c r="FYQ141" s="68" t="s">
        <v>5084</v>
      </c>
      <c r="FYR141" s="68" t="s">
        <v>5085</v>
      </c>
      <c r="FYS141" s="68" t="s">
        <v>5086</v>
      </c>
      <c r="FYT141" s="68" t="s">
        <v>5087</v>
      </c>
      <c r="FYU141" s="68" t="s">
        <v>5088</v>
      </c>
      <c r="FYV141" s="68" t="s">
        <v>5089</v>
      </c>
      <c r="FYW141" s="68" t="s">
        <v>5090</v>
      </c>
      <c r="FYX141" s="68" t="s">
        <v>5091</v>
      </c>
      <c r="FYY141" s="68" t="s">
        <v>5092</v>
      </c>
      <c r="FYZ141" s="68" t="s">
        <v>5093</v>
      </c>
      <c r="FZA141" s="68" t="s">
        <v>5094</v>
      </c>
      <c r="FZB141" s="68" t="s">
        <v>5095</v>
      </c>
      <c r="FZC141" s="68" t="s">
        <v>5096</v>
      </c>
      <c r="FZD141" s="68" t="s">
        <v>5097</v>
      </c>
      <c r="FZE141" s="68" t="s">
        <v>5098</v>
      </c>
      <c r="FZF141" s="68" t="s">
        <v>5099</v>
      </c>
      <c r="FZG141" s="68" t="s">
        <v>5100</v>
      </c>
      <c r="FZH141" s="68" t="s">
        <v>5101</v>
      </c>
      <c r="FZI141" s="68" t="s">
        <v>5102</v>
      </c>
      <c r="FZJ141" s="68" t="s">
        <v>5103</v>
      </c>
      <c r="FZK141" s="68" t="s">
        <v>5104</v>
      </c>
      <c r="FZL141" s="68" t="s">
        <v>5105</v>
      </c>
      <c r="FZM141" s="68" t="s">
        <v>5106</v>
      </c>
      <c r="FZN141" s="68" t="s">
        <v>5107</v>
      </c>
      <c r="FZO141" s="68" t="s">
        <v>5108</v>
      </c>
      <c r="FZP141" s="68" t="s">
        <v>5109</v>
      </c>
      <c r="FZQ141" s="68" t="s">
        <v>5110</v>
      </c>
      <c r="FZR141" s="68" t="s">
        <v>5111</v>
      </c>
      <c r="FZS141" s="68" t="s">
        <v>5112</v>
      </c>
      <c r="FZT141" s="68" t="s">
        <v>5113</v>
      </c>
      <c r="FZU141" s="68" t="s">
        <v>5114</v>
      </c>
      <c r="FZV141" s="68" t="s">
        <v>5115</v>
      </c>
      <c r="FZW141" s="68" t="s">
        <v>5116</v>
      </c>
      <c r="FZX141" s="68" t="s">
        <v>5117</v>
      </c>
      <c r="FZY141" s="68" t="s">
        <v>5118</v>
      </c>
      <c r="FZZ141" s="68" t="s">
        <v>5119</v>
      </c>
      <c r="GAA141" s="68" t="s">
        <v>5120</v>
      </c>
      <c r="GAB141" s="68" t="s">
        <v>5121</v>
      </c>
      <c r="GAC141" s="68" t="s">
        <v>5122</v>
      </c>
      <c r="GAD141" s="68" t="s">
        <v>5123</v>
      </c>
      <c r="GAE141" s="68" t="s">
        <v>5124</v>
      </c>
      <c r="GAF141" s="68" t="s">
        <v>5125</v>
      </c>
      <c r="GAG141" s="68" t="s">
        <v>5126</v>
      </c>
      <c r="GAH141" s="68" t="s">
        <v>5127</v>
      </c>
      <c r="GAI141" s="68" t="s">
        <v>5128</v>
      </c>
      <c r="GAJ141" s="68" t="s">
        <v>5129</v>
      </c>
      <c r="GAK141" s="68" t="s">
        <v>5130</v>
      </c>
      <c r="GAL141" s="68" t="s">
        <v>5131</v>
      </c>
      <c r="GAM141" s="68" t="s">
        <v>5132</v>
      </c>
      <c r="GAN141" s="68" t="s">
        <v>5133</v>
      </c>
      <c r="GAO141" s="68" t="s">
        <v>5134</v>
      </c>
      <c r="GAP141" s="68" t="s">
        <v>5135</v>
      </c>
      <c r="GAQ141" s="68" t="s">
        <v>5136</v>
      </c>
      <c r="GAR141" s="68" t="s">
        <v>5137</v>
      </c>
      <c r="GAS141" s="68" t="s">
        <v>5138</v>
      </c>
      <c r="GAT141" s="68" t="s">
        <v>5139</v>
      </c>
      <c r="GAU141" s="68" t="s">
        <v>5140</v>
      </c>
      <c r="GAV141" s="68" t="s">
        <v>5141</v>
      </c>
      <c r="GAW141" s="68" t="s">
        <v>5142</v>
      </c>
      <c r="GAX141" s="68" t="s">
        <v>5143</v>
      </c>
      <c r="GAY141" s="68" t="s">
        <v>5144</v>
      </c>
      <c r="GAZ141" s="68" t="s">
        <v>5145</v>
      </c>
      <c r="GBA141" s="68" t="s">
        <v>5146</v>
      </c>
      <c r="GBB141" s="68" t="s">
        <v>5147</v>
      </c>
      <c r="GBC141" s="68" t="s">
        <v>5148</v>
      </c>
      <c r="GBD141" s="68" t="s">
        <v>5149</v>
      </c>
      <c r="GBE141" s="68" t="s">
        <v>5150</v>
      </c>
      <c r="GBF141" s="68" t="s">
        <v>5151</v>
      </c>
      <c r="GBG141" s="68" t="s">
        <v>5152</v>
      </c>
      <c r="GBH141" s="68" t="s">
        <v>5153</v>
      </c>
      <c r="GBI141" s="68" t="s">
        <v>5154</v>
      </c>
      <c r="GBJ141" s="68" t="s">
        <v>5155</v>
      </c>
      <c r="GBK141" s="68" t="s">
        <v>5156</v>
      </c>
      <c r="GBL141" s="68" t="s">
        <v>5157</v>
      </c>
      <c r="GBM141" s="68" t="s">
        <v>5158</v>
      </c>
      <c r="GBN141" s="68" t="s">
        <v>5159</v>
      </c>
      <c r="GBO141" s="68" t="s">
        <v>5160</v>
      </c>
      <c r="GBP141" s="68" t="s">
        <v>5161</v>
      </c>
      <c r="GBQ141" s="68" t="s">
        <v>5162</v>
      </c>
      <c r="GBR141" s="68" t="s">
        <v>5163</v>
      </c>
      <c r="GBS141" s="68" t="s">
        <v>5164</v>
      </c>
      <c r="GBT141" s="68" t="s">
        <v>5165</v>
      </c>
      <c r="GBU141" s="68" t="s">
        <v>5166</v>
      </c>
      <c r="GBV141" s="68" t="s">
        <v>5167</v>
      </c>
      <c r="GBW141" s="68" t="s">
        <v>5168</v>
      </c>
      <c r="GBX141" s="68" t="s">
        <v>5169</v>
      </c>
      <c r="GBY141" s="68" t="s">
        <v>5170</v>
      </c>
      <c r="GBZ141" s="68" t="s">
        <v>5171</v>
      </c>
      <c r="GCA141" s="68" t="s">
        <v>5172</v>
      </c>
      <c r="GCB141" s="68" t="s">
        <v>5173</v>
      </c>
      <c r="GCC141" s="68" t="s">
        <v>5174</v>
      </c>
      <c r="GCD141" s="68" t="s">
        <v>5175</v>
      </c>
      <c r="GCE141" s="68" t="s">
        <v>5176</v>
      </c>
      <c r="GCF141" s="68" t="s">
        <v>5177</v>
      </c>
      <c r="GCG141" s="68" t="s">
        <v>5178</v>
      </c>
      <c r="GCH141" s="68" t="s">
        <v>5179</v>
      </c>
      <c r="GCI141" s="68" t="s">
        <v>5180</v>
      </c>
      <c r="GCJ141" s="68" t="s">
        <v>5181</v>
      </c>
      <c r="GCK141" s="68" t="s">
        <v>5182</v>
      </c>
      <c r="GCL141" s="68" t="s">
        <v>5183</v>
      </c>
      <c r="GCM141" s="68" t="s">
        <v>5184</v>
      </c>
      <c r="GCN141" s="68" t="s">
        <v>5185</v>
      </c>
      <c r="GCO141" s="68" t="s">
        <v>5186</v>
      </c>
      <c r="GCP141" s="68" t="s">
        <v>5187</v>
      </c>
      <c r="GCQ141" s="68" t="s">
        <v>5188</v>
      </c>
      <c r="GCR141" s="68" t="s">
        <v>5189</v>
      </c>
      <c r="GCS141" s="68" t="s">
        <v>5190</v>
      </c>
      <c r="GCT141" s="68" t="s">
        <v>5191</v>
      </c>
      <c r="GCU141" s="68" t="s">
        <v>5192</v>
      </c>
      <c r="GCV141" s="68" t="s">
        <v>5193</v>
      </c>
      <c r="GCW141" s="68" t="s">
        <v>5194</v>
      </c>
      <c r="GCX141" s="68" t="s">
        <v>5195</v>
      </c>
      <c r="GCY141" s="68" t="s">
        <v>5196</v>
      </c>
      <c r="GCZ141" s="68" t="s">
        <v>5197</v>
      </c>
      <c r="GDA141" s="68" t="s">
        <v>5198</v>
      </c>
      <c r="GDB141" s="68" t="s">
        <v>5199</v>
      </c>
      <c r="GDC141" s="68" t="s">
        <v>5200</v>
      </c>
      <c r="GDD141" s="68" t="s">
        <v>5201</v>
      </c>
      <c r="GDE141" s="68" t="s">
        <v>5202</v>
      </c>
      <c r="GDF141" s="68" t="s">
        <v>5203</v>
      </c>
      <c r="GDG141" s="68" t="s">
        <v>5204</v>
      </c>
      <c r="GDH141" s="68" t="s">
        <v>5205</v>
      </c>
      <c r="GDI141" s="68" t="s">
        <v>5206</v>
      </c>
      <c r="GDJ141" s="68" t="s">
        <v>5207</v>
      </c>
      <c r="GDK141" s="68" t="s">
        <v>5208</v>
      </c>
      <c r="GDL141" s="68" t="s">
        <v>5209</v>
      </c>
      <c r="GDM141" s="68" t="s">
        <v>5210</v>
      </c>
      <c r="GDN141" s="68" t="s">
        <v>5211</v>
      </c>
      <c r="GDO141" s="68" t="s">
        <v>5212</v>
      </c>
      <c r="GDP141" s="68" t="s">
        <v>5213</v>
      </c>
      <c r="GDQ141" s="68" t="s">
        <v>5214</v>
      </c>
      <c r="GDR141" s="68" t="s">
        <v>5215</v>
      </c>
      <c r="GDS141" s="68" t="s">
        <v>5216</v>
      </c>
      <c r="GDT141" s="68" t="s">
        <v>5217</v>
      </c>
      <c r="GDU141" s="68" t="s">
        <v>5218</v>
      </c>
      <c r="GDV141" s="68" t="s">
        <v>5219</v>
      </c>
      <c r="GDW141" s="68" t="s">
        <v>5220</v>
      </c>
      <c r="GDX141" s="68" t="s">
        <v>5221</v>
      </c>
      <c r="GDY141" s="68" t="s">
        <v>5222</v>
      </c>
      <c r="GDZ141" s="68" t="s">
        <v>5223</v>
      </c>
      <c r="GEA141" s="68" t="s">
        <v>5224</v>
      </c>
      <c r="GEB141" s="68" t="s">
        <v>5225</v>
      </c>
      <c r="GEC141" s="68" t="s">
        <v>5226</v>
      </c>
      <c r="GED141" s="68" t="s">
        <v>5227</v>
      </c>
      <c r="GEE141" s="68" t="s">
        <v>5228</v>
      </c>
      <c r="GEF141" s="68" t="s">
        <v>5229</v>
      </c>
      <c r="GEG141" s="68" t="s">
        <v>5230</v>
      </c>
      <c r="GEH141" s="68" t="s">
        <v>5231</v>
      </c>
      <c r="GEI141" s="68" t="s">
        <v>5232</v>
      </c>
      <c r="GEJ141" s="68" t="s">
        <v>5233</v>
      </c>
      <c r="GEK141" s="68" t="s">
        <v>5234</v>
      </c>
      <c r="GEL141" s="68" t="s">
        <v>5235</v>
      </c>
      <c r="GEM141" s="68" t="s">
        <v>5236</v>
      </c>
      <c r="GEN141" s="68" t="s">
        <v>5237</v>
      </c>
      <c r="GEO141" s="68" t="s">
        <v>5238</v>
      </c>
      <c r="GEP141" s="68" t="s">
        <v>5239</v>
      </c>
      <c r="GEQ141" s="68" t="s">
        <v>5240</v>
      </c>
      <c r="GER141" s="68" t="s">
        <v>5241</v>
      </c>
      <c r="GES141" s="68" t="s">
        <v>5242</v>
      </c>
      <c r="GET141" s="68" t="s">
        <v>5243</v>
      </c>
      <c r="GEU141" s="68" t="s">
        <v>5244</v>
      </c>
      <c r="GEV141" s="68" t="s">
        <v>5245</v>
      </c>
      <c r="GEW141" s="68" t="s">
        <v>5246</v>
      </c>
      <c r="GEX141" s="68" t="s">
        <v>5247</v>
      </c>
      <c r="GEY141" s="68" t="s">
        <v>5248</v>
      </c>
      <c r="GEZ141" s="68" t="s">
        <v>5249</v>
      </c>
      <c r="GFA141" s="68" t="s">
        <v>5250</v>
      </c>
      <c r="GFB141" s="68" t="s">
        <v>5251</v>
      </c>
      <c r="GFC141" s="68" t="s">
        <v>5252</v>
      </c>
      <c r="GFD141" s="68" t="s">
        <v>5253</v>
      </c>
      <c r="GFE141" s="68" t="s">
        <v>5254</v>
      </c>
      <c r="GFF141" s="68" t="s">
        <v>5255</v>
      </c>
      <c r="GFG141" s="68" t="s">
        <v>5256</v>
      </c>
      <c r="GFH141" s="68" t="s">
        <v>5257</v>
      </c>
      <c r="GFI141" s="68" t="s">
        <v>5258</v>
      </c>
      <c r="GFJ141" s="68" t="s">
        <v>5259</v>
      </c>
      <c r="GFK141" s="68" t="s">
        <v>5260</v>
      </c>
      <c r="GFL141" s="68" t="s">
        <v>5261</v>
      </c>
      <c r="GFM141" s="68" t="s">
        <v>5262</v>
      </c>
      <c r="GFN141" s="68" t="s">
        <v>5263</v>
      </c>
      <c r="GFO141" s="68" t="s">
        <v>5264</v>
      </c>
      <c r="GFP141" s="68" t="s">
        <v>5265</v>
      </c>
      <c r="GFQ141" s="68" t="s">
        <v>5266</v>
      </c>
      <c r="GFR141" s="68" t="s">
        <v>5267</v>
      </c>
      <c r="GFS141" s="68" t="s">
        <v>5268</v>
      </c>
      <c r="GFT141" s="68" t="s">
        <v>5269</v>
      </c>
      <c r="GFU141" s="68" t="s">
        <v>5270</v>
      </c>
      <c r="GFV141" s="68" t="s">
        <v>5271</v>
      </c>
      <c r="GFW141" s="68" t="s">
        <v>5272</v>
      </c>
      <c r="GFX141" s="68" t="s">
        <v>5273</v>
      </c>
      <c r="GFY141" s="68" t="s">
        <v>5274</v>
      </c>
      <c r="GFZ141" s="68" t="s">
        <v>5275</v>
      </c>
      <c r="GGA141" s="68" t="s">
        <v>5276</v>
      </c>
      <c r="GGB141" s="68" t="s">
        <v>5277</v>
      </c>
      <c r="GGC141" s="68" t="s">
        <v>5278</v>
      </c>
      <c r="GGD141" s="68" t="s">
        <v>5279</v>
      </c>
      <c r="GGE141" s="68" t="s">
        <v>5280</v>
      </c>
      <c r="GGF141" s="68" t="s">
        <v>5281</v>
      </c>
      <c r="GGG141" s="68" t="s">
        <v>5282</v>
      </c>
      <c r="GGH141" s="68" t="s">
        <v>5283</v>
      </c>
      <c r="GGI141" s="68" t="s">
        <v>5284</v>
      </c>
      <c r="GGJ141" s="68" t="s">
        <v>5285</v>
      </c>
      <c r="GGK141" s="68" t="s">
        <v>5286</v>
      </c>
      <c r="GGL141" s="68" t="s">
        <v>5287</v>
      </c>
      <c r="GGM141" s="68" t="s">
        <v>5288</v>
      </c>
      <c r="GGN141" s="68" t="s">
        <v>5289</v>
      </c>
      <c r="GGO141" s="68" t="s">
        <v>5290</v>
      </c>
      <c r="GGP141" s="68" t="s">
        <v>5291</v>
      </c>
      <c r="GGQ141" s="68" t="s">
        <v>5292</v>
      </c>
      <c r="GGR141" s="68" t="s">
        <v>5293</v>
      </c>
      <c r="GGS141" s="68" t="s">
        <v>5294</v>
      </c>
      <c r="GGT141" s="68" t="s">
        <v>5295</v>
      </c>
      <c r="GGU141" s="68" t="s">
        <v>5296</v>
      </c>
      <c r="GGV141" s="68" t="s">
        <v>5297</v>
      </c>
      <c r="GGW141" s="68" t="s">
        <v>5298</v>
      </c>
      <c r="GGX141" s="68" t="s">
        <v>5299</v>
      </c>
      <c r="GGY141" s="68" t="s">
        <v>5300</v>
      </c>
      <c r="GGZ141" s="68" t="s">
        <v>5301</v>
      </c>
      <c r="GHA141" s="68" t="s">
        <v>5302</v>
      </c>
      <c r="GHB141" s="68" t="s">
        <v>5303</v>
      </c>
      <c r="GHC141" s="68" t="s">
        <v>5304</v>
      </c>
      <c r="GHD141" s="68" t="s">
        <v>5305</v>
      </c>
      <c r="GHE141" s="68" t="s">
        <v>5306</v>
      </c>
      <c r="GHF141" s="68" t="s">
        <v>5307</v>
      </c>
      <c r="GHG141" s="68" t="s">
        <v>5308</v>
      </c>
      <c r="GHH141" s="68" t="s">
        <v>5309</v>
      </c>
      <c r="GHI141" s="68" t="s">
        <v>5310</v>
      </c>
      <c r="GHJ141" s="68" t="s">
        <v>5311</v>
      </c>
      <c r="GHK141" s="68" t="s">
        <v>5312</v>
      </c>
      <c r="GHL141" s="68" t="s">
        <v>5313</v>
      </c>
      <c r="GHM141" s="68" t="s">
        <v>5314</v>
      </c>
      <c r="GHN141" s="68" t="s">
        <v>5315</v>
      </c>
      <c r="GHO141" s="68" t="s">
        <v>5316</v>
      </c>
      <c r="GHP141" s="68" t="s">
        <v>5317</v>
      </c>
      <c r="GHQ141" s="68" t="s">
        <v>5318</v>
      </c>
      <c r="GHR141" s="68" t="s">
        <v>5319</v>
      </c>
      <c r="GHS141" s="68" t="s">
        <v>5320</v>
      </c>
      <c r="GHT141" s="68" t="s">
        <v>5321</v>
      </c>
      <c r="GHU141" s="68" t="s">
        <v>5322</v>
      </c>
      <c r="GHV141" s="68" t="s">
        <v>5323</v>
      </c>
      <c r="GHW141" s="68" t="s">
        <v>5324</v>
      </c>
      <c r="GHX141" s="68" t="s">
        <v>5325</v>
      </c>
      <c r="GHY141" s="68" t="s">
        <v>5326</v>
      </c>
      <c r="GHZ141" s="68" t="s">
        <v>5327</v>
      </c>
      <c r="GIA141" s="68" t="s">
        <v>5328</v>
      </c>
      <c r="GIB141" s="68" t="s">
        <v>5329</v>
      </c>
      <c r="GIC141" s="68" t="s">
        <v>5330</v>
      </c>
      <c r="GID141" s="68" t="s">
        <v>5331</v>
      </c>
      <c r="GIE141" s="68" t="s">
        <v>5332</v>
      </c>
      <c r="GIF141" s="68" t="s">
        <v>5333</v>
      </c>
      <c r="GIG141" s="68" t="s">
        <v>5334</v>
      </c>
      <c r="GIH141" s="68" t="s">
        <v>5335</v>
      </c>
      <c r="GII141" s="68" t="s">
        <v>5336</v>
      </c>
      <c r="GIJ141" s="68" t="s">
        <v>5337</v>
      </c>
      <c r="GIK141" s="68" t="s">
        <v>5338</v>
      </c>
      <c r="GIL141" s="68" t="s">
        <v>5339</v>
      </c>
      <c r="GIM141" s="68" t="s">
        <v>5340</v>
      </c>
      <c r="GIN141" s="68" t="s">
        <v>5341</v>
      </c>
      <c r="GIO141" s="68" t="s">
        <v>5342</v>
      </c>
      <c r="GIP141" s="68" t="s">
        <v>5343</v>
      </c>
      <c r="GIQ141" s="68" t="s">
        <v>5344</v>
      </c>
      <c r="GIR141" s="68" t="s">
        <v>5345</v>
      </c>
      <c r="GIS141" s="68" t="s">
        <v>5346</v>
      </c>
      <c r="GIT141" s="68" t="s">
        <v>5347</v>
      </c>
      <c r="GIU141" s="68" t="s">
        <v>5348</v>
      </c>
      <c r="GIV141" s="68" t="s">
        <v>5349</v>
      </c>
      <c r="GIW141" s="68" t="s">
        <v>5350</v>
      </c>
      <c r="GIX141" s="68" t="s">
        <v>5351</v>
      </c>
      <c r="GIY141" s="68" t="s">
        <v>5352</v>
      </c>
      <c r="GIZ141" s="68" t="s">
        <v>5353</v>
      </c>
      <c r="GJA141" s="68" t="s">
        <v>5354</v>
      </c>
      <c r="GJB141" s="68" t="s">
        <v>5355</v>
      </c>
      <c r="GJC141" s="68" t="s">
        <v>5356</v>
      </c>
      <c r="GJD141" s="68" t="s">
        <v>5357</v>
      </c>
      <c r="GJE141" s="68" t="s">
        <v>5358</v>
      </c>
      <c r="GJF141" s="68" t="s">
        <v>5359</v>
      </c>
      <c r="GJG141" s="68" t="s">
        <v>5360</v>
      </c>
      <c r="GJH141" s="68" t="s">
        <v>5361</v>
      </c>
      <c r="GJI141" s="68" t="s">
        <v>5362</v>
      </c>
      <c r="GJJ141" s="68" t="s">
        <v>5363</v>
      </c>
      <c r="GJK141" s="68" t="s">
        <v>5364</v>
      </c>
      <c r="GJL141" s="68" t="s">
        <v>5365</v>
      </c>
      <c r="GJM141" s="68" t="s">
        <v>5366</v>
      </c>
      <c r="GJN141" s="68" t="s">
        <v>5367</v>
      </c>
      <c r="GJO141" s="68" t="s">
        <v>5368</v>
      </c>
      <c r="GJP141" s="68" t="s">
        <v>5369</v>
      </c>
      <c r="GJQ141" s="68" t="s">
        <v>5370</v>
      </c>
      <c r="GJR141" s="68" t="s">
        <v>5371</v>
      </c>
      <c r="GJS141" s="68" t="s">
        <v>5372</v>
      </c>
      <c r="GJT141" s="68" t="s">
        <v>5373</v>
      </c>
      <c r="GJU141" s="68" t="s">
        <v>5374</v>
      </c>
      <c r="GJV141" s="68" t="s">
        <v>5375</v>
      </c>
      <c r="GJW141" s="68" t="s">
        <v>5376</v>
      </c>
      <c r="GJX141" s="68" t="s">
        <v>5377</v>
      </c>
      <c r="GJY141" s="68" t="s">
        <v>5378</v>
      </c>
      <c r="GJZ141" s="68" t="s">
        <v>5379</v>
      </c>
      <c r="GKA141" s="68" t="s">
        <v>5380</v>
      </c>
      <c r="GKB141" s="68" t="s">
        <v>5381</v>
      </c>
      <c r="GKC141" s="68" t="s">
        <v>5382</v>
      </c>
      <c r="GKD141" s="68" t="s">
        <v>5383</v>
      </c>
      <c r="GKE141" s="68" t="s">
        <v>5384</v>
      </c>
      <c r="GKF141" s="68" t="s">
        <v>5385</v>
      </c>
      <c r="GKG141" s="68" t="s">
        <v>5386</v>
      </c>
      <c r="GKH141" s="68" t="s">
        <v>5387</v>
      </c>
      <c r="GKI141" s="68" t="s">
        <v>5388</v>
      </c>
      <c r="GKJ141" s="68" t="s">
        <v>5389</v>
      </c>
      <c r="GKK141" s="68" t="s">
        <v>5390</v>
      </c>
      <c r="GKL141" s="68" t="s">
        <v>5391</v>
      </c>
      <c r="GKM141" s="68" t="s">
        <v>5392</v>
      </c>
      <c r="GKN141" s="68" t="s">
        <v>5393</v>
      </c>
      <c r="GKO141" s="68" t="s">
        <v>5394</v>
      </c>
      <c r="GKP141" s="68" t="s">
        <v>5395</v>
      </c>
      <c r="GKQ141" s="68" t="s">
        <v>5396</v>
      </c>
      <c r="GKR141" s="68" t="s">
        <v>5397</v>
      </c>
      <c r="GKS141" s="68" t="s">
        <v>5398</v>
      </c>
      <c r="GKT141" s="68" t="s">
        <v>5399</v>
      </c>
      <c r="GKU141" s="68" t="s">
        <v>5400</v>
      </c>
      <c r="GKV141" s="68" t="s">
        <v>5401</v>
      </c>
      <c r="GKW141" s="68" t="s">
        <v>5402</v>
      </c>
      <c r="GKX141" s="68" t="s">
        <v>5403</v>
      </c>
      <c r="GKY141" s="68" t="s">
        <v>5404</v>
      </c>
      <c r="GKZ141" s="68" t="s">
        <v>5405</v>
      </c>
      <c r="GLA141" s="68" t="s">
        <v>5406</v>
      </c>
      <c r="GLB141" s="68" t="s">
        <v>5407</v>
      </c>
      <c r="GLC141" s="68" t="s">
        <v>5408</v>
      </c>
      <c r="GLD141" s="68" t="s">
        <v>5409</v>
      </c>
      <c r="GLE141" s="68" t="s">
        <v>5410</v>
      </c>
      <c r="GLF141" s="68" t="s">
        <v>5411</v>
      </c>
      <c r="GLG141" s="68" t="s">
        <v>5412</v>
      </c>
      <c r="GLH141" s="68" t="s">
        <v>5413</v>
      </c>
      <c r="GLI141" s="68" t="s">
        <v>5414</v>
      </c>
      <c r="GLJ141" s="68" t="s">
        <v>5415</v>
      </c>
      <c r="GLK141" s="68" t="s">
        <v>5416</v>
      </c>
      <c r="GLL141" s="68" t="s">
        <v>5417</v>
      </c>
      <c r="GLM141" s="68" t="s">
        <v>5418</v>
      </c>
      <c r="GLN141" s="68" t="s">
        <v>5419</v>
      </c>
      <c r="GLO141" s="68" t="s">
        <v>5420</v>
      </c>
      <c r="GLP141" s="68" t="s">
        <v>5421</v>
      </c>
      <c r="GLQ141" s="68" t="s">
        <v>5422</v>
      </c>
      <c r="GLR141" s="68" t="s">
        <v>5423</v>
      </c>
      <c r="GLS141" s="68" t="s">
        <v>5424</v>
      </c>
      <c r="GLT141" s="68" t="s">
        <v>5425</v>
      </c>
      <c r="GLU141" s="68" t="s">
        <v>5426</v>
      </c>
      <c r="GLV141" s="68" t="s">
        <v>5427</v>
      </c>
      <c r="GLW141" s="68" t="s">
        <v>5428</v>
      </c>
      <c r="GLX141" s="68" t="s">
        <v>5429</v>
      </c>
      <c r="GLY141" s="68" t="s">
        <v>5430</v>
      </c>
      <c r="GLZ141" s="68" t="s">
        <v>5431</v>
      </c>
      <c r="GMA141" s="68" t="s">
        <v>5432</v>
      </c>
      <c r="GMB141" s="68" t="s">
        <v>5433</v>
      </c>
      <c r="GMC141" s="68" t="s">
        <v>5434</v>
      </c>
      <c r="GMD141" s="68" t="s">
        <v>5435</v>
      </c>
      <c r="GME141" s="68" t="s">
        <v>5436</v>
      </c>
      <c r="GMF141" s="68" t="s">
        <v>5437</v>
      </c>
      <c r="GMG141" s="68" t="s">
        <v>5438</v>
      </c>
      <c r="GMH141" s="68" t="s">
        <v>5439</v>
      </c>
      <c r="GMI141" s="68" t="s">
        <v>5440</v>
      </c>
      <c r="GMJ141" s="68" t="s">
        <v>5441</v>
      </c>
      <c r="GMK141" s="68" t="s">
        <v>5442</v>
      </c>
      <c r="GML141" s="68" t="s">
        <v>5443</v>
      </c>
      <c r="GMM141" s="68" t="s">
        <v>5444</v>
      </c>
      <c r="GMN141" s="68" t="s">
        <v>5445</v>
      </c>
      <c r="GMO141" s="68" t="s">
        <v>5446</v>
      </c>
      <c r="GMP141" s="68" t="s">
        <v>5447</v>
      </c>
      <c r="GMQ141" s="68" t="s">
        <v>5448</v>
      </c>
      <c r="GMR141" s="68" t="s">
        <v>5449</v>
      </c>
      <c r="GMS141" s="68" t="s">
        <v>5450</v>
      </c>
      <c r="GMT141" s="68" t="s">
        <v>5451</v>
      </c>
      <c r="GMU141" s="68" t="s">
        <v>5452</v>
      </c>
      <c r="GMV141" s="68" t="s">
        <v>5453</v>
      </c>
      <c r="GMW141" s="68" t="s">
        <v>5454</v>
      </c>
      <c r="GMX141" s="68" t="s">
        <v>5455</v>
      </c>
      <c r="GMY141" s="68" t="s">
        <v>5456</v>
      </c>
      <c r="GMZ141" s="68" t="s">
        <v>5457</v>
      </c>
      <c r="GNA141" s="68" t="s">
        <v>5458</v>
      </c>
      <c r="GNB141" s="68" t="s">
        <v>5459</v>
      </c>
      <c r="GNC141" s="68" t="s">
        <v>5460</v>
      </c>
      <c r="GND141" s="68" t="s">
        <v>5461</v>
      </c>
      <c r="GNE141" s="68" t="s">
        <v>5462</v>
      </c>
      <c r="GNF141" s="68" t="s">
        <v>5463</v>
      </c>
      <c r="GNG141" s="68" t="s">
        <v>5464</v>
      </c>
      <c r="GNH141" s="68" t="s">
        <v>5465</v>
      </c>
      <c r="GNI141" s="68" t="s">
        <v>5466</v>
      </c>
      <c r="GNJ141" s="68" t="s">
        <v>5467</v>
      </c>
      <c r="GNK141" s="68" t="s">
        <v>5468</v>
      </c>
      <c r="GNL141" s="68" t="s">
        <v>5469</v>
      </c>
      <c r="GNM141" s="68" t="s">
        <v>5470</v>
      </c>
      <c r="GNN141" s="68" t="s">
        <v>5471</v>
      </c>
      <c r="GNO141" s="68" t="s">
        <v>5472</v>
      </c>
      <c r="GNP141" s="68" t="s">
        <v>5473</v>
      </c>
      <c r="GNQ141" s="68" t="s">
        <v>5474</v>
      </c>
      <c r="GNR141" s="68" t="s">
        <v>5475</v>
      </c>
      <c r="GNS141" s="68" t="s">
        <v>5476</v>
      </c>
      <c r="GNT141" s="68" t="s">
        <v>5477</v>
      </c>
      <c r="GNU141" s="68" t="s">
        <v>5478</v>
      </c>
      <c r="GNV141" s="68" t="s">
        <v>5479</v>
      </c>
      <c r="GNW141" s="68" t="s">
        <v>5480</v>
      </c>
      <c r="GNX141" s="68" t="s">
        <v>5481</v>
      </c>
      <c r="GNY141" s="68" t="s">
        <v>5482</v>
      </c>
      <c r="GNZ141" s="68" t="s">
        <v>5483</v>
      </c>
      <c r="GOA141" s="68" t="s">
        <v>5484</v>
      </c>
      <c r="GOB141" s="68" t="s">
        <v>5485</v>
      </c>
      <c r="GOC141" s="68" t="s">
        <v>5486</v>
      </c>
      <c r="GOD141" s="68" t="s">
        <v>5487</v>
      </c>
      <c r="GOE141" s="68" t="s">
        <v>5488</v>
      </c>
      <c r="GOF141" s="68" t="s">
        <v>5489</v>
      </c>
      <c r="GOG141" s="68" t="s">
        <v>5490</v>
      </c>
      <c r="GOH141" s="68" t="s">
        <v>5491</v>
      </c>
      <c r="GOI141" s="68" t="s">
        <v>5492</v>
      </c>
      <c r="GOJ141" s="68" t="s">
        <v>5493</v>
      </c>
      <c r="GOK141" s="68" t="s">
        <v>5494</v>
      </c>
      <c r="GOL141" s="68" t="s">
        <v>5495</v>
      </c>
      <c r="GOM141" s="68" t="s">
        <v>5496</v>
      </c>
      <c r="GON141" s="68" t="s">
        <v>5497</v>
      </c>
      <c r="GOO141" s="68" t="s">
        <v>5498</v>
      </c>
      <c r="GOP141" s="68" t="s">
        <v>5499</v>
      </c>
      <c r="GOQ141" s="68" t="s">
        <v>5500</v>
      </c>
      <c r="GOR141" s="68" t="s">
        <v>5501</v>
      </c>
      <c r="GOS141" s="68" t="s">
        <v>5502</v>
      </c>
      <c r="GOT141" s="68" t="s">
        <v>5503</v>
      </c>
      <c r="GOU141" s="68" t="s">
        <v>5504</v>
      </c>
      <c r="GOV141" s="68" t="s">
        <v>5505</v>
      </c>
      <c r="GOW141" s="68" t="s">
        <v>5506</v>
      </c>
      <c r="GOX141" s="68" t="s">
        <v>5507</v>
      </c>
      <c r="GOY141" s="68" t="s">
        <v>5508</v>
      </c>
      <c r="GOZ141" s="68" t="s">
        <v>5509</v>
      </c>
      <c r="GPA141" s="68" t="s">
        <v>5510</v>
      </c>
      <c r="GPB141" s="68" t="s">
        <v>5511</v>
      </c>
      <c r="GPC141" s="68" t="s">
        <v>5512</v>
      </c>
      <c r="GPD141" s="68" t="s">
        <v>5513</v>
      </c>
      <c r="GPE141" s="68" t="s">
        <v>5514</v>
      </c>
      <c r="GPF141" s="68" t="s">
        <v>5515</v>
      </c>
      <c r="GPG141" s="68" t="s">
        <v>5516</v>
      </c>
      <c r="GPH141" s="68" t="s">
        <v>5517</v>
      </c>
      <c r="GPI141" s="68" t="s">
        <v>5518</v>
      </c>
      <c r="GPJ141" s="68" t="s">
        <v>5519</v>
      </c>
      <c r="GPK141" s="68" t="s">
        <v>5520</v>
      </c>
      <c r="GPL141" s="68" t="s">
        <v>5521</v>
      </c>
      <c r="GPM141" s="68" t="s">
        <v>5522</v>
      </c>
      <c r="GPN141" s="68" t="s">
        <v>5523</v>
      </c>
      <c r="GPO141" s="68" t="s">
        <v>5524</v>
      </c>
      <c r="GPP141" s="68" t="s">
        <v>5525</v>
      </c>
      <c r="GPQ141" s="68" t="s">
        <v>5526</v>
      </c>
      <c r="GPR141" s="68" t="s">
        <v>5527</v>
      </c>
      <c r="GPS141" s="68" t="s">
        <v>5528</v>
      </c>
      <c r="GPT141" s="68" t="s">
        <v>5529</v>
      </c>
      <c r="GPU141" s="68" t="s">
        <v>5530</v>
      </c>
      <c r="GPV141" s="68" t="s">
        <v>5531</v>
      </c>
      <c r="GPW141" s="68" t="s">
        <v>5532</v>
      </c>
      <c r="GPX141" s="68" t="s">
        <v>5533</v>
      </c>
      <c r="GPY141" s="68" t="s">
        <v>5534</v>
      </c>
      <c r="GPZ141" s="68" t="s">
        <v>5535</v>
      </c>
      <c r="GQA141" s="68" t="s">
        <v>5536</v>
      </c>
      <c r="GQB141" s="68" t="s">
        <v>5537</v>
      </c>
      <c r="GQC141" s="68" t="s">
        <v>5538</v>
      </c>
      <c r="GQD141" s="68" t="s">
        <v>5539</v>
      </c>
      <c r="GQE141" s="68" t="s">
        <v>5540</v>
      </c>
      <c r="GQF141" s="68" t="s">
        <v>5541</v>
      </c>
      <c r="GQG141" s="68" t="s">
        <v>5542</v>
      </c>
      <c r="GQH141" s="68" t="s">
        <v>5543</v>
      </c>
      <c r="GQI141" s="68" t="s">
        <v>5544</v>
      </c>
      <c r="GQJ141" s="68" t="s">
        <v>5545</v>
      </c>
      <c r="GQK141" s="68" t="s">
        <v>5546</v>
      </c>
      <c r="GQL141" s="68" t="s">
        <v>5547</v>
      </c>
      <c r="GQM141" s="68" t="s">
        <v>5548</v>
      </c>
      <c r="GQN141" s="68" t="s">
        <v>5549</v>
      </c>
      <c r="GQO141" s="68" t="s">
        <v>5550</v>
      </c>
      <c r="GQP141" s="68" t="s">
        <v>5551</v>
      </c>
      <c r="GQQ141" s="68" t="s">
        <v>5552</v>
      </c>
      <c r="GQR141" s="68" t="s">
        <v>5553</v>
      </c>
      <c r="GQS141" s="68" t="s">
        <v>5554</v>
      </c>
      <c r="GQT141" s="68" t="s">
        <v>5555</v>
      </c>
      <c r="GQU141" s="68" t="s">
        <v>5556</v>
      </c>
      <c r="GQV141" s="68" t="s">
        <v>5557</v>
      </c>
      <c r="GQW141" s="68" t="s">
        <v>5558</v>
      </c>
      <c r="GQX141" s="68" t="s">
        <v>5559</v>
      </c>
      <c r="GQY141" s="68" t="s">
        <v>5560</v>
      </c>
      <c r="GQZ141" s="68" t="s">
        <v>5561</v>
      </c>
      <c r="GRA141" s="68" t="s">
        <v>5562</v>
      </c>
      <c r="GRB141" s="68" t="s">
        <v>5563</v>
      </c>
      <c r="GRC141" s="68" t="s">
        <v>5564</v>
      </c>
      <c r="GRD141" s="68" t="s">
        <v>5565</v>
      </c>
      <c r="GRE141" s="68" t="s">
        <v>5566</v>
      </c>
      <c r="GRF141" s="68" t="s">
        <v>5567</v>
      </c>
      <c r="GRG141" s="68" t="s">
        <v>5568</v>
      </c>
      <c r="GRH141" s="68" t="s">
        <v>5569</v>
      </c>
      <c r="GRI141" s="68" t="s">
        <v>5570</v>
      </c>
      <c r="GRJ141" s="68" t="s">
        <v>5571</v>
      </c>
      <c r="GRK141" s="68" t="s">
        <v>5572</v>
      </c>
      <c r="GRL141" s="68" t="s">
        <v>5573</v>
      </c>
      <c r="GRM141" s="68" t="s">
        <v>5574</v>
      </c>
      <c r="GRN141" s="68" t="s">
        <v>5575</v>
      </c>
      <c r="GRO141" s="68" t="s">
        <v>5576</v>
      </c>
      <c r="GRP141" s="68" t="s">
        <v>5577</v>
      </c>
      <c r="GRQ141" s="68" t="s">
        <v>5578</v>
      </c>
      <c r="GRR141" s="68" t="s">
        <v>5579</v>
      </c>
      <c r="GRS141" s="68" t="s">
        <v>5580</v>
      </c>
      <c r="GRT141" s="68" t="s">
        <v>5581</v>
      </c>
      <c r="GRU141" s="68" t="s">
        <v>5582</v>
      </c>
      <c r="GRV141" s="68" t="s">
        <v>5583</v>
      </c>
      <c r="GRW141" s="68" t="s">
        <v>5584</v>
      </c>
      <c r="GRX141" s="68" t="s">
        <v>5585</v>
      </c>
      <c r="GRY141" s="68" t="s">
        <v>5586</v>
      </c>
      <c r="GRZ141" s="68" t="s">
        <v>5587</v>
      </c>
      <c r="GSA141" s="68" t="s">
        <v>5588</v>
      </c>
      <c r="GSB141" s="68" t="s">
        <v>5589</v>
      </c>
      <c r="GSC141" s="68" t="s">
        <v>5590</v>
      </c>
      <c r="GSD141" s="68" t="s">
        <v>5591</v>
      </c>
      <c r="GSE141" s="68" t="s">
        <v>5592</v>
      </c>
      <c r="GSF141" s="68" t="s">
        <v>5593</v>
      </c>
      <c r="GSG141" s="68" t="s">
        <v>5594</v>
      </c>
      <c r="GSH141" s="68" t="s">
        <v>5595</v>
      </c>
      <c r="GSI141" s="68" t="s">
        <v>5596</v>
      </c>
      <c r="GSJ141" s="68" t="s">
        <v>5597</v>
      </c>
      <c r="GSK141" s="68" t="s">
        <v>5598</v>
      </c>
      <c r="GSL141" s="68" t="s">
        <v>5599</v>
      </c>
      <c r="GSM141" s="68" t="s">
        <v>5600</v>
      </c>
      <c r="GSN141" s="68" t="s">
        <v>5601</v>
      </c>
      <c r="GSO141" s="68" t="s">
        <v>5602</v>
      </c>
      <c r="GSP141" s="68" t="s">
        <v>5603</v>
      </c>
      <c r="GSQ141" s="68" t="s">
        <v>5604</v>
      </c>
      <c r="GSR141" s="68" t="s">
        <v>5605</v>
      </c>
      <c r="GSS141" s="68" t="s">
        <v>5606</v>
      </c>
      <c r="GST141" s="68" t="s">
        <v>5607</v>
      </c>
      <c r="GSU141" s="68" t="s">
        <v>5608</v>
      </c>
      <c r="GSV141" s="68" t="s">
        <v>5609</v>
      </c>
      <c r="GSW141" s="68" t="s">
        <v>5610</v>
      </c>
      <c r="GSX141" s="68" t="s">
        <v>5611</v>
      </c>
      <c r="GSY141" s="68" t="s">
        <v>5612</v>
      </c>
      <c r="GSZ141" s="68" t="s">
        <v>5613</v>
      </c>
      <c r="GTA141" s="68" t="s">
        <v>5614</v>
      </c>
      <c r="GTB141" s="68" t="s">
        <v>5615</v>
      </c>
      <c r="GTC141" s="68" t="s">
        <v>5616</v>
      </c>
      <c r="GTD141" s="68" t="s">
        <v>5617</v>
      </c>
      <c r="GTE141" s="68" t="s">
        <v>5618</v>
      </c>
      <c r="GTF141" s="68" t="s">
        <v>5619</v>
      </c>
      <c r="GTG141" s="68" t="s">
        <v>5620</v>
      </c>
      <c r="GTH141" s="68" t="s">
        <v>5621</v>
      </c>
      <c r="GTI141" s="68" t="s">
        <v>5622</v>
      </c>
      <c r="GTJ141" s="68" t="s">
        <v>5623</v>
      </c>
      <c r="GTK141" s="68" t="s">
        <v>5624</v>
      </c>
      <c r="GTL141" s="68" t="s">
        <v>5625</v>
      </c>
      <c r="GTM141" s="68" t="s">
        <v>5626</v>
      </c>
      <c r="GTN141" s="68" t="s">
        <v>5627</v>
      </c>
      <c r="GTO141" s="68" t="s">
        <v>5628</v>
      </c>
      <c r="GTP141" s="68" t="s">
        <v>5629</v>
      </c>
      <c r="GTQ141" s="68" t="s">
        <v>5630</v>
      </c>
      <c r="GTR141" s="68" t="s">
        <v>5631</v>
      </c>
      <c r="GTS141" s="68" t="s">
        <v>5632</v>
      </c>
      <c r="GTT141" s="68" t="s">
        <v>5633</v>
      </c>
      <c r="GTU141" s="68" t="s">
        <v>5634</v>
      </c>
      <c r="GTV141" s="68" t="s">
        <v>5635</v>
      </c>
      <c r="GTW141" s="68" t="s">
        <v>5636</v>
      </c>
      <c r="GTX141" s="68" t="s">
        <v>5637</v>
      </c>
      <c r="GTY141" s="68" t="s">
        <v>5638</v>
      </c>
      <c r="GTZ141" s="68" t="s">
        <v>5639</v>
      </c>
      <c r="GUA141" s="68" t="s">
        <v>5640</v>
      </c>
      <c r="GUB141" s="68" t="s">
        <v>5641</v>
      </c>
      <c r="GUC141" s="68" t="s">
        <v>5642</v>
      </c>
      <c r="GUD141" s="68" t="s">
        <v>5643</v>
      </c>
      <c r="GUE141" s="68" t="s">
        <v>5644</v>
      </c>
      <c r="GUF141" s="68" t="s">
        <v>5645</v>
      </c>
      <c r="GUG141" s="68" t="s">
        <v>5646</v>
      </c>
      <c r="GUH141" s="68" t="s">
        <v>5647</v>
      </c>
      <c r="GUI141" s="68" t="s">
        <v>5648</v>
      </c>
      <c r="GUJ141" s="68" t="s">
        <v>5649</v>
      </c>
      <c r="GUK141" s="68" t="s">
        <v>5650</v>
      </c>
      <c r="GUL141" s="68" t="s">
        <v>5651</v>
      </c>
      <c r="GUM141" s="68" t="s">
        <v>5652</v>
      </c>
      <c r="GUN141" s="68" t="s">
        <v>5653</v>
      </c>
      <c r="GUO141" s="68" t="s">
        <v>5654</v>
      </c>
      <c r="GUP141" s="68" t="s">
        <v>5655</v>
      </c>
      <c r="GUQ141" s="68" t="s">
        <v>5656</v>
      </c>
      <c r="GUR141" s="68" t="s">
        <v>5657</v>
      </c>
      <c r="GUS141" s="68" t="s">
        <v>5658</v>
      </c>
      <c r="GUT141" s="68" t="s">
        <v>5659</v>
      </c>
      <c r="GUU141" s="68" t="s">
        <v>5660</v>
      </c>
      <c r="GUV141" s="68" t="s">
        <v>5661</v>
      </c>
      <c r="GUW141" s="68" t="s">
        <v>5662</v>
      </c>
      <c r="GUX141" s="68" t="s">
        <v>5663</v>
      </c>
      <c r="GUY141" s="68" t="s">
        <v>5664</v>
      </c>
      <c r="GUZ141" s="68" t="s">
        <v>5665</v>
      </c>
      <c r="GVA141" s="68" t="s">
        <v>5666</v>
      </c>
      <c r="GVB141" s="68" t="s">
        <v>5667</v>
      </c>
      <c r="GVC141" s="68" t="s">
        <v>5668</v>
      </c>
      <c r="GVD141" s="68" t="s">
        <v>5669</v>
      </c>
      <c r="GVE141" s="68" t="s">
        <v>5670</v>
      </c>
      <c r="GVF141" s="68" t="s">
        <v>5671</v>
      </c>
      <c r="GVG141" s="68" t="s">
        <v>5672</v>
      </c>
      <c r="GVH141" s="68" t="s">
        <v>5673</v>
      </c>
      <c r="GVI141" s="68" t="s">
        <v>5674</v>
      </c>
      <c r="GVJ141" s="68" t="s">
        <v>5675</v>
      </c>
      <c r="GVK141" s="68" t="s">
        <v>5676</v>
      </c>
      <c r="GVL141" s="68" t="s">
        <v>5677</v>
      </c>
      <c r="GVM141" s="68" t="s">
        <v>5678</v>
      </c>
      <c r="GVN141" s="68" t="s">
        <v>5679</v>
      </c>
      <c r="GVO141" s="68" t="s">
        <v>5680</v>
      </c>
      <c r="GVP141" s="68" t="s">
        <v>5681</v>
      </c>
      <c r="GVQ141" s="68" t="s">
        <v>5682</v>
      </c>
      <c r="GVR141" s="68" t="s">
        <v>5683</v>
      </c>
      <c r="GVS141" s="68" t="s">
        <v>5684</v>
      </c>
      <c r="GVT141" s="68" t="s">
        <v>5685</v>
      </c>
      <c r="GVU141" s="68" t="s">
        <v>5686</v>
      </c>
      <c r="GVV141" s="68" t="s">
        <v>5687</v>
      </c>
      <c r="GVW141" s="68" t="s">
        <v>5688</v>
      </c>
      <c r="GVX141" s="68" t="s">
        <v>5689</v>
      </c>
      <c r="GVY141" s="68" t="s">
        <v>5690</v>
      </c>
      <c r="GVZ141" s="68" t="s">
        <v>5691</v>
      </c>
      <c r="GWA141" s="68" t="s">
        <v>5692</v>
      </c>
      <c r="GWB141" s="68" t="s">
        <v>5693</v>
      </c>
      <c r="GWC141" s="68" t="s">
        <v>5694</v>
      </c>
      <c r="GWD141" s="68" t="s">
        <v>5695</v>
      </c>
      <c r="GWE141" s="68" t="s">
        <v>5696</v>
      </c>
      <c r="GWF141" s="68" t="s">
        <v>5697</v>
      </c>
      <c r="GWG141" s="68" t="s">
        <v>5698</v>
      </c>
      <c r="GWH141" s="68" t="s">
        <v>5699</v>
      </c>
      <c r="GWI141" s="68" t="s">
        <v>5700</v>
      </c>
      <c r="GWJ141" s="68" t="s">
        <v>5701</v>
      </c>
      <c r="GWK141" s="68" t="s">
        <v>5702</v>
      </c>
      <c r="GWL141" s="68" t="s">
        <v>5703</v>
      </c>
      <c r="GWM141" s="68" t="s">
        <v>5704</v>
      </c>
      <c r="GWN141" s="68" t="s">
        <v>5705</v>
      </c>
      <c r="GWO141" s="68" t="s">
        <v>5706</v>
      </c>
      <c r="GWP141" s="68" t="s">
        <v>5707</v>
      </c>
      <c r="GWQ141" s="68" t="s">
        <v>5708</v>
      </c>
      <c r="GWR141" s="68" t="s">
        <v>5709</v>
      </c>
      <c r="GWS141" s="68" t="s">
        <v>5710</v>
      </c>
      <c r="GWT141" s="68" t="s">
        <v>5711</v>
      </c>
      <c r="GWU141" s="68" t="s">
        <v>5712</v>
      </c>
      <c r="GWV141" s="68" t="s">
        <v>5713</v>
      </c>
      <c r="GWW141" s="68" t="s">
        <v>5714</v>
      </c>
      <c r="GWX141" s="68" t="s">
        <v>5715</v>
      </c>
      <c r="GWY141" s="68" t="s">
        <v>5716</v>
      </c>
      <c r="GWZ141" s="68" t="s">
        <v>5717</v>
      </c>
      <c r="GXA141" s="68" t="s">
        <v>5718</v>
      </c>
      <c r="GXB141" s="68" t="s">
        <v>5719</v>
      </c>
      <c r="GXC141" s="68" t="s">
        <v>5720</v>
      </c>
      <c r="GXD141" s="68" t="s">
        <v>5721</v>
      </c>
      <c r="GXE141" s="68" t="s">
        <v>5722</v>
      </c>
      <c r="GXF141" s="68" t="s">
        <v>5723</v>
      </c>
      <c r="GXG141" s="68" t="s">
        <v>5724</v>
      </c>
      <c r="GXH141" s="68" t="s">
        <v>5725</v>
      </c>
      <c r="GXI141" s="68" t="s">
        <v>5726</v>
      </c>
      <c r="GXJ141" s="68" t="s">
        <v>5727</v>
      </c>
      <c r="GXK141" s="68" t="s">
        <v>5728</v>
      </c>
      <c r="GXL141" s="68" t="s">
        <v>5729</v>
      </c>
      <c r="GXM141" s="68" t="s">
        <v>5730</v>
      </c>
      <c r="GXN141" s="68" t="s">
        <v>5731</v>
      </c>
      <c r="GXO141" s="68" t="s">
        <v>5732</v>
      </c>
      <c r="GXP141" s="68" t="s">
        <v>5733</v>
      </c>
      <c r="GXQ141" s="68" t="s">
        <v>5734</v>
      </c>
      <c r="GXR141" s="68" t="s">
        <v>5735</v>
      </c>
      <c r="GXS141" s="68" t="s">
        <v>5736</v>
      </c>
      <c r="GXT141" s="68" t="s">
        <v>5737</v>
      </c>
      <c r="GXU141" s="68" t="s">
        <v>5738</v>
      </c>
      <c r="GXV141" s="68" t="s">
        <v>5739</v>
      </c>
      <c r="GXW141" s="68" t="s">
        <v>5740</v>
      </c>
      <c r="GXX141" s="68" t="s">
        <v>5741</v>
      </c>
      <c r="GXY141" s="68" t="s">
        <v>5742</v>
      </c>
      <c r="GXZ141" s="68" t="s">
        <v>5743</v>
      </c>
      <c r="GYA141" s="68" t="s">
        <v>5744</v>
      </c>
      <c r="GYB141" s="68" t="s">
        <v>5745</v>
      </c>
      <c r="GYC141" s="68" t="s">
        <v>5746</v>
      </c>
      <c r="GYD141" s="68" t="s">
        <v>5747</v>
      </c>
      <c r="GYE141" s="68" t="s">
        <v>5748</v>
      </c>
      <c r="GYF141" s="68" t="s">
        <v>5749</v>
      </c>
      <c r="GYG141" s="68" t="s">
        <v>5750</v>
      </c>
      <c r="GYH141" s="68" t="s">
        <v>5751</v>
      </c>
      <c r="GYI141" s="68" t="s">
        <v>5752</v>
      </c>
      <c r="GYJ141" s="68" t="s">
        <v>5753</v>
      </c>
      <c r="GYK141" s="68" t="s">
        <v>5754</v>
      </c>
      <c r="GYL141" s="68" t="s">
        <v>5755</v>
      </c>
      <c r="GYM141" s="68" t="s">
        <v>5756</v>
      </c>
      <c r="GYN141" s="68" t="s">
        <v>5757</v>
      </c>
      <c r="GYO141" s="68" t="s">
        <v>5758</v>
      </c>
      <c r="GYP141" s="68" t="s">
        <v>5759</v>
      </c>
      <c r="GYQ141" s="68" t="s">
        <v>5760</v>
      </c>
      <c r="GYR141" s="68" t="s">
        <v>5761</v>
      </c>
      <c r="GYS141" s="68" t="s">
        <v>5762</v>
      </c>
      <c r="GYT141" s="68" t="s">
        <v>5763</v>
      </c>
      <c r="GYU141" s="68" t="s">
        <v>5764</v>
      </c>
      <c r="GYV141" s="68" t="s">
        <v>5765</v>
      </c>
      <c r="GYW141" s="68" t="s">
        <v>5766</v>
      </c>
      <c r="GYX141" s="68" t="s">
        <v>5767</v>
      </c>
      <c r="GYY141" s="68" t="s">
        <v>5768</v>
      </c>
      <c r="GYZ141" s="68" t="s">
        <v>5769</v>
      </c>
      <c r="GZA141" s="68" t="s">
        <v>5770</v>
      </c>
      <c r="GZB141" s="68" t="s">
        <v>5771</v>
      </c>
      <c r="GZC141" s="68" t="s">
        <v>5772</v>
      </c>
      <c r="GZD141" s="68" t="s">
        <v>5773</v>
      </c>
      <c r="GZE141" s="68" t="s">
        <v>5774</v>
      </c>
      <c r="GZF141" s="68" t="s">
        <v>5775</v>
      </c>
      <c r="GZG141" s="68" t="s">
        <v>5776</v>
      </c>
      <c r="GZH141" s="68" t="s">
        <v>5777</v>
      </c>
      <c r="GZI141" s="68" t="s">
        <v>5778</v>
      </c>
      <c r="GZJ141" s="68" t="s">
        <v>5779</v>
      </c>
      <c r="GZK141" s="68" t="s">
        <v>5780</v>
      </c>
      <c r="GZL141" s="68" t="s">
        <v>5781</v>
      </c>
      <c r="GZM141" s="68" t="s">
        <v>5782</v>
      </c>
      <c r="GZN141" s="68" t="s">
        <v>5783</v>
      </c>
      <c r="GZO141" s="68" t="s">
        <v>5784</v>
      </c>
      <c r="GZP141" s="68" t="s">
        <v>5785</v>
      </c>
      <c r="GZQ141" s="68" t="s">
        <v>5786</v>
      </c>
      <c r="GZR141" s="68" t="s">
        <v>5787</v>
      </c>
      <c r="GZS141" s="68" t="s">
        <v>5788</v>
      </c>
      <c r="GZT141" s="68" t="s">
        <v>5789</v>
      </c>
      <c r="GZU141" s="68" t="s">
        <v>5790</v>
      </c>
      <c r="GZV141" s="68" t="s">
        <v>5791</v>
      </c>
      <c r="GZW141" s="68" t="s">
        <v>5792</v>
      </c>
      <c r="GZX141" s="68" t="s">
        <v>5793</v>
      </c>
      <c r="GZY141" s="68" t="s">
        <v>5794</v>
      </c>
      <c r="GZZ141" s="68" t="s">
        <v>5795</v>
      </c>
      <c r="HAA141" s="68" t="s">
        <v>5796</v>
      </c>
      <c r="HAB141" s="68" t="s">
        <v>5797</v>
      </c>
      <c r="HAC141" s="68" t="s">
        <v>5798</v>
      </c>
      <c r="HAD141" s="68" t="s">
        <v>5799</v>
      </c>
      <c r="HAE141" s="68" t="s">
        <v>5800</v>
      </c>
      <c r="HAF141" s="68" t="s">
        <v>5801</v>
      </c>
      <c r="HAG141" s="68" t="s">
        <v>5802</v>
      </c>
      <c r="HAH141" s="68" t="s">
        <v>5803</v>
      </c>
      <c r="HAI141" s="68" t="s">
        <v>5804</v>
      </c>
      <c r="HAJ141" s="68" t="s">
        <v>5805</v>
      </c>
      <c r="HAK141" s="68" t="s">
        <v>5806</v>
      </c>
      <c r="HAL141" s="68" t="s">
        <v>5807</v>
      </c>
      <c r="HAM141" s="68" t="s">
        <v>5808</v>
      </c>
      <c r="HAN141" s="68" t="s">
        <v>5809</v>
      </c>
      <c r="HAO141" s="68" t="s">
        <v>5810</v>
      </c>
      <c r="HAP141" s="68" t="s">
        <v>5811</v>
      </c>
      <c r="HAQ141" s="68" t="s">
        <v>5812</v>
      </c>
      <c r="HAR141" s="68" t="s">
        <v>5813</v>
      </c>
      <c r="HAS141" s="68" t="s">
        <v>5814</v>
      </c>
      <c r="HAT141" s="68" t="s">
        <v>5815</v>
      </c>
      <c r="HAU141" s="68" t="s">
        <v>5816</v>
      </c>
      <c r="HAV141" s="68" t="s">
        <v>5817</v>
      </c>
      <c r="HAW141" s="68" t="s">
        <v>5818</v>
      </c>
      <c r="HAX141" s="68" t="s">
        <v>5819</v>
      </c>
      <c r="HAY141" s="68" t="s">
        <v>5820</v>
      </c>
      <c r="HAZ141" s="68" t="s">
        <v>5821</v>
      </c>
      <c r="HBA141" s="68" t="s">
        <v>5822</v>
      </c>
      <c r="HBB141" s="68" t="s">
        <v>5823</v>
      </c>
      <c r="HBC141" s="68" t="s">
        <v>5824</v>
      </c>
      <c r="HBD141" s="68" t="s">
        <v>5825</v>
      </c>
      <c r="HBE141" s="68" t="s">
        <v>5826</v>
      </c>
      <c r="HBF141" s="68" t="s">
        <v>5827</v>
      </c>
      <c r="HBG141" s="68" t="s">
        <v>5828</v>
      </c>
      <c r="HBH141" s="68" t="s">
        <v>5829</v>
      </c>
      <c r="HBI141" s="68" t="s">
        <v>5830</v>
      </c>
      <c r="HBJ141" s="68" t="s">
        <v>5831</v>
      </c>
      <c r="HBK141" s="68" t="s">
        <v>5832</v>
      </c>
      <c r="HBL141" s="68" t="s">
        <v>5833</v>
      </c>
      <c r="HBM141" s="68" t="s">
        <v>5834</v>
      </c>
      <c r="HBN141" s="68" t="s">
        <v>5835</v>
      </c>
      <c r="HBO141" s="68" t="s">
        <v>5836</v>
      </c>
      <c r="HBP141" s="68" t="s">
        <v>5837</v>
      </c>
      <c r="HBQ141" s="68" t="s">
        <v>5838</v>
      </c>
      <c r="HBR141" s="68" t="s">
        <v>5839</v>
      </c>
      <c r="HBS141" s="68" t="s">
        <v>5840</v>
      </c>
      <c r="HBT141" s="68" t="s">
        <v>5841</v>
      </c>
      <c r="HBU141" s="68" t="s">
        <v>5842</v>
      </c>
      <c r="HBV141" s="68" t="s">
        <v>5843</v>
      </c>
      <c r="HBW141" s="68" t="s">
        <v>5844</v>
      </c>
      <c r="HBX141" s="68" t="s">
        <v>5845</v>
      </c>
      <c r="HBY141" s="68" t="s">
        <v>5846</v>
      </c>
      <c r="HBZ141" s="68" t="s">
        <v>5847</v>
      </c>
      <c r="HCA141" s="68" t="s">
        <v>5848</v>
      </c>
      <c r="HCB141" s="68" t="s">
        <v>5849</v>
      </c>
      <c r="HCC141" s="68" t="s">
        <v>5850</v>
      </c>
      <c r="HCD141" s="68" t="s">
        <v>5851</v>
      </c>
      <c r="HCE141" s="68" t="s">
        <v>5852</v>
      </c>
      <c r="HCF141" s="68" t="s">
        <v>5853</v>
      </c>
      <c r="HCG141" s="68" t="s">
        <v>5854</v>
      </c>
      <c r="HCH141" s="68" t="s">
        <v>5855</v>
      </c>
      <c r="HCI141" s="68" t="s">
        <v>5856</v>
      </c>
      <c r="HCJ141" s="68" t="s">
        <v>5857</v>
      </c>
      <c r="HCK141" s="68" t="s">
        <v>5858</v>
      </c>
      <c r="HCL141" s="68" t="s">
        <v>5859</v>
      </c>
      <c r="HCM141" s="68" t="s">
        <v>5860</v>
      </c>
      <c r="HCN141" s="68" t="s">
        <v>5861</v>
      </c>
      <c r="HCO141" s="68" t="s">
        <v>5862</v>
      </c>
      <c r="HCP141" s="68" t="s">
        <v>5863</v>
      </c>
      <c r="HCQ141" s="68" t="s">
        <v>5864</v>
      </c>
      <c r="HCR141" s="68" t="s">
        <v>5865</v>
      </c>
      <c r="HCS141" s="68" t="s">
        <v>5866</v>
      </c>
      <c r="HCT141" s="68" t="s">
        <v>5867</v>
      </c>
      <c r="HCU141" s="68" t="s">
        <v>5868</v>
      </c>
      <c r="HCV141" s="68" t="s">
        <v>5869</v>
      </c>
      <c r="HCW141" s="68" t="s">
        <v>5870</v>
      </c>
      <c r="HCX141" s="68" t="s">
        <v>5871</v>
      </c>
      <c r="HCY141" s="68" t="s">
        <v>5872</v>
      </c>
      <c r="HCZ141" s="68" t="s">
        <v>5873</v>
      </c>
      <c r="HDA141" s="68" t="s">
        <v>5874</v>
      </c>
      <c r="HDB141" s="68" t="s">
        <v>5875</v>
      </c>
      <c r="HDC141" s="68" t="s">
        <v>5876</v>
      </c>
      <c r="HDD141" s="68" t="s">
        <v>5877</v>
      </c>
      <c r="HDE141" s="68" t="s">
        <v>5878</v>
      </c>
      <c r="HDF141" s="68" t="s">
        <v>5879</v>
      </c>
      <c r="HDG141" s="68" t="s">
        <v>5880</v>
      </c>
      <c r="HDH141" s="68" t="s">
        <v>5881</v>
      </c>
      <c r="HDI141" s="68" t="s">
        <v>5882</v>
      </c>
      <c r="HDJ141" s="68" t="s">
        <v>5883</v>
      </c>
      <c r="HDK141" s="68" t="s">
        <v>5884</v>
      </c>
      <c r="HDL141" s="68" t="s">
        <v>5885</v>
      </c>
      <c r="HDM141" s="68" t="s">
        <v>5886</v>
      </c>
      <c r="HDN141" s="68" t="s">
        <v>5887</v>
      </c>
      <c r="HDO141" s="68" t="s">
        <v>5888</v>
      </c>
      <c r="HDP141" s="68" t="s">
        <v>5889</v>
      </c>
      <c r="HDQ141" s="68" t="s">
        <v>5890</v>
      </c>
      <c r="HDR141" s="68" t="s">
        <v>5891</v>
      </c>
      <c r="HDS141" s="68" t="s">
        <v>5892</v>
      </c>
      <c r="HDT141" s="68" t="s">
        <v>5893</v>
      </c>
      <c r="HDU141" s="68" t="s">
        <v>5894</v>
      </c>
      <c r="HDV141" s="68" t="s">
        <v>5895</v>
      </c>
      <c r="HDW141" s="68" t="s">
        <v>5896</v>
      </c>
      <c r="HDX141" s="68" t="s">
        <v>5897</v>
      </c>
      <c r="HDY141" s="68" t="s">
        <v>5898</v>
      </c>
      <c r="HDZ141" s="68" t="s">
        <v>5899</v>
      </c>
      <c r="HEA141" s="68" t="s">
        <v>5900</v>
      </c>
      <c r="HEB141" s="68" t="s">
        <v>5901</v>
      </c>
      <c r="HEC141" s="68" t="s">
        <v>5902</v>
      </c>
      <c r="HED141" s="68" t="s">
        <v>5903</v>
      </c>
      <c r="HEE141" s="68" t="s">
        <v>5904</v>
      </c>
      <c r="HEF141" s="68" t="s">
        <v>5905</v>
      </c>
      <c r="HEG141" s="68" t="s">
        <v>5906</v>
      </c>
      <c r="HEH141" s="68" t="s">
        <v>5907</v>
      </c>
      <c r="HEI141" s="68" t="s">
        <v>5908</v>
      </c>
      <c r="HEJ141" s="68" t="s">
        <v>5909</v>
      </c>
      <c r="HEK141" s="68" t="s">
        <v>5910</v>
      </c>
      <c r="HEL141" s="68" t="s">
        <v>5911</v>
      </c>
      <c r="HEM141" s="68" t="s">
        <v>5912</v>
      </c>
      <c r="HEN141" s="68" t="s">
        <v>5913</v>
      </c>
      <c r="HEO141" s="68" t="s">
        <v>5914</v>
      </c>
      <c r="HEP141" s="68" t="s">
        <v>5915</v>
      </c>
      <c r="HEQ141" s="68" t="s">
        <v>5916</v>
      </c>
      <c r="HER141" s="68" t="s">
        <v>5917</v>
      </c>
      <c r="HES141" s="68" t="s">
        <v>5918</v>
      </c>
      <c r="HET141" s="68" t="s">
        <v>5919</v>
      </c>
      <c r="HEU141" s="68" t="s">
        <v>5920</v>
      </c>
      <c r="HEV141" s="68" t="s">
        <v>5921</v>
      </c>
      <c r="HEW141" s="68" t="s">
        <v>5922</v>
      </c>
      <c r="HEX141" s="68" t="s">
        <v>5923</v>
      </c>
      <c r="HEY141" s="68" t="s">
        <v>5924</v>
      </c>
      <c r="HEZ141" s="68" t="s">
        <v>5925</v>
      </c>
      <c r="HFA141" s="68" t="s">
        <v>5926</v>
      </c>
      <c r="HFB141" s="68" t="s">
        <v>5927</v>
      </c>
      <c r="HFC141" s="68" t="s">
        <v>5928</v>
      </c>
      <c r="HFD141" s="68" t="s">
        <v>5929</v>
      </c>
      <c r="HFE141" s="68" t="s">
        <v>5930</v>
      </c>
      <c r="HFF141" s="68" t="s">
        <v>5931</v>
      </c>
      <c r="HFG141" s="68" t="s">
        <v>5932</v>
      </c>
      <c r="HFH141" s="68" t="s">
        <v>5933</v>
      </c>
      <c r="HFI141" s="68" t="s">
        <v>5934</v>
      </c>
      <c r="HFJ141" s="68" t="s">
        <v>5935</v>
      </c>
      <c r="HFK141" s="68" t="s">
        <v>5936</v>
      </c>
      <c r="HFL141" s="68" t="s">
        <v>5937</v>
      </c>
      <c r="HFM141" s="68" t="s">
        <v>5938</v>
      </c>
      <c r="HFN141" s="68" t="s">
        <v>5939</v>
      </c>
      <c r="HFO141" s="68" t="s">
        <v>5940</v>
      </c>
      <c r="HFP141" s="68" t="s">
        <v>5941</v>
      </c>
      <c r="HFQ141" s="68" t="s">
        <v>5942</v>
      </c>
      <c r="HFR141" s="68" t="s">
        <v>5943</v>
      </c>
      <c r="HFS141" s="68" t="s">
        <v>5944</v>
      </c>
      <c r="HFT141" s="68" t="s">
        <v>5945</v>
      </c>
      <c r="HFU141" s="68" t="s">
        <v>5946</v>
      </c>
      <c r="HFV141" s="68" t="s">
        <v>5947</v>
      </c>
      <c r="HFW141" s="68" t="s">
        <v>5948</v>
      </c>
      <c r="HFX141" s="68" t="s">
        <v>5949</v>
      </c>
      <c r="HFY141" s="68" t="s">
        <v>5950</v>
      </c>
      <c r="HFZ141" s="68" t="s">
        <v>5951</v>
      </c>
      <c r="HGA141" s="68" t="s">
        <v>5952</v>
      </c>
      <c r="HGB141" s="68" t="s">
        <v>5953</v>
      </c>
      <c r="HGC141" s="68" t="s">
        <v>5954</v>
      </c>
      <c r="HGD141" s="68" t="s">
        <v>5955</v>
      </c>
      <c r="HGE141" s="68" t="s">
        <v>5956</v>
      </c>
      <c r="HGF141" s="68" t="s">
        <v>5957</v>
      </c>
      <c r="HGG141" s="68" t="s">
        <v>5958</v>
      </c>
      <c r="HGH141" s="68" t="s">
        <v>5959</v>
      </c>
      <c r="HGI141" s="68" t="s">
        <v>5960</v>
      </c>
      <c r="HGJ141" s="68" t="s">
        <v>5961</v>
      </c>
      <c r="HGK141" s="68" t="s">
        <v>5962</v>
      </c>
      <c r="HGL141" s="68" t="s">
        <v>5963</v>
      </c>
      <c r="HGM141" s="68" t="s">
        <v>5964</v>
      </c>
      <c r="HGN141" s="68" t="s">
        <v>5965</v>
      </c>
      <c r="HGO141" s="68" t="s">
        <v>5966</v>
      </c>
      <c r="HGP141" s="68" t="s">
        <v>5967</v>
      </c>
      <c r="HGQ141" s="68" t="s">
        <v>5968</v>
      </c>
      <c r="HGR141" s="68" t="s">
        <v>5969</v>
      </c>
      <c r="HGS141" s="68" t="s">
        <v>5970</v>
      </c>
      <c r="HGT141" s="68" t="s">
        <v>5971</v>
      </c>
      <c r="HGU141" s="68" t="s">
        <v>5972</v>
      </c>
      <c r="HGV141" s="68" t="s">
        <v>5973</v>
      </c>
      <c r="HGW141" s="68" t="s">
        <v>5974</v>
      </c>
      <c r="HGX141" s="68" t="s">
        <v>5975</v>
      </c>
      <c r="HGY141" s="68" t="s">
        <v>5976</v>
      </c>
      <c r="HGZ141" s="68" t="s">
        <v>5977</v>
      </c>
      <c r="HHA141" s="68" t="s">
        <v>5978</v>
      </c>
      <c r="HHB141" s="68" t="s">
        <v>5979</v>
      </c>
      <c r="HHC141" s="68" t="s">
        <v>5980</v>
      </c>
      <c r="HHD141" s="68" t="s">
        <v>5981</v>
      </c>
      <c r="HHE141" s="68" t="s">
        <v>5982</v>
      </c>
      <c r="HHF141" s="68" t="s">
        <v>5983</v>
      </c>
      <c r="HHG141" s="68" t="s">
        <v>5984</v>
      </c>
      <c r="HHH141" s="68" t="s">
        <v>5985</v>
      </c>
      <c r="HHI141" s="68" t="s">
        <v>5986</v>
      </c>
      <c r="HHJ141" s="68" t="s">
        <v>5987</v>
      </c>
      <c r="HHK141" s="68" t="s">
        <v>5988</v>
      </c>
      <c r="HHL141" s="68" t="s">
        <v>5989</v>
      </c>
      <c r="HHM141" s="68" t="s">
        <v>5990</v>
      </c>
      <c r="HHN141" s="68" t="s">
        <v>5991</v>
      </c>
      <c r="HHO141" s="68" t="s">
        <v>5992</v>
      </c>
      <c r="HHP141" s="68" t="s">
        <v>5993</v>
      </c>
      <c r="HHQ141" s="68" t="s">
        <v>5994</v>
      </c>
      <c r="HHR141" s="68" t="s">
        <v>5995</v>
      </c>
      <c r="HHS141" s="68" t="s">
        <v>5996</v>
      </c>
      <c r="HHT141" s="68" t="s">
        <v>5997</v>
      </c>
      <c r="HHU141" s="68" t="s">
        <v>5998</v>
      </c>
      <c r="HHV141" s="68" t="s">
        <v>5999</v>
      </c>
      <c r="HHW141" s="68" t="s">
        <v>6000</v>
      </c>
      <c r="HHX141" s="68" t="s">
        <v>6001</v>
      </c>
      <c r="HHY141" s="68" t="s">
        <v>6002</v>
      </c>
      <c r="HHZ141" s="68" t="s">
        <v>6003</v>
      </c>
      <c r="HIA141" s="68" t="s">
        <v>6004</v>
      </c>
      <c r="HIB141" s="68" t="s">
        <v>6005</v>
      </c>
      <c r="HIC141" s="68" t="s">
        <v>6006</v>
      </c>
      <c r="HID141" s="68" t="s">
        <v>6007</v>
      </c>
      <c r="HIE141" s="68" t="s">
        <v>6008</v>
      </c>
      <c r="HIF141" s="68" t="s">
        <v>6009</v>
      </c>
      <c r="HIG141" s="68" t="s">
        <v>6010</v>
      </c>
      <c r="HIH141" s="68" t="s">
        <v>6011</v>
      </c>
      <c r="HII141" s="68" t="s">
        <v>6012</v>
      </c>
      <c r="HIJ141" s="68" t="s">
        <v>6013</v>
      </c>
      <c r="HIK141" s="68" t="s">
        <v>6014</v>
      </c>
      <c r="HIL141" s="68" t="s">
        <v>6015</v>
      </c>
      <c r="HIM141" s="68" t="s">
        <v>6016</v>
      </c>
      <c r="HIN141" s="68" t="s">
        <v>6017</v>
      </c>
      <c r="HIO141" s="68" t="s">
        <v>6018</v>
      </c>
      <c r="HIP141" s="68" t="s">
        <v>6019</v>
      </c>
      <c r="HIQ141" s="68" t="s">
        <v>6020</v>
      </c>
      <c r="HIR141" s="68" t="s">
        <v>6021</v>
      </c>
      <c r="HIS141" s="68" t="s">
        <v>6022</v>
      </c>
      <c r="HIT141" s="68" t="s">
        <v>6023</v>
      </c>
      <c r="HIU141" s="68" t="s">
        <v>6024</v>
      </c>
      <c r="HIV141" s="68" t="s">
        <v>6025</v>
      </c>
      <c r="HIW141" s="68" t="s">
        <v>6026</v>
      </c>
      <c r="HIX141" s="68" t="s">
        <v>6027</v>
      </c>
      <c r="HIY141" s="68" t="s">
        <v>6028</v>
      </c>
      <c r="HIZ141" s="68" t="s">
        <v>6029</v>
      </c>
      <c r="HJA141" s="68" t="s">
        <v>6030</v>
      </c>
      <c r="HJB141" s="68" t="s">
        <v>6031</v>
      </c>
      <c r="HJC141" s="68" t="s">
        <v>6032</v>
      </c>
      <c r="HJD141" s="68" t="s">
        <v>6033</v>
      </c>
      <c r="HJE141" s="68" t="s">
        <v>6034</v>
      </c>
      <c r="HJF141" s="68" t="s">
        <v>6035</v>
      </c>
      <c r="HJG141" s="68" t="s">
        <v>6036</v>
      </c>
      <c r="HJH141" s="68" t="s">
        <v>6037</v>
      </c>
      <c r="HJI141" s="68" t="s">
        <v>6038</v>
      </c>
      <c r="HJJ141" s="68" t="s">
        <v>6039</v>
      </c>
      <c r="HJK141" s="68" t="s">
        <v>6040</v>
      </c>
      <c r="HJL141" s="68" t="s">
        <v>6041</v>
      </c>
      <c r="HJM141" s="68" t="s">
        <v>6042</v>
      </c>
      <c r="HJN141" s="68" t="s">
        <v>6043</v>
      </c>
      <c r="HJO141" s="68" t="s">
        <v>6044</v>
      </c>
      <c r="HJP141" s="68" t="s">
        <v>6045</v>
      </c>
      <c r="HJQ141" s="68" t="s">
        <v>6046</v>
      </c>
      <c r="HJR141" s="68" t="s">
        <v>6047</v>
      </c>
      <c r="HJS141" s="68" t="s">
        <v>6048</v>
      </c>
      <c r="HJT141" s="68" t="s">
        <v>6049</v>
      </c>
      <c r="HJU141" s="68" t="s">
        <v>6050</v>
      </c>
      <c r="HJV141" s="68" t="s">
        <v>6051</v>
      </c>
      <c r="HJW141" s="68" t="s">
        <v>6052</v>
      </c>
      <c r="HJX141" s="68" t="s">
        <v>6053</v>
      </c>
      <c r="HJY141" s="68" t="s">
        <v>6054</v>
      </c>
      <c r="HJZ141" s="68" t="s">
        <v>6055</v>
      </c>
      <c r="HKA141" s="68" t="s">
        <v>6056</v>
      </c>
      <c r="HKB141" s="68" t="s">
        <v>6057</v>
      </c>
      <c r="HKC141" s="68" t="s">
        <v>6058</v>
      </c>
      <c r="HKD141" s="68" t="s">
        <v>6059</v>
      </c>
      <c r="HKE141" s="68" t="s">
        <v>6060</v>
      </c>
      <c r="HKF141" s="68" t="s">
        <v>6061</v>
      </c>
      <c r="HKG141" s="68" t="s">
        <v>6062</v>
      </c>
      <c r="HKH141" s="68" t="s">
        <v>6063</v>
      </c>
      <c r="HKI141" s="68" t="s">
        <v>6064</v>
      </c>
      <c r="HKJ141" s="68" t="s">
        <v>6065</v>
      </c>
      <c r="HKK141" s="68" t="s">
        <v>6066</v>
      </c>
      <c r="HKL141" s="68" t="s">
        <v>6067</v>
      </c>
      <c r="HKM141" s="68" t="s">
        <v>6068</v>
      </c>
      <c r="HKN141" s="68" t="s">
        <v>6069</v>
      </c>
      <c r="HKO141" s="68" t="s">
        <v>6070</v>
      </c>
      <c r="HKP141" s="68" t="s">
        <v>6071</v>
      </c>
      <c r="HKQ141" s="68" t="s">
        <v>6072</v>
      </c>
      <c r="HKR141" s="68" t="s">
        <v>6073</v>
      </c>
      <c r="HKS141" s="68" t="s">
        <v>6074</v>
      </c>
      <c r="HKT141" s="68" t="s">
        <v>6075</v>
      </c>
      <c r="HKU141" s="68" t="s">
        <v>6076</v>
      </c>
      <c r="HKV141" s="68" t="s">
        <v>6077</v>
      </c>
      <c r="HKW141" s="68" t="s">
        <v>6078</v>
      </c>
      <c r="HKX141" s="68" t="s">
        <v>6079</v>
      </c>
      <c r="HKY141" s="68" t="s">
        <v>6080</v>
      </c>
      <c r="HKZ141" s="68" t="s">
        <v>6081</v>
      </c>
      <c r="HLA141" s="68" t="s">
        <v>6082</v>
      </c>
      <c r="HLB141" s="68" t="s">
        <v>6083</v>
      </c>
      <c r="HLC141" s="68" t="s">
        <v>6084</v>
      </c>
      <c r="HLD141" s="68" t="s">
        <v>6085</v>
      </c>
      <c r="HLE141" s="68" t="s">
        <v>6086</v>
      </c>
      <c r="HLF141" s="68" t="s">
        <v>6087</v>
      </c>
      <c r="HLG141" s="68" t="s">
        <v>6088</v>
      </c>
      <c r="HLH141" s="68" t="s">
        <v>6089</v>
      </c>
      <c r="HLI141" s="68" t="s">
        <v>6090</v>
      </c>
      <c r="HLJ141" s="68" t="s">
        <v>6091</v>
      </c>
      <c r="HLK141" s="68" t="s">
        <v>6092</v>
      </c>
      <c r="HLL141" s="68" t="s">
        <v>6093</v>
      </c>
      <c r="HLM141" s="68" t="s">
        <v>6094</v>
      </c>
      <c r="HLN141" s="68" t="s">
        <v>6095</v>
      </c>
      <c r="HLO141" s="68" t="s">
        <v>6096</v>
      </c>
      <c r="HLP141" s="68" t="s">
        <v>6097</v>
      </c>
      <c r="HLQ141" s="68" t="s">
        <v>6098</v>
      </c>
      <c r="HLR141" s="68" t="s">
        <v>6099</v>
      </c>
      <c r="HLS141" s="68" t="s">
        <v>6100</v>
      </c>
      <c r="HLT141" s="68" t="s">
        <v>6101</v>
      </c>
      <c r="HLU141" s="68" t="s">
        <v>6102</v>
      </c>
      <c r="HLV141" s="68" t="s">
        <v>6103</v>
      </c>
      <c r="HLW141" s="68" t="s">
        <v>6104</v>
      </c>
      <c r="HLX141" s="68" t="s">
        <v>6105</v>
      </c>
      <c r="HLY141" s="68" t="s">
        <v>6106</v>
      </c>
      <c r="HLZ141" s="68" t="s">
        <v>6107</v>
      </c>
      <c r="HMA141" s="68" t="s">
        <v>6108</v>
      </c>
      <c r="HMB141" s="68" t="s">
        <v>6109</v>
      </c>
      <c r="HMC141" s="68" t="s">
        <v>6110</v>
      </c>
      <c r="HMD141" s="68" t="s">
        <v>6111</v>
      </c>
      <c r="HME141" s="68" t="s">
        <v>6112</v>
      </c>
      <c r="HMF141" s="68" t="s">
        <v>6113</v>
      </c>
      <c r="HMG141" s="68" t="s">
        <v>6114</v>
      </c>
      <c r="HMH141" s="68" t="s">
        <v>6115</v>
      </c>
      <c r="HMI141" s="68" t="s">
        <v>6116</v>
      </c>
      <c r="HMJ141" s="68" t="s">
        <v>6117</v>
      </c>
      <c r="HMK141" s="68" t="s">
        <v>6118</v>
      </c>
      <c r="HML141" s="68" t="s">
        <v>6119</v>
      </c>
      <c r="HMM141" s="68" t="s">
        <v>6120</v>
      </c>
      <c r="HMN141" s="68" t="s">
        <v>6121</v>
      </c>
      <c r="HMO141" s="68" t="s">
        <v>6122</v>
      </c>
      <c r="HMP141" s="68" t="s">
        <v>6123</v>
      </c>
      <c r="HMQ141" s="68" t="s">
        <v>6124</v>
      </c>
      <c r="HMR141" s="68" t="s">
        <v>6125</v>
      </c>
      <c r="HMS141" s="68" t="s">
        <v>6126</v>
      </c>
      <c r="HMT141" s="68" t="s">
        <v>6127</v>
      </c>
      <c r="HMU141" s="68" t="s">
        <v>6128</v>
      </c>
      <c r="HMV141" s="68" t="s">
        <v>6129</v>
      </c>
      <c r="HMW141" s="68" t="s">
        <v>6130</v>
      </c>
      <c r="HMX141" s="68" t="s">
        <v>6131</v>
      </c>
      <c r="HMY141" s="68" t="s">
        <v>6132</v>
      </c>
      <c r="HMZ141" s="68" t="s">
        <v>6133</v>
      </c>
      <c r="HNA141" s="68" t="s">
        <v>6134</v>
      </c>
      <c r="HNB141" s="68" t="s">
        <v>6135</v>
      </c>
      <c r="HNC141" s="68" t="s">
        <v>6136</v>
      </c>
      <c r="HND141" s="68" t="s">
        <v>6137</v>
      </c>
      <c r="HNE141" s="68" t="s">
        <v>6138</v>
      </c>
      <c r="HNF141" s="68" t="s">
        <v>6139</v>
      </c>
      <c r="HNG141" s="68" t="s">
        <v>6140</v>
      </c>
      <c r="HNH141" s="68" t="s">
        <v>6141</v>
      </c>
      <c r="HNI141" s="68" t="s">
        <v>6142</v>
      </c>
      <c r="HNJ141" s="68" t="s">
        <v>6143</v>
      </c>
      <c r="HNK141" s="68" t="s">
        <v>6144</v>
      </c>
      <c r="HNL141" s="68" t="s">
        <v>6145</v>
      </c>
      <c r="HNM141" s="68" t="s">
        <v>6146</v>
      </c>
      <c r="HNN141" s="68" t="s">
        <v>6147</v>
      </c>
      <c r="HNO141" s="68" t="s">
        <v>6148</v>
      </c>
      <c r="HNP141" s="68" t="s">
        <v>6149</v>
      </c>
      <c r="HNQ141" s="68" t="s">
        <v>6150</v>
      </c>
      <c r="HNR141" s="68" t="s">
        <v>6151</v>
      </c>
      <c r="HNS141" s="68" t="s">
        <v>6152</v>
      </c>
      <c r="HNT141" s="68" t="s">
        <v>6153</v>
      </c>
      <c r="HNU141" s="68" t="s">
        <v>6154</v>
      </c>
      <c r="HNV141" s="68" t="s">
        <v>6155</v>
      </c>
      <c r="HNW141" s="68" t="s">
        <v>6156</v>
      </c>
      <c r="HNX141" s="68" t="s">
        <v>6157</v>
      </c>
      <c r="HNY141" s="68" t="s">
        <v>6158</v>
      </c>
      <c r="HNZ141" s="68" t="s">
        <v>6159</v>
      </c>
      <c r="HOA141" s="68" t="s">
        <v>6160</v>
      </c>
      <c r="HOB141" s="68" t="s">
        <v>6161</v>
      </c>
      <c r="HOC141" s="68" t="s">
        <v>6162</v>
      </c>
      <c r="HOD141" s="68" t="s">
        <v>6163</v>
      </c>
      <c r="HOE141" s="68" t="s">
        <v>6164</v>
      </c>
      <c r="HOF141" s="68" t="s">
        <v>6165</v>
      </c>
      <c r="HOG141" s="68" t="s">
        <v>6166</v>
      </c>
      <c r="HOH141" s="68" t="s">
        <v>6167</v>
      </c>
      <c r="HOI141" s="68" t="s">
        <v>6168</v>
      </c>
      <c r="HOJ141" s="68" t="s">
        <v>6169</v>
      </c>
      <c r="HOK141" s="68" t="s">
        <v>6170</v>
      </c>
      <c r="HOL141" s="68" t="s">
        <v>6171</v>
      </c>
      <c r="HOM141" s="68" t="s">
        <v>6172</v>
      </c>
      <c r="HON141" s="68" t="s">
        <v>6173</v>
      </c>
      <c r="HOO141" s="68" t="s">
        <v>6174</v>
      </c>
      <c r="HOP141" s="68" t="s">
        <v>6175</v>
      </c>
      <c r="HOQ141" s="68" t="s">
        <v>6176</v>
      </c>
      <c r="HOR141" s="68" t="s">
        <v>6177</v>
      </c>
      <c r="HOS141" s="68" t="s">
        <v>6178</v>
      </c>
      <c r="HOT141" s="68" t="s">
        <v>6179</v>
      </c>
      <c r="HOU141" s="68" t="s">
        <v>6180</v>
      </c>
      <c r="HOV141" s="68" t="s">
        <v>6181</v>
      </c>
      <c r="HOW141" s="68" t="s">
        <v>6182</v>
      </c>
      <c r="HOX141" s="68" t="s">
        <v>6183</v>
      </c>
      <c r="HOY141" s="68" t="s">
        <v>6184</v>
      </c>
      <c r="HOZ141" s="68" t="s">
        <v>6185</v>
      </c>
      <c r="HPA141" s="68" t="s">
        <v>6186</v>
      </c>
      <c r="HPB141" s="68" t="s">
        <v>6187</v>
      </c>
      <c r="HPC141" s="68" t="s">
        <v>6188</v>
      </c>
      <c r="HPD141" s="68" t="s">
        <v>6189</v>
      </c>
      <c r="HPE141" s="68" t="s">
        <v>6190</v>
      </c>
      <c r="HPF141" s="68" t="s">
        <v>6191</v>
      </c>
      <c r="HPG141" s="68" t="s">
        <v>6192</v>
      </c>
      <c r="HPH141" s="68" t="s">
        <v>6193</v>
      </c>
      <c r="HPI141" s="68" t="s">
        <v>6194</v>
      </c>
      <c r="HPJ141" s="68" t="s">
        <v>6195</v>
      </c>
      <c r="HPK141" s="68" t="s">
        <v>6196</v>
      </c>
      <c r="HPL141" s="68" t="s">
        <v>6197</v>
      </c>
      <c r="HPM141" s="68" t="s">
        <v>6198</v>
      </c>
      <c r="HPN141" s="68" t="s">
        <v>6199</v>
      </c>
      <c r="HPO141" s="68" t="s">
        <v>6200</v>
      </c>
      <c r="HPP141" s="68" t="s">
        <v>6201</v>
      </c>
      <c r="HPQ141" s="68" t="s">
        <v>6202</v>
      </c>
      <c r="HPR141" s="68" t="s">
        <v>6203</v>
      </c>
      <c r="HPS141" s="68" t="s">
        <v>6204</v>
      </c>
      <c r="HPT141" s="68" t="s">
        <v>6205</v>
      </c>
      <c r="HPU141" s="68" t="s">
        <v>6206</v>
      </c>
      <c r="HPV141" s="68" t="s">
        <v>6207</v>
      </c>
      <c r="HPW141" s="68" t="s">
        <v>6208</v>
      </c>
      <c r="HPX141" s="68" t="s">
        <v>6209</v>
      </c>
      <c r="HPY141" s="68" t="s">
        <v>6210</v>
      </c>
      <c r="HPZ141" s="68" t="s">
        <v>6211</v>
      </c>
      <c r="HQA141" s="68" t="s">
        <v>6212</v>
      </c>
      <c r="HQB141" s="68" t="s">
        <v>6213</v>
      </c>
      <c r="HQC141" s="68" t="s">
        <v>6214</v>
      </c>
      <c r="HQD141" s="68" t="s">
        <v>6215</v>
      </c>
      <c r="HQE141" s="68" t="s">
        <v>6216</v>
      </c>
      <c r="HQF141" s="68" t="s">
        <v>6217</v>
      </c>
      <c r="HQG141" s="68" t="s">
        <v>6218</v>
      </c>
      <c r="HQH141" s="68" t="s">
        <v>6219</v>
      </c>
      <c r="HQI141" s="68" t="s">
        <v>6220</v>
      </c>
      <c r="HQJ141" s="68" t="s">
        <v>6221</v>
      </c>
      <c r="HQK141" s="68" t="s">
        <v>6222</v>
      </c>
      <c r="HQL141" s="68" t="s">
        <v>6223</v>
      </c>
      <c r="HQM141" s="68" t="s">
        <v>6224</v>
      </c>
      <c r="HQN141" s="68" t="s">
        <v>6225</v>
      </c>
      <c r="HQO141" s="68" t="s">
        <v>6226</v>
      </c>
      <c r="HQP141" s="68" t="s">
        <v>6227</v>
      </c>
      <c r="HQQ141" s="68" t="s">
        <v>6228</v>
      </c>
      <c r="HQR141" s="68" t="s">
        <v>6229</v>
      </c>
      <c r="HQS141" s="68" t="s">
        <v>6230</v>
      </c>
      <c r="HQT141" s="68" t="s">
        <v>6231</v>
      </c>
      <c r="HQU141" s="68" t="s">
        <v>6232</v>
      </c>
      <c r="HQV141" s="68" t="s">
        <v>6233</v>
      </c>
      <c r="HQW141" s="68" t="s">
        <v>6234</v>
      </c>
      <c r="HQX141" s="68" t="s">
        <v>6235</v>
      </c>
      <c r="HQY141" s="68" t="s">
        <v>6236</v>
      </c>
      <c r="HQZ141" s="68" t="s">
        <v>6237</v>
      </c>
      <c r="HRA141" s="68" t="s">
        <v>6238</v>
      </c>
      <c r="HRB141" s="68" t="s">
        <v>6239</v>
      </c>
      <c r="HRC141" s="68" t="s">
        <v>6240</v>
      </c>
      <c r="HRD141" s="68" t="s">
        <v>6241</v>
      </c>
      <c r="HRE141" s="68" t="s">
        <v>6242</v>
      </c>
      <c r="HRF141" s="68" t="s">
        <v>6243</v>
      </c>
      <c r="HRG141" s="68" t="s">
        <v>6244</v>
      </c>
      <c r="HRH141" s="68" t="s">
        <v>6245</v>
      </c>
      <c r="HRI141" s="68" t="s">
        <v>6246</v>
      </c>
      <c r="HRJ141" s="68" t="s">
        <v>6247</v>
      </c>
      <c r="HRK141" s="68" t="s">
        <v>6248</v>
      </c>
      <c r="HRL141" s="68" t="s">
        <v>6249</v>
      </c>
      <c r="HRM141" s="68" t="s">
        <v>6250</v>
      </c>
      <c r="HRN141" s="68" t="s">
        <v>6251</v>
      </c>
      <c r="HRO141" s="68" t="s">
        <v>6252</v>
      </c>
      <c r="HRP141" s="68" t="s">
        <v>6253</v>
      </c>
      <c r="HRQ141" s="68" t="s">
        <v>6254</v>
      </c>
      <c r="HRR141" s="68" t="s">
        <v>6255</v>
      </c>
      <c r="HRS141" s="68" t="s">
        <v>6256</v>
      </c>
      <c r="HRT141" s="68" t="s">
        <v>6257</v>
      </c>
      <c r="HRU141" s="68" t="s">
        <v>6258</v>
      </c>
      <c r="HRV141" s="68" t="s">
        <v>6259</v>
      </c>
      <c r="HRW141" s="68" t="s">
        <v>6260</v>
      </c>
      <c r="HRX141" s="68" t="s">
        <v>6261</v>
      </c>
      <c r="HRY141" s="68" t="s">
        <v>6262</v>
      </c>
      <c r="HRZ141" s="68" t="s">
        <v>6263</v>
      </c>
      <c r="HSA141" s="68" t="s">
        <v>6264</v>
      </c>
      <c r="HSB141" s="68" t="s">
        <v>6265</v>
      </c>
      <c r="HSC141" s="68" t="s">
        <v>6266</v>
      </c>
      <c r="HSD141" s="68" t="s">
        <v>6267</v>
      </c>
      <c r="HSE141" s="68" t="s">
        <v>6268</v>
      </c>
      <c r="HSF141" s="68" t="s">
        <v>6269</v>
      </c>
      <c r="HSG141" s="68" t="s">
        <v>6270</v>
      </c>
      <c r="HSH141" s="68" t="s">
        <v>6271</v>
      </c>
      <c r="HSI141" s="68" t="s">
        <v>6272</v>
      </c>
      <c r="HSJ141" s="68" t="s">
        <v>6273</v>
      </c>
      <c r="HSK141" s="68" t="s">
        <v>6274</v>
      </c>
      <c r="HSL141" s="68" t="s">
        <v>6275</v>
      </c>
      <c r="HSM141" s="68" t="s">
        <v>6276</v>
      </c>
      <c r="HSN141" s="68" t="s">
        <v>6277</v>
      </c>
      <c r="HSO141" s="68" t="s">
        <v>6278</v>
      </c>
      <c r="HSP141" s="68" t="s">
        <v>6279</v>
      </c>
      <c r="HSQ141" s="68" t="s">
        <v>6280</v>
      </c>
      <c r="HSR141" s="68" t="s">
        <v>6281</v>
      </c>
      <c r="HSS141" s="68" t="s">
        <v>6282</v>
      </c>
      <c r="HST141" s="68" t="s">
        <v>6283</v>
      </c>
      <c r="HSU141" s="68" t="s">
        <v>6284</v>
      </c>
      <c r="HSV141" s="68" t="s">
        <v>6285</v>
      </c>
      <c r="HSW141" s="68" t="s">
        <v>6286</v>
      </c>
      <c r="HSX141" s="68" t="s">
        <v>6287</v>
      </c>
      <c r="HSY141" s="68" t="s">
        <v>6288</v>
      </c>
      <c r="HSZ141" s="68" t="s">
        <v>6289</v>
      </c>
      <c r="HTA141" s="68" t="s">
        <v>6290</v>
      </c>
      <c r="HTB141" s="68" t="s">
        <v>6291</v>
      </c>
      <c r="HTC141" s="68" t="s">
        <v>6292</v>
      </c>
      <c r="HTD141" s="68" t="s">
        <v>6293</v>
      </c>
      <c r="HTE141" s="68" t="s">
        <v>6294</v>
      </c>
      <c r="HTF141" s="68" t="s">
        <v>6295</v>
      </c>
      <c r="HTG141" s="68" t="s">
        <v>6296</v>
      </c>
      <c r="HTH141" s="68" t="s">
        <v>6297</v>
      </c>
      <c r="HTI141" s="68" t="s">
        <v>6298</v>
      </c>
      <c r="HTJ141" s="68" t="s">
        <v>6299</v>
      </c>
      <c r="HTK141" s="68" t="s">
        <v>6300</v>
      </c>
      <c r="HTL141" s="68" t="s">
        <v>6301</v>
      </c>
      <c r="HTM141" s="68" t="s">
        <v>6302</v>
      </c>
      <c r="HTN141" s="68" t="s">
        <v>6303</v>
      </c>
      <c r="HTO141" s="68" t="s">
        <v>6304</v>
      </c>
      <c r="HTP141" s="68" t="s">
        <v>6305</v>
      </c>
      <c r="HTQ141" s="68" t="s">
        <v>6306</v>
      </c>
      <c r="HTR141" s="68" t="s">
        <v>6307</v>
      </c>
      <c r="HTS141" s="68" t="s">
        <v>6308</v>
      </c>
      <c r="HTT141" s="68" t="s">
        <v>6309</v>
      </c>
      <c r="HTU141" s="68" t="s">
        <v>6310</v>
      </c>
      <c r="HTV141" s="68" t="s">
        <v>6311</v>
      </c>
      <c r="HTW141" s="68" t="s">
        <v>6312</v>
      </c>
      <c r="HTX141" s="68" t="s">
        <v>6313</v>
      </c>
      <c r="HTY141" s="68" t="s">
        <v>6314</v>
      </c>
      <c r="HTZ141" s="68" t="s">
        <v>6315</v>
      </c>
      <c r="HUA141" s="68" t="s">
        <v>6316</v>
      </c>
      <c r="HUB141" s="68" t="s">
        <v>6317</v>
      </c>
      <c r="HUC141" s="68" t="s">
        <v>6318</v>
      </c>
      <c r="HUD141" s="68" t="s">
        <v>6319</v>
      </c>
      <c r="HUE141" s="68" t="s">
        <v>6320</v>
      </c>
      <c r="HUF141" s="68" t="s">
        <v>6321</v>
      </c>
      <c r="HUG141" s="68" t="s">
        <v>6322</v>
      </c>
      <c r="HUH141" s="68" t="s">
        <v>6323</v>
      </c>
      <c r="HUI141" s="68" t="s">
        <v>6324</v>
      </c>
      <c r="HUJ141" s="68" t="s">
        <v>6325</v>
      </c>
      <c r="HUK141" s="68" t="s">
        <v>6326</v>
      </c>
      <c r="HUL141" s="68" t="s">
        <v>6327</v>
      </c>
      <c r="HUM141" s="68" t="s">
        <v>6328</v>
      </c>
      <c r="HUN141" s="68" t="s">
        <v>6329</v>
      </c>
      <c r="HUO141" s="68" t="s">
        <v>6330</v>
      </c>
      <c r="HUP141" s="68" t="s">
        <v>6331</v>
      </c>
      <c r="HUQ141" s="68" t="s">
        <v>6332</v>
      </c>
      <c r="HUR141" s="68" t="s">
        <v>6333</v>
      </c>
      <c r="HUS141" s="68" t="s">
        <v>6334</v>
      </c>
      <c r="HUT141" s="68" t="s">
        <v>6335</v>
      </c>
      <c r="HUU141" s="68" t="s">
        <v>6336</v>
      </c>
      <c r="HUV141" s="68" t="s">
        <v>6337</v>
      </c>
      <c r="HUW141" s="68" t="s">
        <v>6338</v>
      </c>
      <c r="HUX141" s="68" t="s">
        <v>6339</v>
      </c>
      <c r="HUY141" s="68" t="s">
        <v>6340</v>
      </c>
      <c r="HUZ141" s="68" t="s">
        <v>6341</v>
      </c>
      <c r="HVA141" s="68" t="s">
        <v>6342</v>
      </c>
      <c r="HVB141" s="68" t="s">
        <v>6343</v>
      </c>
      <c r="HVC141" s="68" t="s">
        <v>6344</v>
      </c>
      <c r="HVD141" s="68" t="s">
        <v>6345</v>
      </c>
      <c r="HVE141" s="68" t="s">
        <v>6346</v>
      </c>
      <c r="HVF141" s="68" t="s">
        <v>6347</v>
      </c>
      <c r="HVG141" s="68" t="s">
        <v>6348</v>
      </c>
      <c r="HVH141" s="68" t="s">
        <v>6349</v>
      </c>
      <c r="HVI141" s="68" t="s">
        <v>6350</v>
      </c>
      <c r="HVJ141" s="68" t="s">
        <v>6351</v>
      </c>
      <c r="HVK141" s="68" t="s">
        <v>6352</v>
      </c>
      <c r="HVL141" s="68" t="s">
        <v>6353</v>
      </c>
      <c r="HVM141" s="68" t="s">
        <v>6354</v>
      </c>
      <c r="HVN141" s="68" t="s">
        <v>6355</v>
      </c>
      <c r="HVO141" s="68" t="s">
        <v>6356</v>
      </c>
      <c r="HVP141" s="68" t="s">
        <v>6357</v>
      </c>
      <c r="HVQ141" s="68" t="s">
        <v>6358</v>
      </c>
      <c r="HVR141" s="68" t="s">
        <v>6359</v>
      </c>
      <c r="HVS141" s="68" t="s">
        <v>6360</v>
      </c>
      <c r="HVT141" s="68" t="s">
        <v>6361</v>
      </c>
      <c r="HVU141" s="68" t="s">
        <v>6362</v>
      </c>
      <c r="HVV141" s="68" t="s">
        <v>6363</v>
      </c>
      <c r="HVW141" s="68" t="s">
        <v>6364</v>
      </c>
      <c r="HVX141" s="68" t="s">
        <v>6365</v>
      </c>
      <c r="HVY141" s="68" t="s">
        <v>6366</v>
      </c>
      <c r="HVZ141" s="68" t="s">
        <v>6367</v>
      </c>
      <c r="HWA141" s="68" t="s">
        <v>6368</v>
      </c>
      <c r="HWB141" s="68" t="s">
        <v>6369</v>
      </c>
      <c r="HWC141" s="68" t="s">
        <v>6370</v>
      </c>
      <c r="HWD141" s="68" t="s">
        <v>6371</v>
      </c>
      <c r="HWE141" s="68" t="s">
        <v>6372</v>
      </c>
      <c r="HWF141" s="68" t="s">
        <v>6373</v>
      </c>
      <c r="HWG141" s="68" t="s">
        <v>6374</v>
      </c>
      <c r="HWH141" s="68" t="s">
        <v>6375</v>
      </c>
      <c r="HWI141" s="68" t="s">
        <v>6376</v>
      </c>
      <c r="HWJ141" s="68" t="s">
        <v>6377</v>
      </c>
      <c r="HWK141" s="68" t="s">
        <v>6378</v>
      </c>
      <c r="HWL141" s="68" t="s">
        <v>6379</v>
      </c>
      <c r="HWM141" s="68" t="s">
        <v>6380</v>
      </c>
      <c r="HWN141" s="68" t="s">
        <v>6381</v>
      </c>
      <c r="HWO141" s="68" t="s">
        <v>6382</v>
      </c>
      <c r="HWP141" s="68" t="s">
        <v>6383</v>
      </c>
      <c r="HWQ141" s="68" t="s">
        <v>6384</v>
      </c>
      <c r="HWR141" s="68" t="s">
        <v>6385</v>
      </c>
      <c r="HWS141" s="68" t="s">
        <v>6386</v>
      </c>
      <c r="HWT141" s="68" t="s">
        <v>6387</v>
      </c>
      <c r="HWU141" s="68" t="s">
        <v>6388</v>
      </c>
      <c r="HWV141" s="68" t="s">
        <v>6389</v>
      </c>
      <c r="HWW141" s="68" t="s">
        <v>6390</v>
      </c>
      <c r="HWX141" s="68" t="s">
        <v>6391</v>
      </c>
      <c r="HWY141" s="68" t="s">
        <v>6392</v>
      </c>
      <c r="HWZ141" s="68" t="s">
        <v>6393</v>
      </c>
      <c r="HXA141" s="68" t="s">
        <v>6394</v>
      </c>
      <c r="HXB141" s="68" t="s">
        <v>6395</v>
      </c>
      <c r="HXC141" s="68" t="s">
        <v>6396</v>
      </c>
      <c r="HXD141" s="68" t="s">
        <v>6397</v>
      </c>
      <c r="HXE141" s="68" t="s">
        <v>6398</v>
      </c>
      <c r="HXF141" s="68" t="s">
        <v>6399</v>
      </c>
      <c r="HXG141" s="68" t="s">
        <v>6400</v>
      </c>
      <c r="HXH141" s="68" t="s">
        <v>6401</v>
      </c>
      <c r="HXI141" s="68" t="s">
        <v>6402</v>
      </c>
      <c r="HXJ141" s="68" t="s">
        <v>6403</v>
      </c>
      <c r="HXK141" s="68" t="s">
        <v>6404</v>
      </c>
      <c r="HXL141" s="68" t="s">
        <v>6405</v>
      </c>
      <c r="HXM141" s="68" t="s">
        <v>6406</v>
      </c>
      <c r="HXN141" s="68" t="s">
        <v>6407</v>
      </c>
      <c r="HXO141" s="68" t="s">
        <v>6408</v>
      </c>
      <c r="HXP141" s="68" t="s">
        <v>6409</v>
      </c>
      <c r="HXQ141" s="68" t="s">
        <v>6410</v>
      </c>
      <c r="HXR141" s="68" t="s">
        <v>6411</v>
      </c>
      <c r="HXS141" s="68" t="s">
        <v>6412</v>
      </c>
      <c r="HXT141" s="68" t="s">
        <v>6413</v>
      </c>
      <c r="HXU141" s="68" t="s">
        <v>6414</v>
      </c>
      <c r="HXV141" s="68" t="s">
        <v>6415</v>
      </c>
      <c r="HXW141" s="68" t="s">
        <v>6416</v>
      </c>
      <c r="HXX141" s="68" t="s">
        <v>6417</v>
      </c>
      <c r="HXY141" s="68" t="s">
        <v>6418</v>
      </c>
      <c r="HXZ141" s="68" t="s">
        <v>6419</v>
      </c>
      <c r="HYA141" s="68" t="s">
        <v>6420</v>
      </c>
      <c r="HYB141" s="68" t="s">
        <v>6421</v>
      </c>
      <c r="HYC141" s="68" t="s">
        <v>6422</v>
      </c>
      <c r="HYD141" s="68" t="s">
        <v>6423</v>
      </c>
      <c r="HYE141" s="68" t="s">
        <v>6424</v>
      </c>
      <c r="HYF141" s="68" t="s">
        <v>6425</v>
      </c>
      <c r="HYG141" s="68" t="s">
        <v>6426</v>
      </c>
      <c r="HYH141" s="68" t="s">
        <v>6427</v>
      </c>
      <c r="HYI141" s="68" t="s">
        <v>6428</v>
      </c>
      <c r="HYJ141" s="68" t="s">
        <v>6429</v>
      </c>
      <c r="HYK141" s="68" t="s">
        <v>6430</v>
      </c>
      <c r="HYL141" s="68" t="s">
        <v>6431</v>
      </c>
      <c r="HYM141" s="68" t="s">
        <v>6432</v>
      </c>
      <c r="HYN141" s="68" t="s">
        <v>6433</v>
      </c>
      <c r="HYO141" s="68" t="s">
        <v>6434</v>
      </c>
      <c r="HYP141" s="68" t="s">
        <v>6435</v>
      </c>
      <c r="HYQ141" s="68" t="s">
        <v>6436</v>
      </c>
      <c r="HYR141" s="68" t="s">
        <v>6437</v>
      </c>
      <c r="HYS141" s="68" t="s">
        <v>6438</v>
      </c>
      <c r="HYT141" s="68" t="s">
        <v>6439</v>
      </c>
      <c r="HYU141" s="68" t="s">
        <v>6440</v>
      </c>
      <c r="HYV141" s="68" t="s">
        <v>6441</v>
      </c>
      <c r="HYW141" s="68" t="s">
        <v>6442</v>
      </c>
      <c r="HYX141" s="68" t="s">
        <v>6443</v>
      </c>
      <c r="HYY141" s="68" t="s">
        <v>6444</v>
      </c>
      <c r="HYZ141" s="68" t="s">
        <v>6445</v>
      </c>
      <c r="HZA141" s="68" t="s">
        <v>6446</v>
      </c>
      <c r="HZB141" s="68" t="s">
        <v>6447</v>
      </c>
      <c r="HZC141" s="68" t="s">
        <v>6448</v>
      </c>
      <c r="HZD141" s="68" t="s">
        <v>6449</v>
      </c>
      <c r="HZE141" s="68" t="s">
        <v>6450</v>
      </c>
      <c r="HZF141" s="68" t="s">
        <v>6451</v>
      </c>
      <c r="HZG141" s="68" t="s">
        <v>6452</v>
      </c>
      <c r="HZH141" s="68" t="s">
        <v>6453</v>
      </c>
      <c r="HZI141" s="68" t="s">
        <v>6454</v>
      </c>
      <c r="HZJ141" s="68" t="s">
        <v>6455</v>
      </c>
      <c r="HZK141" s="68" t="s">
        <v>6456</v>
      </c>
      <c r="HZL141" s="68" t="s">
        <v>6457</v>
      </c>
      <c r="HZM141" s="68" t="s">
        <v>6458</v>
      </c>
      <c r="HZN141" s="68" t="s">
        <v>6459</v>
      </c>
      <c r="HZO141" s="68" t="s">
        <v>6460</v>
      </c>
      <c r="HZP141" s="68" t="s">
        <v>6461</v>
      </c>
      <c r="HZQ141" s="68" t="s">
        <v>6462</v>
      </c>
      <c r="HZR141" s="68" t="s">
        <v>6463</v>
      </c>
      <c r="HZS141" s="68" t="s">
        <v>6464</v>
      </c>
      <c r="HZT141" s="68" t="s">
        <v>6465</v>
      </c>
      <c r="HZU141" s="68" t="s">
        <v>6466</v>
      </c>
      <c r="HZV141" s="68" t="s">
        <v>6467</v>
      </c>
      <c r="HZW141" s="68" t="s">
        <v>6468</v>
      </c>
      <c r="HZX141" s="68" t="s">
        <v>6469</v>
      </c>
      <c r="HZY141" s="68" t="s">
        <v>6470</v>
      </c>
      <c r="HZZ141" s="68" t="s">
        <v>6471</v>
      </c>
      <c r="IAA141" s="68" t="s">
        <v>6472</v>
      </c>
      <c r="IAB141" s="68" t="s">
        <v>6473</v>
      </c>
      <c r="IAC141" s="68" t="s">
        <v>6474</v>
      </c>
      <c r="IAD141" s="68" t="s">
        <v>6475</v>
      </c>
      <c r="IAE141" s="68" t="s">
        <v>6476</v>
      </c>
      <c r="IAF141" s="68" t="s">
        <v>6477</v>
      </c>
      <c r="IAG141" s="68" t="s">
        <v>6478</v>
      </c>
      <c r="IAH141" s="68" t="s">
        <v>6479</v>
      </c>
      <c r="IAI141" s="68" t="s">
        <v>6480</v>
      </c>
      <c r="IAJ141" s="68" t="s">
        <v>6481</v>
      </c>
      <c r="IAK141" s="68" t="s">
        <v>6482</v>
      </c>
      <c r="IAL141" s="68" t="s">
        <v>6483</v>
      </c>
      <c r="IAM141" s="68" t="s">
        <v>6484</v>
      </c>
      <c r="IAN141" s="68" t="s">
        <v>6485</v>
      </c>
      <c r="IAO141" s="68" t="s">
        <v>6486</v>
      </c>
      <c r="IAP141" s="68" t="s">
        <v>6487</v>
      </c>
      <c r="IAQ141" s="68" t="s">
        <v>6488</v>
      </c>
      <c r="IAR141" s="68" t="s">
        <v>6489</v>
      </c>
      <c r="IAS141" s="68" t="s">
        <v>6490</v>
      </c>
      <c r="IAT141" s="68" t="s">
        <v>6491</v>
      </c>
      <c r="IAU141" s="68" t="s">
        <v>6492</v>
      </c>
      <c r="IAV141" s="68" t="s">
        <v>6493</v>
      </c>
      <c r="IAW141" s="68" t="s">
        <v>6494</v>
      </c>
      <c r="IAX141" s="68" t="s">
        <v>6495</v>
      </c>
      <c r="IAY141" s="68" t="s">
        <v>6496</v>
      </c>
      <c r="IAZ141" s="68" t="s">
        <v>6497</v>
      </c>
      <c r="IBA141" s="68" t="s">
        <v>6498</v>
      </c>
      <c r="IBB141" s="68" t="s">
        <v>6499</v>
      </c>
      <c r="IBC141" s="68" t="s">
        <v>6500</v>
      </c>
      <c r="IBD141" s="68" t="s">
        <v>6501</v>
      </c>
      <c r="IBE141" s="68" t="s">
        <v>6502</v>
      </c>
      <c r="IBF141" s="68" t="s">
        <v>6503</v>
      </c>
      <c r="IBG141" s="68" t="s">
        <v>6504</v>
      </c>
      <c r="IBH141" s="68" t="s">
        <v>6505</v>
      </c>
      <c r="IBI141" s="68" t="s">
        <v>6506</v>
      </c>
      <c r="IBJ141" s="68" t="s">
        <v>6507</v>
      </c>
      <c r="IBK141" s="68" t="s">
        <v>6508</v>
      </c>
      <c r="IBL141" s="68" t="s">
        <v>6509</v>
      </c>
      <c r="IBM141" s="68" t="s">
        <v>6510</v>
      </c>
      <c r="IBN141" s="68" t="s">
        <v>6511</v>
      </c>
      <c r="IBO141" s="68" t="s">
        <v>6512</v>
      </c>
      <c r="IBP141" s="68" t="s">
        <v>6513</v>
      </c>
      <c r="IBQ141" s="68" t="s">
        <v>6514</v>
      </c>
      <c r="IBR141" s="68" t="s">
        <v>6515</v>
      </c>
      <c r="IBS141" s="68" t="s">
        <v>6516</v>
      </c>
      <c r="IBT141" s="68" t="s">
        <v>6517</v>
      </c>
      <c r="IBU141" s="68" t="s">
        <v>6518</v>
      </c>
      <c r="IBV141" s="68" t="s">
        <v>6519</v>
      </c>
      <c r="IBW141" s="68" t="s">
        <v>6520</v>
      </c>
      <c r="IBX141" s="68" t="s">
        <v>6521</v>
      </c>
      <c r="IBY141" s="68" t="s">
        <v>6522</v>
      </c>
      <c r="IBZ141" s="68" t="s">
        <v>6523</v>
      </c>
      <c r="ICA141" s="68" t="s">
        <v>6524</v>
      </c>
      <c r="ICB141" s="68" t="s">
        <v>6525</v>
      </c>
      <c r="ICC141" s="68" t="s">
        <v>6526</v>
      </c>
      <c r="ICD141" s="68" t="s">
        <v>6527</v>
      </c>
      <c r="ICE141" s="68" t="s">
        <v>6528</v>
      </c>
      <c r="ICF141" s="68" t="s">
        <v>6529</v>
      </c>
      <c r="ICG141" s="68" t="s">
        <v>6530</v>
      </c>
      <c r="ICH141" s="68" t="s">
        <v>6531</v>
      </c>
      <c r="ICI141" s="68" t="s">
        <v>6532</v>
      </c>
      <c r="ICJ141" s="68" t="s">
        <v>6533</v>
      </c>
      <c r="ICK141" s="68" t="s">
        <v>6534</v>
      </c>
      <c r="ICL141" s="68" t="s">
        <v>6535</v>
      </c>
      <c r="ICM141" s="68" t="s">
        <v>6536</v>
      </c>
      <c r="ICN141" s="68" t="s">
        <v>6537</v>
      </c>
      <c r="ICO141" s="68" t="s">
        <v>6538</v>
      </c>
      <c r="ICP141" s="68" t="s">
        <v>6539</v>
      </c>
      <c r="ICQ141" s="68" t="s">
        <v>6540</v>
      </c>
      <c r="ICR141" s="68" t="s">
        <v>6541</v>
      </c>
      <c r="ICS141" s="68" t="s">
        <v>6542</v>
      </c>
      <c r="ICT141" s="68" t="s">
        <v>6543</v>
      </c>
      <c r="ICU141" s="68" t="s">
        <v>6544</v>
      </c>
      <c r="ICV141" s="68" t="s">
        <v>6545</v>
      </c>
      <c r="ICW141" s="68" t="s">
        <v>6546</v>
      </c>
      <c r="ICX141" s="68" t="s">
        <v>6547</v>
      </c>
      <c r="ICY141" s="68" t="s">
        <v>6548</v>
      </c>
      <c r="ICZ141" s="68" t="s">
        <v>6549</v>
      </c>
      <c r="IDA141" s="68" t="s">
        <v>6550</v>
      </c>
      <c r="IDB141" s="68" t="s">
        <v>6551</v>
      </c>
      <c r="IDC141" s="68" t="s">
        <v>6552</v>
      </c>
      <c r="IDD141" s="68" t="s">
        <v>6553</v>
      </c>
      <c r="IDE141" s="68" t="s">
        <v>6554</v>
      </c>
      <c r="IDF141" s="68" t="s">
        <v>6555</v>
      </c>
      <c r="IDG141" s="68" t="s">
        <v>6556</v>
      </c>
      <c r="IDH141" s="68" t="s">
        <v>6557</v>
      </c>
      <c r="IDI141" s="68" t="s">
        <v>6558</v>
      </c>
      <c r="IDJ141" s="68" t="s">
        <v>6559</v>
      </c>
      <c r="IDK141" s="68" t="s">
        <v>6560</v>
      </c>
      <c r="IDL141" s="68" t="s">
        <v>6561</v>
      </c>
      <c r="IDM141" s="68" t="s">
        <v>6562</v>
      </c>
      <c r="IDN141" s="68" t="s">
        <v>6563</v>
      </c>
      <c r="IDO141" s="68" t="s">
        <v>6564</v>
      </c>
      <c r="IDP141" s="68" t="s">
        <v>6565</v>
      </c>
      <c r="IDQ141" s="68" t="s">
        <v>6566</v>
      </c>
      <c r="IDR141" s="68" t="s">
        <v>6567</v>
      </c>
      <c r="IDS141" s="68" t="s">
        <v>6568</v>
      </c>
      <c r="IDT141" s="68" t="s">
        <v>6569</v>
      </c>
      <c r="IDU141" s="68" t="s">
        <v>6570</v>
      </c>
      <c r="IDV141" s="68" t="s">
        <v>6571</v>
      </c>
      <c r="IDW141" s="68" t="s">
        <v>6572</v>
      </c>
      <c r="IDX141" s="68" t="s">
        <v>6573</v>
      </c>
      <c r="IDY141" s="68" t="s">
        <v>6574</v>
      </c>
      <c r="IDZ141" s="68" t="s">
        <v>6575</v>
      </c>
      <c r="IEA141" s="68" t="s">
        <v>6576</v>
      </c>
      <c r="IEB141" s="68" t="s">
        <v>6577</v>
      </c>
      <c r="IEC141" s="68" t="s">
        <v>6578</v>
      </c>
      <c r="IED141" s="68" t="s">
        <v>6579</v>
      </c>
      <c r="IEE141" s="68" t="s">
        <v>6580</v>
      </c>
      <c r="IEF141" s="68" t="s">
        <v>6581</v>
      </c>
      <c r="IEG141" s="68" t="s">
        <v>6582</v>
      </c>
      <c r="IEH141" s="68" t="s">
        <v>6583</v>
      </c>
      <c r="IEI141" s="68" t="s">
        <v>6584</v>
      </c>
      <c r="IEJ141" s="68" t="s">
        <v>6585</v>
      </c>
      <c r="IEK141" s="68" t="s">
        <v>6586</v>
      </c>
      <c r="IEL141" s="68" t="s">
        <v>6587</v>
      </c>
      <c r="IEM141" s="68" t="s">
        <v>6588</v>
      </c>
      <c r="IEN141" s="68" t="s">
        <v>6589</v>
      </c>
      <c r="IEO141" s="68" t="s">
        <v>6590</v>
      </c>
      <c r="IEP141" s="68" t="s">
        <v>6591</v>
      </c>
      <c r="IEQ141" s="68" t="s">
        <v>6592</v>
      </c>
      <c r="IER141" s="68" t="s">
        <v>6593</v>
      </c>
      <c r="IES141" s="68" t="s">
        <v>6594</v>
      </c>
      <c r="IET141" s="68" t="s">
        <v>6595</v>
      </c>
      <c r="IEU141" s="68" t="s">
        <v>6596</v>
      </c>
      <c r="IEV141" s="68" t="s">
        <v>6597</v>
      </c>
      <c r="IEW141" s="68" t="s">
        <v>6598</v>
      </c>
      <c r="IEX141" s="68" t="s">
        <v>6599</v>
      </c>
      <c r="IEY141" s="68" t="s">
        <v>6600</v>
      </c>
      <c r="IEZ141" s="68" t="s">
        <v>6601</v>
      </c>
      <c r="IFA141" s="68" t="s">
        <v>6602</v>
      </c>
      <c r="IFB141" s="68" t="s">
        <v>6603</v>
      </c>
      <c r="IFC141" s="68" t="s">
        <v>6604</v>
      </c>
      <c r="IFD141" s="68" t="s">
        <v>6605</v>
      </c>
      <c r="IFE141" s="68" t="s">
        <v>6606</v>
      </c>
      <c r="IFF141" s="68" t="s">
        <v>6607</v>
      </c>
      <c r="IFG141" s="68" t="s">
        <v>6608</v>
      </c>
      <c r="IFH141" s="68" t="s">
        <v>6609</v>
      </c>
      <c r="IFI141" s="68" t="s">
        <v>6610</v>
      </c>
      <c r="IFJ141" s="68" t="s">
        <v>6611</v>
      </c>
      <c r="IFK141" s="68" t="s">
        <v>6612</v>
      </c>
      <c r="IFL141" s="68" t="s">
        <v>6613</v>
      </c>
      <c r="IFM141" s="68" t="s">
        <v>6614</v>
      </c>
      <c r="IFN141" s="68" t="s">
        <v>6615</v>
      </c>
      <c r="IFO141" s="68" t="s">
        <v>6616</v>
      </c>
      <c r="IFP141" s="68" t="s">
        <v>6617</v>
      </c>
      <c r="IFQ141" s="68" t="s">
        <v>6618</v>
      </c>
      <c r="IFR141" s="68" t="s">
        <v>6619</v>
      </c>
      <c r="IFS141" s="68" t="s">
        <v>6620</v>
      </c>
      <c r="IFT141" s="68" t="s">
        <v>6621</v>
      </c>
      <c r="IFU141" s="68" t="s">
        <v>6622</v>
      </c>
      <c r="IFV141" s="68" t="s">
        <v>6623</v>
      </c>
      <c r="IFW141" s="68" t="s">
        <v>6624</v>
      </c>
      <c r="IFX141" s="68" t="s">
        <v>6625</v>
      </c>
      <c r="IFY141" s="68" t="s">
        <v>6626</v>
      </c>
      <c r="IFZ141" s="68" t="s">
        <v>6627</v>
      </c>
      <c r="IGA141" s="68" t="s">
        <v>6628</v>
      </c>
      <c r="IGB141" s="68" t="s">
        <v>6629</v>
      </c>
      <c r="IGC141" s="68" t="s">
        <v>6630</v>
      </c>
      <c r="IGD141" s="68" t="s">
        <v>6631</v>
      </c>
      <c r="IGE141" s="68" t="s">
        <v>6632</v>
      </c>
      <c r="IGF141" s="68" t="s">
        <v>6633</v>
      </c>
      <c r="IGG141" s="68" t="s">
        <v>6634</v>
      </c>
      <c r="IGH141" s="68" t="s">
        <v>6635</v>
      </c>
      <c r="IGI141" s="68" t="s">
        <v>6636</v>
      </c>
      <c r="IGJ141" s="68" t="s">
        <v>6637</v>
      </c>
      <c r="IGK141" s="68" t="s">
        <v>6638</v>
      </c>
      <c r="IGL141" s="68" t="s">
        <v>6639</v>
      </c>
      <c r="IGM141" s="68" t="s">
        <v>6640</v>
      </c>
      <c r="IGN141" s="68" t="s">
        <v>6641</v>
      </c>
      <c r="IGO141" s="68" t="s">
        <v>6642</v>
      </c>
      <c r="IGP141" s="68" t="s">
        <v>6643</v>
      </c>
      <c r="IGQ141" s="68" t="s">
        <v>6644</v>
      </c>
      <c r="IGR141" s="68" t="s">
        <v>6645</v>
      </c>
      <c r="IGS141" s="68" t="s">
        <v>6646</v>
      </c>
      <c r="IGT141" s="68" t="s">
        <v>6647</v>
      </c>
      <c r="IGU141" s="68" t="s">
        <v>6648</v>
      </c>
      <c r="IGV141" s="68" t="s">
        <v>6649</v>
      </c>
      <c r="IGW141" s="68" t="s">
        <v>6650</v>
      </c>
      <c r="IGX141" s="68" t="s">
        <v>6651</v>
      </c>
      <c r="IGY141" s="68" t="s">
        <v>6652</v>
      </c>
      <c r="IGZ141" s="68" t="s">
        <v>6653</v>
      </c>
      <c r="IHA141" s="68" t="s">
        <v>6654</v>
      </c>
      <c r="IHB141" s="68" t="s">
        <v>6655</v>
      </c>
      <c r="IHC141" s="68" t="s">
        <v>6656</v>
      </c>
      <c r="IHD141" s="68" t="s">
        <v>6657</v>
      </c>
      <c r="IHE141" s="68" t="s">
        <v>6658</v>
      </c>
      <c r="IHF141" s="68" t="s">
        <v>6659</v>
      </c>
      <c r="IHG141" s="68" t="s">
        <v>6660</v>
      </c>
      <c r="IHH141" s="68" t="s">
        <v>6661</v>
      </c>
      <c r="IHI141" s="68" t="s">
        <v>6662</v>
      </c>
      <c r="IHJ141" s="68" t="s">
        <v>6663</v>
      </c>
      <c r="IHK141" s="68" t="s">
        <v>6664</v>
      </c>
      <c r="IHL141" s="68" t="s">
        <v>6665</v>
      </c>
      <c r="IHM141" s="68" t="s">
        <v>6666</v>
      </c>
      <c r="IHN141" s="68" t="s">
        <v>6667</v>
      </c>
      <c r="IHO141" s="68" t="s">
        <v>6668</v>
      </c>
      <c r="IHP141" s="68" t="s">
        <v>6669</v>
      </c>
      <c r="IHQ141" s="68" t="s">
        <v>6670</v>
      </c>
      <c r="IHR141" s="68" t="s">
        <v>6671</v>
      </c>
      <c r="IHS141" s="68" t="s">
        <v>6672</v>
      </c>
      <c r="IHT141" s="68" t="s">
        <v>6673</v>
      </c>
      <c r="IHU141" s="68" t="s">
        <v>6674</v>
      </c>
      <c r="IHV141" s="68" t="s">
        <v>6675</v>
      </c>
      <c r="IHW141" s="68" t="s">
        <v>6676</v>
      </c>
      <c r="IHX141" s="68" t="s">
        <v>6677</v>
      </c>
      <c r="IHY141" s="68" t="s">
        <v>6678</v>
      </c>
      <c r="IHZ141" s="68" t="s">
        <v>6679</v>
      </c>
      <c r="IIA141" s="68" t="s">
        <v>6680</v>
      </c>
      <c r="IIB141" s="68" t="s">
        <v>6681</v>
      </c>
      <c r="IIC141" s="68" t="s">
        <v>6682</v>
      </c>
      <c r="IID141" s="68" t="s">
        <v>6683</v>
      </c>
      <c r="IIE141" s="68" t="s">
        <v>6684</v>
      </c>
      <c r="IIF141" s="68" t="s">
        <v>6685</v>
      </c>
      <c r="IIG141" s="68" t="s">
        <v>6686</v>
      </c>
      <c r="IIH141" s="68" t="s">
        <v>6687</v>
      </c>
      <c r="III141" s="68" t="s">
        <v>6688</v>
      </c>
      <c r="IIJ141" s="68" t="s">
        <v>6689</v>
      </c>
      <c r="IIK141" s="68" t="s">
        <v>6690</v>
      </c>
      <c r="IIL141" s="68" t="s">
        <v>6691</v>
      </c>
      <c r="IIM141" s="68" t="s">
        <v>6692</v>
      </c>
      <c r="IIN141" s="68" t="s">
        <v>6693</v>
      </c>
      <c r="IIO141" s="68" t="s">
        <v>6694</v>
      </c>
      <c r="IIP141" s="68" t="s">
        <v>6695</v>
      </c>
      <c r="IIQ141" s="68" t="s">
        <v>6696</v>
      </c>
      <c r="IIR141" s="68" t="s">
        <v>6697</v>
      </c>
      <c r="IIS141" s="68" t="s">
        <v>6698</v>
      </c>
      <c r="IIT141" s="68" t="s">
        <v>6699</v>
      </c>
      <c r="IIU141" s="68" t="s">
        <v>6700</v>
      </c>
      <c r="IIV141" s="68" t="s">
        <v>6701</v>
      </c>
      <c r="IIW141" s="68" t="s">
        <v>6702</v>
      </c>
      <c r="IIX141" s="68" t="s">
        <v>6703</v>
      </c>
      <c r="IIY141" s="68" t="s">
        <v>6704</v>
      </c>
      <c r="IIZ141" s="68" t="s">
        <v>6705</v>
      </c>
      <c r="IJA141" s="68" t="s">
        <v>6706</v>
      </c>
      <c r="IJB141" s="68" t="s">
        <v>6707</v>
      </c>
      <c r="IJC141" s="68" t="s">
        <v>6708</v>
      </c>
      <c r="IJD141" s="68" t="s">
        <v>6709</v>
      </c>
      <c r="IJE141" s="68" t="s">
        <v>6710</v>
      </c>
      <c r="IJF141" s="68" t="s">
        <v>6711</v>
      </c>
      <c r="IJG141" s="68" t="s">
        <v>6712</v>
      </c>
      <c r="IJH141" s="68" t="s">
        <v>6713</v>
      </c>
      <c r="IJI141" s="68" t="s">
        <v>6714</v>
      </c>
      <c r="IJJ141" s="68" t="s">
        <v>6715</v>
      </c>
      <c r="IJK141" s="68" t="s">
        <v>6716</v>
      </c>
      <c r="IJL141" s="68" t="s">
        <v>6717</v>
      </c>
      <c r="IJM141" s="68" t="s">
        <v>6718</v>
      </c>
      <c r="IJN141" s="68" t="s">
        <v>6719</v>
      </c>
      <c r="IJO141" s="68" t="s">
        <v>6720</v>
      </c>
      <c r="IJP141" s="68" t="s">
        <v>6721</v>
      </c>
      <c r="IJQ141" s="68" t="s">
        <v>6722</v>
      </c>
      <c r="IJR141" s="68" t="s">
        <v>6723</v>
      </c>
      <c r="IJS141" s="68" t="s">
        <v>6724</v>
      </c>
      <c r="IJT141" s="68" t="s">
        <v>6725</v>
      </c>
      <c r="IJU141" s="68" t="s">
        <v>6726</v>
      </c>
      <c r="IJV141" s="68" t="s">
        <v>6727</v>
      </c>
      <c r="IJW141" s="68" t="s">
        <v>6728</v>
      </c>
      <c r="IJX141" s="68" t="s">
        <v>6729</v>
      </c>
      <c r="IJY141" s="68" t="s">
        <v>6730</v>
      </c>
      <c r="IJZ141" s="68" t="s">
        <v>6731</v>
      </c>
      <c r="IKA141" s="68" t="s">
        <v>6732</v>
      </c>
      <c r="IKB141" s="68" t="s">
        <v>6733</v>
      </c>
      <c r="IKC141" s="68" t="s">
        <v>6734</v>
      </c>
      <c r="IKD141" s="68" t="s">
        <v>6735</v>
      </c>
      <c r="IKE141" s="68" t="s">
        <v>6736</v>
      </c>
      <c r="IKF141" s="68" t="s">
        <v>6737</v>
      </c>
      <c r="IKG141" s="68" t="s">
        <v>6738</v>
      </c>
      <c r="IKH141" s="68" t="s">
        <v>6739</v>
      </c>
      <c r="IKI141" s="68" t="s">
        <v>6740</v>
      </c>
      <c r="IKJ141" s="68" t="s">
        <v>6741</v>
      </c>
      <c r="IKK141" s="68" t="s">
        <v>6742</v>
      </c>
      <c r="IKL141" s="68" t="s">
        <v>6743</v>
      </c>
      <c r="IKM141" s="68" t="s">
        <v>6744</v>
      </c>
      <c r="IKN141" s="68" t="s">
        <v>6745</v>
      </c>
      <c r="IKO141" s="68" t="s">
        <v>6746</v>
      </c>
      <c r="IKP141" s="68" t="s">
        <v>6747</v>
      </c>
      <c r="IKQ141" s="68" t="s">
        <v>6748</v>
      </c>
      <c r="IKR141" s="68" t="s">
        <v>6749</v>
      </c>
      <c r="IKS141" s="68" t="s">
        <v>6750</v>
      </c>
      <c r="IKT141" s="68" t="s">
        <v>6751</v>
      </c>
      <c r="IKU141" s="68" t="s">
        <v>6752</v>
      </c>
      <c r="IKV141" s="68" t="s">
        <v>6753</v>
      </c>
      <c r="IKW141" s="68" t="s">
        <v>6754</v>
      </c>
      <c r="IKX141" s="68" t="s">
        <v>6755</v>
      </c>
      <c r="IKY141" s="68" t="s">
        <v>6756</v>
      </c>
      <c r="IKZ141" s="68" t="s">
        <v>6757</v>
      </c>
      <c r="ILA141" s="68" t="s">
        <v>6758</v>
      </c>
      <c r="ILB141" s="68" t="s">
        <v>6759</v>
      </c>
      <c r="ILC141" s="68" t="s">
        <v>6760</v>
      </c>
      <c r="ILD141" s="68" t="s">
        <v>6761</v>
      </c>
      <c r="ILE141" s="68" t="s">
        <v>6762</v>
      </c>
      <c r="ILF141" s="68" t="s">
        <v>6763</v>
      </c>
      <c r="ILG141" s="68" t="s">
        <v>6764</v>
      </c>
      <c r="ILH141" s="68" t="s">
        <v>6765</v>
      </c>
      <c r="ILI141" s="68" t="s">
        <v>6766</v>
      </c>
      <c r="ILJ141" s="68" t="s">
        <v>6767</v>
      </c>
      <c r="ILK141" s="68" t="s">
        <v>6768</v>
      </c>
      <c r="ILL141" s="68" t="s">
        <v>6769</v>
      </c>
      <c r="ILM141" s="68" t="s">
        <v>6770</v>
      </c>
      <c r="ILN141" s="68" t="s">
        <v>6771</v>
      </c>
      <c r="ILO141" s="68" t="s">
        <v>6772</v>
      </c>
      <c r="ILP141" s="68" t="s">
        <v>6773</v>
      </c>
      <c r="ILQ141" s="68" t="s">
        <v>6774</v>
      </c>
      <c r="ILR141" s="68" t="s">
        <v>6775</v>
      </c>
      <c r="ILS141" s="68" t="s">
        <v>6776</v>
      </c>
      <c r="ILT141" s="68" t="s">
        <v>6777</v>
      </c>
      <c r="ILU141" s="68" t="s">
        <v>6778</v>
      </c>
      <c r="ILV141" s="68" t="s">
        <v>6779</v>
      </c>
      <c r="ILW141" s="68" t="s">
        <v>6780</v>
      </c>
      <c r="ILX141" s="68" t="s">
        <v>6781</v>
      </c>
      <c r="ILY141" s="68" t="s">
        <v>6782</v>
      </c>
      <c r="ILZ141" s="68" t="s">
        <v>6783</v>
      </c>
      <c r="IMA141" s="68" t="s">
        <v>6784</v>
      </c>
      <c r="IMB141" s="68" t="s">
        <v>6785</v>
      </c>
      <c r="IMC141" s="68" t="s">
        <v>6786</v>
      </c>
      <c r="IMD141" s="68" t="s">
        <v>6787</v>
      </c>
      <c r="IME141" s="68" t="s">
        <v>6788</v>
      </c>
      <c r="IMF141" s="68" t="s">
        <v>6789</v>
      </c>
      <c r="IMG141" s="68" t="s">
        <v>6790</v>
      </c>
      <c r="IMH141" s="68" t="s">
        <v>6791</v>
      </c>
      <c r="IMI141" s="68" t="s">
        <v>6792</v>
      </c>
      <c r="IMJ141" s="68" t="s">
        <v>6793</v>
      </c>
      <c r="IMK141" s="68" t="s">
        <v>6794</v>
      </c>
      <c r="IML141" s="68" t="s">
        <v>6795</v>
      </c>
      <c r="IMM141" s="68" t="s">
        <v>6796</v>
      </c>
      <c r="IMN141" s="68" t="s">
        <v>6797</v>
      </c>
      <c r="IMO141" s="68" t="s">
        <v>6798</v>
      </c>
      <c r="IMP141" s="68" t="s">
        <v>6799</v>
      </c>
      <c r="IMQ141" s="68" t="s">
        <v>6800</v>
      </c>
      <c r="IMR141" s="68" t="s">
        <v>6801</v>
      </c>
      <c r="IMS141" s="68" t="s">
        <v>6802</v>
      </c>
      <c r="IMT141" s="68" t="s">
        <v>6803</v>
      </c>
      <c r="IMU141" s="68" t="s">
        <v>6804</v>
      </c>
      <c r="IMV141" s="68" t="s">
        <v>6805</v>
      </c>
      <c r="IMW141" s="68" t="s">
        <v>6806</v>
      </c>
      <c r="IMX141" s="68" t="s">
        <v>6807</v>
      </c>
      <c r="IMY141" s="68" t="s">
        <v>6808</v>
      </c>
      <c r="IMZ141" s="68" t="s">
        <v>6809</v>
      </c>
      <c r="INA141" s="68" t="s">
        <v>6810</v>
      </c>
      <c r="INB141" s="68" t="s">
        <v>6811</v>
      </c>
      <c r="INC141" s="68" t="s">
        <v>6812</v>
      </c>
      <c r="IND141" s="68" t="s">
        <v>6813</v>
      </c>
      <c r="INE141" s="68" t="s">
        <v>6814</v>
      </c>
      <c r="INF141" s="68" t="s">
        <v>6815</v>
      </c>
      <c r="ING141" s="68" t="s">
        <v>6816</v>
      </c>
      <c r="INH141" s="68" t="s">
        <v>6817</v>
      </c>
      <c r="INI141" s="68" t="s">
        <v>6818</v>
      </c>
      <c r="INJ141" s="68" t="s">
        <v>6819</v>
      </c>
      <c r="INK141" s="68" t="s">
        <v>6820</v>
      </c>
      <c r="INL141" s="68" t="s">
        <v>6821</v>
      </c>
      <c r="INM141" s="68" t="s">
        <v>6822</v>
      </c>
      <c r="INN141" s="68" t="s">
        <v>6823</v>
      </c>
      <c r="INO141" s="68" t="s">
        <v>6824</v>
      </c>
      <c r="INP141" s="68" t="s">
        <v>6825</v>
      </c>
      <c r="INQ141" s="68" t="s">
        <v>6826</v>
      </c>
      <c r="INR141" s="68" t="s">
        <v>6827</v>
      </c>
      <c r="INS141" s="68" t="s">
        <v>6828</v>
      </c>
      <c r="INT141" s="68" t="s">
        <v>6829</v>
      </c>
      <c r="INU141" s="68" t="s">
        <v>6830</v>
      </c>
      <c r="INV141" s="68" t="s">
        <v>6831</v>
      </c>
      <c r="INW141" s="68" t="s">
        <v>6832</v>
      </c>
      <c r="INX141" s="68" t="s">
        <v>6833</v>
      </c>
      <c r="INY141" s="68" t="s">
        <v>6834</v>
      </c>
      <c r="INZ141" s="68" t="s">
        <v>6835</v>
      </c>
      <c r="IOA141" s="68" t="s">
        <v>6836</v>
      </c>
      <c r="IOB141" s="68" t="s">
        <v>6837</v>
      </c>
      <c r="IOC141" s="68" t="s">
        <v>6838</v>
      </c>
      <c r="IOD141" s="68" t="s">
        <v>6839</v>
      </c>
      <c r="IOE141" s="68" t="s">
        <v>6840</v>
      </c>
      <c r="IOF141" s="68" t="s">
        <v>6841</v>
      </c>
      <c r="IOG141" s="68" t="s">
        <v>6842</v>
      </c>
      <c r="IOH141" s="68" t="s">
        <v>6843</v>
      </c>
      <c r="IOI141" s="68" t="s">
        <v>6844</v>
      </c>
      <c r="IOJ141" s="68" t="s">
        <v>6845</v>
      </c>
      <c r="IOK141" s="68" t="s">
        <v>6846</v>
      </c>
      <c r="IOL141" s="68" t="s">
        <v>6847</v>
      </c>
      <c r="IOM141" s="68" t="s">
        <v>6848</v>
      </c>
      <c r="ION141" s="68" t="s">
        <v>6849</v>
      </c>
      <c r="IOO141" s="68" t="s">
        <v>6850</v>
      </c>
      <c r="IOP141" s="68" t="s">
        <v>6851</v>
      </c>
      <c r="IOQ141" s="68" t="s">
        <v>6852</v>
      </c>
      <c r="IOR141" s="68" t="s">
        <v>6853</v>
      </c>
      <c r="IOS141" s="68" t="s">
        <v>6854</v>
      </c>
      <c r="IOT141" s="68" t="s">
        <v>6855</v>
      </c>
      <c r="IOU141" s="68" t="s">
        <v>6856</v>
      </c>
      <c r="IOV141" s="68" t="s">
        <v>6857</v>
      </c>
      <c r="IOW141" s="68" t="s">
        <v>6858</v>
      </c>
      <c r="IOX141" s="68" t="s">
        <v>6859</v>
      </c>
      <c r="IOY141" s="68" t="s">
        <v>6860</v>
      </c>
      <c r="IOZ141" s="68" t="s">
        <v>6861</v>
      </c>
      <c r="IPA141" s="68" t="s">
        <v>6862</v>
      </c>
      <c r="IPB141" s="68" t="s">
        <v>6863</v>
      </c>
      <c r="IPC141" s="68" t="s">
        <v>6864</v>
      </c>
      <c r="IPD141" s="68" t="s">
        <v>6865</v>
      </c>
      <c r="IPE141" s="68" t="s">
        <v>6866</v>
      </c>
      <c r="IPF141" s="68" t="s">
        <v>6867</v>
      </c>
      <c r="IPG141" s="68" t="s">
        <v>6868</v>
      </c>
      <c r="IPH141" s="68" t="s">
        <v>6869</v>
      </c>
      <c r="IPI141" s="68" t="s">
        <v>6870</v>
      </c>
      <c r="IPJ141" s="68" t="s">
        <v>6871</v>
      </c>
      <c r="IPK141" s="68" t="s">
        <v>6872</v>
      </c>
      <c r="IPL141" s="68" t="s">
        <v>6873</v>
      </c>
      <c r="IPM141" s="68" t="s">
        <v>6874</v>
      </c>
      <c r="IPN141" s="68" t="s">
        <v>6875</v>
      </c>
      <c r="IPO141" s="68" t="s">
        <v>6876</v>
      </c>
      <c r="IPP141" s="68" t="s">
        <v>6877</v>
      </c>
      <c r="IPQ141" s="68" t="s">
        <v>6878</v>
      </c>
      <c r="IPR141" s="68" t="s">
        <v>6879</v>
      </c>
      <c r="IPS141" s="68" t="s">
        <v>6880</v>
      </c>
      <c r="IPT141" s="68" t="s">
        <v>6881</v>
      </c>
      <c r="IPU141" s="68" t="s">
        <v>6882</v>
      </c>
      <c r="IPV141" s="68" t="s">
        <v>6883</v>
      </c>
      <c r="IPW141" s="68" t="s">
        <v>6884</v>
      </c>
      <c r="IPX141" s="68" t="s">
        <v>6885</v>
      </c>
      <c r="IPY141" s="68" t="s">
        <v>6886</v>
      </c>
      <c r="IPZ141" s="68" t="s">
        <v>6887</v>
      </c>
      <c r="IQA141" s="68" t="s">
        <v>6888</v>
      </c>
      <c r="IQB141" s="68" t="s">
        <v>6889</v>
      </c>
      <c r="IQC141" s="68" t="s">
        <v>6890</v>
      </c>
      <c r="IQD141" s="68" t="s">
        <v>6891</v>
      </c>
      <c r="IQE141" s="68" t="s">
        <v>6892</v>
      </c>
      <c r="IQF141" s="68" t="s">
        <v>6893</v>
      </c>
      <c r="IQG141" s="68" t="s">
        <v>6894</v>
      </c>
      <c r="IQH141" s="68" t="s">
        <v>6895</v>
      </c>
      <c r="IQI141" s="68" t="s">
        <v>6896</v>
      </c>
      <c r="IQJ141" s="68" t="s">
        <v>6897</v>
      </c>
      <c r="IQK141" s="68" t="s">
        <v>6898</v>
      </c>
      <c r="IQL141" s="68" t="s">
        <v>6899</v>
      </c>
      <c r="IQM141" s="68" t="s">
        <v>6900</v>
      </c>
      <c r="IQN141" s="68" t="s">
        <v>6901</v>
      </c>
      <c r="IQO141" s="68" t="s">
        <v>6902</v>
      </c>
      <c r="IQP141" s="68" t="s">
        <v>6903</v>
      </c>
      <c r="IQQ141" s="68" t="s">
        <v>6904</v>
      </c>
      <c r="IQR141" s="68" t="s">
        <v>6905</v>
      </c>
      <c r="IQS141" s="68" t="s">
        <v>6906</v>
      </c>
      <c r="IQT141" s="68" t="s">
        <v>6907</v>
      </c>
      <c r="IQU141" s="68" t="s">
        <v>6908</v>
      </c>
      <c r="IQV141" s="68" t="s">
        <v>6909</v>
      </c>
      <c r="IQW141" s="68" t="s">
        <v>6910</v>
      </c>
      <c r="IQX141" s="68" t="s">
        <v>6911</v>
      </c>
      <c r="IQY141" s="68" t="s">
        <v>6912</v>
      </c>
      <c r="IQZ141" s="68" t="s">
        <v>6913</v>
      </c>
      <c r="IRA141" s="68" t="s">
        <v>6914</v>
      </c>
      <c r="IRB141" s="68" t="s">
        <v>6915</v>
      </c>
      <c r="IRC141" s="68" t="s">
        <v>6916</v>
      </c>
      <c r="IRD141" s="68" t="s">
        <v>6917</v>
      </c>
      <c r="IRE141" s="68" t="s">
        <v>6918</v>
      </c>
      <c r="IRF141" s="68" t="s">
        <v>6919</v>
      </c>
      <c r="IRG141" s="68" t="s">
        <v>6920</v>
      </c>
      <c r="IRH141" s="68" t="s">
        <v>6921</v>
      </c>
      <c r="IRI141" s="68" t="s">
        <v>6922</v>
      </c>
      <c r="IRJ141" s="68" t="s">
        <v>6923</v>
      </c>
      <c r="IRK141" s="68" t="s">
        <v>6924</v>
      </c>
      <c r="IRL141" s="68" t="s">
        <v>6925</v>
      </c>
      <c r="IRM141" s="68" t="s">
        <v>6926</v>
      </c>
      <c r="IRN141" s="68" t="s">
        <v>6927</v>
      </c>
      <c r="IRO141" s="68" t="s">
        <v>6928</v>
      </c>
      <c r="IRP141" s="68" t="s">
        <v>6929</v>
      </c>
      <c r="IRQ141" s="68" t="s">
        <v>6930</v>
      </c>
      <c r="IRR141" s="68" t="s">
        <v>6931</v>
      </c>
      <c r="IRS141" s="68" t="s">
        <v>6932</v>
      </c>
      <c r="IRT141" s="68" t="s">
        <v>6933</v>
      </c>
      <c r="IRU141" s="68" t="s">
        <v>6934</v>
      </c>
      <c r="IRV141" s="68" t="s">
        <v>6935</v>
      </c>
      <c r="IRW141" s="68" t="s">
        <v>6936</v>
      </c>
      <c r="IRX141" s="68" t="s">
        <v>6937</v>
      </c>
      <c r="IRY141" s="68" t="s">
        <v>6938</v>
      </c>
      <c r="IRZ141" s="68" t="s">
        <v>6939</v>
      </c>
      <c r="ISA141" s="68" t="s">
        <v>6940</v>
      </c>
      <c r="ISB141" s="68" t="s">
        <v>6941</v>
      </c>
      <c r="ISC141" s="68" t="s">
        <v>6942</v>
      </c>
      <c r="ISD141" s="68" t="s">
        <v>6943</v>
      </c>
      <c r="ISE141" s="68" t="s">
        <v>6944</v>
      </c>
      <c r="ISF141" s="68" t="s">
        <v>6945</v>
      </c>
      <c r="ISG141" s="68" t="s">
        <v>6946</v>
      </c>
      <c r="ISH141" s="68" t="s">
        <v>6947</v>
      </c>
      <c r="ISI141" s="68" t="s">
        <v>6948</v>
      </c>
      <c r="ISJ141" s="68" t="s">
        <v>6949</v>
      </c>
      <c r="ISK141" s="68" t="s">
        <v>6950</v>
      </c>
      <c r="ISL141" s="68" t="s">
        <v>6951</v>
      </c>
      <c r="ISM141" s="68" t="s">
        <v>6952</v>
      </c>
      <c r="ISN141" s="68" t="s">
        <v>6953</v>
      </c>
      <c r="ISO141" s="68" t="s">
        <v>6954</v>
      </c>
      <c r="ISP141" s="68" t="s">
        <v>6955</v>
      </c>
      <c r="ISQ141" s="68" t="s">
        <v>6956</v>
      </c>
      <c r="ISR141" s="68" t="s">
        <v>6957</v>
      </c>
      <c r="ISS141" s="68" t="s">
        <v>6958</v>
      </c>
      <c r="IST141" s="68" t="s">
        <v>6959</v>
      </c>
      <c r="ISU141" s="68" t="s">
        <v>6960</v>
      </c>
      <c r="ISV141" s="68" t="s">
        <v>6961</v>
      </c>
      <c r="ISW141" s="68" t="s">
        <v>6962</v>
      </c>
      <c r="ISX141" s="68" t="s">
        <v>6963</v>
      </c>
      <c r="ISY141" s="68" t="s">
        <v>6964</v>
      </c>
      <c r="ISZ141" s="68" t="s">
        <v>6965</v>
      </c>
      <c r="ITA141" s="68" t="s">
        <v>6966</v>
      </c>
      <c r="ITB141" s="68" t="s">
        <v>6967</v>
      </c>
      <c r="ITC141" s="68" t="s">
        <v>6968</v>
      </c>
      <c r="ITD141" s="68" t="s">
        <v>6969</v>
      </c>
      <c r="ITE141" s="68" t="s">
        <v>6970</v>
      </c>
      <c r="ITF141" s="68" t="s">
        <v>6971</v>
      </c>
      <c r="ITG141" s="68" t="s">
        <v>6972</v>
      </c>
      <c r="ITH141" s="68" t="s">
        <v>6973</v>
      </c>
      <c r="ITI141" s="68" t="s">
        <v>6974</v>
      </c>
      <c r="ITJ141" s="68" t="s">
        <v>6975</v>
      </c>
      <c r="ITK141" s="68" t="s">
        <v>6976</v>
      </c>
      <c r="ITL141" s="68" t="s">
        <v>6977</v>
      </c>
      <c r="ITM141" s="68" t="s">
        <v>6978</v>
      </c>
      <c r="ITN141" s="68" t="s">
        <v>6979</v>
      </c>
      <c r="ITO141" s="68" t="s">
        <v>6980</v>
      </c>
      <c r="ITP141" s="68" t="s">
        <v>6981</v>
      </c>
      <c r="ITQ141" s="68" t="s">
        <v>6982</v>
      </c>
      <c r="ITR141" s="68" t="s">
        <v>6983</v>
      </c>
      <c r="ITS141" s="68" t="s">
        <v>6984</v>
      </c>
      <c r="ITT141" s="68" t="s">
        <v>6985</v>
      </c>
      <c r="ITU141" s="68" t="s">
        <v>6986</v>
      </c>
      <c r="ITV141" s="68" t="s">
        <v>6987</v>
      </c>
      <c r="ITW141" s="68" t="s">
        <v>6988</v>
      </c>
      <c r="ITX141" s="68" t="s">
        <v>6989</v>
      </c>
      <c r="ITY141" s="68" t="s">
        <v>6990</v>
      </c>
      <c r="ITZ141" s="68" t="s">
        <v>6991</v>
      </c>
      <c r="IUA141" s="68" t="s">
        <v>6992</v>
      </c>
      <c r="IUB141" s="68" t="s">
        <v>6993</v>
      </c>
      <c r="IUC141" s="68" t="s">
        <v>6994</v>
      </c>
      <c r="IUD141" s="68" t="s">
        <v>6995</v>
      </c>
      <c r="IUE141" s="68" t="s">
        <v>6996</v>
      </c>
      <c r="IUF141" s="68" t="s">
        <v>6997</v>
      </c>
      <c r="IUG141" s="68" t="s">
        <v>6998</v>
      </c>
      <c r="IUH141" s="68" t="s">
        <v>6999</v>
      </c>
      <c r="IUI141" s="68" t="s">
        <v>7000</v>
      </c>
      <c r="IUJ141" s="68" t="s">
        <v>7001</v>
      </c>
      <c r="IUK141" s="68" t="s">
        <v>7002</v>
      </c>
      <c r="IUL141" s="68" t="s">
        <v>7003</v>
      </c>
      <c r="IUM141" s="68" t="s">
        <v>7004</v>
      </c>
      <c r="IUN141" s="68" t="s">
        <v>7005</v>
      </c>
      <c r="IUO141" s="68" t="s">
        <v>7006</v>
      </c>
      <c r="IUP141" s="68" t="s">
        <v>7007</v>
      </c>
      <c r="IUQ141" s="68" t="s">
        <v>7008</v>
      </c>
      <c r="IUR141" s="68" t="s">
        <v>7009</v>
      </c>
      <c r="IUS141" s="68" t="s">
        <v>7010</v>
      </c>
      <c r="IUT141" s="68" t="s">
        <v>7011</v>
      </c>
      <c r="IUU141" s="68" t="s">
        <v>7012</v>
      </c>
      <c r="IUV141" s="68" t="s">
        <v>7013</v>
      </c>
      <c r="IUW141" s="68" t="s">
        <v>7014</v>
      </c>
      <c r="IUX141" s="68" t="s">
        <v>7015</v>
      </c>
      <c r="IUY141" s="68" t="s">
        <v>7016</v>
      </c>
      <c r="IUZ141" s="68" t="s">
        <v>7017</v>
      </c>
      <c r="IVA141" s="68" t="s">
        <v>7018</v>
      </c>
      <c r="IVB141" s="68" t="s">
        <v>7019</v>
      </c>
      <c r="IVC141" s="68" t="s">
        <v>7020</v>
      </c>
      <c r="IVD141" s="68" t="s">
        <v>7021</v>
      </c>
      <c r="IVE141" s="68" t="s">
        <v>7022</v>
      </c>
      <c r="IVF141" s="68" t="s">
        <v>7023</v>
      </c>
      <c r="IVG141" s="68" t="s">
        <v>7024</v>
      </c>
      <c r="IVH141" s="68" t="s">
        <v>7025</v>
      </c>
      <c r="IVI141" s="68" t="s">
        <v>7026</v>
      </c>
      <c r="IVJ141" s="68" t="s">
        <v>7027</v>
      </c>
      <c r="IVK141" s="68" t="s">
        <v>7028</v>
      </c>
      <c r="IVL141" s="68" t="s">
        <v>7029</v>
      </c>
      <c r="IVM141" s="68" t="s">
        <v>7030</v>
      </c>
      <c r="IVN141" s="68" t="s">
        <v>7031</v>
      </c>
      <c r="IVO141" s="68" t="s">
        <v>7032</v>
      </c>
      <c r="IVP141" s="68" t="s">
        <v>7033</v>
      </c>
      <c r="IVQ141" s="68" t="s">
        <v>7034</v>
      </c>
      <c r="IVR141" s="68" t="s">
        <v>7035</v>
      </c>
      <c r="IVS141" s="68" t="s">
        <v>7036</v>
      </c>
      <c r="IVT141" s="68" t="s">
        <v>7037</v>
      </c>
      <c r="IVU141" s="68" t="s">
        <v>7038</v>
      </c>
      <c r="IVV141" s="68" t="s">
        <v>7039</v>
      </c>
      <c r="IVW141" s="68" t="s">
        <v>7040</v>
      </c>
      <c r="IVX141" s="68" t="s">
        <v>7041</v>
      </c>
      <c r="IVY141" s="68" t="s">
        <v>7042</v>
      </c>
      <c r="IVZ141" s="68" t="s">
        <v>7043</v>
      </c>
      <c r="IWA141" s="68" t="s">
        <v>7044</v>
      </c>
      <c r="IWB141" s="68" t="s">
        <v>7045</v>
      </c>
      <c r="IWC141" s="68" t="s">
        <v>7046</v>
      </c>
      <c r="IWD141" s="68" t="s">
        <v>7047</v>
      </c>
      <c r="IWE141" s="68" t="s">
        <v>7048</v>
      </c>
      <c r="IWF141" s="68" t="s">
        <v>7049</v>
      </c>
      <c r="IWG141" s="68" t="s">
        <v>7050</v>
      </c>
      <c r="IWH141" s="68" t="s">
        <v>7051</v>
      </c>
      <c r="IWI141" s="68" t="s">
        <v>7052</v>
      </c>
      <c r="IWJ141" s="68" t="s">
        <v>7053</v>
      </c>
      <c r="IWK141" s="68" t="s">
        <v>7054</v>
      </c>
      <c r="IWL141" s="68" t="s">
        <v>7055</v>
      </c>
      <c r="IWM141" s="68" t="s">
        <v>7056</v>
      </c>
      <c r="IWN141" s="68" t="s">
        <v>7057</v>
      </c>
      <c r="IWO141" s="68" t="s">
        <v>7058</v>
      </c>
      <c r="IWP141" s="68" t="s">
        <v>7059</v>
      </c>
      <c r="IWQ141" s="68" t="s">
        <v>7060</v>
      </c>
      <c r="IWR141" s="68" t="s">
        <v>7061</v>
      </c>
      <c r="IWS141" s="68" t="s">
        <v>7062</v>
      </c>
      <c r="IWT141" s="68" t="s">
        <v>7063</v>
      </c>
      <c r="IWU141" s="68" t="s">
        <v>7064</v>
      </c>
      <c r="IWV141" s="68" t="s">
        <v>7065</v>
      </c>
      <c r="IWW141" s="68" t="s">
        <v>7066</v>
      </c>
      <c r="IWX141" s="68" t="s">
        <v>7067</v>
      </c>
      <c r="IWY141" s="68" t="s">
        <v>7068</v>
      </c>
      <c r="IWZ141" s="68" t="s">
        <v>7069</v>
      </c>
      <c r="IXA141" s="68" t="s">
        <v>7070</v>
      </c>
      <c r="IXB141" s="68" t="s">
        <v>7071</v>
      </c>
      <c r="IXC141" s="68" t="s">
        <v>7072</v>
      </c>
      <c r="IXD141" s="68" t="s">
        <v>7073</v>
      </c>
      <c r="IXE141" s="68" t="s">
        <v>7074</v>
      </c>
      <c r="IXF141" s="68" t="s">
        <v>7075</v>
      </c>
      <c r="IXG141" s="68" t="s">
        <v>7076</v>
      </c>
      <c r="IXH141" s="68" t="s">
        <v>7077</v>
      </c>
      <c r="IXI141" s="68" t="s">
        <v>7078</v>
      </c>
      <c r="IXJ141" s="68" t="s">
        <v>7079</v>
      </c>
      <c r="IXK141" s="68" t="s">
        <v>7080</v>
      </c>
      <c r="IXL141" s="68" t="s">
        <v>7081</v>
      </c>
      <c r="IXM141" s="68" t="s">
        <v>7082</v>
      </c>
      <c r="IXN141" s="68" t="s">
        <v>7083</v>
      </c>
      <c r="IXO141" s="68" t="s">
        <v>7084</v>
      </c>
      <c r="IXP141" s="68" t="s">
        <v>7085</v>
      </c>
      <c r="IXQ141" s="68" t="s">
        <v>7086</v>
      </c>
      <c r="IXR141" s="68" t="s">
        <v>7087</v>
      </c>
      <c r="IXS141" s="68" t="s">
        <v>7088</v>
      </c>
      <c r="IXT141" s="68" t="s">
        <v>7089</v>
      </c>
      <c r="IXU141" s="68" t="s">
        <v>7090</v>
      </c>
      <c r="IXV141" s="68" t="s">
        <v>7091</v>
      </c>
      <c r="IXW141" s="68" t="s">
        <v>7092</v>
      </c>
      <c r="IXX141" s="68" t="s">
        <v>7093</v>
      </c>
      <c r="IXY141" s="68" t="s">
        <v>7094</v>
      </c>
      <c r="IXZ141" s="68" t="s">
        <v>7095</v>
      </c>
      <c r="IYA141" s="68" t="s">
        <v>7096</v>
      </c>
      <c r="IYB141" s="68" t="s">
        <v>7097</v>
      </c>
      <c r="IYC141" s="68" t="s">
        <v>7098</v>
      </c>
      <c r="IYD141" s="68" t="s">
        <v>7099</v>
      </c>
      <c r="IYE141" s="68" t="s">
        <v>7100</v>
      </c>
      <c r="IYF141" s="68" t="s">
        <v>7101</v>
      </c>
      <c r="IYG141" s="68" t="s">
        <v>7102</v>
      </c>
      <c r="IYH141" s="68" t="s">
        <v>7103</v>
      </c>
      <c r="IYI141" s="68" t="s">
        <v>7104</v>
      </c>
      <c r="IYJ141" s="68" t="s">
        <v>7105</v>
      </c>
      <c r="IYK141" s="68" t="s">
        <v>7106</v>
      </c>
      <c r="IYL141" s="68" t="s">
        <v>7107</v>
      </c>
      <c r="IYM141" s="68" t="s">
        <v>7108</v>
      </c>
      <c r="IYN141" s="68" t="s">
        <v>7109</v>
      </c>
      <c r="IYO141" s="68" t="s">
        <v>7110</v>
      </c>
      <c r="IYP141" s="68" t="s">
        <v>7111</v>
      </c>
      <c r="IYQ141" s="68" t="s">
        <v>7112</v>
      </c>
      <c r="IYR141" s="68" t="s">
        <v>7113</v>
      </c>
      <c r="IYS141" s="68" t="s">
        <v>7114</v>
      </c>
      <c r="IYT141" s="68" t="s">
        <v>7115</v>
      </c>
      <c r="IYU141" s="68" t="s">
        <v>7116</v>
      </c>
      <c r="IYV141" s="68" t="s">
        <v>7117</v>
      </c>
      <c r="IYW141" s="68" t="s">
        <v>7118</v>
      </c>
      <c r="IYX141" s="68" t="s">
        <v>7119</v>
      </c>
      <c r="IYY141" s="68" t="s">
        <v>7120</v>
      </c>
      <c r="IYZ141" s="68" t="s">
        <v>7121</v>
      </c>
      <c r="IZA141" s="68" t="s">
        <v>7122</v>
      </c>
      <c r="IZB141" s="68" t="s">
        <v>7123</v>
      </c>
      <c r="IZC141" s="68" t="s">
        <v>7124</v>
      </c>
      <c r="IZD141" s="68" t="s">
        <v>7125</v>
      </c>
      <c r="IZE141" s="68" t="s">
        <v>7126</v>
      </c>
      <c r="IZF141" s="68" t="s">
        <v>7127</v>
      </c>
      <c r="IZG141" s="68" t="s">
        <v>7128</v>
      </c>
      <c r="IZH141" s="68" t="s">
        <v>7129</v>
      </c>
      <c r="IZI141" s="68" t="s">
        <v>7130</v>
      </c>
      <c r="IZJ141" s="68" t="s">
        <v>7131</v>
      </c>
      <c r="IZK141" s="68" t="s">
        <v>7132</v>
      </c>
      <c r="IZL141" s="68" t="s">
        <v>7133</v>
      </c>
      <c r="IZM141" s="68" t="s">
        <v>7134</v>
      </c>
      <c r="IZN141" s="68" t="s">
        <v>7135</v>
      </c>
      <c r="IZO141" s="68" t="s">
        <v>7136</v>
      </c>
      <c r="IZP141" s="68" t="s">
        <v>7137</v>
      </c>
      <c r="IZQ141" s="68" t="s">
        <v>7138</v>
      </c>
      <c r="IZR141" s="68" t="s">
        <v>7139</v>
      </c>
      <c r="IZS141" s="68" t="s">
        <v>7140</v>
      </c>
      <c r="IZT141" s="68" t="s">
        <v>7141</v>
      </c>
      <c r="IZU141" s="68" t="s">
        <v>7142</v>
      </c>
      <c r="IZV141" s="68" t="s">
        <v>7143</v>
      </c>
      <c r="IZW141" s="68" t="s">
        <v>7144</v>
      </c>
      <c r="IZX141" s="68" t="s">
        <v>7145</v>
      </c>
      <c r="IZY141" s="68" t="s">
        <v>7146</v>
      </c>
      <c r="IZZ141" s="68" t="s">
        <v>7147</v>
      </c>
      <c r="JAA141" s="68" t="s">
        <v>7148</v>
      </c>
      <c r="JAB141" s="68" t="s">
        <v>7149</v>
      </c>
      <c r="JAC141" s="68" t="s">
        <v>7150</v>
      </c>
      <c r="JAD141" s="68" t="s">
        <v>7151</v>
      </c>
      <c r="JAE141" s="68" t="s">
        <v>7152</v>
      </c>
      <c r="JAF141" s="68" t="s">
        <v>7153</v>
      </c>
      <c r="JAG141" s="68" t="s">
        <v>7154</v>
      </c>
      <c r="JAH141" s="68" t="s">
        <v>7155</v>
      </c>
      <c r="JAI141" s="68" t="s">
        <v>7156</v>
      </c>
      <c r="JAJ141" s="68" t="s">
        <v>7157</v>
      </c>
      <c r="JAK141" s="68" t="s">
        <v>7158</v>
      </c>
      <c r="JAL141" s="68" t="s">
        <v>7159</v>
      </c>
      <c r="JAM141" s="68" t="s">
        <v>7160</v>
      </c>
      <c r="JAN141" s="68" t="s">
        <v>7161</v>
      </c>
      <c r="JAO141" s="68" t="s">
        <v>7162</v>
      </c>
      <c r="JAP141" s="68" t="s">
        <v>7163</v>
      </c>
      <c r="JAQ141" s="68" t="s">
        <v>7164</v>
      </c>
      <c r="JAR141" s="68" t="s">
        <v>7165</v>
      </c>
      <c r="JAS141" s="68" t="s">
        <v>7166</v>
      </c>
      <c r="JAT141" s="68" t="s">
        <v>7167</v>
      </c>
      <c r="JAU141" s="68" t="s">
        <v>7168</v>
      </c>
      <c r="JAV141" s="68" t="s">
        <v>7169</v>
      </c>
      <c r="JAW141" s="68" t="s">
        <v>7170</v>
      </c>
      <c r="JAX141" s="68" t="s">
        <v>7171</v>
      </c>
      <c r="JAY141" s="68" t="s">
        <v>7172</v>
      </c>
      <c r="JAZ141" s="68" t="s">
        <v>7173</v>
      </c>
      <c r="JBA141" s="68" t="s">
        <v>7174</v>
      </c>
      <c r="JBB141" s="68" t="s">
        <v>7175</v>
      </c>
      <c r="JBC141" s="68" t="s">
        <v>7176</v>
      </c>
      <c r="JBD141" s="68" t="s">
        <v>7177</v>
      </c>
      <c r="JBE141" s="68" t="s">
        <v>7178</v>
      </c>
      <c r="JBF141" s="68" t="s">
        <v>7179</v>
      </c>
      <c r="JBG141" s="68" t="s">
        <v>7180</v>
      </c>
      <c r="JBH141" s="68" t="s">
        <v>7181</v>
      </c>
      <c r="JBI141" s="68" t="s">
        <v>7182</v>
      </c>
      <c r="JBJ141" s="68" t="s">
        <v>7183</v>
      </c>
      <c r="JBK141" s="68" t="s">
        <v>7184</v>
      </c>
      <c r="JBL141" s="68" t="s">
        <v>7185</v>
      </c>
      <c r="JBM141" s="68" t="s">
        <v>7186</v>
      </c>
      <c r="JBN141" s="68" t="s">
        <v>7187</v>
      </c>
      <c r="JBO141" s="68" t="s">
        <v>7188</v>
      </c>
      <c r="JBP141" s="68" t="s">
        <v>7189</v>
      </c>
      <c r="JBQ141" s="68" t="s">
        <v>7190</v>
      </c>
      <c r="JBR141" s="68" t="s">
        <v>7191</v>
      </c>
      <c r="JBS141" s="68" t="s">
        <v>7192</v>
      </c>
      <c r="JBT141" s="68" t="s">
        <v>7193</v>
      </c>
      <c r="JBU141" s="68" t="s">
        <v>7194</v>
      </c>
      <c r="JBV141" s="68" t="s">
        <v>7195</v>
      </c>
      <c r="JBW141" s="68" t="s">
        <v>7196</v>
      </c>
      <c r="JBX141" s="68" t="s">
        <v>7197</v>
      </c>
      <c r="JBY141" s="68" t="s">
        <v>7198</v>
      </c>
      <c r="JBZ141" s="68" t="s">
        <v>7199</v>
      </c>
      <c r="JCA141" s="68" t="s">
        <v>7200</v>
      </c>
      <c r="JCB141" s="68" t="s">
        <v>7201</v>
      </c>
      <c r="JCC141" s="68" t="s">
        <v>7202</v>
      </c>
      <c r="JCD141" s="68" t="s">
        <v>7203</v>
      </c>
      <c r="JCE141" s="68" t="s">
        <v>7204</v>
      </c>
      <c r="JCF141" s="68" t="s">
        <v>7205</v>
      </c>
      <c r="JCG141" s="68" t="s">
        <v>7206</v>
      </c>
      <c r="JCH141" s="68" t="s">
        <v>7207</v>
      </c>
      <c r="JCI141" s="68" t="s">
        <v>7208</v>
      </c>
      <c r="JCJ141" s="68" t="s">
        <v>7209</v>
      </c>
      <c r="JCK141" s="68" t="s">
        <v>7210</v>
      </c>
      <c r="JCL141" s="68" t="s">
        <v>7211</v>
      </c>
      <c r="JCM141" s="68" t="s">
        <v>7212</v>
      </c>
      <c r="JCN141" s="68" t="s">
        <v>7213</v>
      </c>
      <c r="JCO141" s="68" t="s">
        <v>7214</v>
      </c>
      <c r="JCP141" s="68" t="s">
        <v>7215</v>
      </c>
      <c r="JCQ141" s="68" t="s">
        <v>7216</v>
      </c>
      <c r="JCR141" s="68" t="s">
        <v>7217</v>
      </c>
      <c r="JCS141" s="68" t="s">
        <v>7218</v>
      </c>
      <c r="JCT141" s="68" t="s">
        <v>7219</v>
      </c>
      <c r="JCU141" s="68" t="s">
        <v>7220</v>
      </c>
      <c r="JCV141" s="68" t="s">
        <v>7221</v>
      </c>
      <c r="JCW141" s="68" t="s">
        <v>7222</v>
      </c>
      <c r="JCX141" s="68" t="s">
        <v>7223</v>
      </c>
      <c r="JCY141" s="68" t="s">
        <v>7224</v>
      </c>
      <c r="JCZ141" s="68" t="s">
        <v>7225</v>
      </c>
      <c r="JDA141" s="68" t="s">
        <v>7226</v>
      </c>
      <c r="JDB141" s="68" t="s">
        <v>7227</v>
      </c>
      <c r="JDC141" s="68" t="s">
        <v>7228</v>
      </c>
      <c r="JDD141" s="68" t="s">
        <v>7229</v>
      </c>
      <c r="JDE141" s="68" t="s">
        <v>7230</v>
      </c>
      <c r="JDF141" s="68" t="s">
        <v>7231</v>
      </c>
      <c r="JDG141" s="68" t="s">
        <v>7232</v>
      </c>
      <c r="JDH141" s="68" t="s">
        <v>7233</v>
      </c>
      <c r="JDI141" s="68" t="s">
        <v>7234</v>
      </c>
      <c r="JDJ141" s="68" t="s">
        <v>7235</v>
      </c>
      <c r="JDK141" s="68" t="s">
        <v>7236</v>
      </c>
      <c r="JDL141" s="68" t="s">
        <v>7237</v>
      </c>
      <c r="JDM141" s="68" t="s">
        <v>7238</v>
      </c>
      <c r="JDN141" s="68" t="s">
        <v>7239</v>
      </c>
      <c r="JDO141" s="68" t="s">
        <v>7240</v>
      </c>
      <c r="JDP141" s="68" t="s">
        <v>7241</v>
      </c>
      <c r="JDQ141" s="68" t="s">
        <v>7242</v>
      </c>
      <c r="JDR141" s="68" t="s">
        <v>7243</v>
      </c>
      <c r="JDS141" s="68" t="s">
        <v>7244</v>
      </c>
      <c r="JDT141" s="68" t="s">
        <v>7245</v>
      </c>
      <c r="JDU141" s="68" t="s">
        <v>7246</v>
      </c>
      <c r="JDV141" s="68" t="s">
        <v>7247</v>
      </c>
      <c r="JDW141" s="68" t="s">
        <v>7248</v>
      </c>
      <c r="JDX141" s="68" t="s">
        <v>7249</v>
      </c>
      <c r="JDY141" s="68" t="s">
        <v>7250</v>
      </c>
      <c r="JDZ141" s="68" t="s">
        <v>7251</v>
      </c>
      <c r="JEA141" s="68" t="s">
        <v>7252</v>
      </c>
      <c r="JEB141" s="68" t="s">
        <v>7253</v>
      </c>
      <c r="JEC141" s="68" t="s">
        <v>7254</v>
      </c>
      <c r="JED141" s="68" t="s">
        <v>7255</v>
      </c>
      <c r="JEE141" s="68" t="s">
        <v>7256</v>
      </c>
      <c r="JEF141" s="68" t="s">
        <v>7257</v>
      </c>
      <c r="JEG141" s="68" t="s">
        <v>7258</v>
      </c>
      <c r="JEH141" s="68" t="s">
        <v>7259</v>
      </c>
      <c r="JEI141" s="68" t="s">
        <v>7260</v>
      </c>
      <c r="JEJ141" s="68" t="s">
        <v>7261</v>
      </c>
      <c r="JEK141" s="68" t="s">
        <v>7262</v>
      </c>
      <c r="JEL141" s="68" t="s">
        <v>7263</v>
      </c>
      <c r="JEM141" s="68" t="s">
        <v>7264</v>
      </c>
      <c r="JEN141" s="68" t="s">
        <v>7265</v>
      </c>
      <c r="JEO141" s="68" t="s">
        <v>7266</v>
      </c>
      <c r="JEP141" s="68" t="s">
        <v>7267</v>
      </c>
      <c r="JEQ141" s="68" t="s">
        <v>7268</v>
      </c>
      <c r="JER141" s="68" t="s">
        <v>7269</v>
      </c>
      <c r="JES141" s="68" t="s">
        <v>7270</v>
      </c>
      <c r="JET141" s="68" t="s">
        <v>7271</v>
      </c>
      <c r="JEU141" s="68" t="s">
        <v>7272</v>
      </c>
      <c r="JEV141" s="68" t="s">
        <v>7273</v>
      </c>
      <c r="JEW141" s="68" t="s">
        <v>7274</v>
      </c>
      <c r="JEX141" s="68" t="s">
        <v>7275</v>
      </c>
      <c r="JEY141" s="68" t="s">
        <v>7276</v>
      </c>
      <c r="JEZ141" s="68" t="s">
        <v>7277</v>
      </c>
      <c r="JFA141" s="68" t="s">
        <v>7278</v>
      </c>
      <c r="JFB141" s="68" t="s">
        <v>7279</v>
      </c>
      <c r="JFC141" s="68" t="s">
        <v>7280</v>
      </c>
      <c r="JFD141" s="68" t="s">
        <v>7281</v>
      </c>
      <c r="JFE141" s="68" t="s">
        <v>7282</v>
      </c>
      <c r="JFF141" s="68" t="s">
        <v>7283</v>
      </c>
      <c r="JFG141" s="68" t="s">
        <v>7284</v>
      </c>
      <c r="JFH141" s="68" t="s">
        <v>7285</v>
      </c>
      <c r="JFI141" s="68" t="s">
        <v>7286</v>
      </c>
      <c r="JFJ141" s="68" t="s">
        <v>7287</v>
      </c>
      <c r="JFK141" s="68" t="s">
        <v>7288</v>
      </c>
      <c r="JFL141" s="68" t="s">
        <v>7289</v>
      </c>
      <c r="JFM141" s="68" t="s">
        <v>7290</v>
      </c>
      <c r="JFN141" s="68" t="s">
        <v>7291</v>
      </c>
      <c r="JFO141" s="68" t="s">
        <v>7292</v>
      </c>
      <c r="JFP141" s="68" t="s">
        <v>7293</v>
      </c>
      <c r="JFQ141" s="68" t="s">
        <v>7294</v>
      </c>
      <c r="JFR141" s="68" t="s">
        <v>7295</v>
      </c>
      <c r="JFS141" s="68" t="s">
        <v>7296</v>
      </c>
      <c r="JFT141" s="68" t="s">
        <v>7297</v>
      </c>
      <c r="JFU141" s="68" t="s">
        <v>7298</v>
      </c>
      <c r="JFV141" s="68" t="s">
        <v>7299</v>
      </c>
      <c r="JFW141" s="68" t="s">
        <v>7300</v>
      </c>
      <c r="JFX141" s="68" t="s">
        <v>7301</v>
      </c>
      <c r="JFY141" s="68" t="s">
        <v>7302</v>
      </c>
      <c r="JFZ141" s="68" t="s">
        <v>7303</v>
      </c>
      <c r="JGA141" s="68" t="s">
        <v>7304</v>
      </c>
      <c r="JGB141" s="68" t="s">
        <v>7305</v>
      </c>
      <c r="JGC141" s="68" t="s">
        <v>7306</v>
      </c>
      <c r="JGD141" s="68" t="s">
        <v>7307</v>
      </c>
      <c r="JGE141" s="68" t="s">
        <v>7308</v>
      </c>
      <c r="JGF141" s="68" t="s">
        <v>7309</v>
      </c>
      <c r="JGG141" s="68" t="s">
        <v>7310</v>
      </c>
      <c r="JGH141" s="68" t="s">
        <v>7311</v>
      </c>
      <c r="JGI141" s="68" t="s">
        <v>7312</v>
      </c>
      <c r="JGJ141" s="68" t="s">
        <v>7313</v>
      </c>
      <c r="JGK141" s="68" t="s">
        <v>7314</v>
      </c>
      <c r="JGL141" s="68" t="s">
        <v>7315</v>
      </c>
      <c r="JGM141" s="68" t="s">
        <v>7316</v>
      </c>
      <c r="JGN141" s="68" t="s">
        <v>7317</v>
      </c>
      <c r="JGO141" s="68" t="s">
        <v>7318</v>
      </c>
      <c r="JGP141" s="68" t="s">
        <v>7319</v>
      </c>
      <c r="JGQ141" s="68" t="s">
        <v>7320</v>
      </c>
      <c r="JGR141" s="68" t="s">
        <v>7321</v>
      </c>
      <c r="JGS141" s="68" t="s">
        <v>7322</v>
      </c>
      <c r="JGT141" s="68" t="s">
        <v>7323</v>
      </c>
      <c r="JGU141" s="68" t="s">
        <v>7324</v>
      </c>
      <c r="JGV141" s="68" t="s">
        <v>7325</v>
      </c>
      <c r="JGW141" s="68" t="s">
        <v>7326</v>
      </c>
      <c r="JGX141" s="68" t="s">
        <v>7327</v>
      </c>
      <c r="JGY141" s="68" t="s">
        <v>7328</v>
      </c>
      <c r="JGZ141" s="68" t="s">
        <v>7329</v>
      </c>
      <c r="JHA141" s="68" t="s">
        <v>7330</v>
      </c>
      <c r="JHB141" s="68" t="s">
        <v>7331</v>
      </c>
      <c r="JHC141" s="68" t="s">
        <v>7332</v>
      </c>
      <c r="JHD141" s="68" t="s">
        <v>7333</v>
      </c>
      <c r="JHE141" s="68" t="s">
        <v>7334</v>
      </c>
      <c r="JHF141" s="68" t="s">
        <v>7335</v>
      </c>
      <c r="JHG141" s="68" t="s">
        <v>7336</v>
      </c>
      <c r="JHH141" s="68" t="s">
        <v>7337</v>
      </c>
      <c r="JHI141" s="68" t="s">
        <v>7338</v>
      </c>
      <c r="JHJ141" s="68" t="s">
        <v>7339</v>
      </c>
      <c r="JHK141" s="68" t="s">
        <v>7340</v>
      </c>
      <c r="JHL141" s="68" t="s">
        <v>7341</v>
      </c>
      <c r="JHM141" s="68" t="s">
        <v>7342</v>
      </c>
      <c r="JHN141" s="68" t="s">
        <v>7343</v>
      </c>
      <c r="JHO141" s="68" t="s">
        <v>7344</v>
      </c>
      <c r="JHP141" s="68" t="s">
        <v>7345</v>
      </c>
      <c r="JHQ141" s="68" t="s">
        <v>7346</v>
      </c>
      <c r="JHR141" s="68" t="s">
        <v>7347</v>
      </c>
      <c r="JHS141" s="68" t="s">
        <v>7348</v>
      </c>
      <c r="JHT141" s="68" t="s">
        <v>7349</v>
      </c>
      <c r="JHU141" s="68" t="s">
        <v>7350</v>
      </c>
      <c r="JHV141" s="68" t="s">
        <v>7351</v>
      </c>
      <c r="JHW141" s="68" t="s">
        <v>7352</v>
      </c>
      <c r="JHX141" s="68" t="s">
        <v>7353</v>
      </c>
      <c r="JHY141" s="68" t="s">
        <v>7354</v>
      </c>
      <c r="JHZ141" s="68" t="s">
        <v>7355</v>
      </c>
      <c r="JIA141" s="68" t="s">
        <v>7356</v>
      </c>
      <c r="JIB141" s="68" t="s">
        <v>7357</v>
      </c>
      <c r="JIC141" s="68" t="s">
        <v>7358</v>
      </c>
      <c r="JID141" s="68" t="s">
        <v>7359</v>
      </c>
      <c r="JIE141" s="68" t="s">
        <v>7360</v>
      </c>
      <c r="JIF141" s="68" t="s">
        <v>7361</v>
      </c>
      <c r="JIG141" s="68" t="s">
        <v>7362</v>
      </c>
      <c r="JIH141" s="68" t="s">
        <v>7363</v>
      </c>
      <c r="JII141" s="68" t="s">
        <v>7364</v>
      </c>
      <c r="JIJ141" s="68" t="s">
        <v>7365</v>
      </c>
      <c r="JIK141" s="68" t="s">
        <v>7366</v>
      </c>
      <c r="JIL141" s="68" t="s">
        <v>7367</v>
      </c>
      <c r="JIM141" s="68" t="s">
        <v>7368</v>
      </c>
      <c r="JIN141" s="68" t="s">
        <v>7369</v>
      </c>
      <c r="JIO141" s="68" t="s">
        <v>7370</v>
      </c>
      <c r="JIP141" s="68" t="s">
        <v>7371</v>
      </c>
      <c r="JIQ141" s="68" t="s">
        <v>7372</v>
      </c>
      <c r="JIR141" s="68" t="s">
        <v>7373</v>
      </c>
      <c r="JIS141" s="68" t="s">
        <v>7374</v>
      </c>
      <c r="JIT141" s="68" t="s">
        <v>7375</v>
      </c>
      <c r="JIU141" s="68" t="s">
        <v>7376</v>
      </c>
      <c r="JIV141" s="68" t="s">
        <v>7377</v>
      </c>
      <c r="JIW141" s="68" t="s">
        <v>7378</v>
      </c>
      <c r="JIX141" s="68" t="s">
        <v>7379</v>
      </c>
      <c r="JIY141" s="68" t="s">
        <v>7380</v>
      </c>
      <c r="JIZ141" s="68" t="s">
        <v>7381</v>
      </c>
      <c r="JJA141" s="68" t="s">
        <v>7382</v>
      </c>
      <c r="JJB141" s="68" t="s">
        <v>7383</v>
      </c>
      <c r="JJC141" s="68" t="s">
        <v>7384</v>
      </c>
      <c r="JJD141" s="68" t="s">
        <v>7385</v>
      </c>
      <c r="JJE141" s="68" t="s">
        <v>7386</v>
      </c>
      <c r="JJF141" s="68" t="s">
        <v>7387</v>
      </c>
      <c r="JJG141" s="68" t="s">
        <v>7388</v>
      </c>
      <c r="JJH141" s="68" t="s">
        <v>7389</v>
      </c>
      <c r="JJI141" s="68" t="s">
        <v>7390</v>
      </c>
      <c r="JJJ141" s="68" t="s">
        <v>7391</v>
      </c>
      <c r="JJK141" s="68" t="s">
        <v>7392</v>
      </c>
      <c r="JJL141" s="68" t="s">
        <v>7393</v>
      </c>
      <c r="JJM141" s="68" t="s">
        <v>7394</v>
      </c>
      <c r="JJN141" s="68" t="s">
        <v>7395</v>
      </c>
      <c r="JJO141" s="68" t="s">
        <v>7396</v>
      </c>
      <c r="JJP141" s="68" t="s">
        <v>7397</v>
      </c>
      <c r="JJQ141" s="68" t="s">
        <v>7398</v>
      </c>
      <c r="JJR141" s="68" t="s">
        <v>7399</v>
      </c>
      <c r="JJS141" s="68" t="s">
        <v>7400</v>
      </c>
      <c r="JJT141" s="68" t="s">
        <v>7401</v>
      </c>
      <c r="JJU141" s="68" t="s">
        <v>7402</v>
      </c>
      <c r="JJV141" s="68" t="s">
        <v>7403</v>
      </c>
      <c r="JJW141" s="68" t="s">
        <v>7404</v>
      </c>
      <c r="JJX141" s="68" t="s">
        <v>7405</v>
      </c>
      <c r="JJY141" s="68" t="s">
        <v>7406</v>
      </c>
      <c r="JJZ141" s="68" t="s">
        <v>7407</v>
      </c>
      <c r="JKA141" s="68" t="s">
        <v>7408</v>
      </c>
      <c r="JKB141" s="68" t="s">
        <v>7409</v>
      </c>
      <c r="JKC141" s="68" t="s">
        <v>7410</v>
      </c>
      <c r="JKD141" s="68" t="s">
        <v>7411</v>
      </c>
      <c r="JKE141" s="68" t="s">
        <v>7412</v>
      </c>
      <c r="JKF141" s="68" t="s">
        <v>7413</v>
      </c>
      <c r="JKG141" s="68" t="s">
        <v>7414</v>
      </c>
      <c r="JKH141" s="68" t="s">
        <v>7415</v>
      </c>
      <c r="JKI141" s="68" t="s">
        <v>7416</v>
      </c>
      <c r="JKJ141" s="68" t="s">
        <v>7417</v>
      </c>
      <c r="JKK141" s="68" t="s">
        <v>7418</v>
      </c>
      <c r="JKL141" s="68" t="s">
        <v>7419</v>
      </c>
      <c r="JKM141" s="68" t="s">
        <v>7420</v>
      </c>
      <c r="JKN141" s="68" t="s">
        <v>7421</v>
      </c>
      <c r="JKO141" s="68" t="s">
        <v>7422</v>
      </c>
      <c r="JKP141" s="68" t="s">
        <v>7423</v>
      </c>
      <c r="JKQ141" s="68" t="s">
        <v>7424</v>
      </c>
      <c r="JKR141" s="68" t="s">
        <v>7425</v>
      </c>
      <c r="JKS141" s="68" t="s">
        <v>7426</v>
      </c>
      <c r="JKT141" s="68" t="s">
        <v>7427</v>
      </c>
      <c r="JKU141" s="68" t="s">
        <v>7428</v>
      </c>
      <c r="JKV141" s="68" t="s">
        <v>7429</v>
      </c>
      <c r="JKW141" s="68" t="s">
        <v>7430</v>
      </c>
      <c r="JKX141" s="68" t="s">
        <v>7431</v>
      </c>
      <c r="JKY141" s="68" t="s">
        <v>7432</v>
      </c>
      <c r="JKZ141" s="68" t="s">
        <v>7433</v>
      </c>
      <c r="JLA141" s="68" t="s">
        <v>7434</v>
      </c>
      <c r="JLB141" s="68" t="s">
        <v>7435</v>
      </c>
      <c r="JLC141" s="68" t="s">
        <v>7436</v>
      </c>
      <c r="JLD141" s="68" t="s">
        <v>7437</v>
      </c>
      <c r="JLE141" s="68" t="s">
        <v>7438</v>
      </c>
      <c r="JLF141" s="68" t="s">
        <v>7439</v>
      </c>
      <c r="JLG141" s="68" t="s">
        <v>7440</v>
      </c>
      <c r="JLH141" s="68" t="s">
        <v>7441</v>
      </c>
      <c r="JLI141" s="68" t="s">
        <v>7442</v>
      </c>
      <c r="JLJ141" s="68" t="s">
        <v>7443</v>
      </c>
      <c r="JLK141" s="68" t="s">
        <v>7444</v>
      </c>
      <c r="JLL141" s="68" t="s">
        <v>7445</v>
      </c>
      <c r="JLM141" s="68" t="s">
        <v>7446</v>
      </c>
      <c r="JLN141" s="68" t="s">
        <v>7447</v>
      </c>
      <c r="JLO141" s="68" t="s">
        <v>7448</v>
      </c>
      <c r="JLP141" s="68" t="s">
        <v>7449</v>
      </c>
      <c r="JLQ141" s="68" t="s">
        <v>7450</v>
      </c>
      <c r="JLR141" s="68" t="s">
        <v>7451</v>
      </c>
      <c r="JLS141" s="68" t="s">
        <v>7452</v>
      </c>
      <c r="JLT141" s="68" t="s">
        <v>7453</v>
      </c>
      <c r="JLU141" s="68" t="s">
        <v>7454</v>
      </c>
      <c r="JLV141" s="68" t="s">
        <v>7455</v>
      </c>
      <c r="JLW141" s="68" t="s">
        <v>7456</v>
      </c>
      <c r="JLX141" s="68" t="s">
        <v>7457</v>
      </c>
      <c r="JLY141" s="68" t="s">
        <v>7458</v>
      </c>
      <c r="JLZ141" s="68" t="s">
        <v>7459</v>
      </c>
      <c r="JMA141" s="68" t="s">
        <v>7460</v>
      </c>
      <c r="JMB141" s="68" t="s">
        <v>7461</v>
      </c>
      <c r="JMC141" s="68" t="s">
        <v>7462</v>
      </c>
      <c r="JMD141" s="68" t="s">
        <v>7463</v>
      </c>
      <c r="JME141" s="68" t="s">
        <v>7464</v>
      </c>
      <c r="JMF141" s="68" t="s">
        <v>7465</v>
      </c>
      <c r="JMG141" s="68" t="s">
        <v>7466</v>
      </c>
      <c r="JMH141" s="68" t="s">
        <v>7467</v>
      </c>
      <c r="JMI141" s="68" t="s">
        <v>7468</v>
      </c>
      <c r="JMJ141" s="68" t="s">
        <v>7469</v>
      </c>
      <c r="JMK141" s="68" t="s">
        <v>7470</v>
      </c>
      <c r="JML141" s="68" t="s">
        <v>7471</v>
      </c>
      <c r="JMM141" s="68" t="s">
        <v>7472</v>
      </c>
      <c r="JMN141" s="68" t="s">
        <v>7473</v>
      </c>
      <c r="JMO141" s="68" t="s">
        <v>7474</v>
      </c>
      <c r="JMP141" s="68" t="s">
        <v>7475</v>
      </c>
      <c r="JMQ141" s="68" t="s">
        <v>7476</v>
      </c>
      <c r="JMR141" s="68" t="s">
        <v>7477</v>
      </c>
      <c r="JMS141" s="68" t="s">
        <v>7478</v>
      </c>
      <c r="JMT141" s="68" t="s">
        <v>7479</v>
      </c>
      <c r="JMU141" s="68" t="s">
        <v>7480</v>
      </c>
      <c r="JMV141" s="68" t="s">
        <v>7481</v>
      </c>
      <c r="JMW141" s="68" t="s">
        <v>7482</v>
      </c>
      <c r="JMX141" s="68" t="s">
        <v>7483</v>
      </c>
      <c r="JMY141" s="68" t="s">
        <v>7484</v>
      </c>
      <c r="JMZ141" s="68" t="s">
        <v>7485</v>
      </c>
      <c r="JNA141" s="68" t="s">
        <v>7486</v>
      </c>
      <c r="JNB141" s="68" t="s">
        <v>7487</v>
      </c>
      <c r="JNC141" s="68" t="s">
        <v>7488</v>
      </c>
      <c r="JND141" s="68" t="s">
        <v>7489</v>
      </c>
      <c r="JNE141" s="68" t="s">
        <v>7490</v>
      </c>
      <c r="JNF141" s="68" t="s">
        <v>7491</v>
      </c>
      <c r="JNG141" s="68" t="s">
        <v>7492</v>
      </c>
      <c r="JNH141" s="68" t="s">
        <v>7493</v>
      </c>
      <c r="JNI141" s="68" t="s">
        <v>7494</v>
      </c>
      <c r="JNJ141" s="68" t="s">
        <v>7495</v>
      </c>
      <c r="JNK141" s="68" t="s">
        <v>7496</v>
      </c>
      <c r="JNL141" s="68" t="s">
        <v>7497</v>
      </c>
      <c r="JNM141" s="68" t="s">
        <v>7498</v>
      </c>
      <c r="JNN141" s="68" t="s">
        <v>7499</v>
      </c>
      <c r="JNO141" s="68" t="s">
        <v>7500</v>
      </c>
      <c r="JNP141" s="68" t="s">
        <v>7501</v>
      </c>
      <c r="JNQ141" s="68" t="s">
        <v>7502</v>
      </c>
      <c r="JNR141" s="68" t="s">
        <v>7503</v>
      </c>
      <c r="JNS141" s="68" t="s">
        <v>7504</v>
      </c>
      <c r="JNT141" s="68" t="s">
        <v>7505</v>
      </c>
      <c r="JNU141" s="68" t="s">
        <v>7506</v>
      </c>
      <c r="JNV141" s="68" t="s">
        <v>7507</v>
      </c>
      <c r="JNW141" s="68" t="s">
        <v>7508</v>
      </c>
      <c r="JNX141" s="68" t="s">
        <v>7509</v>
      </c>
      <c r="JNY141" s="68" t="s">
        <v>7510</v>
      </c>
      <c r="JNZ141" s="68" t="s">
        <v>7511</v>
      </c>
      <c r="JOA141" s="68" t="s">
        <v>7512</v>
      </c>
      <c r="JOB141" s="68" t="s">
        <v>7513</v>
      </c>
      <c r="JOC141" s="68" t="s">
        <v>7514</v>
      </c>
      <c r="JOD141" s="68" t="s">
        <v>7515</v>
      </c>
      <c r="JOE141" s="68" t="s">
        <v>7516</v>
      </c>
      <c r="JOF141" s="68" t="s">
        <v>7517</v>
      </c>
      <c r="JOG141" s="68" t="s">
        <v>7518</v>
      </c>
      <c r="JOH141" s="68" t="s">
        <v>7519</v>
      </c>
      <c r="JOI141" s="68" t="s">
        <v>7520</v>
      </c>
      <c r="JOJ141" s="68" t="s">
        <v>7521</v>
      </c>
      <c r="JOK141" s="68" t="s">
        <v>7522</v>
      </c>
      <c r="JOL141" s="68" t="s">
        <v>7523</v>
      </c>
      <c r="JOM141" s="68" t="s">
        <v>7524</v>
      </c>
      <c r="JON141" s="68" t="s">
        <v>7525</v>
      </c>
      <c r="JOO141" s="68" t="s">
        <v>7526</v>
      </c>
      <c r="JOP141" s="68" t="s">
        <v>7527</v>
      </c>
      <c r="JOQ141" s="68" t="s">
        <v>7528</v>
      </c>
      <c r="JOR141" s="68" t="s">
        <v>7529</v>
      </c>
      <c r="JOS141" s="68" t="s">
        <v>7530</v>
      </c>
      <c r="JOT141" s="68" t="s">
        <v>7531</v>
      </c>
      <c r="JOU141" s="68" t="s">
        <v>7532</v>
      </c>
      <c r="JOV141" s="68" t="s">
        <v>7533</v>
      </c>
      <c r="JOW141" s="68" t="s">
        <v>7534</v>
      </c>
      <c r="JOX141" s="68" t="s">
        <v>7535</v>
      </c>
      <c r="JOY141" s="68" t="s">
        <v>7536</v>
      </c>
      <c r="JOZ141" s="68" t="s">
        <v>7537</v>
      </c>
      <c r="JPA141" s="68" t="s">
        <v>7538</v>
      </c>
      <c r="JPB141" s="68" t="s">
        <v>7539</v>
      </c>
      <c r="JPC141" s="68" t="s">
        <v>7540</v>
      </c>
      <c r="JPD141" s="68" t="s">
        <v>7541</v>
      </c>
      <c r="JPE141" s="68" t="s">
        <v>7542</v>
      </c>
      <c r="JPF141" s="68" t="s">
        <v>7543</v>
      </c>
      <c r="JPG141" s="68" t="s">
        <v>7544</v>
      </c>
      <c r="JPH141" s="68" t="s">
        <v>7545</v>
      </c>
      <c r="JPI141" s="68" t="s">
        <v>7546</v>
      </c>
      <c r="JPJ141" s="68" t="s">
        <v>7547</v>
      </c>
      <c r="JPK141" s="68" t="s">
        <v>7548</v>
      </c>
      <c r="JPL141" s="68" t="s">
        <v>7549</v>
      </c>
      <c r="JPM141" s="68" t="s">
        <v>7550</v>
      </c>
      <c r="JPN141" s="68" t="s">
        <v>7551</v>
      </c>
      <c r="JPO141" s="68" t="s">
        <v>7552</v>
      </c>
      <c r="JPP141" s="68" t="s">
        <v>7553</v>
      </c>
      <c r="JPQ141" s="68" t="s">
        <v>7554</v>
      </c>
      <c r="JPR141" s="68" t="s">
        <v>7555</v>
      </c>
      <c r="JPS141" s="68" t="s">
        <v>7556</v>
      </c>
      <c r="JPT141" s="68" t="s">
        <v>7557</v>
      </c>
      <c r="JPU141" s="68" t="s">
        <v>7558</v>
      </c>
      <c r="JPV141" s="68" t="s">
        <v>7559</v>
      </c>
      <c r="JPW141" s="68" t="s">
        <v>7560</v>
      </c>
      <c r="JPX141" s="68" t="s">
        <v>7561</v>
      </c>
      <c r="JPY141" s="68" t="s">
        <v>7562</v>
      </c>
      <c r="JPZ141" s="68" t="s">
        <v>7563</v>
      </c>
      <c r="JQA141" s="68" t="s">
        <v>7564</v>
      </c>
      <c r="JQB141" s="68" t="s">
        <v>7565</v>
      </c>
      <c r="JQC141" s="68" t="s">
        <v>7566</v>
      </c>
      <c r="JQD141" s="68" t="s">
        <v>7567</v>
      </c>
      <c r="JQE141" s="68" t="s">
        <v>7568</v>
      </c>
      <c r="JQF141" s="68" t="s">
        <v>7569</v>
      </c>
      <c r="JQG141" s="68" t="s">
        <v>7570</v>
      </c>
      <c r="JQH141" s="68" t="s">
        <v>7571</v>
      </c>
      <c r="JQI141" s="68" t="s">
        <v>7572</v>
      </c>
      <c r="JQJ141" s="68" t="s">
        <v>7573</v>
      </c>
      <c r="JQK141" s="68" t="s">
        <v>7574</v>
      </c>
      <c r="JQL141" s="68" t="s">
        <v>7575</v>
      </c>
      <c r="JQM141" s="68" t="s">
        <v>7576</v>
      </c>
      <c r="JQN141" s="68" t="s">
        <v>7577</v>
      </c>
      <c r="JQO141" s="68" t="s">
        <v>7578</v>
      </c>
      <c r="JQP141" s="68" t="s">
        <v>7579</v>
      </c>
      <c r="JQQ141" s="68" t="s">
        <v>7580</v>
      </c>
      <c r="JQR141" s="68" t="s">
        <v>7581</v>
      </c>
      <c r="JQS141" s="68" t="s">
        <v>7582</v>
      </c>
      <c r="JQT141" s="68" t="s">
        <v>7583</v>
      </c>
      <c r="JQU141" s="68" t="s">
        <v>7584</v>
      </c>
      <c r="JQV141" s="68" t="s">
        <v>7585</v>
      </c>
      <c r="JQW141" s="68" t="s">
        <v>7586</v>
      </c>
      <c r="JQX141" s="68" t="s">
        <v>7587</v>
      </c>
      <c r="JQY141" s="68" t="s">
        <v>7588</v>
      </c>
      <c r="JQZ141" s="68" t="s">
        <v>7589</v>
      </c>
      <c r="JRA141" s="68" t="s">
        <v>7590</v>
      </c>
      <c r="JRB141" s="68" t="s">
        <v>7591</v>
      </c>
      <c r="JRC141" s="68" t="s">
        <v>7592</v>
      </c>
      <c r="JRD141" s="68" t="s">
        <v>7593</v>
      </c>
      <c r="JRE141" s="68" t="s">
        <v>7594</v>
      </c>
      <c r="JRF141" s="68" t="s">
        <v>7595</v>
      </c>
      <c r="JRG141" s="68" t="s">
        <v>7596</v>
      </c>
      <c r="JRH141" s="68" t="s">
        <v>7597</v>
      </c>
      <c r="JRI141" s="68" t="s">
        <v>7598</v>
      </c>
      <c r="JRJ141" s="68" t="s">
        <v>7599</v>
      </c>
      <c r="JRK141" s="68" t="s">
        <v>7600</v>
      </c>
      <c r="JRL141" s="68" t="s">
        <v>7601</v>
      </c>
      <c r="JRM141" s="68" t="s">
        <v>7602</v>
      </c>
      <c r="JRN141" s="68" t="s">
        <v>7603</v>
      </c>
      <c r="JRO141" s="68" t="s">
        <v>7604</v>
      </c>
      <c r="JRP141" s="68" t="s">
        <v>7605</v>
      </c>
      <c r="JRQ141" s="68" t="s">
        <v>7606</v>
      </c>
      <c r="JRR141" s="68" t="s">
        <v>7607</v>
      </c>
      <c r="JRS141" s="68" t="s">
        <v>7608</v>
      </c>
      <c r="JRT141" s="68" t="s">
        <v>7609</v>
      </c>
      <c r="JRU141" s="68" t="s">
        <v>7610</v>
      </c>
      <c r="JRV141" s="68" t="s">
        <v>7611</v>
      </c>
      <c r="JRW141" s="68" t="s">
        <v>7612</v>
      </c>
      <c r="JRX141" s="68" t="s">
        <v>7613</v>
      </c>
      <c r="JRY141" s="68" t="s">
        <v>7614</v>
      </c>
      <c r="JRZ141" s="68" t="s">
        <v>7615</v>
      </c>
      <c r="JSA141" s="68" t="s">
        <v>7616</v>
      </c>
      <c r="JSB141" s="68" t="s">
        <v>7617</v>
      </c>
      <c r="JSC141" s="68" t="s">
        <v>7618</v>
      </c>
      <c r="JSD141" s="68" t="s">
        <v>7619</v>
      </c>
      <c r="JSE141" s="68" t="s">
        <v>7620</v>
      </c>
      <c r="JSF141" s="68" t="s">
        <v>7621</v>
      </c>
      <c r="JSG141" s="68" t="s">
        <v>7622</v>
      </c>
      <c r="JSH141" s="68" t="s">
        <v>7623</v>
      </c>
      <c r="JSI141" s="68" t="s">
        <v>7624</v>
      </c>
      <c r="JSJ141" s="68" t="s">
        <v>7625</v>
      </c>
      <c r="JSK141" s="68" t="s">
        <v>7626</v>
      </c>
      <c r="JSL141" s="68" t="s">
        <v>7627</v>
      </c>
      <c r="JSM141" s="68" t="s">
        <v>7628</v>
      </c>
      <c r="JSN141" s="68" t="s">
        <v>7629</v>
      </c>
      <c r="JSO141" s="68" t="s">
        <v>7630</v>
      </c>
      <c r="JSP141" s="68" t="s">
        <v>7631</v>
      </c>
      <c r="JSQ141" s="68" t="s">
        <v>7632</v>
      </c>
      <c r="JSR141" s="68" t="s">
        <v>7633</v>
      </c>
      <c r="JSS141" s="68" t="s">
        <v>7634</v>
      </c>
      <c r="JST141" s="68" t="s">
        <v>7635</v>
      </c>
      <c r="JSU141" s="68" t="s">
        <v>7636</v>
      </c>
      <c r="JSV141" s="68" t="s">
        <v>7637</v>
      </c>
      <c r="JSW141" s="68" t="s">
        <v>7638</v>
      </c>
      <c r="JSX141" s="68" t="s">
        <v>7639</v>
      </c>
      <c r="JSY141" s="68" t="s">
        <v>7640</v>
      </c>
      <c r="JSZ141" s="68" t="s">
        <v>7641</v>
      </c>
      <c r="JTA141" s="68" t="s">
        <v>7642</v>
      </c>
      <c r="JTB141" s="68" t="s">
        <v>7643</v>
      </c>
      <c r="JTC141" s="68" t="s">
        <v>7644</v>
      </c>
      <c r="JTD141" s="68" t="s">
        <v>7645</v>
      </c>
      <c r="JTE141" s="68" t="s">
        <v>7646</v>
      </c>
      <c r="JTF141" s="68" t="s">
        <v>7647</v>
      </c>
      <c r="JTG141" s="68" t="s">
        <v>7648</v>
      </c>
      <c r="JTH141" s="68" t="s">
        <v>7649</v>
      </c>
      <c r="JTI141" s="68" t="s">
        <v>7650</v>
      </c>
      <c r="JTJ141" s="68" t="s">
        <v>7651</v>
      </c>
      <c r="JTK141" s="68" t="s">
        <v>7652</v>
      </c>
      <c r="JTL141" s="68" t="s">
        <v>7653</v>
      </c>
      <c r="JTM141" s="68" t="s">
        <v>7654</v>
      </c>
      <c r="JTN141" s="68" t="s">
        <v>7655</v>
      </c>
      <c r="JTO141" s="68" t="s">
        <v>7656</v>
      </c>
      <c r="JTP141" s="68" t="s">
        <v>7657</v>
      </c>
      <c r="JTQ141" s="68" t="s">
        <v>7658</v>
      </c>
      <c r="JTR141" s="68" t="s">
        <v>7659</v>
      </c>
      <c r="JTS141" s="68" t="s">
        <v>7660</v>
      </c>
      <c r="JTT141" s="68" t="s">
        <v>7661</v>
      </c>
      <c r="JTU141" s="68" t="s">
        <v>7662</v>
      </c>
      <c r="JTV141" s="68" t="s">
        <v>7663</v>
      </c>
      <c r="JTW141" s="68" t="s">
        <v>7664</v>
      </c>
      <c r="JTX141" s="68" t="s">
        <v>7665</v>
      </c>
      <c r="JTY141" s="68" t="s">
        <v>7666</v>
      </c>
      <c r="JTZ141" s="68" t="s">
        <v>7667</v>
      </c>
      <c r="JUA141" s="68" t="s">
        <v>7668</v>
      </c>
      <c r="JUB141" s="68" t="s">
        <v>7669</v>
      </c>
      <c r="JUC141" s="68" t="s">
        <v>7670</v>
      </c>
      <c r="JUD141" s="68" t="s">
        <v>7671</v>
      </c>
      <c r="JUE141" s="68" t="s">
        <v>7672</v>
      </c>
      <c r="JUF141" s="68" t="s">
        <v>7673</v>
      </c>
      <c r="JUG141" s="68" t="s">
        <v>7674</v>
      </c>
      <c r="JUH141" s="68" t="s">
        <v>7675</v>
      </c>
      <c r="JUI141" s="68" t="s">
        <v>7676</v>
      </c>
      <c r="JUJ141" s="68" t="s">
        <v>7677</v>
      </c>
      <c r="JUK141" s="68" t="s">
        <v>7678</v>
      </c>
      <c r="JUL141" s="68" t="s">
        <v>7679</v>
      </c>
      <c r="JUM141" s="68" t="s">
        <v>7680</v>
      </c>
      <c r="JUN141" s="68" t="s">
        <v>7681</v>
      </c>
      <c r="JUO141" s="68" t="s">
        <v>7682</v>
      </c>
      <c r="JUP141" s="68" t="s">
        <v>7683</v>
      </c>
      <c r="JUQ141" s="68" t="s">
        <v>7684</v>
      </c>
      <c r="JUR141" s="68" t="s">
        <v>7685</v>
      </c>
      <c r="JUS141" s="68" t="s">
        <v>7686</v>
      </c>
      <c r="JUT141" s="68" t="s">
        <v>7687</v>
      </c>
      <c r="JUU141" s="68" t="s">
        <v>7688</v>
      </c>
      <c r="JUV141" s="68" t="s">
        <v>7689</v>
      </c>
      <c r="JUW141" s="68" t="s">
        <v>7690</v>
      </c>
      <c r="JUX141" s="68" t="s">
        <v>7691</v>
      </c>
      <c r="JUY141" s="68" t="s">
        <v>7692</v>
      </c>
      <c r="JUZ141" s="68" t="s">
        <v>7693</v>
      </c>
      <c r="JVA141" s="68" t="s">
        <v>7694</v>
      </c>
      <c r="JVB141" s="68" t="s">
        <v>7695</v>
      </c>
      <c r="JVC141" s="68" t="s">
        <v>7696</v>
      </c>
      <c r="JVD141" s="68" t="s">
        <v>7697</v>
      </c>
      <c r="JVE141" s="68" t="s">
        <v>7698</v>
      </c>
      <c r="JVF141" s="68" t="s">
        <v>7699</v>
      </c>
      <c r="JVG141" s="68" t="s">
        <v>7700</v>
      </c>
      <c r="JVH141" s="68" t="s">
        <v>7701</v>
      </c>
      <c r="JVI141" s="68" t="s">
        <v>7702</v>
      </c>
      <c r="JVJ141" s="68" t="s">
        <v>7703</v>
      </c>
      <c r="JVK141" s="68" t="s">
        <v>7704</v>
      </c>
      <c r="JVL141" s="68" t="s">
        <v>7705</v>
      </c>
      <c r="JVM141" s="68" t="s">
        <v>7706</v>
      </c>
      <c r="JVN141" s="68" t="s">
        <v>7707</v>
      </c>
      <c r="JVO141" s="68" t="s">
        <v>7708</v>
      </c>
      <c r="JVP141" s="68" t="s">
        <v>7709</v>
      </c>
      <c r="JVQ141" s="68" t="s">
        <v>7710</v>
      </c>
      <c r="JVR141" s="68" t="s">
        <v>7711</v>
      </c>
      <c r="JVS141" s="68" t="s">
        <v>7712</v>
      </c>
      <c r="JVT141" s="68" t="s">
        <v>7713</v>
      </c>
      <c r="JVU141" s="68" t="s">
        <v>7714</v>
      </c>
      <c r="JVV141" s="68" t="s">
        <v>7715</v>
      </c>
      <c r="JVW141" s="68" t="s">
        <v>7716</v>
      </c>
      <c r="JVX141" s="68" t="s">
        <v>7717</v>
      </c>
      <c r="JVY141" s="68" t="s">
        <v>7718</v>
      </c>
      <c r="JVZ141" s="68" t="s">
        <v>7719</v>
      </c>
      <c r="JWA141" s="68" t="s">
        <v>7720</v>
      </c>
      <c r="JWB141" s="68" t="s">
        <v>7721</v>
      </c>
      <c r="JWC141" s="68" t="s">
        <v>7722</v>
      </c>
      <c r="JWD141" s="68" t="s">
        <v>7723</v>
      </c>
      <c r="JWE141" s="68" t="s">
        <v>7724</v>
      </c>
      <c r="JWF141" s="68" t="s">
        <v>7725</v>
      </c>
      <c r="JWG141" s="68" t="s">
        <v>7726</v>
      </c>
      <c r="JWH141" s="68" t="s">
        <v>7727</v>
      </c>
      <c r="JWI141" s="68" t="s">
        <v>7728</v>
      </c>
      <c r="JWJ141" s="68" t="s">
        <v>7729</v>
      </c>
      <c r="JWK141" s="68" t="s">
        <v>7730</v>
      </c>
      <c r="JWL141" s="68" t="s">
        <v>7731</v>
      </c>
      <c r="JWM141" s="68" t="s">
        <v>7732</v>
      </c>
      <c r="JWN141" s="68" t="s">
        <v>7733</v>
      </c>
      <c r="JWO141" s="68" t="s">
        <v>7734</v>
      </c>
      <c r="JWP141" s="68" t="s">
        <v>7735</v>
      </c>
      <c r="JWQ141" s="68" t="s">
        <v>7736</v>
      </c>
      <c r="JWR141" s="68" t="s">
        <v>7737</v>
      </c>
      <c r="JWS141" s="68" t="s">
        <v>7738</v>
      </c>
      <c r="JWT141" s="68" t="s">
        <v>7739</v>
      </c>
      <c r="JWU141" s="68" t="s">
        <v>7740</v>
      </c>
      <c r="JWV141" s="68" t="s">
        <v>7741</v>
      </c>
      <c r="JWW141" s="68" t="s">
        <v>7742</v>
      </c>
      <c r="JWX141" s="68" t="s">
        <v>7743</v>
      </c>
      <c r="JWY141" s="68" t="s">
        <v>7744</v>
      </c>
      <c r="JWZ141" s="68" t="s">
        <v>7745</v>
      </c>
      <c r="JXA141" s="68" t="s">
        <v>7746</v>
      </c>
      <c r="JXB141" s="68" t="s">
        <v>7747</v>
      </c>
      <c r="JXC141" s="68" t="s">
        <v>7748</v>
      </c>
      <c r="JXD141" s="68" t="s">
        <v>7749</v>
      </c>
      <c r="JXE141" s="68" t="s">
        <v>7750</v>
      </c>
      <c r="JXF141" s="68" t="s">
        <v>7751</v>
      </c>
      <c r="JXG141" s="68" t="s">
        <v>7752</v>
      </c>
      <c r="JXH141" s="68" t="s">
        <v>7753</v>
      </c>
      <c r="JXI141" s="68" t="s">
        <v>7754</v>
      </c>
      <c r="JXJ141" s="68" t="s">
        <v>7755</v>
      </c>
      <c r="JXK141" s="68" t="s">
        <v>7756</v>
      </c>
      <c r="JXL141" s="68" t="s">
        <v>7757</v>
      </c>
      <c r="JXM141" s="68" t="s">
        <v>7758</v>
      </c>
      <c r="JXN141" s="68" t="s">
        <v>7759</v>
      </c>
      <c r="JXO141" s="68" t="s">
        <v>7760</v>
      </c>
      <c r="JXP141" s="68" t="s">
        <v>7761</v>
      </c>
      <c r="JXQ141" s="68" t="s">
        <v>7762</v>
      </c>
      <c r="JXR141" s="68" t="s">
        <v>7763</v>
      </c>
      <c r="JXS141" s="68" t="s">
        <v>7764</v>
      </c>
      <c r="JXT141" s="68" t="s">
        <v>7765</v>
      </c>
      <c r="JXU141" s="68" t="s">
        <v>7766</v>
      </c>
      <c r="JXV141" s="68" t="s">
        <v>7767</v>
      </c>
      <c r="JXW141" s="68" t="s">
        <v>7768</v>
      </c>
      <c r="JXX141" s="68" t="s">
        <v>7769</v>
      </c>
      <c r="JXY141" s="68" t="s">
        <v>7770</v>
      </c>
      <c r="JXZ141" s="68" t="s">
        <v>7771</v>
      </c>
      <c r="JYA141" s="68" t="s">
        <v>7772</v>
      </c>
      <c r="JYB141" s="68" t="s">
        <v>7773</v>
      </c>
      <c r="JYC141" s="68" t="s">
        <v>7774</v>
      </c>
      <c r="JYD141" s="68" t="s">
        <v>7775</v>
      </c>
      <c r="JYE141" s="68" t="s">
        <v>7776</v>
      </c>
      <c r="JYF141" s="68" t="s">
        <v>7777</v>
      </c>
      <c r="JYG141" s="68" t="s">
        <v>7778</v>
      </c>
      <c r="JYH141" s="68" t="s">
        <v>7779</v>
      </c>
      <c r="JYI141" s="68" t="s">
        <v>7780</v>
      </c>
      <c r="JYJ141" s="68" t="s">
        <v>7781</v>
      </c>
      <c r="JYK141" s="68" t="s">
        <v>7782</v>
      </c>
      <c r="JYL141" s="68" t="s">
        <v>7783</v>
      </c>
      <c r="JYM141" s="68" t="s">
        <v>7784</v>
      </c>
      <c r="JYN141" s="68" t="s">
        <v>7785</v>
      </c>
      <c r="JYO141" s="68" t="s">
        <v>7786</v>
      </c>
      <c r="JYP141" s="68" t="s">
        <v>7787</v>
      </c>
      <c r="JYQ141" s="68" t="s">
        <v>7788</v>
      </c>
      <c r="JYR141" s="68" t="s">
        <v>7789</v>
      </c>
      <c r="JYS141" s="68" t="s">
        <v>7790</v>
      </c>
      <c r="JYT141" s="68" t="s">
        <v>7791</v>
      </c>
      <c r="JYU141" s="68" t="s">
        <v>7792</v>
      </c>
      <c r="JYV141" s="68" t="s">
        <v>7793</v>
      </c>
      <c r="JYW141" s="68" t="s">
        <v>7794</v>
      </c>
      <c r="JYX141" s="68" t="s">
        <v>7795</v>
      </c>
      <c r="JYY141" s="68" t="s">
        <v>7796</v>
      </c>
      <c r="JYZ141" s="68" t="s">
        <v>7797</v>
      </c>
      <c r="JZA141" s="68" t="s">
        <v>7798</v>
      </c>
      <c r="JZB141" s="68" t="s">
        <v>7799</v>
      </c>
      <c r="JZC141" s="68" t="s">
        <v>7800</v>
      </c>
      <c r="JZD141" s="68" t="s">
        <v>7801</v>
      </c>
      <c r="JZE141" s="68" t="s">
        <v>7802</v>
      </c>
      <c r="JZF141" s="68" t="s">
        <v>7803</v>
      </c>
      <c r="JZG141" s="68" t="s">
        <v>7804</v>
      </c>
      <c r="JZH141" s="68" t="s">
        <v>7805</v>
      </c>
      <c r="JZI141" s="68" t="s">
        <v>7806</v>
      </c>
      <c r="JZJ141" s="68" t="s">
        <v>7807</v>
      </c>
      <c r="JZK141" s="68" t="s">
        <v>7808</v>
      </c>
      <c r="JZL141" s="68" t="s">
        <v>7809</v>
      </c>
      <c r="JZM141" s="68" t="s">
        <v>7810</v>
      </c>
      <c r="JZN141" s="68" t="s">
        <v>7811</v>
      </c>
      <c r="JZO141" s="68" t="s">
        <v>7812</v>
      </c>
      <c r="JZP141" s="68" t="s">
        <v>7813</v>
      </c>
      <c r="JZQ141" s="68" t="s">
        <v>7814</v>
      </c>
      <c r="JZR141" s="68" t="s">
        <v>7815</v>
      </c>
      <c r="JZS141" s="68" t="s">
        <v>7816</v>
      </c>
      <c r="JZT141" s="68" t="s">
        <v>7817</v>
      </c>
      <c r="JZU141" s="68" t="s">
        <v>7818</v>
      </c>
      <c r="JZV141" s="68" t="s">
        <v>7819</v>
      </c>
      <c r="JZW141" s="68" t="s">
        <v>7820</v>
      </c>
      <c r="JZX141" s="68" t="s">
        <v>7821</v>
      </c>
      <c r="JZY141" s="68" t="s">
        <v>7822</v>
      </c>
      <c r="JZZ141" s="68" t="s">
        <v>7823</v>
      </c>
      <c r="KAA141" s="68" t="s">
        <v>7824</v>
      </c>
      <c r="KAB141" s="68" t="s">
        <v>7825</v>
      </c>
      <c r="KAC141" s="68" t="s">
        <v>7826</v>
      </c>
      <c r="KAD141" s="68" t="s">
        <v>7827</v>
      </c>
      <c r="KAE141" s="68" t="s">
        <v>7828</v>
      </c>
      <c r="KAF141" s="68" t="s">
        <v>7829</v>
      </c>
      <c r="KAG141" s="68" t="s">
        <v>7830</v>
      </c>
      <c r="KAH141" s="68" t="s">
        <v>7831</v>
      </c>
      <c r="KAI141" s="68" t="s">
        <v>7832</v>
      </c>
      <c r="KAJ141" s="68" t="s">
        <v>7833</v>
      </c>
      <c r="KAK141" s="68" t="s">
        <v>7834</v>
      </c>
      <c r="KAL141" s="68" t="s">
        <v>7835</v>
      </c>
      <c r="KAM141" s="68" t="s">
        <v>7836</v>
      </c>
      <c r="KAN141" s="68" t="s">
        <v>7837</v>
      </c>
      <c r="KAO141" s="68" t="s">
        <v>7838</v>
      </c>
      <c r="KAP141" s="68" t="s">
        <v>7839</v>
      </c>
      <c r="KAQ141" s="68" t="s">
        <v>7840</v>
      </c>
      <c r="KAR141" s="68" t="s">
        <v>7841</v>
      </c>
      <c r="KAS141" s="68" t="s">
        <v>7842</v>
      </c>
      <c r="KAT141" s="68" t="s">
        <v>7843</v>
      </c>
      <c r="KAU141" s="68" t="s">
        <v>7844</v>
      </c>
      <c r="KAV141" s="68" t="s">
        <v>7845</v>
      </c>
      <c r="KAW141" s="68" t="s">
        <v>7846</v>
      </c>
      <c r="KAX141" s="68" t="s">
        <v>7847</v>
      </c>
      <c r="KAY141" s="68" t="s">
        <v>7848</v>
      </c>
      <c r="KAZ141" s="68" t="s">
        <v>7849</v>
      </c>
      <c r="KBA141" s="68" t="s">
        <v>7850</v>
      </c>
      <c r="KBB141" s="68" t="s">
        <v>7851</v>
      </c>
      <c r="KBC141" s="68" t="s">
        <v>7852</v>
      </c>
      <c r="KBD141" s="68" t="s">
        <v>7853</v>
      </c>
      <c r="KBE141" s="68" t="s">
        <v>7854</v>
      </c>
      <c r="KBF141" s="68" t="s">
        <v>7855</v>
      </c>
      <c r="KBG141" s="68" t="s">
        <v>7856</v>
      </c>
      <c r="KBH141" s="68" t="s">
        <v>7857</v>
      </c>
      <c r="KBI141" s="68" t="s">
        <v>7858</v>
      </c>
      <c r="KBJ141" s="68" t="s">
        <v>7859</v>
      </c>
      <c r="KBK141" s="68" t="s">
        <v>7860</v>
      </c>
      <c r="KBL141" s="68" t="s">
        <v>7861</v>
      </c>
      <c r="KBM141" s="68" t="s">
        <v>7862</v>
      </c>
      <c r="KBN141" s="68" t="s">
        <v>7863</v>
      </c>
      <c r="KBO141" s="68" t="s">
        <v>7864</v>
      </c>
      <c r="KBP141" s="68" t="s">
        <v>7865</v>
      </c>
      <c r="KBQ141" s="68" t="s">
        <v>7866</v>
      </c>
      <c r="KBR141" s="68" t="s">
        <v>7867</v>
      </c>
      <c r="KBS141" s="68" t="s">
        <v>7868</v>
      </c>
      <c r="KBT141" s="68" t="s">
        <v>7869</v>
      </c>
      <c r="KBU141" s="68" t="s">
        <v>7870</v>
      </c>
      <c r="KBV141" s="68" t="s">
        <v>7871</v>
      </c>
      <c r="KBW141" s="68" t="s">
        <v>7872</v>
      </c>
      <c r="KBX141" s="68" t="s">
        <v>7873</v>
      </c>
      <c r="KBY141" s="68" t="s">
        <v>7874</v>
      </c>
      <c r="KBZ141" s="68" t="s">
        <v>7875</v>
      </c>
      <c r="KCA141" s="68" t="s">
        <v>7876</v>
      </c>
      <c r="KCB141" s="68" t="s">
        <v>7877</v>
      </c>
      <c r="KCC141" s="68" t="s">
        <v>7878</v>
      </c>
      <c r="KCD141" s="68" t="s">
        <v>7879</v>
      </c>
      <c r="KCE141" s="68" t="s">
        <v>7880</v>
      </c>
      <c r="KCF141" s="68" t="s">
        <v>7881</v>
      </c>
      <c r="KCG141" s="68" t="s">
        <v>7882</v>
      </c>
      <c r="KCH141" s="68" t="s">
        <v>7883</v>
      </c>
      <c r="KCI141" s="68" t="s">
        <v>7884</v>
      </c>
      <c r="KCJ141" s="68" t="s">
        <v>7885</v>
      </c>
      <c r="KCK141" s="68" t="s">
        <v>7886</v>
      </c>
      <c r="KCL141" s="68" t="s">
        <v>7887</v>
      </c>
      <c r="KCM141" s="68" t="s">
        <v>7888</v>
      </c>
      <c r="KCN141" s="68" t="s">
        <v>7889</v>
      </c>
      <c r="KCO141" s="68" t="s">
        <v>7890</v>
      </c>
      <c r="KCP141" s="68" t="s">
        <v>7891</v>
      </c>
      <c r="KCQ141" s="68" t="s">
        <v>7892</v>
      </c>
      <c r="KCR141" s="68" t="s">
        <v>7893</v>
      </c>
      <c r="KCS141" s="68" t="s">
        <v>7894</v>
      </c>
      <c r="KCT141" s="68" t="s">
        <v>7895</v>
      </c>
      <c r="KCU141" s="68" t="s">
        <v>7896</v>
      </c>
      <c r="KCV141" s="68" t="s">
        <v>7897</v>
      </c>
      <c r="KCW141" s="68" t="s">
        <v>7898</v>
      </c>
      <c r="KCX141" s="68" t="s">
        <v>7899</v>
      </c>
      <c r="KCY141" s="68" t="s">
        <v>7900</v>
      </c>
      <c r="KCZ141" s="68" t="s">
        <v>7901</v>
      </c>
      <c r="KDA141" s="68" t="s">
        <v>7902</v>
      </c>
      <c r="KDB141" s="68" t="s">
        <v>7903</v>
      </c>
      <c r="KDC141" s="68" t="s">
        <v>7904</v>
      </c>
      <c r="KDD141" s="68" t="s">
        <v>7905</v>
      </c>
      <c r="KDE141" s="68" t="s">
        <v>7906</v>
      </c>
      <c r="KDF141" s="68" t="s">
        <v>7907</v>
      </c>
      <c r="KDG141" s="68" t="s">
        <v>7908</v>
      </c>
      <c r="KDH141" s="68" t="s">
        <v>7909</v>
      </c>
      <c r="KDI141" s="68" t="s">
        <v>7910</v>
      </c>
      <c r="KDJ141" s="68" t="s">
        <v>7911</v>
      </c>
      <c r="KDK141" s="68" t="s">
        <v>7912</v>
      </c>
      <c r="KDL141" s="68" t="s">
        <v>7913</v>
      </c>
      <c r="KDM141" s="68" t="s">
        <v>7914</v>
      </c>
      <c r="KDN141" s="68" t="s">
        <v>7915</v>
      </c>
      <c r="KDO141" s="68" t="s">
        <v>7916</v>
      </c>
      <c r="KDP141" s="68" t="s">
        <v>7917</v>
      </c>
      <c r="KDQ141" s="68" t="s">
        <v>7918</v>
      </c>
      <c r="KDR141" s="68" t="s">
        <v>7919</v>
      </c>
      <c r="KDS141" s="68" t="s">
        <v>7920</v>
      </c>
      <c r="KDT141" s="68" t="s">
        <v>7921</v>
      </c>
      <c r="KDU141" s="68" t="s">
        <v>7922</v>
      </c>
      <c r="KDV141" s="68" t="s">
        <v>7923</v>
      </c>
      <c r="KDW141" s="68" t="s">
        <v>7924</v>
      </c>
      <c r="KDX141" s="68" t="s">
        <v>7925</v>
      </c>
      <c r="KDY141" s="68" t="s">
        <v>7926</v>
      </c>
      <c r="KDZ141" s="68" t="s">
        <v>7927</v>
      </c>
      <c r="KEA141" s="68" t="s">
        <v>7928</v>
      </c>
      <c r="KEB141" s="68" t="s">
        <v>7929</v>
      </c>
      <c r="KEC141" s="68" t="s">
        <v>7930</v>
      </c>
      <c r="KED141" s="68" t="s">
        <v>7931</v>
      </c>
      <c r="KEE141" s="68" t="s">
        <v>7932</v>
      </c>
      <c r="KEF141" s="68" t="s">
        <v>7933</v>
      </c>
      <c r="KEG141" s="68" t="s">
        <v>7934</v>
      </c>
      <c r="KEH141" s="68" t="s">
        <v>7935</v>
      </c>
      <c r="KEI141" s="68" t="s">
        <v>7936</v>
      </c>
      <c r="KEJ141" s="68" t="s">
        <v>7937</v>
      </c>
      <c r="KEK141" s="68" t="s">
        <v>7938</v>
      </c>
      <c r="KEL141" s="68" t="s">
        <v>7939</v>
      </c>
      <c r="KEM141" s="68" t="s">
        <v>7940</v>
      </c>
      <c r="KEN141" s="68" t="s">
        <v>7941</v>
      </c>
      <c r="KEO141" s="68" t="s">
        <v>7942</v>
      </c>
      <c r="KEP141" s="68" t="s">
        <v>7943</v>
      </c>
      <c r="KEQ141" s="68" t="s">
        <v>7944</v>
      </c>
      <c r="KER141" s="68" t="s">
        <v>7945</v>
      </c>
      <c r="KES141" s="68" t="s">
        <v>7946</v>
      </c>
      <c r="KET141" s="68" t="s">
        <v>7947</v>
      </c>
      <c r="KEU141" s="68" t="s">
        <v>7948</v>
      </c>
      <c r="KEV141" s="68" t="s">
        <v>7949</v>
      </c>
      <c r="KEW141" s="68" t="s">
        <v>7950</v>
      </c>
      <c r="KEX141" s="68" t="s">
        <v>7951</v>
      </c>
      <c r="KEY141" s="68" t="s">
        <v>7952</v>
      </c>
      <c r="KEZ141" s="68" t="s">
        <v>7953</v>
      </c>
      <c r="KFA141" s="68" t="s">
        <v>7954</v>
      </c>
      <c r="KFB141" s="68" t="s">
        <v>7955</v>
      </c>
      <c r="KFC141" s="68" t="s">
        <v>7956</v>
      </c>
      <c r="KFD141" s="68" t="s">
        <v>7957</v>
      </c>
      <c r="KFE141" s="68" t="s">
        <v>7958</v>
      </c>
      <c r="KFF141" s="68" t="s">
        <v>7959</v>
      </c>
      <c r="KFG141" s="68" t="s">
        <v>7960</v>
      </c>
      <c r="KFH141" s="68" t="s">
        <v>7961</v>
      </c>
      <c r="KFI141" s="68" t="s">
        <v>7962</v>
      </c>
      <c r="KFJ141" s="68" t="s">
        <v>7963</v>
      </c>
      <c r="KFK141" s="68" t="s">
        <v>7964</v>
      </c>
      <c r="KFL141" s="68" t="s">
        <v>7965</v>
      </c>
      <c r="KFM141" s="68" t="s">
        <v>7966</v>
      </c>
      <c r="KFN141" s="68" t="s">
        <v>7967</v>
      </c>
      <c r="KFO141" s="68" t="s">
        <v>7968</v>
      </c>
      <c r="KFP141" s="68" t="s">
        <v>7969</v>
      </c>
      <c r="KFQ141" s="68" t="s">
        <v>7970</v>
      </c>
      <c r="KFR141" s="68" t="s">
        <v>7971</v>
      </c>
      <c r="KFS141" s="68" t="s">
        <v>7972</v>
      </c>
      <c r="KFT141" s="68" t="s">
        <v>7973</v>
      </c>
      <c r="KFU141" s="68" t="s">
        <v>7974</v>
      </c>
      <c r="KFV141" s="68" t="s">
        <v>7975</v>
      </c>
      <c r="KFW141" s="68" t="s">
        <v>7976</v>
      </c>
      <c r="KFX141" s="68" t="s">
        <v>7977</v>
      </c>
      <c r="KFY141" s="68" t="s">
        <v>7978</v>
      </c>
      <c r="KFZ141" s="68" t="s">
        <v>7979</v>
      </c>
      <c r="KGA141" s="68" t="s">
        <v>7980</v>
      </c>
      <c r="KGB141" s="68" t="s">
        <v>7981</v>
      </c>
      <c r="KGC141" s="68" t="s">
        <v>7982</v>
      </c>
      <c r="KGD141" s="68" t="s">
        <v>7983</v>
      </c>
      <c r="KGE141" s="68" t="s">
        <v>7984</v>
      </c>
      <c r="KGF141" s="68" t="s">
        <v>7985</v>
      </c>
      <c r="KGG141" s="68" t="s">
        <v>7986</v>
      </c>
      <c r="KGH141" s="68" t="s">
        <v>7987</v>
      </c>
      <c r="KGI141" s="68" t="s">
        <v>7988</v>
      </c>
      <c r="KGJ141" s="68" t="s">
        <v>7989</v>
      </c>
      <c r="KGK141" s="68" t="s">
        <v>7990</v>
      </c>
      <c r="KGL141" s="68" t="s">
        <v>7991</v>
      </c>
      <c r="KGM141" s="68" t="s">
        <v>7992</v>
      </c>
      <c r="KGN141" s="68" t="s">
        <v>7993</v>
      </c>
      <c r="KGO141" s="68" t="s">
        <v>7994</v>
      </c>
      <c r="KGP141" s="68" t="s">
        <v>7995</v>
      </c>
      <c r="KGQ141" s="68" t="s">
        <v>7996</v>
      </c>
      <c r="KGR141" s="68" t="s">
        <v>7997</v>
      </c>
      <c r="KGS141" s="68" t="s">
        <v>7998</v>
      </c>
      <c r="KGT141" s="68" t="s">
        <v>7999</v>
      </c>
      <c r="KGU141" s="68" t="s">
        <v>8000</v>
      </c>
      <c r="KGV141" s="68" t="s">
        <v>8001</v>
      </c>
      <c r="KGW141" s="68" t="s">
        <v>8002</v>
      </c>
      <c r="KGX141" s="68" t="s">
        <v>8003</v>
      </c>
      <c r="KGY141" s="68" t="s">
        <v>8004</v>
      </c>
      <c r="KGZ141" s="68" t="s">
        <v>8005</v>
      </c>
      <c r="KHA141" s="68" t="s">
        <v>8006</v>
      </c>
      <c r="KHB141" s="68" t="s">
        <v>8007</v>
      </c>
      <c r="KHC141" s="68" t="s">
        <v>8008</v>
      </c>
      <c r="KHD141" s="68" t="s">
        <v>8009</v>
      </c>
      <c r="KHE141" s="68" t="s">
        <v>8010</v>
      </c>
      <c r="KHF141" s="68" t="s">
        <v>8011</v>
      </c>
      <c r="KHG141" s="68" t="s">
        <v>8012</v>
      </c>
      <c r="KHH141" s="68" t="s">
        <v>8013</v>
      </c>
      <c r="KHI141" s="68" t="s">
        <v>8014</v>
      </c>
      <c r="KHJ141" s="68" t="s">
        <v>8015</v>
      </c>
      <c r="KHK141" s="68" t="s">
        <v>8016</v>
      </c>
      <c r="KHL141" s="68" t="s">
        <v>8017</v>
      </c>
      <c r="KHM141" s="68" t="s">
        <v>8018</v>
      </c>
      <c r="KHN141" s="68" t="s">
        <v>8019</v>
      </c>
      <c r="KHO141" s="68" t="s">
        <v>8020</v>
      </c>
      <c r="KHP141" s="68" t="s">
        <v>8021</v>
      </c>
      <c r="KHQ141" s="68" t="s">
        <v>8022</v>
      </c>
      <c r="KHR141" s="68" t="s">
        <v>8023</v>
      </c>
      <c r="KHS141" s="68" t="s">
        <v>8024</v>
      </c>
      <c r="KHT141" s="68" t="s">
        <v>8025</v>
      </c>
      <c r="KHU141" s="68" t="s">
        <v>8026</v>
      </c>
      <c r="KHV141" s="68" t="s">
        <v>8027</v>
      </c>
      <c r="KHW141" s="68" t="s">
        <v>8028</v>
      </c>
      <c r="KHX141" s="68" t="s">
        <v>8029</v>
      </c>
      <c r="KHY141" s="68" t="s">
        <v>8030</v>
      </c>
      <c r="KHZ141" s="68" t="s">
        <v>8031</v>
      </c>
      <c r="KIA141" s="68" t="s">
        <v>8032</v>
      </c>
      <c r="KIB141" s="68" t="s">
        <v>8033</v>
      </c>
      <c r="KIC141" s="68" t="s">
        <v>8034</v>
      </c>
      <c r="KID141" s="68" t="s">
        <v>8035</v>
      </c>
      <c r="KIE141" s="68" t="s">
        <v>8036</v>
      </c>
      <c r="KIF141" s="68" t="s">
        <v>8037</v>
      </c>
      <c r="KIG141" s="68" t="s">
        <v>8038</v>
      </c>
      <c r="KIH141" s="68" t="s">
        <v>8039</v>
      </c>
      <c r="KII141" s="68" t="s">
        <v>8040</v>
      </c>
      <c r="KIJ141" s="68" t="s">
        <v>8041</v>
      </c>
      <c r="KIK141" s="68" t="s">
        <v>8042</v>
      </c>
      <c r="KIL141" s="68" t="s">
        <v>8043</v>
      </c>
      <c r="KIM141" s="68" t="s">
        <v>8044</v>
      </c>
      <c r="KIN141" s="68" t="s">
        <v>8045</v>
      </c>
      <c r="KIO141" s="68" t="s">
        <v>8046</v>
      </c>
      <c r="KIP141" s="68" t="s">
        <v>8047</v>
      </c>
      <c r="KIQ141" s="68" t="s">
        <v>8048</v>
      </c>
      <c r="KIR141" s="68" t="s">
        <v>8049</v>
      </c>
      <c r="KIS141" s="68" t="s">
        <v>8050</v>
      </c>
      <c r="KIT141" s="68" t="s">
        <v>8051</v>
      </c>
      <c r="KIU141" s="68" t="s">
        <v>8052</v>
      </c>
      <c r="KIV141" s="68" t="s">
        <v>8053</v>
      </c>
      <c r="KIW141" s="68" t="s">
        <v>8054</v>
      </c>
      <c r="KIX141" s="68" t="s">
        <v>8055</v>
      </c>
      <c r="KIY141" s="68" t="s">
        <v>8056</v>
      </c>
      <c r="KIZ141" s="68" t="s">
        <v>8057</v>
      </c>
      <c r="KJA141" s="68" t="s">
        <v>8058</v>
      </c>
      <c r="KJB141" s="68" t="s">
        <v>8059</v>
      </c>
      <c r="KJC141" s="68" t="s">
        <v>8060</v>
      </c>
      <c r="KJD141" s="68" t="s">
        <v>8061</v>
      </c>
      <c r="KJE141" s="68" t="s">
        <v>8062</v>
      </c>
      <c r="KJF141" s="68" t="s">
        <v>8063</v>
      </c>
      <c r="KJG141" s="68" t="s">
        <v>8064</v>
      </c>
      <c r="KJH141" s="68" t="s">
        <v>8065</v>
      </c>
      <c r="KJI141" s="68" t="s">
        <v>8066</v>
      </c>
      <c r="KJJ141" s="68" t="s">
        <v>8067</v>
      </c>
      <c r="KJK141" s="68" t="s">
        <v>8068</v>
      </c>
      <c r="KJL141" s="68" t="s">
        <v>8069</v>
      </c>
      <c r="KJM141" s="68" t="s">
        <v>8070</v>
      </c>
      <c r="KJN141" s="68" t="s">
        <v>8071</v>
      </c>
      <c r="KJO141" s="68" t="s">
        <v>8072</v>
      </c>
      <c r="KJP141" s="68" t="s">
        <v>8073</v>
      </c>
      <c r="KJQ141" s="68" t="s">
        <v>8074</v>
      </c>
      <c r="KJR141" s="68" t="s">
        <v>8075</v>
      </c>
      <c r="KJS141" s="68" t="s">
        <v>8076</v>
      </c>
      <c r="KJT141" s="68" t="s">
        <v>8077</v>
      </c>
      <c r="KJU141" s="68" t="s">
        <v>8078</v>
      </c>
      <c r="KJV141" s="68" t="s">
        <v>8079</v>
      </c>
      <c r="KJW141" s="68" t="s">
        <v>8080</v>
      </c>
      <c r="KJX141" s="68" t="s">
        <v>8081</v>
      </c>
      <c r="KJY141" s="68" t="s">
        <v>8082</v>
      </c>
      <c r="KJZ141" s="68" t="s">
        <v>8083</v>
      </c>
      <c r="KKA141" s="68" t="s">
        <v>8084</v>
      </c>
      <c r="KKB141" s="68" t="s">
        <v>8085</v>
      </c>
      <c r="KKC141" s="68" t="s">
        <v>8086</v>
      </c>
      <c r="KKD141" s="68" t="s">
        <v>8087</v>
      </c>
      <c r="KKE141" s="68" t="s">
        <v>8088</v>
      </c>
      <c r="KKF141" s="68" t="s">
        <v>8089</v>
      </c>
      <c r="KKG141" s="68" t="s">
        <v>8090</v>
      </c>
      <c r="KKH141" s="68" t="s">
        <v>8091</v>
      </c>
      <c r="KKI141" s="68" t="s">
        <v>8092</v>
      </c>
      <c r="KKJ141" s="68" t="s">
        <v>8093</v>
      </c>
      <c r="KKK141" s="68" t="s">
        <v>8094</v>
      </c>
      <c r="KKL141" s="68" t="s">
        <v>8095</v>
      </c>
      <c r="KKM141" s="68" t="s">
        <v>8096</v>
      </c>
      <c r="KKN141" s="68" t="s">
        <v>8097</v>
      </c>
      <c r="KKO141" s="68" t="s">
        <v>8098</v>
      </c>
      <c r="KKP141" s="68" t="s">
        <v>8099</v>
      </c>
      <c r="KKQ141" s="68" t="s">
        <v>8100</v>
      </c>
      <c r="KKR141" s="68" t="s">
        <v>8101</v>
      </c>
      <c r="KKS141" s="68" t="s">
        <v>8102</v>
      </c>
      <c r="KKT141" s="68" t="s">
        <v>8103</v>
      </c>
      <c r="KKU141" s="68" t="s">
        <v>8104</v>
      </c>
      <c r="KKV141" s="68" t="s">
        <v>8105</v>
      </c>
      <c r="KKW141" s="68" t="s">
        <v>8106</v>
      </c>
      <c r="KKX141" s="68" t="s">
        <v>8107</v>
      </c>
      <c r="KKY141" s="68" t="s">
        <v>8108</v>
      </c>
      <c r="KKZ141" s="68" t="s">
        <v>8109</v>
      </c>
      <c r="KLA141" s="68" t="s">
        <v>8110</v>
      </c>
      <c r="KLB141" s="68" t="s">
        <v>8111</v>
      </c>
      <c r="KLC141" s="68" t="s">
        <v>8112</v>
      </c>
      <c r="KLD141" s="68" t="s">
        <v>8113</v>
      </c>
      <c r="KLE141" s="68" t="s">
        <v>8114</v>
      </c>
      <c r="KLF141" s="68" t="s">
        <v>8115</v>
      </c>
      <c r="KLG141" s="68" t="s">
        <v>8116</v>
      </c>
      <c r="KLH141" s="68" t="s">
        <v>8117</v>
      </c>
      <c r="KLI141" s="68" t="s">
        <v>8118</v>
      </c>
      <c r="KLJ141" s="68" t="s">
        <v>8119</v>
      </c>
      <c r="KLK141" s="68" t="s">
        <v>8120</v>
      </c>
      <c r="KLL141" s="68" t="s">
        <v>8121</v>
      </c>
      <c r="KLM141" s="68" t="s">
        <v>8122</v>
      </c>
      <c r="KLN141" s="68" t="s">
        <v>8123</v>
      </c>
      <c r="KLO141" s="68" t="s">
        <v>8124</v>
      </c>
      <c r="KLP141" s="68" t="s">
        <v>8125</v>
      </c>
      <c r="KLQ141" s="68" t="s">
        <v>8126</v>
      </c>
      <c r="KLR141" s="68" t="s">
        <v>8127</v>
      </c>
      <c r="KLS141" s="68" t="s">
        <v>8128</v>
      </c>
      <c r="KLT141" s="68" t="s">
        <v>8129</v>
      </c>
      <c r="KLU141" s="68" t="s">
        <v>8130</v>
      </c>
      <c r="KLV141" s="68" t="s">
        <v>8131</v>
      </c>
      <c r="KLW141" s="68" t="s">
        <v>8132</v>
      </c>
      <c r="KLX141" s="68" t="s">
        <v>8133</v>
      </c>
      <c r="KLY141" s="68" t="s">
        <v>8134</v>
      </c>
      <c r="KLZ141" s="68" t="s">
        <v>8135</v>
      </c>
      <c r="KMA141" s="68" t="s">
        <v>8136</v>
      </c>
      <c r="KMB141" s="68" t="s">
        <v>8137</v>
      </c>
      <c r="KMC141" s="68" t="s">
        <v>8138</v>
      </c>
      <c r="KMD141" s="68" t="s">
        <v>8139</v>
      </c>
      <c r="KME141" s="68" t="s">
        <v>8140</v>
      </c>
      <c r="KMF141" s="68" t="s">
        <v>8141</v>
      </c>
      <c r="KMG141" s="68" t="s">
        <v>8142</v>
      </c>
      <c r="KMH141" s="68" t="s">
        <v>8143</v>
      </c>
      <c r="KMI141" s="68" t="s">
        <v>8144</v>
      </c>
      <c r="KMJ141" s="68" t="s">
        <v>8145</v>
      </c>
      <c r="KMK141" s="68" t="s">
        <v>8146</v>
      </c>
      <c r="KML141" s="68" t="s">
        <v>8147</v>
      </c>
      <c r="KMM141" s="68" t="s">
        <v>8148</v>
      </c>
      <c r="KMN141" s="68" t="s">
        <v>8149</v>
      </c>
      <c r="KMO141" s="68" t="s">
        <v>8150</v>
      </c>
      <c r="KMP141" s="68" t="s">
        <v>8151</v>
      </c>
      <c r="KMQ141" s="68" t="s">
        <v>8152</v>
      </c>
      <c r="KMR141" s="68" t="s">
        <v>8153</v>
      </c>
      <c r="KMS141" s="68" t="s">
        <v>8154</v>
      </c>
      <c r="KMT141" s="68" t="s">
        <v>8155</v>
      </c>
      <c r="KMU141" s="68" t="s">
        <v>8156</v>
      </c>
      <c r="KMV141" s="68" t="s">
        <v>8157</v>
      </c>
      <c r="KMW141" s="68" t="s">
        <v>8158</v>
      </c>
      <c r="KMX141" s="68" t="s">
        <v>8159</v>
      </c>
      <c r="KMY141" s="68" t="s">
        <v>8160</v>
      </c>
      <c r="KMZ141" s="68" t="s">
        <v>8161</v>
      </c>
      <c r="KNA141" s="68" t="s">
        <v>8162</v>
      </c>
      <c r="KNB141" s="68" t="s">
        <v>8163</v>
      </c>
      <c r="KNC141" s="68" t="s">
        <v>8164</v>
      </c>
      <c r="KND141" s="68" t="s">
        <v>8165</v>
      </c>
      <c r="KNE141" s="68" t="s">
        <v>8166</v>
      </c>
      <c r="KNF141" s="68" t="s">
        <v>8167</v>
      </c>
      <c r="KNG141" s="68" t="s">
        <v>8168</v>
      </c>
      <c r="KNH141" s="68" t="s">
        <v>8169</v>
      </c>
      <c r="KNI141" s="68" t="s">
        <v>8170</v>
      </c>
      <c r="KNJ141" s="68" t="s">
        <v>8171</v>
      </c>
      <c r="KNK141" s="68" t="s">
        <v>8172</v>
      </c>
      <c r="KNL141" s="68" t="s">
        <v>8173</v>
      </c>
      <c r="KNM141" s="68" t="s">
        <v>8174</v>
      </c>
      <c r="KNN141" s="68" t="s">
        <v>8175</v>
      </c>
      <c r="KNO141" s="68" t="s">
        <v>8176</v>
      </c>
      <c r="KNP141" s="68" t="s">
        <v>8177</v>
      </c>
      <c r="KNQ141" s="68" t="s">
        <v>8178</v>
      </c>
      <c r="KNR141" s="68" t="s">
        <v>8179</v>
      </c>
      <c r="KNS141" s="68" t="s">
        <v>8180</v>
      </c>
      <c r="KNT141" s="68" t="s">
        <v>8181</v>
      </c>
      <c r="KNU141" s="68" t="s">
        <v>8182</v>
      </c>
      <c r="KNV141" s="68" t="s">
        <v>8183</v>
      </c>
      <c r="KNW141" s="68" t="s">
        <v>8184</v>
      </c>
      <c r="KNX141" s="68" t="s">
        <v>8185</v>
      </c>
      <c r="KNY141" s="68" t="s">
        <v>8186</v>
      </c>
      <c r="KNZ141" s="68" t="s">
        <v>8187</v>
      </c>
      <c r="KOA141" s="68" t="s">
        <v>8188</v>
      </c>
      <c r="KOB141" s="68" t="s">
        <v>8189</v>
      </c>
      <c r="KOC141" s="68" t="s">
        <v>8190</v>
      </c>
      <c r="KOD141" s="68" t="s">
        <v>8191</v>
      </c>
      <c r="KOE141" s="68" t="s">
        <v>8192</v>
      </c>
      <c r="KOF141" s="68" t="s">
        <v>8193</v>
      </c>
      <c r="KOG141" s="68" t="s">
        <v>8194</v>
      </c>
      <c r="KOH141" s="68" t="s">
        <v>8195</v>
      </c>
      <c r="KOI141" s="68" t="s">
        <v>8196</v>
      </c>
      <c r="KOJ141" s="68" t="s">
        <v>8197</v>
      </c>
      <c r="KOK141" s="68" t="s">
        <v>8198</v>
      </c>
      <c r="KOL141" s="68" t="s">
        <v>8199</v>
      </c>
      <c r="KOM141" s="68" t="s">
        <v>8200</v>
      </c>
      <c r="KON141" s="68" t="s">
        <v>8201</v>
      </c>
      <c r="KOO141" s="68" t="s">
        <v>8202</v>
      </c>
      <c r="KOP141" s="68" t="s">
        <v>8203</v>
      </c>
      <c r="KOQ141" s="68" t="s">
        <v>8204</v>
      </c>
      <c r="KOR141" s="68" t="s">
        <v>8205</v>
      </c>
      <c r="KOS141" s="68" t="s">
        <v>8206</v>
      </c>
      <c r="KOT141" s="68" t="s">
        <v>8207</v>
      </c>
      <c r="KOU141" s="68" t="s">
        <v>8208</v>
      </c>
      <c r="KOV141" s="68" t="s">
        <v>8209</v>
      </c>
      <c r="KOW141" s="68" t="s">
        <v>8210</v>
      </c>
      <c r="KOX141" s="68" t="s">
        <v>8211</v>
      </c>
      <c r="KOY141" s="68" t="s">
        <v>8212</v>
      </c>
      <c r="KOZ141" s="68" t="s">
        <v>8213</v>
      </c>
      <c r="KPA141" s="68" t="s">
        <v>8214</v>
      </c>
      <c r="KPB141" s="68" t="s">
        <v>8215</v>
      </c>
      <c r="KPC141" s="68" t="s">
        <v>8216</v>
      </c>
      <c r="KPD141" s="68" t="s">
        <v>8217</v>
      </c>
      <c r="KPE141" s="68" t="s">
        <v>8218</v>
      </c>
      <c r="KPF141" s="68" t="s">
        <v>8219</v>
      </c>
      <c r="KPG141" s="68" t="s">
        <v>8220</v>
      </c>
      <c r="KPH141" s="68" t="s">
        <v>8221</v>
      </c>
      <c r="KPI141" s="68" t="s">
        <v>8222</v>
      </c>
      <c r="KPJ141" s="68" t="s">
        <v>8223</v>
      </c>
      <c r="KPK141" s="68" t="s">
        <v>8224</v>
      </c>
      <c r="KPL141" s="68" t="s">
        <v>8225</v>
      </c>
      <c r="KPM141" s="68" t="s">
        <v>8226</v>
      </c>
      <c r="KPN141" s="68" t="s">
        <v>8227</v>
      </c>
      <c r="KPO141" s="68" t="s">
        <v>8228</v>
      </c>
      <c r="KPP141" s="68" t="s">
        <v>8229</v>
      </c>
      <c r="KPQ141" s="68" t="s">
        <v>8230</v>
      </c>
      <c r="KPR141" s="68" t="s">
        <v>8231</v>
      </c>
      <c r="KPS141" s="68" t="s">
        <v>8232</v>
      </c>
      <c r="KPT141" s="68" t="s">
        <v>8233</v>
      </c>
      <c r="KPU141" s="68" t="s">
        <v>8234</v>
      </c>
      <c r="KPV141" s="68" t="s">
        <v>8235</v>
      </c>
      <c r="KPW141" s="68" t="s">
        <v>8236</v>
      </c>
      <c r="KPX141" s="68" t="s">
        <v>8237</v>
      </c>
      <c r="KPY141" s="68" t="s">
        <v>8238</v>
      </c>
      <c r="KPZ141" s="68" t="s">
        <v>8239</v>
      </c>
      <c r="KQA141" s="68" t="s">
        <v>8240</v>
      </c>
      <c r="KQB141" s="68" t="s">
        <v>8241</v>
      </c>
      <c r="KQC141" s="68" t="s">
        <v>8242</v>
      </c>
      <c r="KQD141" s="68" t="s">
        <v>8243</v>
      </c>
      <c r="KQE141" s="68" t="s">
        <v>8244</v>
      </c>
      <c r="KQF141" s="68" t="s">
        <v>8245</v>
      </c>
      <c r="KQG141" s="68" t="s">
        <v>8246</v>
      </c>
      <c r="KQH141" s="68" t="s">
        <v>8247</v>
      </c>
      <c r="KQI141" s="68" t="s">
        <v>8248</v>
      </c>
      <c r="KQJ141" s="68" t="s">
        <v>8249</v>
      </c>
      <c r="KQK141" s="68" t="s">
        <v>8250</v>
      </c>
      <c r="KQL141" s="68" t="s">
        <v>8251</v>
      </c>
      <c r="KQM141" s="68" t="s">
        <v>8252</v>
      </c>
      <c r="KQN141" s="68" t="s">
        <v>8253</v>
      </c>
      <c r="KQO141" s="68" t="s">
        <v>8254</v>
      </c>
      <c r="KQP141" s="68" t="s">
        <v>8255</v>
      </c>
      <c r="KQQ141" s="68" t="s">
        <v>8256</v>
      </c>
      <c r="KQR141" s="68" t="s">
        <v>8257</v>
      </c>
      <c r="KQS141" s="68" t="s">
        <v>8258</v>
      </c>
      <c r="KQT141" s="68" t="s">
        <v>8259</v>
      </c>
      <c r="KQU141" s="68" t="s">
        <v>8260</v>
      </c>
      <c r="KQV141" s="68" t="s">
        <v>8261</v>
      </c>
      <c r="KQW141" s="68" t="s">
        <v>8262</v>
      </c>
      <c r="KQX141" s="68" t="s">
        <v>8263</v>
      </c>
      <c r="KQY141" s="68" t="s">
        <v>8264</v>
      </c>
      <c r="KQZ141" s="68" t="s">
        <v>8265</v>
      </c>
      <c r="KRA141" s="68" t="s">
        <v>8266</v>
      </c>
      <c r="KRB141" s="68" t="s">
        <v>8267</v>
      </c>
      <c r="KRC141" s="68" t="s">
        <v>8268</v>
      </c>
      <c r="KRD141" s="68" t="s">
        <v>8269</v>
      </c>
      <c r="KRE141" s="68" t="s">
        <v>8270</v>
      </c>
      <c r="KRF141" s="68" t="s">
        <v>8271</v>
      </c>
      <c r="KRG141" s="68" t="s">
        <v>8272</v>
      </c>
      <c r="KRH141" s="68" t="s">
        <v>8273</v>
      </c>
      <c r="KRI141" s="68" t="s">
        <v>8274</v>
      </c>
      <c r="KRJ141" s="68" t="s">
        <v>8275</v>
      </c>
      <c r="KRK141" s="68" t="s">
        <v>8276</v>
      </c>
      <c r="KRL141" s="68" t="s">
        <v>8277</v>
      </c>
      <c r="KRM141" s="68" t="s">
        <v>8278</v>
      </c>
      <c r="KRN141" s="68" t="s">
        <v>8279</v>
      </c>
      <c r="KRO141" s="68" t="s">
        <v>8280</v>
      </c>
      <c r="KRP141" s="68" t="s">
        <v>8281</v>
      </c>
      <c r="KRQ141" s="68" t="s">
        <v>8282</v>
      </c>
      <c r="KRR141" s="68" t="s">
        <v>8283</v>
      </c>
      <c r="KRS141" s="68" t="s">
        <v>8284</v>
      </c>
      <c r="KRT141" s="68" t="s">
        <v>8285</v>
      </c>
      <c r="KRU141" s="68" t="s">
        <v>8286</v>
      </c>
      <c r="KRV141" s="68" t="s">
        <v>8287</v>
      </c>
      <c r="KRW141" s="68" t="s">
        <v>8288</v>
      </c>
      <c r="KRX141" s="68" t="s">
        <v>8289</v>
      </c>
      <c r="KRY141" s="68" t="s">
        <v>8290</v>
      </c>
      <c r="KRZ141" s="68" t="s">
        <v>8291</v>
      </c>
      <c r="KSA141" s="68" t="s">
        <v>8292</v>
      </c>
      <c r="KSB141" s="68" t="s">
        <v>8293</v>
      </c>
      <c r="KSC141" s="68" t="s">
        <v>8294</v>
      </c>
      <c r="KSD141" s="68" t="s">
        <v>8295</v>
      </c>
      <c r="KSE141" s="68" t="s">
        <v>8296</v>
      </c>
      <c r="KSF141" s="68" t="s">
        <v>8297</v>
      </c>
      <c r="KSG141" s="68" t="s">
        <v>8298</v>
      </c>
      <c r="KSH141" s="68" t="s">
        <v>8299</v>
      </c>
      <c r="KSI141" s="68" t="s">
        <v>8300</v>
      </c>
      <c r="KSJ141" s="68" t="s">
        <v>8301</v>
      </c>
      <c r="KSK141" s="68" t="s">
        <v>8302</v>
      </c>
      <c r="KSL141" s="68" t="s">
        <v>8303</v>
      </c>
      <c r="KSM141" s="68" t="s">
        <v>8304</v>
      </c>
      <c r="KSN141" s="68" t="s">
        <v>8305</v>
      </c>
      <c r="KSO141" s="68" t="s">
        <v>8306</v>
      </c>
      <c r="KSP141" s="68" t="s">
        <v>8307</v>
      </c>
      <c r="KSQ141" s="68" t="s">
        <v>8308</v>
      </c>
      <c r="KSR141" s="68" t="s">
        <v>8309</v>
      </c>
      <c r="KSS141" s="68" t="s">
        <v>8310</v>
      </c>
      <c r="KST141" s="68" t="s">
        <v>8311</v>
      </c>
      <c r="KSU141" s="68" t="s">
        <v>8312</v>
      </c>
      <c r="KSV141" s="68" t="s">
        <v>8313</v>
      </c>
      <c r="KSW141" s="68" t="s">
        <v>8314</v>
      </c>
      <c r="KSX141" s="68" t="s">
        <v>8315</v>
      </c>
      <c r="KSY141" s="68" t="s">
        <v>8316</v>
      </c>
      <c r="KSZ141" s="68" t="s">
        <v>8317</v>
      </c>
      <c r="KTA141" s="68" t="s">
        <v>8318</v>
      </c>
      <c r="KTB141" s="68" t="s">
        <v>8319</v>
      </c>
      <c r="KTC141" s="68" t="s">
        <v>8320</v>
      </c>
      <c r="KTD141" s="68" t="s">
        <v>8321</v>
      </c>
      <c r="KTE141" s="68" t="s">
        <v>8322</v>
      </c>
      <c r="KTF141" s="68" t="s">
        <v>8323</v>
      </c>
      <c r="KTG141" s="68" t="s">
        <v>8324</v>
      </c>
      <c r="KTH141" s="68" t="s">
        <v>8325</v>
      </c>
      <c r="KTI141" s="68" t="s">
        <v>8326</v>
      </c>
      <c r="KTJ141" s="68" t="s">
        <v>8327</v>
      </c>
      <c r="KTK141" s="68" t="s">
        <v>8328</v>
      </c>
      <c r="KTL141" s="68" t="s">
        <v>8329</v>
      </c>
      <c r="KTM141" s="68" t="s">
        <v>8330</v>
      </c>
      <c r="KTN141" s="68" t="s">
        <v>8331</v>
      </c>
      <c r="KTO141" s="68" t="s">
        <v>8332</v>
      </c>
      <c r="KTP141" s="68" t="s">
        <v>8333</v>
      </c>
      <c r="KTQ141" s="68" t="s">
        <v>8334</v>
      </c>
      <c r="KTR141" s="68" t="s">
        <v>8335</v>
      </c>
      <c r="KTS141" s="68" t="s">
        <v>8336</v>
      </c>
      <c r="KTT141" s="68" t="s">
        <v>8337</v>
      </c>
      <c r="KTU141" s="68" t="s">
        <v>8338</v>
      </c>
      <c r="KTV141" s="68" t="s">
        <v>8339</v>
      </c>
      <c r="KTW141" s="68" t="s">
        <v>8340</v>
      </c>
      <c r="KTX141" s="68" t="s">
        <v>8341</v>
      </c>
      <c r="KTY141" s="68" t="s">
        <v>8342</v>
      </c>
      <c r="KTZ141" s="68" t="s">
        <v>8343</v>
      </c>
      <c r="KUA141" s="68" t="s">
        <v>8344</v>
      </c>
      <c r="KUB141" s="68" t="s">
        <v>8345</v>
      </c>
      <c r="KUC141" s="68" t="s">
        <v>8346</v>
      </c>
      <c r="KUD141" s="68" t="s">
        <v>8347</v>
      </c>
      <c r="KUE141" s="68" t="s">
        <v>8348</v>
      </c>
      <c r="KUF141" s="68" t="s">
        <v>8349</v>
      </c>
      <c r="KUG141" s="68" t="s">
        <v>8350</v>
      </c>
      <c r="KUH141" s="68" t="s">
        <v>8351</v>
      </c>
      <c r="KUI141" s="68" t="s">
        <v>8352</v>
      </c>
      <c r="KUJ141" s="68" t="s">
        <v>8353</v>
      </c>
      <c r="KUK141" s="68" t="s">
        <v>8354</v>
      </c>
      <c r="KUL141" s="68" t="s">
        <v>8355</v>
      </c>
      <c r="KUM141" s="68" t="s">
        <v>8356</v>
      </c>
      <c r="KUN141" s="68" t="s">
        <v>8357</v>
      </c>
      <c r="KUO141" s="68" t="s">
        <v>8358</v>
      </c>
      <c r="KUP141" s="68" t="s">
        <v>8359</v>
      </c>
      <c r="KUQ141" s="68" t="s">
        <v>8360</v>
      </c>
      <c r="KUR141" s="68" t="s">
        <v>8361</v>
      </c>
      <c r="KUS141" s="68" t="s">
        <v>8362</v>
      </c>
      <c r="KUT141" s="68" t="s">
        <v>8363</v>
      </c>
      <c r="KUU141" s="68" t="s">
        <v>8364</v>
      </c>
      <c r="KUV141" s="68" t="s">
        <v>8365</v>
      </c>
      <c r="KUW141" s="68" t="s">
        <v>8366</v>
      </c>
      <c r="KUX141" s="68" t="s">
        <v>8367</v>
      </c>
      <c r="KUY141" s="68" t="s">
        <v>8368</v>
      </c>
      <c r="KUZ141" s="68" t="s">
        <v>8369</v>
      </c>
      <c r="KVA141" s="68" t="s">
        <v>8370</v>
      </c>
      <c r="KVB141" s="68" t="s">
        <v>8371</v>
      </c>
      <c r="KVC141" s="68" t="s">
        <v>8372</v>
      </c>
      <c r="KVD141" s="68" t="s">
        <v>8373</v>
      </c>
      <c r="KVE141" s="68" t="s">
        <v>8374</v>
      </c>
      <c r="KVF141" s="68" t="s">
        <v>8375</v>
      </c>
      <c r="KVG141" s="68" t="s">
        <v>8376</v>
      </c>
      <c r="KVH141" s="68" t="s">
        <v>8377</v>
      </c>
      <c r="KVI141" s="68" t="s">
        <v>8378</v>
      </c>
      <c r="KVJ141" s="68" t="s">
        <v>8379</v>
      </c>
      <c r="KVK141" s="68" t="s">
        <v>8380</v>
      </c>
      <c r="KVL141" s="68" t="s">
        <v>8381</v>
      </c>
      <c r="KVM141" s="68" t="s">
        <v>8382</v>
      </c>
      <c r="KVN141" s="68" t="s">
        <v>8383</v>
      </c>
      <c r="KVO141" s="68" t="s">
        <v>8384</v>
      </c>
      <c r="KVP141" s="68" t="s">
        <v>8385</v>
      </c>
      <c r="KVQ141" s="68" t="s">
        <v>8386</v>
      </c>
      <c r="KVR141" s="68" t="s">
        <v>8387</v>
      </c>
      <c r="KVS141" s="68" t="s">
        <v>8388</v>
      </c>
      <c r="KVT141" s="68" t="s">
        <v>8389</v>
      </c>
      <c r="KVU141" s="68" t="s">
        <v>8390</v>
      </c>
      <c r="KVV141" s="68" t="s">
        <v>8391</v>
      </c>
      <c r="KVW141" s="68" t="s">
        <v>8392</v>
      </c>
      <c r="KVX141" s="68" t="s">
        <v>8393</v>
      </c>
      <c r="KVY141" s="68" t="s">
        <v>8394</v>
      </c>
      <c r="KVZ141" s="68" t="s">
        <v>8395</v>
      </c>
      <c r="KWA141" s="68" t="s">
        <v>8396</v>
      </c>
      <c r="KWB141" s="68" t="s">
        <v>8397</v>
      </c>
      <c r="KWC141" s="68" t="s">
        <v>8398</v>
      </c>
      <c r="KWD141" s="68" t="s">
        <v>8399</v>
      </c>
      <c r="KWE141" s="68" t="s">
        <v>8400</v>
      </c>
      <c r="KWF141" s="68" t="s">
        <v>8401</v>
      </c>
      <c r="KWG141" s="68" t="s">
        <v>8402</v>
      </c>
      <c r="KWH141" s="68" t="s">
        <v>8403</v>
      </c>
      <c r="KWI141" s="68" t="s">
        <v>8404</v>
      </c>
      <c r="KWJ141" s="68" t="s">
        <v>8405</v>
      </c>
      <c r="KWK141" s="68" t="s">
        <v>8406</v>
      </c>
      <c r="KWL141" s="68" t="s">
        <v>8407</v>
      </c>
      <c r="KWM141" s="68" t="s">
        <v>8408</v>
      </c>
      <c r="KWN141" s="68" t="s">
        <v>8409</v>
      </c>
      <c r="KWO141" s="68" t="s">
        <v>8410</v>
      </c>
      <c r="KWP141" s="68" t="s">
        <v>8411</v>
      </c>
      <c r="KWQ141" s="68" t="s">
        <v>8412</v>
      </c>
      <c r="KWR141" s="68" t="s">
        <v>8413</v>
      </c>
      <c r="KWS141" s="68" t="s">
        <v>8414</v>
      </c>
      <c r="KWT141" s="68" t="s">
        <v>8415</v>
      </c>
      <c r="KWU141" s="68" t="s">
        <v>8416</v>
      </c>
      <c r="KWV141" s="68" t="s">
        <v>8417</v>
      </c>
      <c r="KWW141" s="68" t="s">
        <v>8418</v>
      </c>
      <c r="KWX141" s="68" t="s">
        <v>8419</v>
      </c>
      <c r="KWY141" s="68" t="s">
        <v>8420</v>
      </c>
      <c r="KWZ141" s="68" t="s">
        <v>8421</v>
      </c>
      <c r="KXA141" s="68" t="s">
        <v>8422</v>
      </c>
      <c r="KXB141" s="68" t="s">
        <v>8423</v>
      </c>
      <c r="KXC141" s="68" t="s">
        <v>8424</v>
      </c>
      <c r="KXD141" s="68" t="s">
        <v>8425</v>
      </c>
      <c r="KXE141" s="68" t="s">
        <v>8426</v>
      </c>
      <c r="KXF141" s="68" t="s">
        <v>8427</v>
      </c>
      <c r="KXG141" s="68" t="s">
        <v>8428</v>
      </c>
      <c r="KXH141" s="68" t="s">
        <v>8429</v>
      </c>
      <c r="KXI141" s="68" t="s">
        <v>8430</v>
      </c>
      <c r="KXJ141" s="68" t="s">
        <v>8431</v>
      </c>
      <c r="KXK141" s="68" t="s">
        <v>8432</v>
      </c>
      <c r="KXL141" s="68" t="s">
        <v>8433</v>
      </c>
      <c r="KXM141" s="68" t="s">
        <v>8434</v>
      </c>
      <c r="KXN141" s="68" t="s">
        <v>8435</v>
      </c>
      <c r="KXO141" s="68" t="s">
        <v>8436</v>
      </c>
      <c r="KXP141" s="68" t="s">
        <v>8437</v>
      </c>
      <c r="KXQ141" s="68" t="s">
        <v>8438</v>
      </c>
      <c r="KXR141" s="68" t="s">
        <v>8439</v>
      </c>
      <c r="KXS141" s="68" t="s">
        <v>8440</v>
      </c>
      <c r="KXT141" s="68" t="s">
        <v>8441</v>
      </c>
      <c r="KXU141" s="68" t="s">
        <v>8442</v>
      </c>
      <c r="KXV141" s="68" t="s">
        <v>8443</v>
      </c>
      <c r="KXW141" s="68" t="s">
        <v>8444</v>
      </c>
      <c r="KXX141" s="68" t="s">
        <v>8445</v>
      </c>
      <c r="KXY141" s="68" t="s">
        <v>8446</v>
      </c>
      <c r="KXZ141" s="68" t="s">
        <v>8447</v>
      </c>
      <c r="KYA141" s="68" t="s">
        <v>8448</v>
      </c>
      <c r="KYB141" s="68" t="s">
        <v>8449</v>
      </c>
      <c r="KYC141" s="68" t="s">
        <v>8450</v>
      </c>
      <c r="KYD141" s="68" t="s">
        <v>8451</v>
      </c>
      <c r="KYE141" s="68" t="s">
        <v>8452</v>
      </c>
      <c r="KYF141" s="68" t="s">
        <v>8453</v>
      </c>
      <c r="KYG141" s="68" t="s">
        <v>8454</v>
      </c>
      <c r="KYH141" s="68" t="s">
        <v>8455</v>
      </c>
      <c r="KYI141" s="68" t="s">
        <v>8456</v>
      </c>
      <c r="KYJ141" s="68" t="s">
        <v>8457</v>
      </c>
      <c r="KYK141" s="68" t="s">
        <v>8458</v>
      </c>
      <c r="KYL141" s="68" t="s">
        <v>8459</v>
      </c>
      <c r="KYM141" s="68" t="s">
        <v>8460</v>
      </c>
      <c r="KYN141" s="68" t="s">
        <v>8461</v>
      </c>
      <c r="KYO141" s="68" t="s">
        <v>8462</v>
      </c>
      <c r="KYP141" s="68" t="s">
        <v>8463</v>
      </c>
      <c r="KYQ141" s="68" t="s">
        <v>8464</v>
      </c>
      <c r="KYR141" s="68" t="s">
        <v>8465</v>
      </c>
      <c r="KYS141" s="68" t="s">
        <v>8466</v>
      </c>
      <c r="KYT141" s="68" t="s">
        <v>8467</v>
      </c>
      <c r="KYU141" s="68" t="s">
        <v>8468</v>
      </c>
      <c r="KYV141" s="68" t="s">
        <v>8469</v>
      </c>
      <c r="KYW141" s="68" t="s">
        <v>8470</v>
      </c>
      <c r="KYX141" s="68" t="s">
        <v>8471</v>
      </c>
      <c r="KYY141" s="68" t="s">
        <v>8472</v>
      </c>
      <c r="KYZ141" s="68" t="s">
        <v>8473</v>
      </c>
      <c r="KZA141" s="68" t="s">
        <v>8474</v>
      </c>
      <c r="KZB141" s="68" t="s">
        <v>8475</v>
      </c>
      <c r="KZC141" s="68" t="s">
        <v>8476</v>
      </c>
      <c r="KZD141" s="68" t="s">
        <v>8477</v>
      </c>
      <c r="KZE141" s="68" t="s">
        <v>8478</v>
      </c>
      <c r="KZF141" s="68" t="s">
        <v>8479</v>
      </c>
      <c r="KZG141" s="68" t="s">
        <v>8480</v>
      </c>
      <c r="KZH141" s="68" t="s">
        <v>8481</v>
      </c>
      <c r="KZI141" s="68" t="s">
        <v>8482</v>
      </c>
      <c r="KZJ141" s="68" t="s">
        <v>8483</v>
      </c>
      <c r="KZK141" s="68" t="s">
        <v>8484</v>
      </c>
      <c r="KZL141" s="68" t="s">
        <v>8485</v>
      </c>
      <c r="KZM141" s="68" t="s">
        <v>8486</v>
      </c>
      <c r="KZN141" s="68" t="s">
        <v>8487</v>
      </c>
      <c r="KZO141" s="68" t="s">
        <v>8488</v>
      </c>
      <c r="KZP141" s="68" t="s">
        <v>8489</v>
      </c>
      <c r="KZQ141" s="68" t="s">
        <v>8490</v>
      </c>
      <c r="KZR141" s="68" t="s">
        <v>8491</v>
      </c>
      <c r="KZS141" s="68" t="s">
        <v>8492</v>
      </c>
      <c r="KZT141" s="68" t="s">
        <v>8493</v>
      </c>
      <c r="KZU141" s="68" t="s">
        <v>8494</v>
      </c>
      <c r="KZV141" s="68" t="s">
        <v>8495</v>
      </c>
      <c r="KZW141" s="68" t="s">
        <v>8496</v>
      </c>
      <c r="KZX141" s="68" t="s">
        <v>8497</v>
      </c>
      <c r="KZY141" s="68" t="s">
        <v>8498</v>
      </c>
      <c r="KZZ141" s="68" t="s">
        <v>8499</v>
      </c>
      <c r="LAA141" s="68" t="s">
        <v>8500</v>
      </c>
      <c r="LAB141" s="68" t="s">
        <v>8501</v>
      </c>
      <c r="LAC141" s="68" t="s">
        <v>8502</v>
      </c>
      <c r="LAD141" s="68" t="s">
        <v>8503</v>
      </c>
      <c r="LAE141" s="68" t="s">
        <v>8504</v>
      </c>
      <c r="LAF141" s="68" t="s">
        <v>8505</v>
      </c>
      <c r="LAG141" s="68" t="s">
        <v>8506</v>
      </c>
      <c r="LAH141" s="68" t="s">
        <v>8507</v>
      </c>
      <c r="LAI141" s="68" t="s">
        <v>8508</v>
      </c>
      <c r="LAJ141" s="68" t="s">
        <v>8509</v>
      </c>
      <c r="LAK141" s="68" t="s">
        <v>8510</v>
      </c>
      <c r="LAL141" s="68" t="s">
        <v>8511</v>
      </c>
      <c r="LAM141" s="68" t="s">
        <v>8512</v>
      </c>
      <c r="LAN141" s="68" t="s">
        <v>8513</v>
      </c>
      <c r="LAO141" s="68" t="s">
        <v>8514</v>
      </c>
      <c r="LAP141" s="68" t="s">
        <v>8515</v>
      </c>
      <c r="LAQ141" s="68" t="s">
        <v>8516</v>
      </c>
      <c r="LAR141" s="68" t="s">
        <v>8517</v>
      </c>
      <c r="LAS141" s="68" t="s">
        <v>8518</v>
      </c>
      <c r="LAT141" s="68" t="s">
        <v>8519</v>
      </c>
      <c r="LAU141" s="68" t="s">
        <v>8520</v>
      </c>
      <c r="LAV141" s="68" t="s">
        <v>8521</v>
      </c>
      <c r="LAW141" s="68" t="s">
        <v>8522</v>
      </c>
      <c r="LAX141" s="68" t="s">
        <v>8523</v>
      </c>
      <c r="LAY141" s="68" t="s">
        <v>8524</v>
      </c>
      <c r="LAZ141" s="68" t="s">
        <v>8525</v>
      </c>
      <c r="LBA141" s="68" t="s">
        <v>8526</v>
      </c>
      <c r="LBB141" s="68" t="s">
        <v>8527</v>
      </c>
      <c r="LBC141" s="68" t="s">
        <v>8528</v>
      </c>
      <c r="LBD141" s="68" t="s">
        <v>8529</v>
      </c>
      <c r="LBE141" s="68" t="s">
        <v>8530</v>
      </c>
      <c r="LBF141" s="68" t="s">
        <v>8531</v>
      </c>
      <c r="LBG141" s="68" t="s">
        <v>8532</v>
      </c>
      <c r="LBH141" s="68" t="s">
        <v>8533</v>
      </c>
      <c r="LBI141" s="68" t="s">
        <v>8534</v>
      </c>
      <c r="LBJ141" s="68" t="s">
        <v>8535</v>
      </c>
      <c r="LBK141" s="68" t="s">
        <v>8536</v>
      </c>
      <c r="LBL141" s="68" t="s">
        <v>8537</v>
      </c>
      <c r="LBM141" s="68" t="s">
        <v>8538</v>
      </c>
      <c r="LBN141" s="68" t="s">
        <v>8539</v>
      </c>
      <c r="LBO141" s="68" t="s">
        <v>8540</v>
      </c>
      <c r="LBP141" s="68" t="s">
        <v>8541</v>
      </c>
      <c r="LBQ141" s="68" t="s">
        <v>8542</v>
      </c>
      <c r="LBR141" s="68" t="s">
        <v>8543</v>
      </c>
      <c r="LBS141" s="68" t="s">
        <v>8544</v>
      </c>
      <c r="LBT141" s="68" t="s">
        <v>8545</v>
      </c>
      <c r="LBU141" s="68" t="s">
        <v>8546</v>
      </c>
      <c r="LBV141" s="68" t="s">
        <v>8547</v>
      </c>
      <c r="LBW141" s="68" t="s">
        <v>8548</v>
      </c>
      <c r="LBX141" s="68" t="s">
        <v>8549</v>
      </c>
      <c r="LBY141" s="68" t="s">
        <v>8550</v>
      </c>
      <c r="LBZ141" s="68" t="s">
        <v>8551</v>
      </c>
      <c r="LCA141" s="68" t="s">
        <v>8552</v>
      </c>
      <c r="LCB141" s="68" t="s">
        <v>8553</v>
      </c>
      <c r="LCC141" s="68" t="s">
        <v>8554</v>
      </c>
      <c r="LCD141" s="68" t="s">
        <v>8555</v>
      </c>
      <c r="LCE141" s="68" t="s">
        <v>8556</v>
      </c>
      <c r="LCF141" s="68" t="s">
        <v>8557</v>
      </c>
      <c r="LCG141" s="68" t="s">
        <v>8558</v>
      </c>
      <c r="LCH141" s="68" t="s">
        <v>8559</v>
      </c>
      <c r="LCI141" s="68" t="s">
        <v>8560</v>
      </c>
      <c r="LCJ141" s="68" t="s">
        <v>8561</v>
      </c>
      <c r="LCK141" s="68" t="s">
        <v>8562</v>
      </c>
      <c r="LCL141" s="68" t="s">
        <v>8563</v>
      </c>
      <c r="LCM141" s="68" t="s">
        <v>8564</v>
      </c>
      <c r="LCN141" s="68" t="s">
        <v>8565</v>
      </c>
      <c r="LCO141" s="68" t="s">
        <v>8566</v>
      </c>
      <c r="LCP141" s="68" t="s">
        <v>8567</v>
      </c>
      <c r="LCQ141" s="68" t="s">
        <v>8568</v>
      </c>
      <c r="LCR141" s="68" t="s">
        <v>8569</v>
      </c>
      <c r="LCS141" s="68" t="s">
        <v>8570</v>
      </c>
      <c r="LCT141" s="68" t="s">
        <v>8571</v>
      </c>
      <c r="LCU141" s="68" t="s">
        <v>8572</v>
      </c>
      <c r="LCV141" s="68" t="s">
        <v>8573</v>
      </c>
      <c r="LCW141" s="68" t="s">
        <v>8574</v>
      </c>
      <c r="LCX141" s="68" t="s">
        <v>8575</v>
      </c>
      <c r="LCY141" s="68" t="s">
        <v>8576</v>
      </c>
      <c r="LCZ141" s="68" t="s">
        <v>8577</v>
      </c>
      <c r="LDA141" s="68" t="s">
        <v>8578</v>
      </c>
      <c r="LDB141" s="68" t="s">
        <v>8579</v>
      </c>
      <c r="LDC141" s="68" t="s">
        <v>8580</v>
      </c>
      <c r="LDD141" s="68" t="s">
        <v>8581</v>
      </c>
      <c r="LDE141" s="68" t="s">
        <v>8582</v>
      </c>
      <c r="LDF141" s="68" t="s">
        <v>8583</v>
      </c>
      <c r="LDG141" s="68" t="s">
        <v>8584</v>
      </c>
      <c r="LDH141" s="68" t="s">
        <v>8585</v>
      </c>
      <c r="LDI141" s="68" t="s">
        <v>8586</v>
      </c>
      <c r="LDJ141" s="68" t="s">
        <v>8587</v>
      </c>
      <c r="LDK141" s="68" t="s">
        <v>8588</v>
      </c>
      <c r="LDL141" s="68" t="s">
        <v>8589</v>
      </c>
      <c r="LDM141" s="68" t="s">
        <v>8590</v>
      </c>
      <c r="LDN141" s="68" t="s">
        <v>8591</v>
      </c>
      <c r="LDO141" s="68" t="s">
        <v>8592</v>
      </c>
      <c r="LDP141" s="68" t="s">
        <v>8593</v>
      </c>
      <c r="LDQ141" s="68" t="s">
        <v>8594</v>
      </c>
      <c r="LDR141" s="68" t="s">
        <v>8595</v>
      </c>
      <c r="LDS141" s="68" t="s">
        <v>8596</v>
      </c>
      <c r="LDT141" s="68" t="s">
        <v>8597</v>
      </c>
      <c r="LDU141" s="68" t="s">
        <v>8598</v>
      </c>
      <c r="LDV141" s="68" t="s">
        <v>8599</v>
      </c>
      <c r="LDW141" s="68" t="s">
        <v>8600</v>
      </c>
      <c r="LDX141" s="68" t="s">
        <v>8601</v>
      </c>
      <c r="LDY141" s="68" t="s">
        <v>8602</v>
      </c>
      <c r="LDZ141" s="68" t="s">
        <v>8603</v>
      </c>
      <c r="LEA141" s="68" t="s">
        <v>8604</v>
      </c>
      <c r="LEB141" s="68" t="s">
        <v>8605</v>
      </c>
      <c r="LEC141" s="68" t="s">
        <v>8606</v>
      </c>
      <c r="LED141" s="68" t="s">
        <v>8607</v>
      </c>
      <c r="LEE141" s="68" t="s">
        <v>8608</v>
      </c>
      <c r="LEF141" s="68" t="s">
        <v>8609</v>
      </c>
      <c r="LEG141" s="68" t="s">
        <v>8610</v>
      </c>
      <c r="LEH141" s="68" t="s">
        <v>8611</v>
      </c>
      <c r="LEI141" s="68" t="s">
        <v>8612</v>
      </c>
      <c r="LEJ141" s="68" t="s">
        <v>8613</v>
      </c>
      <c r="LEK141" s="68" t="s">
        <v>8614</v>
      </c>
      <c r="LEL141" s="68" t="s">
        <v>8615</v>
      </c>
      <c r="LEM141" s="68" t="s">
        <v>8616</v>
      </c>
      <c r="LEN141" s="68" t="s">
        <v>8617</v>
      </c>
      <c r="LEO141" s="68" t="s">
        <v>8618</v>
      </c>
      <c r="LEP141" s="68" t="s">
        <v>8619</v>
      </c>
      <c r="LEQ141" s="68" t="s">
        <v>8620</v>
      </c>
      <c r="LER141" s="68" t="s">
        <v>8621</v>
      </c>
      <c r="LES141" s="68" t="s">
        <v>8622</v>
      </c>
      <c r="LET141" s="68" t="s">
        <v>8623</v>
      </c>
      <c r="LEU141" s="68" t="s">
        <v>8624</v>
      </c>
      <c r="LEV141" s="68" t="s">
        <v>8625</v>
      </c>
      <c r="LEW141" s="68" t="s">
        <v>8626</v>
      </c>
      <c r="LEX141" s="68" t="s">
        <v>8627</v>
      </c>
      <c r="LEY141" s="68" t="s">
        <v>8628</v>
      </c>
      <c r="LEZ141" s="68" t="s">
        <v>8629</v>
      </c>
      <c r="LFA141" s="68" t="s">
        <v>8630</v>
      </c>
      <c r="LFB141" s="68" t="s">
        <v>8631</v>
      </c>
      <c r="LFC141" s="68" t="s">
        <v>8632</v>
      </c>
      <c r="LFD141" s="68" t="s">
        <v>8633</v>
      </c>
      <c r="LFE141" s="68" t="s">
        <v>8634</v>
      </c>
      <c r="LFF141" s="68" t="s">
        <v>8635</v>
      </c>
      <c r="LFG141" s="68" t="s">
        <v>8636</v>
      </c>
      <c r="LFH141" s="68" t="s">
        <v>8637</v>
      </c>
      <c r="LFI141" s="68" t="s">
        <v>8638</v>
      </c>
      <c r="LFJ141" s="68" t="s">
        <v>8639</v>
      </c>
      <c r="LFK141" s="68" t="s">
        <v>8640</v>
      </c>
      <c r="LFL141" s="68" t="s">
        <v>8641</v>
      </c>
      <c r="LFM141" s="68" t="s">
        <v>8642</v>
      </c>
      <c r="LFN141" s="68" t="s">
        <v>8643</v>
      </c>
      <c r="LFO141" s="68" t="s">
        <v>8644</v>
      </c>
      <c r="LFP141" s="68" t="s">
        <v>8645</v>
      </c>
      <c r="LFQ141" s="68" t="s">
        <v>8646</v>
      </c>
      <c r="LFR141" s="68" t="s">
        <v>8647</v>
      </c>
      <c r="LFS141" s="68" t="s">
        <v>8648</v>
      </c>
      <c r="LFT141" s="68" t="s">
        <v>8649</v>
      </c>
      <c r="LFU141" s="68" t="s">
        <v>8650</v>
      </c>
      <c r="LFV141" s="68" t="s">
        <v>8651</v>
      </c>
      <c r="LFW141" s="68" t="s">
        <v>8652</v>
      </c>
      <c r="LFX141" s="68" t="s">
        <v>8653</v>
      </c>
      <c r="LFY141" s="68" t="s">
        <v>8654</v>
      </c>
      <c r="LFZ141" s="68" t="s">
        <v>8655</v>
      </c>
      <c r="LGA141" s="68" t="s">
        <v>8656</v>
      </c>
      <c r="LGB141" s="68" t="s">
        <v>8657</v>
      </c>
      <c r="LGC141" s="68" t="s">
        <v>8658</v>
      </c>
      <c r="LGD141" s="68" t="s">
        <v>8659</v>
      </c>
      <c r="LGE141" s="68" t="s">
        <v>8660</v>
      </c>
      <c r="LGF141" s="68" t="s">
        <v>8661</v>
      </c>
      <c r="LGG141" s="68" t="s">
        <v>8662</v>
      </c>
      <c r="LGH141" s="68" t="s">
        <v>8663</v>
      </c>
      <c r="LGI141" s="68" t="s">
        <v>8664</v>
      </c>
      <c r="LGJ141" s="68" t="s">
        <v>8665</v>
      </c>
      <c r="LGK141" s="68" t="s">
        <v>8666</v>
      </c>
      <c r="LGL141" s="68" t="s">
        <v>8667</v>
      </c>
      <c r="LGM141" s="68" t="s">
        <v>8668</v>
      </c>
      <c r="LGN141" s="68" t="s">
        <v>8669</v>
      </c>
      <c r="LGO141" s="68" t="s">
        <v>8670</v>
      </c>
      <c r="LGP141" s="68" t="s">
        <v>8671</v>
      </c>
      <c r="LGQ141" s="68" t="s">
        <v>8672</v>
      </c>
      <c r="LGR141" s="68" t="s">
        <v>8673</v>
      </c>
      <c r="LGS141" s="68" t="s">
        <v>8674</v>
      </c>
      <c r="LGT141" s="68" t="s">
        <v>8675</v>
      </c>
      <c r="LGU141" s="68" t="s">
        <v>8676</v>
      </c>
      <c r="LGV141" s="68" t="s">
        <v>8677</v>
      </c>
      <c r="LGW141" s="68" t="s">
        <v>8678</v>
      </c>
      <c r="LGX141" s="68" t="s">
        <v>8679</v>
      </c>
      <c r="LGY141" s="68" t="s">
        <v>8680</v>
      </c>
      <c r="LGZ141" s="68" t="s">
        <v>8681</v>
      </c>
      <c r="LHA141" s="68" t="s">
        <v>8682</v>
      </c>
      <c r="LHB141" s="68" t="s">
        <v>8683</v>
      </c>
      <c r="LHC141" s="68" t="s">
        <v>8684</v>
      </c>
      <c r="LHD141" s="68" t="s">
        <v>8685</v>
      </c>
      <c r="LHE141" s="68" t="s">
        <v>8686</v>
      </c>
      <c r="LHF141" s="68" t="s">
        <v>8687</v>
      </c>
      <c r="LHG141" s="68" t="s">
        <v>8688</v>
      </c>
      <c r="LHH141" s="68" t="s">
        <v>8689</v>
      </c>
      <c r="LHI141" s="68" t="s">
        <v>8690</v>
      </c>
      <c r="LHJ141" s="68" t="s">
        <v>8691</v>
      </c>
      <c r="LHK141" s="68" t="s">
        <v>8692</v>
      </c>
      <c r="LHL141" s="68" t="s">
        <v>8693</v>
      </c>
      <c r="LHM141" s="68" t="s">
        <v>8694</v>
      </c>
      <c r="LHN141" s="68" t="s">
        <v>8695</v>
      </c>
      <c r="LHO141" s="68" t="s">
        <v>8696</v>
      </c>
      <c r="LHP141" s="68" t="s">
        <v>8697</v>
      </c>
      <c r="LHQ141" s="68" t="s">
        <v>8698</v>
      </c>
      <c r="LHR141" s="68" t="s">
        <v>8699</v>
      </c>
      <c r="LHS141" s="68" t="s">
        <v>8700</v>
      </c>
      <c r="LHT141" s="68" t="s">
        <v>8701</v>
      </c>
      <c r="LHU141" s="68" t="s">
        <v>8702</v>
      </c>
      <c r="LHV141" s="68" t="s">
        <v>8703</v>
      </c>
      <c r="LHW141" s="68" t="s">
        <v>8704</v>
      </c>
      <c r="LHX141" s="68" t="s">
        <v>8705</v>
      </c>
      <c r="LHY141" s="68" t="s">
        <v>8706</v>
      </c>
      <c r="LHZ141" s="68" t="s">
        <v>8707</v>
      </c>
      <c r="LIA141" s="68" t="s">
        <v>8708</v>
      </c>
      <c r="LIB141" s="68" t="s">
        <v>8709</v>
      </c>
      <c r="LIC141" s="68" t="s">
        <v>8710</v>
      </c>
      <c r="LID141" s="68" t="s">
        <v>8711</v>
      </c>
      <c r="LIE141" s="68" t="s">
        <v>8712</v>
      </c>
      <c r="LIF141" s="68" t="s">
        <v>8713</v>
      </c>
      <c r="LIG141" s="68" t="s">
        <v>8714</v>
      </c>
      <c r="LIH141" s="68" t="s">
        <v>8715</v>
      </c>
      <c r="LII141" s="68" t="s">
        <v>8716</v>
      </c>
      <c r="LIJ141" s="68" t="s">
        <v>8717</v>
      </c>
      <c r="LIK141" s="68" t="s">
        <v>8718</v>
      </c>
      <c r="LIL141" s="68" t="s">
        <v>8719</v>
      </c>
      <c r="LIM141" s="68" t="s">
        <v>8720</v>
      </c>
      <c r="LIN141" s="68" t="s">
        <v>8721</v>
      </c>
      <c r="LIO141" s="68" t="s">
        <v>8722</v>
      </c>
      <c r="LIP141" s="68" t="s">
        <v>8723</v>
      </c>
      <c r="LIQ141" s="68" t="s">
        <v>8724</v>
      </c>
      <c r="LIR141" s="68" t="s">
        <v>8725</v>
      </c>
      <c r="LIS141" s="68" t="s">
        <v>8726</v>
      </c>
      <c r="LIT141" s="68" t="s">
        <v>8727</v>
      </c>
      <c r="LIU141" s="68" t="s">
        <v>8728</v>
      </c>
      <c r="LIV141" s="68" t="s">
        <v>8729</v>
      </c>
      <c r="LIW141" s="68" t="s">
        <v>8730</v>
      </c>
      <c r="LIX141" s="68" t="s">
        <v>8731</v>
      </c>
      <c r="LIY141" s="68" t="s">
        <v>8732</v>
      </c>
      <c r="LIZ141" s="68" t="s">
        <v>8733</v>
      </c>
      <c r="LJA141" s="68" t="s">
        <v>8734</v>
      </c>
      <c r="LJB141" s="68" t="s">
        <v>8735</v>
      </c>
      <c r="LJC141" s="68" t="s">
        <v>8736</v>
      </c>
      <c r="LJD141" s="68" t="s">
        <v>8737</v>
      </c>
      <c r="LJE141" s="68" t="s">
        <v>8738</v>
      </c>
      <c r="LJF141" s="68" t="s">
        <v>8739</v>
      </c>
      <c r="LJG141" s="68" t="s">
        <v>8740</v>
      </c>
      <c r="LJH141" s="68" t="s">
        <v>8741</v>
      </c>
      <c r="LJI141" s="68" t="s">
        <v>8742</v>
      </c>
      <c r="LJJ141" s="68" t="s">
        <v>8743</v>
      </c>
      <c r="LJK141" s="68" t="s">
        <v>8744</v>
      </c>
      <c r="LJL141" s="68" t="s">
        <v>8745</v>
      </c>
      <c r="LJM141" s="68" t="s">
        <v>8746</v>
      </c>
      <c r="LJN141" s="68" t="s">
        <v>8747</v>
      </c>
      <c r="LJO141" s="68" t="s">
        <v>8748</v>
      </c>
      <c r="LJP141" s="68" t="s">
        <v>8749</v>
      </c>
      <c r="LJQ141" s="68" t="s">
        <v>8750</v>
      </c>
      <c r="LJR141" s="68" t="s">
        <v>8751</v>
      </c>
      <c r="LJS141" s="68" t="s">
        <v>8752</v>
      </c>
      <c r="LJT141" s="68" t="s">
        <v>8753</v>
      </c>
      <c r="LJU141" s="68" t="s">
        <v>8754</v>
      </c>
      <c r="LJV141" s="68" t="s">
        <v>8755</v>
      </c>
      <c r="LJW141" s="68" t="s">
        <v>8756</v>
      </c>
      <c r="LJX141" s="68" t="s">
        <v>8757</v>
      </c>
      <c r="LJY141" s="68" t="s">
        <v>8758</v>
      </c>
      <c r="LJZ141" s="68" t="s">
        <v>8759</v>
      </c>
      <c r="LKA141" s="68" t="s">
        <v>8760</v>
      </c>
      <c r="LKB141" s="68" t="s">
        <v>8761</v>
      </c>
      <c r="LKC141" s="68" t="s">
        <v>8762</v>
      </c>
      <c r="LKD141" s="68" t="s">
        <v>8763</v>
      </c>
      <c r="LKE141" s="68" t="s">
        <v>8764</v>
      </c>
      <c r="LKF141" s="68" t="s">
        <v>8765</v>
      </c>
      <c r="LKG141" s="68" t="s">
        <v>8766</v>
      </c>
      <c r="LKH141" s="68" t="s">
        <v>8767</v>
      </c>
      <c r="LKI141" s="68" t="s">
        <v>8768</v>
      </c>
      <c r="LKJ141" s="68" t="s">
        <v>8769</v>
      </c>
      <c r="LKK141" s="68" t="s">
        <v>8770</v>
      </c>
      <c r="LKL141" s="68" t="s">
        <v>8771</v>
      </c>
      <c r="LKM141" s="68" t="s">
        <v>8772</v>
      </c>
      <c r="LKN141" s="68" t="s">
        <v>8773</v>
      </c>
      <c r="LKO141" s="68" t="s">
        <v>8774</v>
      </c>
      <c r="LKP141" s="68" t="s">
        <v>8775</v>
      </c>
      <c r="LKQ141" s="68" t="s">
        <v>8776</v>
      </c>
      <c r="LKR141" s="68" t="s">
        <v>8777</v>
      </c>
      <c r="LKS141" s="68" t="s">
        <v>8778</v>
      </c>
      <c r="LKT141" s="68" t="s">
        <v>8779</v>
      </c>
      <c r="LKU141" s="68" t="s">
        <v>8780</v>
      </c>
      <c r="LKV141" s="68" t="s">
        <v>8781</v>
      </c>
      <c r="LKW141" s="68" t="s">
        <v>8782</v>
      </c>
      <c r="LKX141" s="68" t="s">
        <v>8783</v>
      </c>
      <c r="LKY141" s="68" t="s">
        <v>8784</v>
      </c>
      <c r="LKZ141" s="68" t="s">
        <v>8785</v>
      </c>
      <c r="LLA141" s="68" t="s">
        <v>8786</v>
      </c>
      <c r="LLB141" s="68" t="s">
        <v>8787</v>
      </c>
      <c r="LLC141" s="68" t="s">
        <v>8788</v>
      </c>
      <c r="LLD141" s="68" t="s">
        <v>8789</v>
      </c>
      <c r="LLE141" s="68" t="s">
        <v>8790</v>
      </c>
      <c r="LLF141" s="68" t="s">
        <v>8791</v>
      </c>
      <c r="LLG141" s="68" t="s">
        <v>8792</v>
      </c>
      <c r="LLH141" s="68" t="s">
        <v>8793</v>
      </c>
      <c r="LLI141" s="68" t="s">
        <v>8794</v>
      </c>
      <c r="LLJ141" s="68" t="s">
        <v>8795</v>
      </c>
      <c r="LLK141" s="68" t="s">
        <v>8796</v>
      </c>
      <c r="LLL141" s="68" t="s">
        <v>8797</v>
      </c>
      <c r="LLM141" s="68" t="s">
        <v>8798</v>
      </c>
      <c r="LLN141" s="68" t="s">
        <v>8799</v>
      </c>
      <c r="LLO141" s="68" t="s">
        <v>8800</v>
      </c>
      <c r="LLP141" s="68" t="s">
        <v>8801</v>
      </c>
      <c r="LLQ141" s="68" t="s">
        <v>8802</v>
      </c>
      <c r="LLR141" s="68" t="s">
        <v>8803</v>
      </c>
      <c r="LLS141" s="68" t="s">
        <v>8804</v>
      </c>
      <c r="LLT141" s="68" t="s">
        <v>8805</v>
      </c>
      <c r="LLU141" s="68" t="s">
        <v>8806</v>
      </c>
      <c r="LLV141" s="68" t="s">
        <v>8807</v>
      </c>
      <c r="LLW141" s="68" t="s">
        <v>8808</v>
      </c>
      <c r="LLX141" s="68" t="s">
        <v>8809</v>
      </c>
      <c r="LLY141" s="68" t="s">
        <v>8810</v>
      </c>
      <c r="LLZ141" s="68" t="s">
        <v>8811</v>
      </c>
      <c r="LMA141" s="68" t="s">
        <v>8812</v>
      </c>
      <c r="LMB141" s="68" t="s">
        <v>8813</v>
      </c>
      <c r="LMC141" s="68" t="s">
        <v>8814</v>
      </c>
      <c r="LMD141" s="68" t="s">
        <v>8815</v>
      </c>
      <c r="LME141" s="68" t="s">
        <v>8816</v>
      </c>
      <c r="LMF141" s="68" t="s">
        <v>8817</v>
      </c>
      <c r="LMG141" s="68" t="s">
        <v>8818</v>
      </c>
      <c r="LMH141" s="68" t="s">
        <v>8819</v>
      </c>
      <c r="LMI141" s="68" t="s">
        <v>8820</v>
      </c>
      <c r="LMJ141" s="68" t="s">
        <v>8821</v>
      </c>
      <c r="LMK141" s="68" t="s">
        <v>8822</v>
      </c>
      <c r="LML141" s="68" t="s">
        <v>8823</v>
      </c>
      <c r="LMM141" s="68" t="s">
        <v>8824</v>
      </c>
      <c r="LMN141" s="68" t="s">
        <v>8825</v>
      </c>
      <c r="LMO141" s="68" t="s">
        <v>8826</v>
      </c>
      <c r="LMP141" s="68" t="s">
        <v>8827</v>
      </c>
      <c r="LMQ141" s="68" t="s">
        <v>8828</v>
      </c>
      <c r="LMR141" s="68" t="s">
        <v>8829</v>
      </c>
      <c r="LMS141" s="68" t="s">
        <v>8830</v>
      </c>
      <c r="LMT141" s="68" t="s">
        <v>8831</v>
      </c>
      <c r="LMU141" s="68" t="s">
        <v>8832</v>
      </c>
      <c r="LMV141" s="68" t="s">
        <v>8833</v>
      </c>
      <c r="LMW141" s="68" t="s">
        <v>8834</v>
      </c>
      <c r="LMX141" s="68" t="s">
        <v>8835</v>
      </c>
      <c r="LMY141" s="68" t="s">
        <v>8836</v>
      </c>
      <c r="LMZ141" s="68" t="s">
        <v>8837</v>
      </c>
      <c r="LNA141" s="68" t="s">
        <v>8838</v>
      </c>
      <c r="LNB141" s="68" t="s">
        <v>8839</v>
      </c>
      <c r="LNC141" s="68" t="s">
        <v>8840</v>
      </c>
      <c r="LND141" s="68" t="s">
        <v>8841</v>
      </c>
      <c r="LNE141" s="68" t="s">
        <v>8842</v>
      </c>
      <c r="LNF141" s="68" t="s">
        <v>8843</v>
      </c>
      <c r="LNG141" s="68" t="s">
        <v>8844</v>
      </c>
      <c r="LNH141" s="68" t="s">
        <v>8845</v>
      </c>
      <c r="LNI141" s="68" t="s">
        <v>8846</v>
      </c>
      <c r="LNJ141" s="68" t="s">
        <v>8847</v>
      </c>
      <c r="LNK141" s="68" t="s">
        <v>8848</v>
      </c>
      <c r="LNL141" s="68" t="s">
        <v>8849</v>
      </c>
      <c r="LNM141" s="68" t="s">
        <v>8850</v>
      </c>
      <c r="LNN141" s="68" t="s">
        <v>8851</v>
      </c>
      <c r="LNO141" s="68" t="s">
        <v>8852</v>
      </c>
      <c r="LNP141" s="68" t="s">
        <v>8853</v>
      </c>
      <c r="LNQ141" s="68" t="s">
        <v>8854</v>
      </c>
      <c r="LNR141" s="68" t="s">
        <v>8855</v>
      </c>
      <c r="LNS141" s="68" t="s">
        <v>8856</v>
      </c>
      <c r="LNT141" s="68" t="s">
        <v>8857</v>
      </c>
      <c r="LNU141" s="68" t="s">
        <v>8858</v>
      </c>
      <c r="LNV141" s="68" t="s">
        <v>8859</v>
      </c>
      <c r="LNW141" s="68" t="s">
        <v>8860</v>
      </c>
      <c r="LNX141" s="68" t="s">
        <v>8861</v>
      </c>
      <c r="LNY141" s="68" t="s">
        <v>8862</v>
      </c>
      <c r="LNZ141" s="68" t="s">
        <v>8863</v>
      </c>
      <c r="LOA141" s="68" t="s">
        <v>8864</v>
      </c>
      <c r="LOB141" s="68" t="s">
        <v>8865</v>
      </c>
      <c r="LOC141" s="68" t="s">
        <v>8866</v>
      </c>
      <c r="LOD141" s="68" t="s">
        <v>8867</v>
      </c>
      <c r="LOE141" s="68" t="s">
        <v>8868</v>
      </c>
      <c r="LOF141" s="68" t="s">
        <v>8869</v>
      </c>
      <c r="LOG141" s="68" t="s">
        <v>8870</v>
      </c>
      <c r="LOH141" s="68" t="s">
        <v>8871</v>
      </c>
      <c r="LOI141" s="68" t="s">
        <v>8872</v>
      </c>
      <c r="LOJ141" s="68" t="s">
        <v>8873</v>
      </c>
      <c r="LOK141" s="68" t="s">
        <v>8874</v>
      </c>
      <c r="LOL141" s="68" t="s">
        <v>8875</v>
      </c>
      <c r="LOM141" s="68" t="s">
        <v>8876</v>
      </c>
      <c r="LON141" s="68" t="s">
        <v>8877</v>
      </c>
      <c r="LOO141" s="68" t="s">
        <v>8878</v>
      </c>
      <c r="LOP141" s="68" t="s">
        <v>8879</v>
      </c>
      <c r="LOQ141" s="68" t="s">
        <v>8880</v>
      </c>
      <c r="LOR141" s="68" t="s">
        <v>8881</v>
      </c>
      <c r="LOS141" s="68" t="s">
        <v>8882</v>
      </c>
      <c r="LOT141" s="68" t="s">
        <v>8883</v>
      </c>
      <c r="LOU141" s="68" t="s">
        <v>8884</v>
      </c>
      <c r="LOV141" s="68" t="s">
        <v>8885</v>
      </c>
      <c r="LOW141" s="68" t="s">
        <v>8886</v>
      </c>
      <c r="LOX141" s="68" t="s">
        <v>8887</v>
      </c>
      <c r="LOY141" s="68" t="s">
        <v>8888</v>
      </c>
      <c r="LOZ141" s="68" t="s">
        <v>8889</v>
      </c>
      <c r="LPA141" s="68" t="s">
        <v>8890</v>
      </c>
      <c r="LPB141" s="68" t="s">
        <v>8891</v>
      </c>
      <c r="LPC141" s="68" t="s">
        <v>8892</v>
      </c>
      <c r="LPD141" s="68" t="s">
        <v>8893</v>
      </c>
      <c r="LPE141" s="68" t="s">
        <v>8894</v>
      </c>
      <c r="LPF141" s="68" t="s">
        <v>8895</v>
      </c>
      <c r="LPG141" s="68" t="s">
        <v>8896</v>
      </c>
      <c r="LPH141" s="68" t="s">
        <v>8897</v>
      </c>
      <c r="LPI141" s="68" t="s">
        <v>8898</v>
      </c>
      <c r="LPJ141" s="68" t="s">
        <v>8899</v>
      </c>
      <c r="LPK141" s="68" t="s">
        <v>8900</v>
      </c>
      <c r="LPL141" s="68" t="s">
        <v>8901</v>
      </c>
      <c r="LPM141" s="68" t="s">
        <v>8902</v>
      </c>
      <c r="LPN141" s="68" t="s">
        <v>8903</v>
      </c>
      <c r="LPO141" s="68" t="s">
        <v>8904</v>
      </c>
      <c r="LPP141" s="68" t="s">
        <v>8905</v>
      </c>
      <c r="LPQ141" s="68" t="s">
        <v>8906</v>
      </c>
      <c r="LPR141" s="68" t="s">
        <v>8907</v>
      </c>
      <c r="LPS141" s="68" t="s">
        <v>8908</v>
      </c>
      <c r="LPT141" s="68" t="s">
        <v>8909</v>
      </c>
      <c r="LPU141" s="68" t="s">
        <v>8910</v>
      </c>
      <c r="LPV141" s="68" t="s">
        <v>8911</v>
      </c>
      <c r="LPW141" s="68" t="s">
        <v>8912</v>
      </c>
      <c r="LPX141" s="68" t="s">
        <v>8913</v>
      </c>
      <c r="LPY141" s="68" t="s">
        <v>8914</v>
      </c>
      <c r="LPZ141" s="68" t="s">
        <v>8915</v>
      </c>
      <c r="LQA141" s="68" t="s">
        <v>8916</v>
      </c>
      <c r="LQB141" s="68" t="s">
        <v>8917</v>
      </c>
      <c r="LQC141" s="68" t="s">
        <v>8918</v>
      </c>
      <c r="LQD141" s="68" t="s">
        <v>8919</v>
      </c>
      <c r="LQE141" s="68" t="s">
        <v>8920</v>
      </c>
      <c r="LQF141" s="68" t="s">
        <v>8921</v>
      </c>
      <c r="LQG141" s="68" t="s">
        <v>8922</v>
      </c>
      <c r="LQH141" s="68" t="s">
        <v>8923</v>
      </c>
      <c r="LQI141" s="68" t="s">
        <v>8924</v>
      </c>
      <c r="LQJ141" s="68" t="s">
        <v>8925</v>
      </c>
      <c r="LQK141" s="68" t="s">
        <v>8926</v>
      </c>
      <c r="LQL141" s="68" t="s">
        <v>8927</v>
      </c>
      <c r="LQM141" s="68" t="s">
        <v>8928</v>
      </c>
      <c r="LQN141" s="68" t="s">
        <v>8929</v>
      </c>
      <c r="LQO141" s="68" t="s">
        <v>8930</v>
      </c>
      <c r="LQP141" s="68" t="s">
        <v>8931</v>
      </c>
      <c r="LQQ141" s="68" t="s">
        <v>8932</v>
      </c>
      <c r="LQR141" s="68" t="s">
        <v>8933</v>
      </c>
      <c r="LQS141" s="68" t="s">
        <v>8934</v>
      </c>
      <c r="LQT141" s="68" t="s">
        <v>8935</v>
      </c>
      <c r="LQU141" s="68" t="s">
        <v>8936</v>
      </c>
      <c r="LQV141" s="68" t="s">
        <v>8937</v>
      </c>
      <c r="LQW141" s="68" t="s">
        <v>8938</v>
      </c>
      <c r="LQX141" s="68" t="s">
        <v>8939</v>
      </c>
      <c r="LQY141" s="68" t="s">
        <v>8940</v>
      </c>
      <c r="LQZ141" s="68" t="s">
        <v>8941</v>
      </c>
      <c r="LRA141" s="68" t="s">
        <v>8942</v>
      </c>
      <c r="LRB141" s="68" t="s">
        <v>8943</v>
      </c>
      <c r="LRC141" s="68" t="s">
        <v>8944</v>
      </c>
      <c r="LRD141" s="68" t="s">
        <v>8945</v>
      </c>
      <c r="LRE141" s="68" t="s">
        <v>8946</v>
      </c>
      <c r="LRF141" s="68" t="s">
        <v>8947</v>
      </c>
      <c r="LRG141" s="68" t="s">
        <v>8948</v>
      </c>
      <c r="LRH141" s="68" t="s">
        <v>8949</v>
      </c>
      <c r="LRI141" s="68" t="s">
        <v>8950</v>
      </c>
      <c r="LRJ141" s="68" t="s">
        <v>8951</v>
      </c>
      <c r="LRK141" s="68" t="s">
        <v>8952</v>
      </c>
      <c r="LRL141" s="68" t="s">
        <v>8953</v>
      </c>
      <c r="LRM141" s="68" t="s">
        <v>8954</v>
      </c>
      <c r="LRN141" s="68" t="s">
        <v>8955</v>
      </c>
      <c r="LRO141" s="68" t="s">
        <v>8956</v>
      </c>
      <c r="LRP141" s="68" t="s">
        <v>8957</v>
      </c>
      <c r="LRQ141" s="68" t="s">
        <v>8958</v>
      </c>
      <c r="LRR141" s="68" t="s">
        <v>8959</v>
      </c>
      <c r="LRS141" s="68" t="s">
        <v>8960</v>
      </c>
      <c r="LRT141" s="68" t="s">
        <v>8961</v>
      </c>
      <c r="LRU141" s="68" t="s">
        <v>8962</v>
      </c>
      <c r="LRV141" s="68" t="s">
        <v>8963</v>
      </c>
      <c r="LRW141" s="68" t="s">
        <v>8964</v>
      </c>
      <c r="LRX141" s="68" t="s">
        <v>8965</v>
      </c>
      <c r="LRY141" s="68" t="s">
        <v>8966</v>
      </c>
      <c r="LRZ141" s="68" t="s">
        <v>8967</v>
      </c>
      <c r="LSA141" s="68" t="s">
        <v>8968</v>
      </c>
      <c r="LSB141" s="68" t="s">
        <v>8969</v>
      </c>
      <c r="LSC141" s="68" t="s">
        <v>8970</v>
      </c>
      <c r="LSD141" s="68" t="s">
        <v>8971</v>
      </c>
      <c r="LSE141" s="68" t="s">
        <v>8972</v>
      </c>
      <c r="LSF141" s="68" t="s">
        <v>8973</v>
      </c>
      <c r="LSG141" s="68" t="s">
        <v>8974</v>
      </c>
      <c r="LSH141" s="68" t="s">
        <v>8975</v>
      </c>
      <c r="LSI141" s="68" t="s">
        <v>8976</v>
      </c>
      <c r="LSJ141" s="68" t="s">
        <v>8977</v>
      </c>
      <c r="LSK141" s="68" t="s">
        <v>8978</v>
      </c>
      <c r="LSL141" s="68" t="s">
        <v>8979</v>
      </c>
      <c r="LSM141" s="68" t="s">
        <v>8980</v>
      </c>
      <c r="LSN141" s="68" t="s">
        <v>8981</v>
      </c>
      <c r="LSO141" s="68" t="s">
        <v>8982</v>
      </c>
      <c r="LSP141" s="68" t="s">
        <v>8983</v>
      </c>
      <c r="LSQ141" s="68" t="s">
        <v>8984</v>
      </c>
      <c r="LSR141" s="68" t="s">
        <v>8985</v>
      </c>
      <c r="LSS141" s="68" t="s">
        <v>8986</v>
      </c>
      <c r="LST141" s="68" t="s">
        <v>8987</v>
      </c>
      <c r="LSU141" s="68" t="s">
        <v>8988</v>
      </c>
      <c r="LSV141" s="68" t="s">
        <v>8989</v>
      </c>
      <c r="LSW141" s="68" t="s">
        <v>8990</v>
      </c>
      <c r="LSX141" s="68" t="s">
        <v>8991</v>
      </c>
      <c r="LSY141" s="68" t="s">
        <v>8992</v>
      </c>
      <c r="LSZ141" s="68" t="s">
        <v>8993</v>
      </c>
      <c r="LTA141" s="68" t="s">
        <v>8994</v>
      </c>
      <c r="LTB141" s="68" t="s">
        <v>8995</v>
      </c>
      <c r="LTC141" s="68" t="s">
        <v>8996</v>
      </c>
      <c r="LTD141" s="68" t="s">
        <v>8997</v>
      </c>
      <c r="LTE141" s="68" t="s">
        <v>8998</v>
      </c>
      <c r="LTF141" s="68" t="s">
        <v>8999</v>
      </c>
      <c r="LTG141" s="68" t="s">
        <v>9000</v>
      </c>
      <c r="LTH141" s="68" t="s">
        <v>9001</v>
      </c>
      <c r="LTI141" s="68" t="s">
        <v>9002</v>
      </c>
      <c r="LTJ141" s="68" t="s">
        <v>9003</v>
      </c>
      <c r="LTK141" s="68" t="s">
        <v>9004</v>
      </c>
      <c r="LTL141" s="68" t="s">
        <v>9005</v>
      </c>
      <c r="LTM141" s="68" t="s">
        <v>9006</v>
      </c>
      <c r="LTN141" s="68" t="s">
        <v>9007</v>
      </c>
      <c r="LTO141" s="68" t="s">
        <v>9008</v>
      </c>
      <c r="LTP141" s="68" t="s">
        <v>9009</v>
      </c>
      <c r="LTQ141" s="68" t="s">
        <v>9010</v>
      </c>
      <c r="LTR141" s="68" t="s">
        <v>9011</v>
      </c>
      <c r="LTS141" s="68" t="s">
        <v>9012</v>
      </c>
      <c r="LTT141" s="68" t="s">
        <v>9013</v>
      </c>
      <c r="LTU141" s="68" t="s">
        <v>9014</v>
      </c>
      <c r="LTV141" s="68" t="s">
        <v>9015</v>
      </c>
      <c r="LTW141" s="68" t="s">
        <v>9016</v>
      </c>
      <c r="LTX141" s="68" t="s">
        <v>9017</v>
      </c>
      <c r="LTY141" s="68" t="s">
        <v>9018</v>
      </c>
      <c r="LTZ141" s="68" t="s">
        <v>9019</v>
      </c>
      <c r="LUA141" s="68" t="s">
        <v>9020</v>
      </c>
      <c r="LUB141" s="68" t="s">
        <v>9021</v>
      </c>
      <c r="LUC141" s="68" t="s">
        <v>9022</v>
      </c>
      <c r="LUD141" s="68" t="s">
        <v>9023</v>
      </c>
      <c r="LUE141" s="68" t="s">
        <v>9024</v>
      </c>
      <c r="LUF141" s="68" t="s">
        <v>9025</v>
      </c>
      <c r="LUG141" s="68" t="s">
        <v>9026</v>
      </c>
      <c r="LUH141" s="68" t="s">
        <v>9027</v>
      </c>
      <c r="LUI141" s="68" t="s">
        <v>9028</v>
      </c>
      <c r="LUJ141" s="68" t="s">
        <v>9029</v>
      </c>
      <c r="LUK141" s="68" t="s">
        <v>9030</v>
      </c>
      <c r="LUL141" s="68" t="s">
        <v>9031</v>
      </c>
      <c r="LUM141" s="68" t="s">
        <v>9032</v>
      </c>
      <c r="LUN141" s="68" t="s">
        <v>9033</v>
      </c>
      <c r="LUO141" s="68" t="s">
        <v>9034</v>
      </c>
      <c r="LUP141" s="68" t="s">
        <v>9035</v>
      </c>
      <c r="LUQ141" s="68" t="s">
        <v>9036</v>
      </c>
      <c r="LUR141" s="68" t="s">
        <v>9037</v>
      </c>
      <c r="LUS141" s="68" t="s">
        <v>9038</v>
      </c>
      <c r="LUT141" s="68" t="s">
        <v>9039</v>
      </c>
      <c r="LUU141" s="68" t="s">
        <v>9040</v>
      </c>
      <c r="LUV141" s="68" t="s">
        <v>9041</v>
      </c>
      <c r="LUW141" s="68" t="s">
        <v>9042</v>
      </c>
      <c r="LUX141" s="68" t="s">
        <v>9043</v>
      </c>
      <c r="LUY141" s="68" t="s">
        <v>9044</v>
      </c>
      <c r="LUZ141" s="68" t="s">
        <v>9045</v>
      </c>
      <c r="LVA141" s="68" t="s">
        <v>9046</v>
      </c>
      <c r="LVB141" s="68" t="s">
        <v>9047</v>
      </c>
      <c r="LVC141" s="68" t="s">
        <v>9048</v>
      </c>
      <c r="LVD141" s="68" t="s">
        <v>9049</v>
      </c>
      <c r="LVE141" s="68" t="s">
        <v>9050</v>
      </c>
      <c r="LVF141" s="68" t="s">
        <v>9051</v>
      </c>
      <c r="LVG141" s="68" t="s">
        <v>9052</v>
      </c>
      <c r="LVH141" s="68" t="s">
        <v>9053</v>
      </c>
      <c r="LVI141" s="68" t="s">
        <v>9054</v>
      </c>
      <c r="LVJ141" s="68" t="s">
        <v>9055</v>
      </c>
      <c r="LVK141" s="68" t="s">
        <v>9056</v>
      </c>
      <c r="LVL141" s="68" t="s">
        <v>9057</v>
      </c>
      <c r="LVM141" s="68" t="s">
        <v>9058</v>
      </c>
      <c r="LVN141" s="68" t="s">
        <v>9059</v>
      </c>
      <c r="LVO141" s="68" t="s">
        <v>9060</v>
      </c>
      <c r="LVP141" s="68" t="s">
        <v>9061</v>
      </c>
      <c r="LVQ141" s="68" t="s">
        <v>9062</v>
      </c>
      <c r="LVR141" s="68" t="s">
        <v>9063</v>
      </c>
      <c r="LVS141" s="68" t="s">
        <v>9064</v>
      </c>
      <c r="LVT141" s="68" t="s">
        <v>9065</v>
      </c>
      <c r="LVU141" s="68" t="s">
        <v>9066</v>
      </c>
      <c r="LVV141" s="68" t="s">
        <v>9067</v>
      </c>
      <c r="LVW141" s="68" t="s">
        <v>9068</v>
      </c>
      <c r="LVX141" s="68" t="s">
        <v>9069</v>
      </c>
      <c r="LVY141" s="68" t="s">
        <v>9070</v>
      </c>
      <c r="LVZ141" s="68" t="s">
        <v>9071</v>
      </c>
      <c r="LWA141" s="68" t="s">
        <v>9072</v>
      </c>
      <c r="LWB141" s="68" t="s">
        <v>9073</v>
      </c>
      <c r="LWC141" s="68" t="s">
        <v>9074</v>
      </c>
      <c r="LWD141" s="68" t="s">
        <v>9075</v>
      </c>
      <c r="LWE141" s="68" t="s">
        <v>9076</v>
      </c>
      <c r="LWF141" s="68" t="s">
        <v>9077</v>
      </c>
      <c r="LWG141" s="68" t="s">
        <v>9078</v>
      </c>
      <c r="LWH141" s="68" t="s">
        <v>9079</v>
      </c>
      <c r="LWI141" s="68" t="s">
        <v>9080</v>
      </c>
      <c r="LWJ141" s="68" t="s">
        <v>9081</v>
      </c>
      <c r="LWK141" s="68" t="s">
        <v>9082</v>
      </c>
      <c r="LWL141" s="68" t="s">
        <v>9083</v>
      </c>
      <c r="LWM141" s="68" t="s">
        <v>9084</v>
      </c>
      <c r="LWN141" s="68" t="s">
        <v>9085</v>
      </c>
      <c r="LWO141" s="68" t="s">
        <v>9086</v>
      </c>
      <c r="LWP141" s="68" t="s">
        <v>9087</v>
      </c>
      <c r="LWQ141" s="68" t="s">
        <v>9088</v>
      </c>
      <c r="LWR141" s="68" t="s">
        <v>9089</v>
      </c>
      <c r="LWS141" s="68" t="s">
        <v>9090</v>
      </c>
      <c r="LWT141" s="68" t="s">
        <v>9091</v>
      </c>
      <c r="LWU141" s="68" t="s">
        <v>9092</v>
      </c>
      <c r="LWV141" s="68" t="s">
        <v>9093</v>
      </c>
      <c r="LWW141" s="68" t="s">
        <v>9094</v>
      </c>
      <c r="LWX141" s="68" t="s">
        <v>9095</v>
      </c>
      <c r="LWY141" s="68" t="s">
        <v>9096</v>
      </c>
      <c r="LWZ141" s="68" t="s">
        <v>9097</v>
      </c>
      <c r="LXA141" s="68" t="s">
        <v>9098</v>
      </c>
      <c r="LXB141" s="68" t="s">
        <v>9099</v>
      </c>
      <c r="LXC141" s="68" t="s">
        <v>9100</v>
      </c>
      <c r="LXD141" s="68" t="s">
        <v>9101</v>
      </c>
      <c r="LXE141" s="68" t="s">
        <v>9102</v>
      </c>
      <c r="LXF141" s="68" t="s">
        <v>9103</v>
      </c>
      <c r="LXG141" s="68" t="s">
        <v>9104</v>
      </c>
      <c r="LXH141" s="68" t="s">
        <v>9105</v>
      </c>
      <c r="LXI141" s="68" t="s">
        <v>9106</v>
      </c>
      <c r="LXJ141" s="68" t="s">
        <v>9107</v>
      </c>
      <c r="LXK141" s="68" t="s">
        <v>9108</v>
      </c>
      <c r="LXL141" s="68" t="s">
        <v>9109</v>
      </c>
      <c r="LXM141" s="68" t="s">
        <v>9110</v>
      </c>
      <c r="LXN141" s="68" t="s">
        <v>9111</v>
      </c>
      <c r="LXO141" s="68" t="s">
        <v>9112</v>
      </c>
      <c r="LXP141" s="68" t="s">
        <v>9113</v>
      </c>
      <c r="LXQ141" s="68" t="s">
        <v>9114</v>
      </c>
      <c r="LXR141" s="68" t="s">
        <v>9115</v>
      </c>
      <c r="LXS141" s="68" t="s">
        <v>9116</v>
      </c>
      <c r="LXT141" s="68" t="s">
        <v>9117</v>
      </c>
      <c r="LXU141" s="68" t="s">
        <v>9118</v>
      </c>
      <c r="LXV141" s="68" t="s">
        <v>9119</v>
      </c>
      <c r="LXW141" s="68" t="s">
        <v>9120</v>
      </c>
      <c r="LXX141" s="68" t="s">
        <v>9121</v>
      </c>
      <c r="LXY141" s="68" t="s">
        <v>9122</v>
      </c>
      <c r="LXZ141" s="68" t="s">
        <v>9123</v>
      </c>
      <c r="LYA141" s="68" t="s">
        <v>9124</v>
      </c>
      <c r="LYB141" s="68" t="s">
        <v>9125</v>
      </c>
      <c r="LYC141" s="68" t="s">
        <v>9126</v>
      </c>
      <c r="LYD141" s="68" t="s">
        <v>9127</v>
      </c>
      <c r="LYE141" s="68" t="s">
        <v>9128</v>
      </c>
      <c r="LYF141" s="68" t="s">
        <v>9129</v>
      </c>
      <c r="LYG141" s="68" t="s">
        <v>9130</v>
      </c>
      <c r="LYH141" s="68" t="s">
        <v>9131</v>
      </c>
      <c r="LYI141" s="68" t="s">
        <v>9132</v>
      </c>
      <c r="LYJ141" s="68" t="s">
        <v>9133</v>
      </c>
      <c r="LYK141" s="68" t="s">
        <v>9134</v>
      </c>
      <c r="LYL141" s="68" t="s">
        <v>9135</v>
      </c>
      <c r="LYM141" s="68" t="s">
        <v>9136</v>
      </c>
      <c r="LYN141" s="68" t="s">
        <v>9137</v>
      </c>
      <c r="LYO141" s="68" t="s">
        <v>9138</v>
      </c>
      <c r="LYP141" s="68" t="s">
        <v>9139</v>
      </c>
      <c r="LYQ141" s="68" t="s">
        <v>9140</v>
      </c>
      <c r="LYR141" s="68" t="s">
        <v>9141</v>
      </c>
      <c r="LYS141" s="68" t="s">
        <v>9142</v>
      </c>
      <c r="LYT141" s="68" t="s">
        <v>9143</v>
      </c>
      <c r="LYU141" s="68" t="s">
        <v>9144</v>
      </c>
      <c r="LYV141" s="68" t="s">
        <v>9145</v>
      </c>
      <c r="LYW141" s="68" t="s">
        <v>9146</v>
      </c>
      <c r="LYX141" s="68" t="s">
        <v>9147</v>
      </c>
      <c r="LYY141" s="68" t="s">
        <v>9148</v>
      </c>
      <c r="LYZ141" s="68" t="s">
        <v>9149</v>
      </c>
      <c r="LZA141" s="68" t="s">
        <v>9150</v>
      </c>
      <c r="LZB141" s="68" t="s">
        <v>9151</v>
      </c>
      <c r="LZC141" s="68" t="s">
        <v>9152</v>
      </c>
      <c r="LZD141" s="68" t="s">
        <v>9153</v>
      </c>
      <c r="LZE141" s="68" t="s">
        <v>9154</v>
      </c>
      <c r="LZF141" s="68" t="s">
        <v>9155</v>
      </c>
      <c r="LZG141" s="68" t="s">
        <v>9156</v>
      </c>
      <c r="LZH141" s="68" t="s">
        <v>9157</v>
      </c>
      <c r="LZI141" s="68" t="s">
        <v>9158</v>
      </c>
      <c r="LZJ141" s="68" t="s">
        <v>9159</v>
      </c>
      <c r="LZK141" s="68" t="s">
        <v>9160</v>
      </c>
      <c r="LZL141" s="68" t="s">
        <v>9161</v>
      </c>
      <c r="LZM141" s="68" t="s">
        <v>9162</v>
      </c>
      <c r="LZN141" s="68" t="s">
        <v>9163</v>
      </c>
      <c r="LZO141" s="68" t="s">
        <v>9164</v>
      </c>
      <c r="LZP141" s="68" t="s">
        <v>9165</v>
      </c>
      <c r="LZQ141" s="68" t="s">
        <v>9166</v>
      </c>
      <c r="LZR141" s="68" t="s">
        <v>9167</v>
      </c>
      <c r="LZS141" s="68" t="s">
        <v>9168</v>
      </c>
      <c r="LZT141" s="68" t="s">
        <v>9169</v>
      </c>
      <c r="LZU141" s="68" t="s">
        <v>9170</v>
      </c>
      <c r="LZV141" s="68" t="s">
        <v>9171</v>
      </c>
      <c r="LZW141" s="68" t="s">
        <v>9172</v>
      </c>
      <c r="LZX141" s="68" t="s">
        <v>9173</v>
      </c>
      <c r="LZY141" s="68" t="s">
        <v>9174</v>
      </c>
      <c r="LZZ141" s="68" t="s">
        <v>9175</v>
      </c>
      <c r="MAA141" s="68" t="s">
        <v>9176</v>
      </c>
      <c r="MAB141" s="68" t="s">
        <v>9177</v>
      </c>
      <c r="MAC141" s="68" t="s">
        <v>9178</v>
      </c>
      <c r="MAD141" s="68" t="s">
        <v>9179</v>
      </c>
      <c r="MAE141" s="68" t="s">
        <v>9180</v>
      </c>
      <c r="MAF141" s="68" t="s">
        <v>9181</v>
      </c>
      <c r="MAG141" s="68" t="s">
        <v>9182</v>
      </c>
      <c r="MAH141" s="68" t="s">
        <v>9183</v>
      </c>
      <c r="MAI141" s="68" t="s">
        <v>9184</v>
      </c>
      <c r="MAJ141" s="68" t="s">
        <v>9185</v>
      </c>
      <c r="MAK141" s="68" t="s">
        <v>9186</v>
      </c>
      <c r="MAL141" s="68" t="s">
        <v>9187</v>
      </c>
      <c r="MAM141" s="68" t="s">
        <v>9188</v>
      </c>
      <c r="MAN141" s="68" t="s">
        <v>9189</v>
      </c>
      <c r="MAO141" s="68" t="s">
        <v>9190</v>
      </c>
      <c r="MAP141" s="68" t="s">
        <v>9191</v>
      </c>
      <c r="MAQ141" s="68" t="s">
        <v>9192</v>
      </c>
      <c r="MAR141" s="68" t="s">
        <v>9193</v>
      </c>
      <c r="MAS141" s="68" t="s">
        <v>9194</v>
      </c>
      <c r="MAT141" s="68" t="s">
        <v>9195</v>
      </c>
      <c r="MAU141" s="68" t="s">
        <v>9196</v>
      </c>
      <c r="MAV141" s="68" t="s">
        <v>9197</v>
      </c>
      <c r="MAW141" s="68" t="s">
        <v>9198</v>
      </c>
      <c r="MAX141" s="68" t="s">
        <v>9199</v>
      </c>
      <c r="MAY141" s="68" t="s">
        <v>9200</v>
      </c>
      <c r="MAZ141" s="68" t="s">
        <v>9201</v>
      </c>
      <c r="MBA141" s="68" t="s">
        <v>9202</v>
      </c>
      <c r="MBB141" s="68" t="s">
        <v>9203</v>
      </c>
      <c r="MBC141" s="68" t="s">
        <v>9204</v>
      </c>
      <c r="MBD141" s="68" t="s">
        <v>9205</v>
      </c>
      <c r="MBE141" s="68" t="s">
        <v>9206</v>
      </c>
      <c r="MBF141" s="68" t="s">
        <v>9207</v>
      </c>
      <c r="MBG141" s="68" t="s">
        <v>9208</v>
      </c>
      <c r="MBH141" s="68" t="s">
        <v>9209</v>
      </c>
      <c r="MBI141" s="68" t="s">
        <v>9210</v>
      </c>
      <c r="MBJ141" s="68" t="s">
        <v>9211</v>
      </c>
      <c r="MBK141" s="68" t="s">
        <v>9212</v>
      </c>
      <c r="MBL141" s="68" t="s">
        <v>9213</v>
      </c>
      <c r="MBM141" s="68" t="s">
        <v>9214</v>
      </c>
      <c r="MBN141" s="68" t="s">
        <v>9215</v>
      </c>
      <c r="MBO141" s="68" t="s">
        <v>9216</v>
      </c>
      <c r="MBP141" s="68" t="s">
        <v>9217</v>
      </c>
      <c r="MBQ141" s="68" t="s">
        <v>9218</v>
      </c>
      <c r="MBR141" s="68" t="s">
        <v>9219</v>
      </c>
      <c r="MBS141" s="68" t="s">
        <v>9220</v>
      </c>
      <c r="MBT141" s="68" t="s">
        <v>9221</v>
      </c>
      <c r="MBU141" s="68" t="s">
        <v>9222</v>
      </c>
      <c r="MBV141" s="68" t="s">
        <v>9223</v>
      </c>
      <c r="MBW141" s="68" t="s">
        <v>9224</v>
      </c>
      <c r="MBX141" s="68" t="s">
        <v>9225</v>
      </c>
      <c r="MBY141" s="68" t="s">
        <v>9226</v>
      </c>
      <c r="MBZ141" s="68" t="s">
        <v>9227</v>
      </c>
      <c r="MCA141" s="68" t="s">
        <v>9228</v>
      </c>
      <c r="MCB141" s="68" t="s">
        <v>9229</v>
      </c>
      <c r="MCC141" s="68" t="s">
        <v>9230</v>
      </c>
      <c r="MCD141" s="68" t="s">
        <v>9231</v>
      </c>
      <c r="MCE141" s="68" t="s">
        <v>9232</v>
      </c>
      <c r="MCF141" s="68" t="s">
        <v>9233</v>
      </c>
      <c r="MCG141" s="68" t="s">
        <v>9234</v>
      </c>
      <c r="MCH141" s="68" t="s">
        <v>9235</v>
      </c>
      <c r="MCI141" s="68" t="s">
        <v>9236</v>
      </c>
      <c r="MCJ141" s="68" t="s">
        <v>9237</v>
      </c>
      <c r="MCK141" s="68" t="s">
        <v>9238</v>
      </c>
      <c r="MCL141" s="68" t="s">
        <v>9239</v>
      </c>
      <c r="MCM141" s="68" t="s">
        <v>9240</v>
      </c>
      <c r="MCN141" s="68" t="s">
        <v>9241</v>
      </c>
      <c r="MCO141" s="68" t="s">
        <v>9242</v>
      </c>
      <c r="MCP141" s="68" t="s">
        <v>9243</v>
      </c>
      <c r="MCQ141" s="68" t="s">
        <v>9244</v>
      </c>
      <c r="MCR141" s="68" t="s">
        <v>9245</v>
      </c>
      <c r="MCS141" s="68" t="s">
        <v>9246</v>
      </c>
      <c r="MCT141" s="68" t="s">
        <v>9247</v>
      </c>
      <c r="MCU141" s="68" t="s">
        <v>9248</v>
      </c>
      <c r="MCV141" s="68" t="s">
        <v>9249</v>
      </c>
      <c r="MCW141" s="68" t="s">
        <v>9250</v>
      </c>
      <c r="MCX141" s="68" t="s">
        <v>9251</v>
      </c>
      <c r="MCY141" s="68" t="s">
        <v>9252</v>
      </c>
      <c r="MCZ141" s="68" t="s">
        <v>9253</v>
      </c>
      <c r="MDA141" s="68" t="s">
        <v>9254</v>
      </c>
      <c r="MDB141" s="68" t="s">
        <v>9255</v>
      </c>
      <c r="MDC141" s="68" t="s">
        <v>9256</v>
      </c>
      <c r="MDD141" s="68" t="s">
        <v>9257</v>
      </c>
      <c r="MDE141" s="68" t="s">
        <v>9258</v>
      </c>
      <c r="MDF141" s="68" t="s">
        <v>9259</v>
      </c>
      <c r="MDG141" s="68" t="s">
        <v>9260</v>
      </c>
      <c r="MDH141" s="68" t="s">
        <v>9261</v>
      </c>
      <c r="MDI141" s="68" t="s">
        <v>9262</v>
      </c>
      <c r="MDJ141" s="68" t="s">
        <v>9263</v>
      </c>
      <c r="MDK141" s="68" t="s">
        <v>9264</v>
      </c>
      <c r="MDL141" s="68" t="s">
        <v>9265</v>
      </c>
      <c r="MDM141" s="68" t="s">
        <v>9266</v>
      </c>
      <c r="MDN141" s="68" t="s">
        <v>9267</v>
      </c>
      <c r="MDO141" s="68" t="s">
        <v>9268</v>
      </c>
      <c r="MDP141" s="68" t="s">
        <v>9269</v>
      </c>
      <c r="MDQ141" s="68" t="s">
        <v>9270</v>
      </c>
      <c r="MDR141" s="68" t="s">
        <v>9271</v>
      </c>
      <c r="MDS141" s="68" t="s">
        <v>9272</v>
      </c>
      <c r="MDT141" s="68" t="s">
        <v>9273</v>
      </c>
      <c r="MDU141" s="68" t="s">
        <v>9274</v>
      </c>
      <c r="MDV141" s="68" t="s">
        <v>9275</v>
      </c>
      <c r="MDW141" s="68" t="s">
        <v>9276</v>
      </c>
      <c r="MDX141" s="68" t="s">
        <v>9277</v>
      </c>
      <c r="MDY141" s="68" t="s">
        <v>9278</v>
      </c>
      <c r="MDZ141" s="68" t="s">
        <v>9279</v>
      </c>
      <c r="MEA141" s="68" t="s">
        <v>9280</v>
      </c>
      <c r="MEB141" s="68" t="s">
        <v>9281</v>
      </c>
      <c r="MEC141" s="68" t="s">
        <v>9282</v>
      </c>
      <c r="MED141" s="68" t="s">
        <v>9283</v>
      </c>
      <c r="MEE141" s="68" t="s">
        <v>9284</v>
      </c>
      <c r="MEF141" s="68" t="s">
        <v>9285</v>
      </c>
      <c r="MEG141" s="68" t="s">
        <v>9286</v>
      </c>
      <c r="MEH141" s="68" t="s">
        <v>9287</v>
      </c>
      <c r="MEI141" s="68" t="s">
        <v>9288</v>
      </c>
      <c r="MEJ141" s="68" t="s">
        <v>9289</v>
      </c>
      <c r="MEK141" s="68" t="s">
        <v>9290</v>
      </c>
      <c r="MEL141" s="68" t="s">
        <v>9291</v>
      </c>
      <c r="MEM141" s="68" t="s">
        <v>9292</v>
      </c>
      <c r="MEN141" s="68" t="s">
        <v>9293</v>
      </c>
      <c r="MEO141" s="68" t="s">
        <v>9294</v>
      </c>
      <c r="MEP141" s="68" t="s">
        <v>9295</v>
      </c>
      <c r="MEQ141" s="68" t="s">
        <v>9296</v>
      </c>
      <c r="MER141" s="68" t="s">
        <v>9297</v>
      </c>
      <c r="MES141" s="68" t="s">
        <v>9298</v>
      </c>
      <c r="MET141" s="68" t="s">
        <v>9299</v>
      </c>
      <c r="MEU141" s="68" t="s">
        <v>9300</v>
      </c>
      <c r="MEV141" s="68" t="s">
        <v>9301</v>
      </c>
      <c r="MEW141" s="68" t="s">
        <v>9302</v>
      </c>
      <c r="MEX141" s="68" t="s">
        <v>9303</v>
      </c>
      <c r="MEY141" s="68" t="s">
        <v>9304</v>
      </c>
      <c r="MEZ141" s="68" t="s">
        <v>9305</v>
      </c>
      <c r="MFA141" s="68" t="s">
        <v>9306</v>
      </c>
      <c r="MFB141" s="68" t="s">
        <v>9307</v>
      </c>
      <c r="MFC141" s="68" t="s">
        <v>9308</v>
      </c>
      <c r="MFD141" s="68" t="s">
        <v>9309</v>
      </c>
      <c r="MFE141" s="68" t="s">
        <v>9310</v>
      </c>
      <c r="MFF141" s="68" t="s">
        <v>9311</v>
      </c>
      <c r="MFG141" s="68" t="s">
        <v>9312</v>
      </c>
      <c r="MFH141" s="68" t="s">
        <v>9313</v>
      </c>
      <c r="MFI141" s="68" t="s">
        <v>9314</v>
      </c>
      <c r="MFJ141" s="68" t="s">
        <v>9315</v>
      </c>
      <c r="MFK141" s="68" t="s">
        <v>9316</v>
      </c>
      <c r="MFL141" s="68" t="s">
        <v>9317</v>
      </c>
      <c r="MFM141" s="68" t="s">
        <v>9318</v>
      </c>
      <c r="MFN141" s="68" t="s">
        <v>9319</v>
      </c>
      <c r="MFO141" s="68" t="s">
        <v>9320</v>
      </c>
      <c r="MFP141" s="68" t="s">
        <v>9321</v>
      </c>
      <c r="MFQ141" s="68" t="s">
        <v>9322</v>
      </c>
      <c r="MFR141" s="68" t="s">
        <v>9323</v>
      </c>
      <c r="MFS141" s="68" t="s">
        <v>9324</v>
      </c>
      <c r="MFT141" s="68" t="s">
        <v>9325</v>
      </c>
      <c r="MFU141" s="68" t="s">
        <v>9326</v>
      </c>
      <c r="MFV141" s="68" t="s">
        <v>9327</v>
      </c>
      <c r="MFW141" s="68" t="s">
        <v>9328</v>
      </c>
      <c r="MFX141" s="68" t="s">
        <v>9329</v>
      </c>
      <c r="MFY141" s="68" t="s">
        <v>9330</v>
      </c>
      <c r="MFZ141" s="68" t="s">
        <v>9331</v>
      </c>
      <c r="MGA141" s="68" t="s">
        <v>9332</v>
      </c>
      <c r="MGB141" s="68" t="s">
        <v>9333</v>
      </c>
      <c r="MGC141" s="68" t="s">
        <v>9334</v>
      </c>
      <c r="MGD141" s="68" t="s">
        <v>9335</v>
      </c>
      <c r="MGE141" s="68" t="s">
        <v>9336</v>
      </c>
      <c r="MGF141" s="68" t="s">
        <v>9337</v>
      </c>
      <c r="MGG141" s="68" t="s">
        <v>9338</v>
      </c>
      <c r="MGH141" s="68" t="s">
        <v>9339</v>
      </c>
      <c r="MGI141" s="68" t="s">
        <v>9340</v>
      </c>
      <c r="MGJ141" s="68" t="s">
        <v>9341</v>
      </c>
      <c r="MGK141" s="68" t="s">
        <v>9342</v>
      </c>
      <c r="MGL141" s="68" t="s">
        <v>9343</v>
      </c>
      <c r="MGM141" s="68" t="s">
        <v>9344</v>
      </c>
      <c r="MGN141" s="68" t="s">
        <v>9345</v>
      </c>
      <c r="MGO141" s="68" t="s">
        <v>9346</v>
      </c>
      <c r="MGP141" s="68" t="s">
        <v>9347</v>
      </c>
      <c r="MGQ141" s="68" t="s">
        <v>9348</v>
      </c>
      <c r="MGR141" s="68" t="s">
        <v>9349</v>
      </c>
      <c r="MGS141" s="68" t="s">
        <v>9350</v>
      </c>
      <c r="MGT141" s="68" t="s">
        <v>9351</v>
      </c>
      <c r="MGU141" s="68" t="s">
        <v>9352</v>
      </c>
      <c r="MGV141" s="68" t="s">
        <v>9353</v>
      </c>
      <c r="MGW141" s="68" t="s">
        <v>9354</v>
      </c>
      <c r="MGX141" s="68" t="s">
        <v>9355</v>
      </c>
      <c r="MGY141" s="68" t="s">
        <v>9356</v>
      </c>
      <c r="MGZ141" s="68" t="s">
        <v>9357</v>
      </c>
      <c r="MHA141" s="68" t="s">
        <v>9358</v>
      </c>
      <c r="MHB141" s="68" t="s">
        <v>9359</v>
      </c>
      <c r="MHC141" s="68" t="s">
        <v>9360</v>
      </c>
      <c r="MHD141" s="68" t="s">
        <v>9361</v>
      </c>
      <c r="MHE141" s="68" t="s">
        <v>9362</v>
      </c>
      <c r="MHF141" s="68" t="s">
        <v>9363</v>
      </c>
      <c r="MHG141" s="68" t="s">
        <v>9364</v>
      </c>
      <c r="MHH141" s="68" t="s">
        <v>9365</v>
      </c>
      <c r="MHI141" s="68" t="s">
        <v>9366</v>
      </c>
      <c r="MHJ141" s="68" t="s">
        <v>9367</v>
      </c>
      <c r="MHK141" s="68" t="s">
        <v>9368</v>
      </c>
      <c r="MHL141" s="68" t="s">
        <v>9369</v>
      </c>
      <c r="MHM141" s="68" t="s">
        <v>9370</v>
      </c>
      <c r="MHN141" s="68" t="s">
        <v>9371</v>
      </c>
      <c r="MHO141" s="68" t="s">
        <v>9372</v>
      </c>
      <c r="MHP141" s="68" t="s">
        <v>9373</v>
      </c>
      <c r="MHQ141" s="68" t="s">
        <v>9374</v>
      </c>
      <c r="MHR141" s="68" t="s">
        <v>9375</v>
      </c>
      <c r="MHS141" s="68" t="s">
        <v>9376</v>
      </c>
      <c r="MHT141" s="68" t="s">
        <v>9377</v>
      </c>
      <c r="MHU141" s="68" t="s">
        <v>9378</v>
      </c>
      <c r="MHV141" s="68" t="s">
        <v>9379</v>
      </c>
      <c r="MHW141" s="68" t="s">
        <v>9380</v>
      </c>
      <c r="MHX141" s="68" t="s">
        <v>9381</v>
      </c>
      <c r="MHY141" s="68" t="s">
        <v>9382</v>
      </c>
      <c r="MHZ141" s="68" t="s">
        <v>9383</v>
      </c>
      <c r="MIA141" s="68" t="s">
        <v>9384</v>
      </c>
      <c r="MIB141" s="68" t="s">
        <v>9385</v>
      </c>
      <c r="MIC141" s="68" t="s">
        <v>9386</v>
      </c>
      <c r="MID141" s="68" t="s">
        <v>9387</v>
      </c>
      <c r="MIE141" s="68" t="s">
        <v>9388</v>
      </c>
      <c r="MIF141" s="68" t="s">
        <v>9389</v>
      </c>
      <c r="MIG141" s="68" t="s">
        <v>9390</v>
      </c>
      <c r="MIH141" s="68" t="s">
        <v>9391</v>
      </c>
      <c r="MII141" s="68" t="s">
        <v>9392</v>
      </c>
      <c r="MIJ141" s="68" t="s">
        <v>9393</v>
      </c>
      <c r="MIK141" s="68" t="s">
        <v>9394</v>
      </c>
      <c r="MIL141" s="68" t="s">
        <v>9395</v>
      </c>
      <c r="MIM141" s="68" t="s">
        <v>9396</v>
      </c>
      <c r="MIN141" s="68" t="s">
        <v>9397</v>
      </c>
      <c r="MIO141" s="68" t="s">
        <v>9398</v>
      </c>
      <c r="MIP141" s="68" t="s">
        <v>9399</v>
      </c>
      <c r="MIQ141" s="68" t="s">
        <v>9400</v>
      </c>
      <c r="MIR141" s="68" t="s">
        <v>9401</v>
      </c>
      <c r="MIS141" s="68" t="s">
        <v>9402</v>
      </c>
      <c r="MIT141" s="68" t="s">
        <v>9403</v>
      </c>
      <c r="MIU141" s="68" t="s">
        <v>9404</v>
      </c>
      <c r="MIV141" s="68" t="s">
        <v>9405</v>
      </c>
      <c r="MIW141" s="68" t="s">
        <v>9406</v>
      </c>
      <c r="MIX141" s="68" t="s">
        <v>9407</v>
      </c>
      <c r="MIY141" s="68" t="s">
        <v>9408</v>
      </c>
      <c r="MIZ141" s="68" t="s">
        <v>9409</v>
      </c>
      <c r="MJA141" s="68" t="s">
        <v>9410</v>
      </c>
      <c r="MJB141" s="68" t="s">
        <v>9411</v>
      </c>
      <c r="MJC141" s="68" t="s">
        <v>9412</v>
      </c>
      <c r="MJD141" s="68" t="s">
        <v>9413</v>
      </c>
      <c r="MJE141" s="68" t="s">
        <v>9414</v>
      </c>
      <c r="MJF141" s="68" t="s">
        <v>9415</v>
      </c>
      <c r="MJG141" s="68" t="s">
        <v>9416</v>
      </c>
      <c r="MJH141" s="68" t="s">
        <v>9417</v>
      </c>
      <c r="MJI141" s="68" t="s">
        <v>9418</v>
      </c>
      <c r="MJJ141" s="68" t="s">
        <v>9419</v>
      </c>
      <c r="MJK141" s="68" t="s">
        <v>9420</v>
      </c>
      <c r="MJL141" s="68" t="s">
        <v>9421</v>
      </c>
      <c r="MJM141" s="68" t="s">
        <v>9422</v>
      </c>
      <c r="MJN141" s="68" t="s">
        <v>9423</v>
      </c>
      <c r="MJO141" s="68" t="s">
        <v>9424</v>
      </c>
      <c r="MJP141" s="68" t="s">
        <v>9425</v>
      </c>
      <c r="MJQ141" s="68" t="s">
        <v>9426</v>
      </c>
      <c r="MJR141" s="68" t="s">
        <v>9427</v>
      </c>
      <c r="MJS141" s="68" t="s">
        <v>9428</v>
      </c>
      <c r="MJT141" s="68" t="s">
        <v>9429</v>
      </c>
      <c r="MJU141" s="68" t="s">
        <v>9430</v>
      </c>
      <c r="MJV141" s="68" t="s">
        <v>9431</v>
      </c>
      <c r="MJW141" s="68" t="s">
        <v>9432</v>
      </c>
      <c r="MJX141" s="68" t="s">
        <v>9433</v>
      </c>
      <c r="MJY141" s="68" t="s">
        <v>9434</v>
      </c>
      <c r="MJZ141" s="68" t="s">
        <v>9435</v>
      </c>
      <c r="MKA141" s="68" t="s">
        <v>9436</v>
      </c>
      <c r="MKB141" s="68" t="s">
        <v>9437</v>
      </c>
      <c r="MKC141" s="68" t="s">
        <v>9438</v>
      </c>
      <c r="MKD141" s="68" t="s">
        <v>9439</v>
      </c>
      <c r="MKE141" s="68" t="s">
        <v>9440</v>
      </c>
      <c r="MKF141" s="68" t="s">
        <v>9441</v>
      </c>
      <c r="MKG141" s="68" t="s">
        <v>9442</v>
      </c>
      <c r="MKH141" s="68" t="s">
        <v>9443</v>
      </c>
      <c r="MKI141" s="68" t="s">
        <v>9444</v>
      </c>
      <c r="MKJ141" s="68" t="s">
        <v>9445</v>
      </c>
      <c r="MKK141" s="68" t="s">
        <v>9446</v>
      </c>
      <c r="MKL141" s="68" t="s">
        <v>9447</v>
      </c>
      <c r="MKM141" s="68" t="s">
        <v>9448</v>
      </c>
      <c r="MKN141" s="68" t="s">
        <v>9449</v>
      </c>
      <c r="MKO141" s="68" t="s">
        <v>9450</v>
      </c>
      <c r="MKP141" s="68" t="s">
        <v>9451</v>
      </c>
      <c r="MKQ141" s="68" t="s">
        <v>9452</v>
      </c>
      <c r="MKR141" s="68" t="s">
        <v>9453</v>
      </c>
      <c r="MKS141" s="68" t="s">
        <v>9454</v>
      </c>
      <c r="MKT141" s="68" t="s">
        <v>9455</v>
      </c>
      <c r="MKU141" s="68" t="s">
        <v>9456</v>
      </c>
      <c r="MKV141" s="68" t="s">
        <v>9457</v>
      </c>
      <c r="MKW141" s="68" t="s">
        <v>9458</v>
      </c>
      <c r="MKX141" s="68" t="s">
        <v>9459</v>
      </c>
      <c r="MKY141" s="68" t="s">
        <v>9460</v>
      </c>
      <c r="MKZ141" s="68" t="s">
        <v>9461</v>
      </c>
      <c r="MLA141" s="68" t="s">
        <v>9462</v>
      </c>
      <c r="MLB141" s="68" t="s">
        <v>9463</v>
      </c>
      <c r="MLC141" s="68" t="s">
        <v>9464</v>
      </c>
      <c r="MLD141" s="68" t="s">
        <v>9465</v>
      </c>
      <c r="MLE141" s="68" t="s">
        <v>9466</v>
      </c>
      <c r="MLF141" s="68" t="s">
        <v>9467</v>
      </c>
      <c r="MLG141" s="68" t="s">
        <v>9468</v>
      </c>
      <c r="MLH141" s="68" t="s">
        <v>9469</v>
      </c>
      <c r="MLI141" s="68" t="s">
        <v>9470</v>
      </c>
      <c r="MLJ141" s="68" t="s">
        <v>9471</v>
      </c>
      <c r="MLK141" s="68" t="s">
        <v>9472</v>
      </c>
      <c r="MLL141" s="68" t="s">
        <v>9473</v>
      </c>
      <c r="MLM141" s="68" t="s">
        <v>9474</v>
      </c>
      <c r="MLN141" s="68" t="s">
        <v>9475</v>
      </c>
      <c r="MLO141" s="68" t="s">
        <v>9476</v>
      </c>
      <c r="MLP141" s="68" t="s">
        <v>9477</v>
      </c>
      <c r="MLQ141" s="68" t="s">
        <v>9478</v>
      </c>
      <c r="MLR141" s="68" t="s">
        <v>9479</v>
      </c>
      <c r="MLS141" s="68" t="s">
        <v>9480</v>
      </c>
      <c r="MLT141" s="68" t="s">
        <v>9481</v>
      </c>
      <c r="MLU141" s="68" t="s">
        <v>9482</v>
      </c>
      <c r="MLV141" s="68" t="s">
        <v>9483</v>
      </c>
      <c r="MLW141" s="68" t="s">
        <v>9484</v>
      </c>
      <c r="MLX141" s="68" t="s">
        <v>9485</v>
      </c>
      <c r="MLY141" s="68" t="s">
        <v>9486</v>
      </c>
      <c r="MLZ141" s="68" t="s">
        <v>9487</v>
      </c>
      <c r="MMA141" s="68" t="s">
        <v>9488</v>
      </c>
      <c r="MMB141" s="68" t="s">
        <v>9489</v>
      </c>
      <c r="MMC141" s="68" t="s">
        <v>9490</v>
      </c>
      <c r="MMD141" s="68" t="s">
        <v>9491</v>
      </c>
      <c r="MME141" s="68" t="s">
        <v>9492</v>
      </c>
      <c r="MMF141" s="68" t="s">
        <v>9493</v>
      </c>
      <c r="MMG141" s="68" t="s">
        <v>9494</v>
      </c>
      <c r="MMH141" s="68" t="s">
        <v>9495</v>
      </c>
      <c r="MMI141" s="68" t="s">
        <v>9496</v>
      </c>
      <c r="MMJ141" s="68" t="s">
        <v>9497</v>
      </c>
      <c r="MMK141" s="68" t="s">
        <v>9498</v>
      </c>
      <c r="MML141" s="68" t="s">
        <v>9499</v>
      </c>
      <c r="MMM141" s="68" t="s">
        <v>9500</v>
      </c>
      <c r="MMN141" s="68" t="s">
        <v>9501</v>
      </c>
      <c r="MMO141" s="68" t="s">
        <v>9502</v>
      </c>
      <c r="MMP141" s="68" t="s">
        <v>9503</v>
      </c>
      <c r="MMQ141" s="68" t="s">
        <v>9504</v>
      </c>
      <c r="MMR141" s="68" t="s">
        <v>9505</v>
      </c>
      <c r="MMS141" s="68" t="s">
        <v>9506</v>
      </c>
      <c r="MMT141" s="68" t="s">
        <v>9507</v>
      </c>
      <c r="MMU141" s="68" t="s">
        <v>9508</v>
      </c>
      <c r="MMV141" s="68" t="s">
        <v>9509</v>
      </c>
      <c r="MMW141" s="68" t="s">
        <v>9510</v>
      </c>
      <c r="MMX141" s="68" t="s">
        <v>9511</v>
      </c>
      <c r="MMY141" s="68" t="s">
        <v>9512</v>
      </c>
      <c r="MMZ141" s="68" t="s">
        <v>9513</v>
      </c>
      <c r="MNA141" s="68" t="s">
        <v>9514</v>
      </c>
      <c r="MNB141" s="68" t="s">
        <v>9515</v>
      </c>
      <c r="MNC141" s="68" t="s">
        <v>9516</v>
      </c>
      <c r="MND141" s="68" t="s">
        <v>9517</v>
      </c>
      <c r="MNE141" s="68" t="s">
        <v>9518</v>
      </c>
      <c r="MNF141" s="68" t="s">
        <v>9519</v>
      </c>
      <c r="MNG141" s="68" t="s">
        <v>9520</v>
      </c>
      <c r="MNH141" s="68" t="s">
        <v>9521</v>
      </c>
      <c r="MNI141" s="68" t="s">
        <v>9522</v>
      </c>
      <c r="MNJ141" s="68" t="s">
        <v>9523</v>
      </c>
      <c r="MNK141" s="68" t="s">
        <v>9524</v>
      </c>
      <c r="MNL141" s="68" t="s">
        <v>9525</v>
      </c>
      <c r="MNM141" s="68" t="s">
        <v>9526</v>
      </c>
      <c r="MNN141" s="68" t="s">
        <v>9527</v>
      </c>
      <c r="MNO141" s="68" t="s">
        <v>9528</v>
      </c>
      <c r="MNP141" s="68" t="s">
        <v>9529</v>
      </c>
      <c r="MNQ141" s="68" t="s">
        <v>9530</v>
      </c>
      <c r="MNR141" s="68" t="s">
        <v>9531</v>
      </c>
      <c r="MNS141" s="68" t="s">
        <v>9532</v>
      </c>
      <c r="MNT141" s="68" t="s">
        <v>9533</v>
      </c>
      <c r="MNU141" s="68" t="s">
        <v>9534</v>
      </c>
      <c r="MNV141" s="68" t="s">
        <v>9535</v>
      </c>
      <c r="MNW141" s="68" t="s">
        <v>9536</v>
      </c>
      <c r="MNX141" s="68" t="s">
        <v>9537</v>
      </c>
      <c r="MNY141" s="68" t="s">
        <v>9538</v>
      </c>
      <c r="MNZ141" s="68" t="s">
        <v>9539</v>
      </c>
      <c r="MOA141" s="68" t="s">
        <v>9540</v>
      </c>
      <c r="MOB141" s="68" t="s">
        <v>9541</v>
      </c>
      <c r="MOC141" s="68" t="s">
        <v>9542</v>
      </c>
      <c r="MOD141" s="68" t="s">
        <v>9543</v>
      </c>
      <c r="MOE141" s="68" t="s">
        <v>9544</v>
      </c>
      <c r="MOF141" s="68" t="s">
        <v>9545</v>
      </c>
      <c r="MOG141" s="68" t="s">
        <v>9546</v>
      </c>
      <c r="MOH141" s="68" t="s">
        <v>9547</v>
      </c>
      <c r="MOI141" s="68" t="s">
        <v>9548</v>
      </c>
      <c r="MOJ141" s="68" t="s">
        <v>9549</v>
      </c>
      <c r="MOK141" s="68" t="s">
        <v>9550</v>
      </c>
      <c r="MOL141" s="68" t="s">
        <v>9551</v>
      </c>
      <c r="MOM141" s="68" t="s">
        <v>9552</v>
      </c>
      <c r="MON141" s="68" t="s">
        <v>9553</v>
      </c>
      <c r="MOO141" s="68" t="s">
        <v>9554</v>
      </c>
      <c r="MOP141" s="68" t="s">
        <v>9555</v>
      </c>
      <c r="MOQ141" s="68" t="s">
        <v>9556</v>
      </c>
      <c r="MOR141" s="68" t="s">
        <v>9557</v>
      </c>
      <c r="MOS141" s="68" t="s">
        <v>9558</v>
      </c>
      <c r="MOT141" s="68" t="s">
        <v>9559</v>
      </c>
      <c r="MOU141" s="68" t="s">
        <v>9560</v>
      </c>
      <c r="MOV141" s="68" t="s">
        <v>9561</v>
      </c>
      <c r="MOW141" s="68" t="s">
        <v>9562</v>
      </c>
      <c r="MOX141" s="68" t="s">
        <v>9563</v>
      </c>
      <c r="MOY141" s="68" t="s">
        <v>9564</v>
      </c>
      <c r="MOZ141" s="68" t="s">
        <v>9565</v>
      </c>
      <c r="MPA141" s="68" t="s">
        <v>9566</v>
      </c>
      <c r="MPB141" s="68" t="s">
        <v>9567</v>
      </c>
      <c r="MPC141" s="68" t="s">
        <v>9568</v>
      </c>
      <c r="MPD141" s="68" t="s">
        <v>9569</v>
      </c>
      <c r="MPE141" s="68" t="s">
        <v>9570</v>
      </c>
      <c r="MPF141" s="68" t="s">
        <v>9571</v>
      </c>
      <c r="MPG141" s="68" t="s">
        <v>9572</v>
      </c>
      <c r="MPH141" s="68" t="s">
        <v>9573</v>
      </c>
      <c r="MPI141" s="68" t="s">
        <v>9574</v>
      </c>
      <c r="MPJ141" s="68" t="s">
        <v>9575</v>
      </c>
      <c r="MPK141" s="68" t="s">
        <v>9576</v>
      </c>
      <c r="MPL141" s="68" t="s">
        <v>9577</v>
      </c>
      <c r="MPM141" s="68" t="s">
        <v>9578</v>
      </c>
      <c r="MPN141" s="68" t="s">
        <v>9579</v>
      </c>
      <c r="MPO141" s="68" t="s">
        <v>9580</v>
      </c>
      <c r="MPP141" s="68" t="s">
        <v>9581</v>
      </c>
      <c r="MPQ141" s="68" t="s">
        <v>9582</v>
      </c>
      <c r="MPR141" s="68" t="s">
        <v>9583</v>
      </c>
      <c r="MPS141" s="68" t="s">
        <v>9584</v>
      </c>
      <c r="MPT141" s="68" t="s">
        <v>9585</v>
      </c>
      <c r="MPU141" s="68" t="s">
        <v>9586</v>
      </c>
      <c r="MPV141" s="68" t="s">
        <v>9587</v>
      </c>
      <c r="MPW141" s="68" t="s">
        <v>9588</v>
      </c>
      <c r="MPX141" s="68" t="s">
        <v>9589</v>
      </c>
      <c r="MPY141" s="68" t="s">
        <v>9590</v>
      </c>
      <c r="MPZ141" s="68" t="s">
        <v>9591</v>
      </c>
      <c r="MQA141" s="68" t="s">
        <v>9592</v>
      </c>
      <c r="MQB141" s="68" t="s">
        <v>9593</v>
      </c>
      <c r="MQC141" s="68" t="s">
        <v>9594</v>
      </c>
      <c r="MQD141" s="68" t="s">
        <v>9595</v>
      </c>
      <c r="MQE141" s="68" t="s">
        <v>9596</v>
      </c>
      <c r="MQF141" s="68" t="s">
        <v>9597</v>
      </c>
      <c r="MQG141" s="68" t="s">
        <v>9598</v>
      </c>
      <c r="MQH141" s="68" t="s">
        <v>9599</v>
      </c>
      <c r="MQI141" s="68" t="s">
        <v>9600</v>
      </c>
      <c r="MQJ141" s="68" t="s">
        <v>9601</v>
      </c>
      <c r="MQK141" s="68" t="s">
        <v>9602</v>
      </c>
      <c r="MQL141" s="68" t="s">
        <v>9603</v>
      </c>
      <c r="MQM141" s="68" t="s">
        <v>9604</v>
      </c>
      <c r="MQN141" s="68" t="s">
        <v>9605</v>
      </c>
      <c r="MQO141" s="68" t="s">
        <v>9606</v>
      </c>
      <c r="MQP141" s="68" t="s">
        <v>9607</v>
      </c>
      <c r="MQQ141" s="68" t="s">
        <v>9608</v>
      </c>
      <c r="MQR141" s="68" t="s">
        <v>9609</v>
      </c>
      <c r="MQS141" s="68" t="s">
        <v>9610</v>
      </c>
      <c r="MQT141" s="68" t="s">
        <v>9611</v>
      </c>
      <c r="MQU141" s="68" t="s">
        <v>9612</v>
      </c>
      <c r="MQV141" s="68" t="s">
        <v>9613</v>
      </c>
      <c r="MQW141" s="68" t="s">
        <v>9614</v>
      </c>
      <c r="MQX141" s="68" t="s">
        <v>9615</v>
      </c>
      <c r="MQY141" s="68" t="s">
        <v>9616</v>
      </c>
      <c r="MQZ141" s="68" t="s">
        <v>9617</v>
      </c>
      <c r="MRA141" s="68" t="s">
        <v>9618</v>
      </c>
      <c r="MRB141" s="68" t="s">
        <v>9619</v>
      </c>
      <c r="MRC141" s="68" t="s">
        <v>9620</v>
      </c>
      <c r="MRD141" s="68" t="s">
        <v>9621</v>
      </c>
      <c r="MRE141" s="68" t="s">
        <v>9622</v>
      </c>
      <c r="MRF141" s="68" t="s">
        <v>9623</v>
      </c>
      <c r="MRG141" s="68" t="s">
        <v>9624</v>
      </c>
      <c r="MRH141" s="68" t="s">
        <v>9625</v>
      </c>
      <c r="MRI141" s="68" t="s">
        <v>9626</v>
      </c>
      <c r="MRJ141" s="68" t="s">
        <v>9627</v>
      </c>
      <c r="MRK141" s="68" t="s">
        <v>9628</v>
      </c>
      <c r="MRL141" s="68" t="s">
        <v>9629</v>
      </c>
      <c r="MRM141" s="68" t="s">
        <v>9630</v>
      </c>
      <c r="MRN141" s="68" t="s">
        <v>9631</v>
      </c>
      <c r="MRO141" s="68" t="s">
        <v>9632</v>
      </c>
      <c r="MRP141" s="68" t="s">
        <v>9633</v>
      </c>
      <c r="MRQ141" s="68" t="s">
        <v>9634</v>
      </c>
      <c r="MRR141" s="68" t="s">
        <v>9635</v>
      </c>
      <c r="MRS141" s="68" t="s">
        <v>9636</v>
      </c>
      <c r="MRT141" s="68" t="s">
        <v>9637</v>
      </c>
      <c r="MRU141" s="68" t="s">
        <v>9638</v>
      </c>
      <c r="MRV141" s="68" t="s">
        <v>9639</v>
      </c>
      <c r="MRW141" s="68" t="s">
        <v>9640</v>
      </c>
      <c r="MRX141" s="68" t="s">
        <v>9641</v>
      </c>
      <c r="MRY141" s="68" t="s">
        <v>9642</v>
      </c>
      <c r="MRZ141" s="68" t="s">
        <v>9643</v>
      </c>
      <c r="MSA141" s="68" t="s">
        <v>9644</v>
      </c>
      <c r="MSB141" s="68" t="s">
        <v>9645</v>
      </c>
      <c r="MSC141" s="68" t="s">
        <v>9646</v>
      </c>
      <c r="MSD141" s="68" t="s">
        <v>9647</v>
      </c>
      <c r="MSE141" s="68" t="s">
        <v>9648</v>
      </c>
      <c r="MSF141" s="68" t="s">
        <v>9649</v>
      </c>
      <c r="MSG141" s="68" t="s">
        <v>9650</v>
      </c>
      <c r="MSH141" s="68" t="s">
        <v>9651</v>
      </c>
      <c r="MSI141" s="68" t="s">
        <v>9652</v>
      </c>
      <c r="MSJ141" s="68" t="s">
        <v>9653</v>
      </c>
      <c r="MSK141" s="68" t="s">
        <v>9654</v>
      </c>
      <c r="MSL141" s="68" t="s">
        <v>9655</v>
      </c>
      <c r="MSM141" s="68" t="s">
        <v>9656</v>
      </c>
      <c r="MSN141" s="68" t="s">
        <v>9657</v>
      </c>
      <c r="MSO141" s="68" t="s">
        <v>9658</v>
      </c>
      <c r="MSP141" s="68" t="s">
        <v>9659</v>
      </c>
      <c r="MSQ141" s="68" t="s">
        <v>9660</v>
      </c>
      <c r="MSR141" s="68" t="s">
        <v>9661</v>
      </c>
      <c r="MSS141" s="68" t="s">
        <v>9662</v>
      </c>
      <c r="MST141" s="68" t="s">
        <v>9663</v>
      </c>
      <c r="MSU141" s="68" t="s">
        <v>9664</v>
      </c>
      <c r="MSV141" s="68" t="s">
        <v>9665</v>
      </c>
      <c r="MSW141" s="68" t="s">
        <v>9666</v>
      </c>
      <c r="MSX141" s="68" t="s">
        <v>9667</v>
      </c>
      <c r="MSY141" s="68" t="s">
        <v>9668</v>
      </c>
      <c r="MSZ141" s="68" t="s">
        <v>9669</v>
      </c>
      <c r="MTA141" s="68" t="s">
        <v>9670</v>
      </c>
      <c r="MTB141" s="68" t="s">
        <v>9671</v>
      </c>
      <c r="MTC141" s="68" t="s">
        <v>9672</v>
      </c>
      <c r="MTD141" s="68" t="s">
        <v>9673</v>
      </c>
      <c r="MTE141" s="68" t="s">
        <v>9674</v>
      </c>
      <c r="MTF141" s="68" t="s">
        <v>9675</v>
      </c>
      <c r="MTG141" s="68" t="s">
        <v>9676</v>
      </c>
      <c r="MTH141" s="68" t="s">
        <v>9677</v>
      </c>
      <c r="MTI141" s="68" t="s">
        <v>9678</v>
      </c>
      <c r="MTJ141" s="68" t="s">
        <v>9679</v>
      </c>
      <c r="MTK141" s="68" t="s">
        <v>9680</v>
      </c>
      <c r="MTL141" s="68" t="s">
        <v>9681</v>
      </c>
      <c r="MTM141" s="68" t="s">
        <v>9682</v>
      </c>
      <c r="MTN141" s="68" t="s">
        <v>9683</v>
      </c>
      <c r="MTO141" s="68" t="s">
        <v>9684</v>
      </c>
      <c r="MTP141" s="68" t="s">
        <v>9685</v>
      </c>
      <c r="MTQ141" s="68" t="s">
        <v>9686</v>
      </c>
      <c r="MTR141" s="68" t="s">
        <v>9687</v>
      </c>
      <c r="MTS141" s="68" t="s">
        <v>9688</v>
      </c>
      <c r="MTT141" s="68" t="s">
        <v>9689</v>
      </c>
      <c r="MTU141" s="68" t="s">
        <v>9690</v>
      </c>
      <c r="MTV141" s="68" t="s">
        <v>9691</v>
      </c>
      <c r="MTW141" s="68" t="s">
        <v>9692</v>
      </c>
      <c r="MTX141" s="68" t="s">
        <v>9693</v>
      </c>
      <c r="MTY141" s="68" t="s">
        <v>9694</v>
      </c>
      <c r="MTZ141" s="68" t="s">
        <v>9695</v>
      </c>
      <c r="MUA141" s="68" t="s">
        <v>9696</v>
      </c>
      <c r="MUB141" s="68" t="s">
        <v>9697</v>
      </c>
      <c r="MUC141" s="68" t="s">
        <v>9698</v>
      </c>
      <c r="MUD141" s="68" t="s">
        <v>9699</v>
      </c>
      <c r="MUE141" s="68" t="s">
        <v>9700</v>
      </c>
      <c r="MUF141" s="68" t="s">
        <v>9701</v>
      </c>
      <c r="MUG141" s="68" t="s">
        <v>9702</v>
      </c>
      <c r="MUH141" s="68" t="s">
        <v>9703</v>
      </c>
      <c r="MUI141" s="68" t="s">
        <v>9704</v>
      </c>
      <c r="MUJ141" s="68" t="s">
        <v>9705</v>
      </c>
      <c r="MUK141" s="68" t="s">
        <v>9706</v>
      </c>
      <c r="MUL141" s="68" t="s">
        <v>9707</v>
      </c>
      <c r="MUM141" s="68" t="s">
        <v>9708</v>
      </c>
      <c r="MUN141" s="68" t="s">
        <v>9709</v>
      </c>
      <c r="MUO141" s="68" t="s">
        <v>9710</v>
      </c>
      <c r="MUP141" s="68" t="s">
        <v>9711</v>
      </c>
      <c r="MUQ141" s="68" t="s">
        <v>9712</v>
      </c>
      <c r="MUR141" s="68" t="s">
        <v>9713</v>
      </c>
      <c r="MUS141" s="68" t="s">
        <v>9714</v>
      </c>
      <c r="MUT141" s="68" t="s">
        <v>9715</v>
      </c>
      <c r="MUU141" s="68" t="s">
        <v>9716</v>
      </c>
      <c r="MUV141" s="68" t="s">
        <v>9717</v>
      </c>
      <c r="MUW141" s="68" t="s">
        <v>9718</v>
      </c>
      <c r="MUX141" s="68" t="s">
        <v>9719</v>
      </c>
      <c r="MUY141" s="68" t="s">
        <v>9720</v>
      </c>
      <c r="MUZ141" s="68" t="s">
        <v>9721</v>
      </c>
      <c r="MVA141" s="68" t="s">
        <v>9722</v>
      </c>
      <c r="MVB141" s="68" t="s">
        <v>9723</v>
      </c>
      <c r="MVC141" s="68" t="s">
        <v>9724</v>
      </c>
      <c r="MVD141" s="68" t="s">
        <v>9725</v>
      </c>
      <c r="MVE141" s="68" t="s">
        <v>9726</v>
      </c>
      <c r="MVF141" s="68" t="s">
        <v>9727</v>
      </c>
      <c r="MVG141" s="68" t="s">
        <v>9728</v>
      </c>
      <c r="MVH141" s="68" t="s">
        <v>9729</v>
      </c>
      <c r="MVI141" s="68" t="s">
        <v>9730</v>
      </c>
      <c r="MVJ141" s="68" t="s">
        <v>9731</v>
      </c>
      <c r="MVK141" s="68" t="s">
        <v>9732</v>
      </c>
      <c r="MVL141" s="68" t="s">
        <v>9733</v>
      </c>
      <c r="MVM141" s="68" t="s">
        <v>9734</v>
      </c>
      <c r="MVN141" s="68" t="s">
        <v>9735</v>
      </c>
      <c r="MVO141" s="68" t="s">
        <v>9736</v>
      </c>
      <c r="MVP141" s="68" t="s">
        <v>9737</v>
      </c>
      <c r="MVQ141" s="68" t="s">
        <v>9738</v>
      </c>
      <c r="MVR141" s="68" t="s">
        <v>9739</v>
      </c>
      <c r="MVS141" s="68" t="s">
        <v>9740</v>
      </c>
      <c r="MVT141" s="68" t="s">
        <v>9741</v>
      </c>
      <c r="MVU141" s="68" t="s">
        <v>9742</v>
      </c>
      <c r="MVV141" s="68" t="s">
        <v>9743</v>
      </c>
      <c r="MVW141" s="68" t="s">
        <v>9744</v>
      </c>
      <c r="MVX141" s="68" t="s">
        <v>9745</v>
      </c>
      <c r="MVY141" s="68" t="s">
        <v>9746</v>
      </c>
      <c r="MVZ141" s="68" t="s">
        <v>9747</v>
      </c>
      <c r="MWA141" s="68" t="s">
        <v>9748</v>
      </c>
      <c r="MWB141" s="68" t="s">
        <v>9749</v>
      </c>
      <c r="MWC141" s="68" t="s">
        <v>9750</v>
      </c>
      <c r="MWD141" s="68" t="s">
        <v>9751</v>
      </c>
      <c r="MWE141" s="68" t="s">
        <v>9752</v>
      </c>
      <c r="MWF141" s="68" t="s">
        <v>9753</v>
      </c>
      <c r="MWG141" s="68" t="s">
        <v>9754</v>
      </c>
      <c r="MWH141" s="68" t="s">
        <v>9755</v>
      </c>
      <c r="MWI141" s="68" t="s">
        <v>9756</v>
      </c>
      <c r="MWJ141" s="68" t="s">
        <v>9757</v>
      </c>
      <c r="MWK141" s="68" t="s">
        <v>9758</v>
      </c>
      <c r="MWL141" s="68" t="s">
        <v>9759</v>
      </c>
      <c r="MWM141" s="68" t="s">
        <v>9760</v>
      </c>
      <c r="MWN141" s="68" t="s">
        <v>9761</v>
      </c>
      <c r="MWO141" s="68" t="s">
        <v>9762</v>
      </c>
      <c r="MWP141" s="68" t="s">
        <v>9763</v>
      </c>
      <c r="MWQ141" s="68" t="s">
        <v>9764</v>
      </c>
      <c r="MWR141" s="68" t="s">
        <v>9765</v>
      </c>
      <c r="MWS141" s="68" t="s">
        <v>9766</v>
      </c>
      <c r="MWT141" s="68" t="s">
        <v>9767</v>
      </c>
      <c r="MWU141" s="68" t="s">
        <v>9768</v>
      </c>
      <c r="MWV141" s="68" t="s">
        <v>9769</v>
      </c>
      <c r="MWW141" s="68" t="s">
        <v>9770</v>
      </c>
      <c r="MWX141" s="68" t="s">
        <v>9771</v>
      </c>
      <c r="MWY141" s="68" t="s">
        <v>9772</v>
      </c>
      <c r="MWZ141" s="68" t="s">
        <v>9773</v>
      </c>
      <c r="MXA141" s="68" t="s">
        <v>9774</v>
      </c>
      <c r="MXB141" s="68" t="s">
        <v>9775</v>
      </c>
      <c r="MXC141" s="68" t="s">
        <v>9776</v>
      </c>
      <c r="MXD141" s="68" t="s">
        <v>9777</v>
      </c>
      <c r="MXE141" s="68" t="s">
        <v>9778</v>
      </c>
      <c r="MXF141" s="68" t="s">
        <v>9779</v>
      </c>
      <c r="MXG141" s="68" t="s">
        <v>9780</v>
      </c>
      <c r="MXH141" s="68" t="s">
        <v>9781</v>
      </c>
      <c r="MXI141" s="68" t="s">
        <v>9782</v>
      </c>
      <c r="MXJ141" s="68" t="s">
        <v>9783</v>
      </c>
      <c r="MXK141" s="68" t="s">
        <v>9784</v>
      </c>
      <c r="MXL141" s="68" t="s">
        <v>9785</v>
      </c>
      <c r="MXM141" s="68" t="s">
        <v>9786</v>
      </c>
      <c r="MXN141" s="68" t="s">
        <v>9787</v>
      </c>
      <c r="MXO141" s="68" t="s">
        <v>9788</v>
      </c>
      <c r="MXP141" s="68" t="s">
        <v>9789</v>
      </c>
      <c r="MXQ141" s="68" t="s">
        <v>9790</v>
      </c>
      <c r="MXR141" s="68" t="s">
        <v>9791</v>
      </c>
      <c r="MXS141" s="68" t="s">
        <v>9792</v>
      </c>
      <c r="MXT141" s="68" t="s">
        <v>9793</v>
      </c>
      <c r="MXU141" s="68" t="s">
        <v>9794</v>
      </c>
      <c r="MXV141" s="68" t="s">
        <v>9795</v>
      </c>
      <c r="MXW141" s="68" t="s">
        <v>9796</v>
      </c>
      <c r="MXX141" s="68" t="s">
        <v>9797</v>
      </c>
      <c r="MXY141" s="68" t="s">
        <v>9798</v>
      </c>
      <c r="MXZ141" s="68" t="s">
        <v>9799</v>
      </c>
      <c r="MYA141" s="68" t="s">
        <v>9800</v>
      </c>
      <c r="MYB141" s="68" t="s">
        <v>9801</v>
      </c>
      <c r="MYC141" s="68" t="s">
        <v>9802</v>
      </c>
      <c r="MYD141" s="68" t="s">
        <v>9803</v>
      </c>
      <c r="MYE141" s="68" t="s">
        <v>9804</v>
      </c>
      <c r="MYF141" s="68" t="s">
        <v>9805</v>
      </c>
      <c r="MYG141" s="68" t="s">
        <v>9806</v>
      </c>
      <c r="MYH141" s="68" t="s">
        <v>9807</v>
      </c>
      <c r="MYI141" s="68" t="s">
        <v>9808</v>
      </c>
      <c r="MYJ141" s="68" t="s">
        <v>9809</v>
      </c>
      <c r="MYK141" s="68" t="s">
        <v>9810</v>
      </c>
      <c r="MYL141" s="68" t="s">
        <v>9811</v>
      </c>
      <c r="MYM141" s="68" t="s">
        <v>9812</v>
      </c>
      <c r="MYN141" s="68" t="s">
        <v>9813</v>
      </c>
      <c r="MYO141" s="68" t="s">
        <v>9814</v>
      </c>
      <c r="MYP141" s="68" t="s">
        <v>9815</v>
      </c>
      <c r="MYQ141" s="68" t="s">
        <v>9816</v>
      </c>
      <c r="MYR141" s="68" t="s">
        <v>9817</v>
      </c>
      <c r="MYS141" s="68" t="s">
        <v>9818</v>
      </c>
      <c r="MYT141" s="68" t="s">
        <v>9819</v>
      </c>
      <c r="MYU141" s="68" t="s">
        <v>9820</v>
      </c>
      <c r="MYV141" s="68" t="s">
        <v>9821</v>
      </c>
      <c r="MYW141" s="68" t="s">
        <v>9822</v>
      </c>
      <c r="MYX141" s="68" t="s">
        <v>9823</v>
      </c>
      <c r="MYY141" s="68" t="s">
        <v>9824</v>
      </c>
      <c r="MYZ141" s="68" t="s">
        <v>9825</v>
      </c>
      <c r="MZA141" s="68" t="s">
        <v>9826</v>
      </c>
      <c r="MZB141" s="68" t="s">
        <v>9827</v>
      </c>
      <c r="MZC141" s="68" t="s">
        <v>9828</v>
      </c>
      <c r="MZD141" s="68" t="s">
        <v>9829</v>
      </c>
      <c r="MZE141" s="68" t="s">
        <v>9830</v>
      </c>
      <c r="MZF141" s="68" t="s">
        <v>9831</v>
      </c>
      <c r="MZG141" s="68" t="s">
        <v>9832</v>
      </c>
      <c r="MZH141" s="68" t="s">
        <v>9833</v>
      </c>
      <c r="MZI141" s="68" t="s">
        <v>9834</v>
      </c>
      <c r="MZJ141" s="68" t="s">
        <v>9835</v>
      </c>
      <c r="MZK141" s="68" t="s">
        <v>9836</v>
      </c>
      <c r="MZL141" s="68" t="s">
        <v>9837</v>
      </c>
      <c r="MZM141" s="68" t="s">
        <v>9838</v>
      </c>
      <c r="MZN141" s="68" t="s">
        <v>9839</v>
      </c>
      <c r="MZO141" s="68" t="s">
        <v>9840</v>
      </c>
      <c r="MZP141" s="68" t="s">
        <v>9841</v>
      </c>
      <c r="MZQ141" s="68" t="s">
        <v>9842</v>
      </c>
      <c r="MZR141" s="68" t="s">
        <v>9843</v>
      </c>
      <c r="MZS141" s="68" t="s">
        <v>9844</v>
      </c>
      <c r="MZT141" s="68" t="s">
        <v>9845</v>
      </c>
      <c r="MZU141" s="68" t="s">
        <v>9846</v>
      </c>
      <c r="MZV141" s="68" t="s">
        <v>9847</v>
      </c>
      <c r="MZW141" s="68" t="s">
        <v>9848</v>
      </c>
      <c r="MZX141" s="68" t="s">
        <v>9849</v>
      </c>
      <c r="MZY141" s="68" t="s">
        <v>9850</v>
      </c>
      <c r="MZZ141" s="68" t="s">
        <v>9851</v>
      </c>
      <c r="NAA141" s="68" t="s">
        <v>9852</v>
      </c>
      <c r="NAB141" s="68" t="s">
        <v>9853</v>
      </c>
      <c r="NAC141" s="68" t="s">
        <v>9854</v>
      </c>
      <c r="NAD141" s="68" t="s">
        <v>9855</v>
      </c>
      <c r="NAE141" s="68" t="s">
        <v>9856</v>
      </c>
      <c r="NAF141" s="68" t="s">
        <v>9857</v>
      </c>
      <c r="NAG141" s="68" t="s">
        <v>9858</v>
      </c>
      <c r="NAH141" s="68" t="s">
        <v>9859</v>
      </c>
      <c r="NAI141" s="68" t="s">
        <v>9860</v>
      </c>
      <c r="NAJ141" s="68" t="s">
        <v>9861</v>
      </c>
      <c r="NAK141" s="68" t="s">
        <v>9862</v>
      </c>
      <c r="NAL141" s="68" t="s">
        <v>9863</v>
      </c>
      <c r="NAM141" s="68" t="s">
        <v>9864</v>
      </c>
      <c r="NAN141" s="68" t="s">
        <v>9865</v>
      </c>
      <c r="NAO141" s="68" t="s">
        <v>9866</v>
      </c>
      <c r="NAP141" s="68" t="s">
        <v>9867</v>
      </c>
      <c r="NAQ141" s="68" t="s">
        <v>9868</v>
      </c>
      <c r="NAR141" s="68" t="s">
        <v>9869</v>
      </c>
      <c r="NAS141" s="68" t="s">
        <v>9870</v>
      </c>
      <c r="NAT141" s="68" t="s">
        <v>9871</v>
      </c>
      <c r="NAU141" s="68" t="s">
        <v>9872</v>
      </c>
      <c r="NAV141" s="68" t="s">
        <v>9873</v>
      </c>
      <c r="NAW141" s="68" t="s">
        <v>9874</v>
      </c>
      <c r="NAX141" s="68" t="s">
        <v>9875</v>
      </c>
      <c r="NAY141" s="68" t="s">
        <v>9876</v>
      </c>
      <c r="NAZ141" s="68" t="s">
        <v>9877</v>
      </c>
      <c r="NBA141" s="68" t="s">
        <v>9878</v>
      </c>
      <c r="NBB141" s="68" t="s">
        <v>9879</v>
      </c>
      <c r="NBC141" s="68" t="s">
        <v>9880</v>
      </c>
      <c r="NBD141" s="68" t="s">
        <v>9881</v>
      </c>
      <c r="NBE141" s="68" t="s">
        <v>9882</v>
      </c>
      <c r="NBF141" s="68" t="s">
        <v>9883</v>
      </c>
      <c r="NBG141" s="68" t="s">
        <v>9884</v>
      </c>
      <c r="NBH141" s="68" t="s">
        <v>9885</v>
      </c>
      <c r="NBI141" s="68" t="s">
        <v>9886</v>
      </c>
      <c r="NBJ141" s="68" t="s">
        <v>9887</v>
      </c>
      <c r="NBK141" s="68" t="s">
        <v>9888</v>
      </c>
      <c r="NBL141" s="68" t="s">
        <v>9889</v>
      </c>
      <c r="NBM141" s="68" t="s">
        <v>9890</v>
      </c>
      <c r="NBN141" s="68" t="s">
        <v>9891</v>
      </c>
      <c r="NBO141" s="68" t="s">
        <v>9892</v>
      </c>
      <c r="NBP141" s="68" t="s">
        <v>9893</v>
      </c>
      <c r="NBQ141" s="68" t="s">
        <v>9894</v>
      </c>
      <c r="NBR141" s="68" t="s">
        <v>9895</v>
      </c>
      <c r="NBS141" s="68" t="s">
        <v>9896</v>
      </c>
      <c r="NBT141" s="68" t="s">
        <v>9897</v>
      </c>
      <c r="NBU141" s="68" t="s">
        <v>9898</v>
      </c>
      <c r="NBV141" s="68" t="s">
        <v>9899</v>
      </c>
      <c r="NBW141" s="68" t="s">
        <v>9900</v>
      </c>
      <c r="NBX141" s="68" t="s">
        <v>9901</v>
      </c>
      <c r="NBY141" s="68" t="s">
        <v>9902</v>
      </c>
      <c r="NBZ141" s="68" t="s">
        <v>9903</v>
      </c>
      <c r="NCA141" s="68" t="s">
        <v>9904</v>
      </c>
      <c r="NCB141" s="68" t="s">
        <v>9905</v>
      </c>
      <c r="NCC141" s="68" t="s">
        <v>9906</v>
      </c>
      <c r="NCD141" s="68" t="s">
        <v>9907</v>
      </c>
      <c r="NCE141" s="68" t="s">
        <v>9908</v>
      </c>
      <c r="NCF141" s="68" t="s">
        <v>9909</v>
      </c>
      <c r="NCG141" s="68" t="s">
        <v>9910</v>
      </c>
      <c r="NCH141" s="68" t="s">
        <v>9911</v>
      </c>
      <c r="NCI141" s="68" t="s">
        <v>9912</v>
      </c>
      <c r="NCJ141" s="68" t="s">
        <v>9913</v>
      </c>
      <c r="NCK141" s="68" t="s">
        <v>9914</v>
      </c>
      <c r="NCL141" s="68" t="s">
        <v>9915</v>
      </c>
      <c r="NCM141" s="68" t="s">
        <v>9916</v>
      </c>
      <c r="NCN141" s="68" t="s">
        <v>9917</v>
      </c>
      <c r="NCO141" s="68" t="s">
        <v>9918</v>
      </c>
      <c r="NCP141" s="68" t="s">
        <v>9919</v>
      </c>
      <c r="NCQ141" s="68" t="s">
        <v>9920</v>
      </c>
      <c r="NCR141" s="68" t="s">
        <v>9921</v>
      </c>
      <c r="NCS141" s="68" t="s">
        <v>9922</v>
      </c>
      <c r="NCT141" s="68" t="s">
        <v>9923</v>
      </c>
      <c r="NCU141" s="68" t="s">
        <v>9924</v>
      </c>
      <c r="NCV141" s="68" t="s">
        <v>9925</v>
      </c>
      <c r="NCW141" s="68" t="s">
        <v>9926</v>
      </c>
      <c r="NCX141" s="68" t="s">
        <v>9927</v>
      </c>
      <c r="NCY141" s="68" t="s">
        <v>9928</v>
      </c>
      <c r="NCZ141" s="68" t="s">
        <v>9929</v>
      </c>
      <c r="NDA141" s="68" t="s">
        <v>9930</v>
      </c>
      <c r="NDB141" s="68" t="s">
        <v>9931</v>
      </c>
      <c r="NDC141" s="68" t="s">
        <v>9932</v>
      </c>
      <c r="NDD141" s="68" t="s">
        <v>9933</v>
      </c>
      <c r="NDE141" s="68" t="s">
        <v>9934</v>
      </c>
      <c r="NDF141" s="68" t="s">
        <v>9935</v>
      </c>
      <c r="NDG141" s="68" t="s">
        <v>9936</v>
      </c>
      <c r="NDH141" s="68" t="s">
        <v>9937</v>
      </c>
      <c r="NDI141" s="68" t="s">
        <v>9938</v>
      </c>
      <c r="NDJ141" s="68" t="s">
        <v>9939</v>
      </c>
      <c r="NDK141" s="68" t="s">
        <v>9940</v>
      </c>
      <c r="NDL141" s="68" t="s">
        <v>9941</v>
      </c>
      <c r="NDM141" s="68" t="s">
        <v>9942</v>
      </c>
      <c r="NDN141" s="68" t="s">
        <v>9943</v>
      </c>
      <c r="NDO141" s="68" t="s">
        <v>9944</v>
      </c>
      <c r="NDP141" s="68" t="s">
        <v>9945</v>
      </c>
      <c r="NDQ141" s="68" t="s">
        <v>9946</v>
      </c>
      <c r="NDR141" s="68" t="s">
        <v>9947</v>
      </c>
      <c r="NDS141" s="68" t="s">
        <v>9948</v>
      </c>
      <c r="NDT141" s="68" t="s">
        <v>9949</v>
      </c>
      <c r="NDU141" s="68" t="s">
        <v>9950</v>
      </c>
      <c r="NDV141" s="68" t="s">
        <v>9951</v>
      </c>
      <c r="NDW141" s="68" t="s">
        <v>9952</v>
      </c>
      <c r="NDX141" s="68" t="s">
        <v>9953</v>
      </c>
      <c r="NDY141" s="68" t="s">
        <v>9954</v>
      </c>
      <c r="NDZ141" s="68" t="s">
        <v>9955</v>
      </c>
      <c r="NEA141" s="68" t="s">
        <v>9956</v>
      </c>
      <c r="NEB141" s="68" t="s">
        <v>9957</v>
      </c>
      <c r="NEC141" s="68" t="s">
        <v>9958</v>
      </c>
      <c r="NED141" s="68" t="s">
        <v>9959</v>
      </c>
      <c r="NEE141" s="68" t="s">
        <v>9960</v>
      </c>
      <c r="NEF141" s="68" t="s">
        <v>9961</v>
      </c>
      <c r="NEG141" s="68" t="s">
        <v>9962</v>
      </c>
      <c r="NEH141" s="68" t="s">
        <v>9963</v>
      </c>
      <c r="NEI141" s="68" t="s">
        <v>9964</v>
      </c>
      <c r="NEJ141" s="68" t="s">
        <v>9965</v>
      </c>
      <c r="NEK141" s="68" t="s">
        <v>9966</v>
      </c>
      <c r="NEL141" s="68" t="s">
        <v>9967</v>
      </c>
      <c r="NEM141" s="68" t="s">
        <v>9968</v>
      </c>
      <c r="NEN141" s="68" t="s">
        <v>9969</v>
      </c>
      <c r="NEO141" s="68" t="s">
        <v>9970</v>
      </c>
      <c r="NEP141" s="68" t="s">
        <v>9971</v>
      </c>
      <c r="NEQ141" s="68" t="s">
        <v>9972</v>
      </c>
      <c r="NER141" s="68" t="s">
        <v>9973</v>
      </c>
      <c r="NES141" s="68" t="s">
        <v>9974</v>
      </c>
      <c r="NET141" s="68" t="s">
        <v>9975</v>
      </c>
      <c r="NEU141" s="68" t="s">
        <v>9976</v>
      </c>
      <c r="NEV141" s="68" t="s">
        <v>9977</v>
      </c>
      <c r="NEW141" s="68" t="s">
        <v>9978</v>
      </c>
      <c r="NEX141" s="68" t="s">
        <v>9979</v>
      </c>
      <c r="NEY141" s="68" t="s">
        <v>9980</v>
      </c>
      <c r="NEZ141" s="68" t="s">
        <v>9981</v>
      </c>
      <c r="NFA141" s="68" t="s">
        <v>9982</v>
      </c>
      <c r="NFB141" s="68" t="s">
        <v>9983</v>
      </c>
      <c r="NFC141" s="68" t="s">
        <v>9984</v>
      </c>
      <c r="NFD141" s="68" t="s">
        <v>9985</v>
      </c>
      <c r="NFE141" s="68" t="s">
        <v>9986</v>
      </c>
      <c r="NFF141" s="68" t="s">
        <v>9987</v>
      </c>
      <c r="NFG141" s="68" t="s">
        <v>9988</v>
      </c>
      <c r="NFH141" s="68" t="s">
        <v>9989</v>
      </c>
      <c r="NFI141" s="68" t="s">
        <v>9990</v>
      </c>
      <c r="NFJ141" s="68" t="s">
        <v>9991</v>
      </c>
      <c r="NFK141" s="68" t="s">
        <v>9992</v>
      </c>
      <c r="NFL141" s="68" t="s">
        <v>9993</v>
      </c>
      <c r="NFM141" s="68" t="s">
        <v>9994</v>
      </c>
      <c r="NFN141" s="68" t="s">
        <v>9995</v>
      </c>
      <c r="NFO141" s="68" t="s">
        <v>9996</v>
      </c>
      <c r="NFP141" s="68" t="s">
        <v>9997</v>
      </c>
      <c r="NFQ141" s="68" t="s">
        <v>9998</v>
      </c>
      <c r="NFR141" s="68" t="s">
        <v>9999</v>
      </c>
      <c r="NFS141" s="68" t="s">
        <v>10000</v>
      </c>
      <c r="NFT141" s="68" t="s">
        <v>10001</v>
      </c>
      <c r="NFU141" s="68" t="s">
        <v>10002</v>
      </c>
      <c r="NFV141" s="68" t="s">
        <v>10003</v>
      </c>
      <c r="NFW141" s="68" t="s">
        <v>10004</v>
      </c>
      <c r="NFX141" s="68" t="s">
        <v>10005</v>
      </c>
      <c r="NFY141" s="68" t="s">
        <v>10006</v>
      </c>
      <c r="NFZ141" s="68" t="s">
        <v>10007</v>
      </c>
      <c r="NGA141" s="68" t="s">
        <v>10008</v>
      </c>
      <c r="NGB141" s="68" t="s">
        <v>10009</v>
      </c>
      <c r="NGC141" s="68" t="s">
        <v>10010</v>
      </c>
      <c r="NGD141" s="68" t="s">
        <v>10011</v>
      </c>
      <c r="NGE141" s="68" t="s">
        <v>10012</v>
      </c>
      <c r="NGF141" s="68" t="s">
        <v>10013</v>
      </c>
      <c r="NGG141" s="68" t="s">
        <v>10014</v>
      </c>
      <c r="NGH141" s="68" t="s">
        <v>10015</v>
      </c>
      <c r="NGI141" s="68" t="s">
        <v>10016</v>
      </c>
      <c r="NGJ141" s="68" t="s">
        <v>10017</v>
      </c>
      <c r="NGK141" s="68" t="s">
        <v>10018</v>
      </c>
      <c r="NGL141" s="68" t="s">
        <v>10019</v>
      </c>
      <c r="NGM141" s="68" t="s">
        <v>10020</v>
      </c>
      <c r="NGN141" s="68" t="s">
        <v>10021</v>
      </c>
      <c r="NGO141" s="68" t="s">
        <v>10022</v>
      </c>
      <c r="NGP141" s="68" t="s">
        <v>10023</v>
      </c>
      <c r="NGQ141" s="68" t="s">
        <v>10024</v>
      </c>
      <c r="NGR141" s="68" t="s">
        <v>10025</v>
      </c>
      <c r="NGS141" s="68" t="s">
        <v>10026</v>
      </c>
      <c r="NGT141" s="68" t="s">
        <v>10027</v>
      </c>
      <c r="NGU141" s="68" t="s">
        <v>10028</v>
      </c>
      <c r="NGV141" s="68" t="s">
        <v>10029</v>
      </c>
      <c r="NGW141" s="68" t="s">
        <v>10030</v>
      </c>
      <c r="NGX141" s="68" t="s">
        <v>10031</v>
      </c>
      <c r="NGY141" s="68" t="s">
        <v>10032</v>
      </c>
      <c r="NGZ141" s="68" t="s">
        <v>10033</v>
      </c>
      <c r="NHA141" s="68" t="s">
        <v>10034</v>
      </c>
      <c r="NHB141" s="68" t="s">
        <v>10035</v>
      </c>
      <c r="NHC141" s="68" t="s">
        <v>10036</v>
      </c>
      <c r="NHD141" s="68" t="s">
        <v>10037</v>
      </c>
      <c r="NHE141" s="68" t="s">
        <v>10038</v>
      </c>
      <c r="NHF141" s="68" t="s">
        <v>10039</v>
      </c>
      <c r="NHG141" s="68" t="s">
        <v>10040</v>
      </c>
      <c r="NHH141" s="68" t="s">
        <v>10041</v>
      </c>
      <c r="NHI141" s="68" t="s">
        <v>10042</v>
      </c>
      <c r="NHJ141" s="68" t="s">
        <v>10043</v>
      </c>
      <c r="NHK141" s="68" t="s">
        <v>10044</v>
      </c>
      <c r="NHL141" s="68" t="s">
        <v>10045</v>
      </c>
      <c r="NHM141" s="68" t="s">
        <v>10046</v>
      </c>
      <c r="NHN141" s="68" t="s">
        <v>10047</v>
      </c>
      <c r="NHO141" s="68" t="s">
        <v>10048</v>
      </c>
      <c r="NHP141" s="68" t="s">
        <v>10049</v>
      </c>
      <c r="NHQ141" s="68" t="s">
        <v>10050</v>
      </c>
      <c r="NHR141" s="68" t="s">
        <v>10051</v>
      </c>
      <c r="NHS141" s="68" t="s">
        <v>10052</v>
      </c>
      <c r="NHT141" s="68" t="s">
        <v>10053</v>
      </c>
      <c r="NHU141" s="68" t="s">
        <v>10054</v>
      </c>
      <c r="NHV141" s="68" t="s">
        <v>10055</v>
      </c>
      <c r="NHW141" s="68" t="s">
        <v>10056</v>
      </c>
      <c r="NHX141" s="68" t="s">
        <v>10057</v>
      </c>
      <c r="NHY141" s="68" t="s">
        <v>10058</v>
      </c>
      <c r="NHZ141" s="68" t="s">
        <v>10059</v>
      </c>
      <c r="NIA141" s="68" t="s">
        <v>10060</v>
      </c>
      <c r="NIB141" s="68" t="s">
        <v>10061</v>
      </c>
      <c r="NIC141" s="68" t="s">
        <v>10062</v>
      </c>
      <c r="NID141" s="68" t="s">
        <v>10063</v>
      </c>
      <c r="NIE141" s="68" t="s">
        <v>10064</v>
      </c>
      <c r="NIF141" s="68" t="s">
        <v>10065</v>
      </c>
      <c r="NIG141" s="68" t="s">
        <v>10066</v>
      </c>
      <c r="NIH141" s="68" t="s">
        <v>10067</v>
      </c>
      <c r="NII141" s="68" t="s">
        <v>10068</v>
      </c>
      <c r="NIJ141" s="68" t="s">
        <v>10069</v>
      </c>
      <c r="NIK141" s="68" t="s">
        <v>10070</v>
      </c>
      <c r="NIL141" s="68" t="s">
        <v>10071</v>
      </c>
      <c r="NIM141" s="68" t="s">
        <v>10072</v>
      </c>
      <c r="NIN141" s="68" t="s">
        <v>10073</v>
      </c>
      <c r="NIO141" s="68" t="s">
        <v>10074</v>
      </c>
      <c r="NIP141" s="68" t="s">
        <v>10075</v>
      </c>
      <c r="NIQ141" s="68" t="s">
        <v>10076</v>
      </c>
      <c r="NIR141" s="68" t="s">
        <v>10077</v>
      </c>
      <c r="NIS141" s="68" t="s">
        <v>10078</v>
      </c>
      <c r="NIT141" s="68" t="s">
        <v>10079</v>
      </c>
      <c r="NIU141" s="68" t="s">
        <v>10080</v>
      </c>
      <c r="NIV141" s="68" t="s">
        <v>10081</v>
      </c>
      <c r="NIW141" s="68" t="s">
        <v>10082</v>
      </c>
      <c r="NIX141" s="68" t="s">
        <v>10083</v>
      </c>
      <c r="NIY141" s="68" t="s">
        <v>10084</v>
      </c>
      <c r="NIZ141" s="68" t="s">
        <v>10085</v>
      </c>
      <c r="NJA141" s="68" t="s">
        <v>10086</v>
      </c>
      <c r="NJB141" s="68" t="s">
        <v>10087</v>
      </c>
      <c r="NJC141" s="68" t="s">
        <v>10088</v>
      </c>
      <c r="NJD141" s="68" t="s">
        <v>10089</v>
      </c>
      <c r="NJE141" s="68" t="s">
        <v>10090</v>
      </c>
      <c r="NJF141" s="68" t="s">
        <v>10091</v>
      </c>
      <c r="NJG141" s="68" t="s">
        <v>10092</v>
      </c>
      <c r="NJH141" s="68" t="s">
        <v>10093</v>
      </c>
      <c r="NJI141" s="68" t="s">
        <v>10094</v>
      </c>
      <c r="NJJ141" s="68" t="s">
        <v>10095</v>
      </c>
      <c r="NJK141" s="68" t="s">
        <v>10096</v>
      </c>
      <c r="NJL141" s="68" t="s">
        <v>10097</v>
      </c>
      <c r="NJM141" s="68" t="s">
        <v>10098</v>
      </c>
      <c r="NJN141" s="68" t="s">
        <v>10099</v>
      </c>
      <c r="NJO141" s="68" t="s">
        <v>10100</v>
      </c>
      <c r="NJP141" s="68" t="s">
        <v>10101</v>
      </c>
      <c r="NJQ141" s="68" t="s">
        <v>10102</v>
      </c>
      <c r="NJR141" s="68" t="s">
        <v>10103</v>
      </c>
      <c r="NJS141" s="68" t="s">
        <v>10104</v>
      </c>
      <c r="NJT141" s="68" t="s">
        <v>10105</v>
      </c>
      <c r="NJU141" s="68" t="s">
        <v>10106</v>
      </c>
      <c r="NJV141" s="68" t="s">
        <v>10107</v>
      </c>
      <c r="NJW141" s="68" t="s">
        <v>10108</v>
      </c>
      <c r="NJX141" s="68" t="s">
        <v>10109</v>
      </c>
      <c r="NJY141" s="68" t="s">
        <v>10110</v>
      </c>
      <c r="NJZ141" s="68" t="s">
        <v>10111</v>
      </c>
      <c r="NKA141" s="68" t="s">
        <v>10112</v>
      </c>
      <c r="NKB141" s="68" t="s">
        <v>10113</v>
      </c>
      <c r="NKC141" s="68" t="s">
        <v>10114</v>
      </c>
      <c r="NKD141" s="68" t="s">
        <v>10115</v>
      </c>
      <c r="NKE141" s="68" t="s">
        <v>10116</v>
      </c>
      <c r="NKF141" s="68" t="s">
        <v>10117</v>
      </c>
      <c r="NKG141" s="68" t="s">
        <v>10118</v>
      </c>
      <c r="NKH141" s="68" t="s">
        <v>10119</v>
      </c>
      <c r="NKI141" s="68" t="s">
        <v>10120</v>
      </c>
      <c r="NKJ141" s="68" t="s">
        <v>10121</v>
      </c>
      <c r="NKK141" s="68" t="s">
        <v>10122</v>
      </c>
      <c r="NKL141" s="68" t="s">
        <v>10123</v>
      </c>
      <c r="NKM141" s="68" t="s">
        <v>10124</v>
      </c>
      <c r="NKN141" s="68" t="s">
        <v>10125</v>
      </c>
      <c r="NKO141" s="68" t="s">
        <v>10126</v>
      </c>
      <c r="NKP141" s="68" t="s">
        <v>10127</v>
      </c>
      <c r="NKQ141" s="68" t="s">
        <v>10128</v>
      </c>
      <c r="NKR141" s="68" t="s">
        <v>10129</v>
      </c>
      <c r="NKS141" s="68" t="s">
        <v>10130</v>
      </c>
      <c r="NKT141" s="68" t="s">
        <v>10131</v>
      </c>
      <c r="NKU141" s="68" t="s">
        <v>10132</v>
      </c>
      <c r="NKV141" s="68" t="s">
        <v>10133</v>
      </c>
      <c r="NKW141" s="68" t="s">
        <v>10134</v>
      </c>
      <c r="NKX141" s="68" t="s">
        <v>10135</v>
      </c>
      <c r="NKY141" s="68" t="s">
        <v>10136</v>
      </c>
      <c r="NKZ141" s="68" t="s">
        <v>10137</v>
      </c>
      <c r="NLA141" s="68" t="s">
        <v>10138</v>
      </c>
      <c r="NLB141" s="68" t="s">
        <v>10139</v>
      </c>
      <c r="NLC141" s="68" t="s">
        <v>10140</v>
      </c>
      <c r="NLD141" s="68" t="s">
        <v>10141</v>
      </c>
      <c r="NLE141" s="68" t="s">
        <v>10142</v>
      </c>
      <c r="NLF141" s="68" t="s">
        <v>10143</v>
      </c>
      <c r="NLG141" s="68" t="s">
        <v>10144</v>
      </c>
      <c r="NLH141" s="68" t="s">
        <v>10145</v>
      </c>
      <c r="NLI141" s="68" t="s">
        <v>10146</v>
      </c>
      <c r="NLJ141" s="68" t="s">
        <v>10147</v>
      </c>
      <c r="NLK141" s="68" t="s">
        <v>10148</v>
      </c>
      <c r="NLL141" s="68" t="s">
        <v>10149</v>
      </c>
      <c r="NLM141" s="68" t="s">
        <v>10150</v>
      </c>
      <c r="NLN141" s="68" t="s">
        <v>10151</v>
      </c>
      <c r="NLO141" s="68" t="s">
        <v>10152</v>
      </c>
      <c r="NLP141" s="68" t="s">
        <v>10153</v>
      </c>
      <c r="NLQ141" s="68" t="s">
        <v>10154</v>
      </c>
      <c r="NLR141" s="68" t="s">
        <v>10155</v>
      </c>
      <c r="NLS141" s="68" t="s">
        <v>10156</v>
      </c>
      <c r="NLT141" s="68" t="s">
        <v>10157</v>
      </c>
      <c r="NLU141" s="68" t="s">
        <v>10158</v>
      </c>
      <c r="NLV141" s="68" t="s">
        <v>10159</v>
      </c>
      <c r="NLW141" s="68" t="s">
        <v>10160</v>
      </c>
      <c r="NLX141" s="68" t="s">
        <v>10161</v>
      </c>
      <c r="NLY141" s="68" t="s">
        <v>10162</v>
      </c>
      <c r="NLZ141" s="68" t="s">
        <v>10163</v>
      </c>
      <c r="NMA141" s="68" t="s">
        <v>10164</v>
      </c>
      <c r="NMB141" s="68" t="s">
        <v>10165</v>
      </c>
      <c r="NMC141" s="68" t="s">
        <v>10166</v>
      </c>
      <c r="NMD141" s="68" t="s">
        <v>10167</v>
      </c>
      <c r="NME141" s="68" t="s">
        <v>10168</v>
      </c>
      <c r="NMF141" s="68" t="s">
        <v>10169</v>
      </c>
      <c r="NMG141" s="68" t="s">
        <v>10170</v>
      </c>
      <c r="NMH141" s="68" t="s">
        <v>10171</v>
      </c>
      <c r="NMI141" s="68" t="s">
        <v>10172</v>
      </c>
      <c r="NMJ141" s="68" t="s">
        <v>10173</v>
      </c>
      <c r="NMK141" s="68" t="s">
        <v>10174</v>
      </c>
      <c r="NML141" s="68" t="s">
        <v>10175</v>
      </c>
      <c r="NMM141" s="68" t="s">
        <v>10176</v>
      </c>
      <c r="NMN141" s="68" t="s">
        <v>10177</v>
      </c>
      <c r="NMO141" s="68" t="s">
        <v>10178</v>
      </c>
      <c r="NMP141" s="68" t="s">
        <v>10179</v>
      </c>
      <c r="NMQ141" s="68" t="s">
        <v>10180</v>
      </c>
      <c r="NMR141" s="68" t="s">
        <v>10181</v>
      </c>
      <c r="NMS141" s="68" t="s">
        <v>10182</v>
      </c>
      <c r="NMT141" s="68" t="s">
        <v>10183</v>
      </c>
      <c r="NMU141" s="68" t="s">
        <v>10184</v>
      </c>
      <c r="NMV141" s="68" t="s">
        <v>10185</v>
      </c>
      <c r="NMW141" s="68" t="s">
        <v>10186</v>
      </c>
      <c r="NMX141" s="68" t="s">
        <v>10187</v>
      </c>
      <c r="NMY141" s="68" t="s">
        <v>10188</v>
      </c>
      <c r="NMZ141" s="68" t="s">
        <v>10189</v>
      </c>
      <c r="NNA141" s="68" t="s">
        <v>10190</v>
      </c>
      <c r="NNB141" s="68" t="s">
        <v>10191</v>
      </c>
      <c r="NNC141" s="68" t="s">
        <v>10192</v>
      </c>
      <c r="NND141" s="68" t="s">
        <v>10193</v>
      </c>
      <c r="NNE141" s="68" t="s">
        <v>10194</v>
      </c>
      <c r="NNF141" s="68" t="s">
        <v>10195</v>
      </c>
      <c r="NNG141" s="68" t="s">
        <v>10196</v>
      </c>
      <c r="NNH141" s="68" t="s">
        <v>10197</v>
      </c>
      <c r="NNI141" s="68" t="s">
        <v>10198</v>
      </c>
      <c r="NNJ141" s="68" t="s">
        <v>10199</v>
      </c>
      <c r="NNK141" s="68" t="s">
        <v>10200</v>
      </c>
      <c r="NNL141" s="68" t="s">
        <v>10201</v>
      </c>
      <c r="NNM141" s="68" t="s">
        <v>10202</v>
      </c>
      <c r="NNN141" s="68" t="s">
        <v>10203</v>
      </c>
      <c r="NNO141" s="68" t="s">
        <v>10204</v>
      </c>
      <c r="NNP141" s="68" t="s">
        <v>10205</v>
      </c>
      <c r="NNQ141" s="68" t="s">
        <v>10206</v>
      </c>
      <c r="NNR141" s="68" t="s">
        <v>10207</v>
      </c>
      <c r="NNS141" s="68" t="s">
        <v>10208</v>
      </c>
      <c r="NNT141" s="68" t="s">
        <v>10209</v>
      </c>
      <c r="NNU141" s="68" t="s">
        <v>10210</v>
      </c>
      <c r="NNV141" s="68" t="s">
        <v>10211</v>
      </c>
      <c r="NNW141" s="68" t="s">
        <v>10212</v>
      </c>
      <c r="NNX141" s="68" t="s">
        <v>10213</v>
      </c>
      <c r="NNY141" s="68" t="s">
        <v>10214</v>
      </c>
      <c r="NNZ141" s="68" t="s">
        <v>10215</v>
      </c>
      <c r="NOA141" s="68" t="s">
        <v>10216</v>
      </c>
      <c r="NOB141" s="68" t="s">
        <v>10217</v>
      </c>
      <c r="NOC141" s="68" t="s">
        <v>10218</v>
      </c>
      <c r="NOD141" s="68" t="s">
        <v>10219</v>
      </c>
      <c r="NOE141" s="68" t="s">
        <v>10220</v>
      </c>
      <c r="NOF141" s="68" t="s">
        <v>10221</v>
      </c>
      <c r="NOG141" s="68" t="s">
        <v>10222</v>
      </c>
      <c r="NOH141" s="68" t="s">
        <v>10223</v>
      </c>
      <c r="NOI141" s="68" t="s">
        <v>10224</v>
      </c>
      <c r="NOJ141" s="68" t="s">
        <v>10225</v>
      </c>
      <c r="NOK141" s="68" t="s">
        <v>10226</v>
      </c>
      <c r="NOL141" s="68" t="s">
        <v>10227</v>
      </c>
      <c r="NOM141" s="68" t="s">
        <v>10228</v>
      </c>
      <c r="NON141" s="68" t="s">
        <v>10229</v>
      </c>
      <c r="NOO141" s="68" t="s">
        <v>10230</v>
      </c>
      <c r="NOP141" s="68" t="s">
        <v>10231</v>
      </c>
      <c r="NOQ141" s="68" t="s">
        <v>10232</v>
      </c>
      <c r="NOR141" s="68" t="s">
        <v>10233</v>
      </c>
      <c r="NOS141" s="68" t="s">
        <v>10234</v>
      </c>
      <c r="NOT141" s="68" t="s">
        <v>10235</v>
      </c>
      <c r="NOU141" s="68" t="s">
        <v>10236</v>
      </c>
      <c r="NOV141" s="68" t="s">
        <v>10237</v>
      </c>
      <c r="NOW141" s="68" t="s">
        <v>10238</v>
      </c>
      <c r="NOX141" s="68" t="s">
        <v>10239</v>
      </c>
      <c r="NOY141" s="68" t="s">
        <v>10240</v>
      </c>
      <c r="NOZ141" s="68" t="s">
        <v>10241</v>
      </c>
      <c r="NPA141" s="68" t="s">
        <v>10242</v>
      </c>
      <c r="NPB141" s="68" t="s">
        <v>10243</v>
      </c>
      <c r="NPC141" s="68" t="s">
        <v>10244</v>
      </c>
      <c r="NPD141" s="68" t="s">
        <v>10245</v>
      </c>
      <c r="NPE141" s="68" t="s">
        <v>10246</v>
      </c>
      <c r="NPF141" s="68" t="s">
        <v>10247</v>
      </c>
      <c r="NPG141" s="68" t="s">
        <v>10248</v>
      </c>
      <c r="NPH141" s="68" t="s">
        <v>10249</v>
      </c>
      <c r="NPI141" s="68" t="s">
        <v>10250</v>
      </c>
      <c r="NPJ141" s="68" t="s">
        <v>10251</v>
      </c>
      <c r="NPK141" s="68" t="s">
        <v>10252</v>
      </c>
      <c r="NPL141" s="68" t="s">
        <v>10253</v>
      </c>
      <c r="NPM141" s="68" t="s">
        <v>10254</v>
      </c>
      <c r="NPN141" s="68" t="s">
        <v>10255</v>
      </c>
      <c r="NPO141" s="68" t="s">
        <v>10256</v>
      </c>
      <c r="NPP141" s="68" t="s">
        <v>10257</v>
      </c>
      <c r="NPQ141" s="68" t="s">
        <v>10258</v>
      </c>
      <c r="NPR141" s="68" t="s">
        <v>10259</v>
      </c>
      <c r="NPS141" s="68" t="s">
        <v>10260</v>
      </c>
      <c r="NPT141" s="68" t="s">
        <v>10261</v>
      </c>
      <c r="NPU141" s="68" t="s">
        <v>10262</v>
      </c>
      <c r="NPV141" s="68" t="s">
        <v>10263</v>
      </c>
      <c r="NPW141" s="68" t="s">
        <v>10264</v>
      </c>
      <c r="NPX141" s="68" t="s">
        <v>10265</v>
      </c>
      <c r="NPY141" s="68" t="s">
        <v>10266</v>
      </c>
      <c r="NPZ141" s="68" t="s">
        <v>10267</v>
      </c>
      <c r="NQA141" s="68" t="s">
        <v>10268</v>
      </c>
      <c r="NQB141" s="68" t="s">
        <v>10269</v>
      </c>
      <c r="NQC141" s="68" t="s">
        <v>10270</v>
      </c>
      <c r="NQD141" s="68" t="s">
        <v>10271</v>
      </c>
      <c r="NQE141" s="68" t="s">
        <v>10272</v>
      </c>
      <c r="NQF141" s="68" t="s">
        <v>10273</v>
      </c>
      <c r="NQG141" s="68" t="s">
        <v>10274</v>
      </c>
      <c r="NQH141" s="68" t="s">
        <v>10275</v>
      </c>
      <c r="NQI141" s="68" t="s">
        <v>10276</v>
      </c>
      <c r="NQJ141" s="68" t="s">
        <v>10277</v>
      </c>
      <c r="NQK141" s="68" t="s">
        <v>10278</v>
      </c>
      <c r="NQL141" s="68" t="s">
        <v>10279</v>
      </c>
      <c r="NQM141" s="68" t="s">
        <v>10280</v>
      </c>
      <c r="NQN141" s="68" t="s">
        <v>10281</v>
      </c>
      <c r="NQO141" s="68" t="s">
        <v>10282</v>
      </c>
      <c r="NQP141" s="68" t="s">
        <v>10283</v>
      </c>
      <c r="NQQ141" s="68" t="s">
        <v>10284</v>
      </c>
      <c r="NQR141" s="68" t="s">
        <v>10285</v>
      </c>
      <c r="NQS141" s="68" t="s">
        <v>10286</v>
      </c>
      <c r="NQT141" s="68" t="s">
        <v>10287</v>
      </c>
      <c r="NQU141" s="68" t="s">
        <v>10288</v>
      </c>
      <c r="NQV141" s="68" t="s">
        <v>10289</v>
      </c>
      <c r="NQW141" s="68" t="s">
        <v>10290</v>
      </c>
      <c r="NQX141" s="68" t="s">
        <v>10291</v>
      </c>
      <c r="NQY141" s="68" t="s">
        <v>10292</v>
      </c>
      <c r="NQZ141" s="68" t="s">
        <v>10293</v>
      </c>
      <c r="NRA141" s="68" t="s">
        <v>10294</v>
      </c>
      <c r="NRB141" s="68" t="s">
        <v>10295</v>
      </c>
      <c r="NRC141" s="68" t="s">
        <v>10296</v>
      </c>
      <c r="NRD141" s="68" t="s">
        <v>10297</v>
      </c>
      <c r="NRE141" s="68" t="s">
        <v>10298</v>
      </c>
      <c r="NRF141" s="68" t="s">
        <v>10299</v>
      </c>
      <c r="NRG141" s="68" t="s">
        <v>10300</v>
      </c>
      <c r="NRH141" s="68" t="s">
        <v>10301</v>
      </c>
      <c r="NRI141" s="68" t="s">
        <v>10302</v>
      </c>
      <c r="NRJ141" s="68" t="s">
        <v>10303</v>
      </c>
      <c r="NRK141" s="68" t="s">
        <v>10304</v>
      </c>
      <c r="NRL141" s="68" t="s">
        <v>10305</v>
      </c>
      <c r="NRM141" s="68" t="s">
        <v>10306</v>
      </c>
      <c r="NRN141" s="68" t="s">
        <v>10307</v>
      </c>
      <c r="NRO141" s="68" t="s">
        <v>10308</v>
      </c>
      <c r="NRP141" s="68" t="s">
        <v>10309</v>
      </c>
      <c r="NRQ141" s="68" t="s">
        <v>10310</v>
      </c>
      <c r="NRR141" s="68" t="s">
        <v>10311</v>
      </c>
      <c r="NRS141" s="68" t="s">
        <v>10312</v>
      </c>
      <c r="NRT141" s="68" t="s">
        <v>10313</v>
      </c>
      <c r="NRU141" s="68" t="s">
        <v>10314</v>
      </c>
      <c r="NRV141" s="68" t="s">
        <v>10315</v>
      </c>
      <c r="NRW141" s="68" t="s">
        <v>10316</v>
      </c>
      <c r="NRX141" s="68" t="s">
        <v>10317</v>
      </c>
      <c r="NRY141" s="68" t="s">
        <v>10318</v>
      </c>
      <c r="NRZ141" s="68" t="s">
        <v>10319</v>
      </c>
      <c r="NSA141" s="68" t="s">
        <v>10320</v>
      </c>
      <c r="NSB141" s="68" t="s">
        <v>10321</v>
      </c>
      <c r="NSC141" s="68" t="s">
        <v>10322</v>
      </c>
      <c r="NSD141" s="68" t="s">
        <v>10323</v>
      </c>
      <c r="NSE141" s="68" t="s">
        <v>10324</v>
      </c>
      <c r="NSF141" s="68" t="s">
        <v>10325</v>
      </c>
      <c r="NSG141" s="68" t="s">
        <v>10326</v>
      </c>
      <c r="NSH141" s="68" t="s">
        <v>10327</v>
      </c>
      <c r="NSI141" s="68" t="s">
        <v>10328</v>
      </c>
      <c r="NSJ141" s="68" t="s">
        <v>10329</v>
      </c>
      <c r="NSK141" s="68" t="s">
        <v>10330</v>
      </c>
      <c r="NSL141" s="68" t="s">
        <v>10331</v>
      </c>
      <c r="NSM141" s="68" t="s">
        <v>10332</v>
      </c>
      <c r="NSN141" s="68" t="s">
        <v>10333</v>
      </c>
      <c r="NSO141" s="68" t="s">
        <v>10334</v>
      </c>
      <c r="NSP141" s="68" t="s">
        <v>10335</v>
      </c>
      <c r="NSQ141" s="68" t="s">
        <v>10336</v>
      </c>
      <c r="NSR141" s="68" t="s">
        <v>10337</v>
      </c>
      <c r="NSS141" s="68" t="s">
        <v>10338</v>
      </c>
      <c r="NST141" s="68" t="s">
        <v>10339</v>
      </c>
      <c r="NSU141" s="68" t="s">
        <v>10340</v>
      </c>
      <c r="NSV141" s="68" t="s">
        <v>10341</v>
      </c>
      <c r="NSW141" s="68" t="s">
        <v>10342</v>
      </c>
      <c r="NSX141" s="68" t="s">
        <v>10343</v>
      </c>
      <c r="NSY141" s="68" t="s">
        <v>10344</v>
      </c>
      <c r="NSZ141" s="68" t="s">
        <v>10345</v>
      </c>
      <c r="NTA141" s="68" t="s">
        <v>10346</v>
      </c>
      <c r="NTB141" s="68" t="s">
        <v>10347</v>
      </c>
      <c r="NTC141" s="68" t="s">
        <v>10348</v>
      </c>
      <c r="NTD141" s="68" t="s">
        <v>10349</v>
      </c>
      <c r="NTE141" s="68" t="s">
        <v>10350</v>
      </c>
      <c r="NTF141" s="68" t="s">
        <v>10351</v>
      </c>
      <c r="NTG141" s="68" t="s">
        <v>10352</v>
      </c>
      <c r="NTH141" s="68" t="s">
        <v>10353</v>
      </c>
      <c r="NTI141" s="68" t="s">
        <v>10354</v>
      </c>
      <c r="NTJ141" s="68" t="s">
        <v>10355</v>
      </c>
      <c r="NTK141" s="68" t="s">
        <v>10356</v>
      </c>
      <c r="NTL141" s="68" t="s">
        <v>10357</v>
      </c>
      <c r="NTM141" s="68" t="s">
        <v>10358</v>
      </c>
      <c r="NTN141" s="68" t="s">
        <v>10359</v>
      </c>
      <c r="NTO141" s="68" t="s">
        <v>10360</v>
      </c>
      <c r="NTP141" s="68" t="s">
        <v>10361</v>
      </c>
      <c r="NTQ141" s="68" t="s">
        <v>10362</v>
      </c>
      <c r="NTR141" s="68" t="s">
        <v>10363</v>
      </c>
      <c r="NTS141" s="68" t="s">
        <v>10364</v>
      </c>
      <c r="NTT141" s="68" t="s">
        <v>10365</v>
      </c>
      <c r="NTU141" s="68" t="s">
        <v>10366</v>
      </c>
      <c r="NTV141" s="68" t="s">
        <v>10367</v>
      </c>
      <c r="NTW141" s="68" t="s">
        <v>10368</v>
      </c>
      <c r="NTX141" s="68" t="s">
        <v>10369</v>
      </c>
      <c r="NTY141" s="68" t="s">
        <v>10370</v>
      </c>
      <c r="NTZ141" s="68" t="s">
        <v>10371</v>
      </c>
      <c r="NUA141" s="68" t="s">
        <v>10372</v>
      </c>
      <c r="NUB141" s="68" t="s">
        <v>10373</v>
      </c>
      <c r="NUC141" s="68" t="s">
        <v>10374</v>
      </c>
      <c r="NUD141" s="68" t="s">
        <v>10375</v>
      </c>
      <c r="NUE141" s="68" t="s">
        <v>10376</v>
      </c>
      <c r="NUF141" s="68" t="s">
        <v>10377</v>
      </c>
      <c r="NUG141" s="68" t="s">
        <v>10378</v>
      </c>
      <c r="NUH141" s="68" t="s">
        <v>10379</v>
      </c>
      <c r="NUI141" s="68" t="s">
        <v>10380</v>
      </c>
      <c r="NUJ141" s="68" t="s">
        <v>10381</v>
      </c>
      <c r="NUK141" s="68" t="s">
        <v>10382</v>
      </c>
      <c r="NUL141" s="68" t="s">
        <v>10383</v>
      </c>
      <c r="NUM141" s="68" t="s">
        <v>10384</v>
      </c>
      <c r="NUN141" s="68" t="s">
        <v>10385</v>
      </c>
      <c r="NUO141" s="68" t="s">
        <v>10386</v>
      </c>
      <c r="NUP141" s="68" t="s">
        <v>10387</v>
      </c>
      <c r="NUQ141" s="68" t="s">
        <v>10388</v>
      </c>
      <c r="NUR141" s="68" t="s">
        <v>10389</v>
      </c>
      <c r="NUS141" s="68" t="s">
        <v>10390</v>
      </c>
      <c r="NUT141" s="68" t="s">
        <v>10391</v>
      </c>
      <c r="NUU141" s="68" t="s">
        <v>10392</v>
      </c>
      <c r="NUV141" s="68" t="s">
        <v>10393</v>
      </c>
      <c r="NUW141" s="68" t="s">
        <v>10394</v>
      </c>
      <c r="NUX141" s="68" t="s">
        <v>10395</v>
      </c>
      <c r="NUY141" s="68" t="s">
        <v>10396</v>
      </c>
      <c r="NUZ141" s="68" t="s">
        <v>10397</v>
      </c>
      <c r="NVA141" s="68" t="s">
        <v>10398</v>
      </c>
      <c r="NVB141" s="68" t="s">
        <v>10399</v>
      </c>
      <c r="NVC141" s="68" t="s">
        <v>10400</v>
      </c>
      <c r="NVD141" s="68" t="s">
        <v>10401</v>
      </c>
      <c r="NVE141" s="68" t="s">
        <v>10402</v>
      </c>
      <c r="NVF141" s="68" t="s">
        <v>10403</v>
      </c>
      <c r="NVG141" s="68" t="s">
        <v>10404</v>
      </c>
      <c r="NVH141" s="68" t="s">
        <v>10405</v>
      </c>
      <c r="NVI141" s="68" t="s">
        <v>10406</v>
      </c>
      <c r="NVJ141" s="68" t="s">
        <v>10407</v>
      </c>
      <c r="NVK141" s="68" t="s">
        <v>10408</v>
      </c>
      <c r="NVL141" s="68" t="s">
        <v>10409</v>
      </c>
      <c r="NVM141" s="68" t="s">
        <v>10410</v>
      </c>
      <c r="NVN141" s="68" t="s">
        <v>10411</v>
      </c>
      <c r="NVO141" s="68" t="s">
        <v>10412</v>
      </c>
      <c r="NVP141" s="68" t="s">
        <v>10413</v>
      </c>
      <c r="NVQ141" s="68" t="s">
        <v>10414</v>
      </c>
      <c r="NVR141" s="68" t="s">
        <v>10415</v>
      </c>
      <c r="NVS141" s="68" t="s">
        <v>10416</v>
      </c>
      <c r="NVT141" s="68" t="s">
        <v>10417</v>
      </c>
      <c r="NVU141" s="68" t="s">
        <v>10418</v>
      </c>
      <c r="NVV141" s="68" t="s">
        <v>10419</v>
      </c>
      <c r="NVW141" s="68" t="s">
        <v>10420</v>
      </c>
      <c r="NVX141" s="68" t="s">
        <v>10421</v>
      </c>
      <c r="NVY141" s="68" t="s">
        <v>10422</v>
      </c>
      <c r="NVZ141" s="68" t="s">
        <v>10423</v>
      </c>
      <c r="NWA141" s="68" t="s">
        <v>10424</v>
      </c>
      <c r="NWB141" s="68" t="s">
        <v>10425</v>
      </c>
      <c r="NWC141" s="68" t="s">
        <v>10426</v>
      </c>
      <c r="NWD141" s="68" t="s">
        <v>10427</v>
      </c>
      <c r="NWE141" s="68" t="s">
        <v>10428</v>
      </c>
      <c r="NWF141" s="68" t="s">
        <v>10429</v>
      </c>
      <c r="NWG141" s="68" t="s">
        <v>10430</v>
      </c>
      <c r="NWH141" s="68" t="s">
        <v>10431</v>
      </c>
      <c r="NWI141" s="68" t="s">
        <v>10432</v>
      </c>
      <c r="NWJ141" s="68" t="s">
        <v>10433</v>
      </c>
      <c r="NWK141" s="68" t="s">
        <v>10434</v>
      </c>
      <c r="NWL141" s="68" t="s">
        <v>10435</v>
      </c>
      <c r="NWM141" s="68" t="s">
        <v>10436</v>
      </c>
      <c r="NWN141" s="68" t="s">
        <v>10437</v>
      </c>
      <c r="NWO141" s="68" t="s">
        <v>10438</v>
      </c>
      <c r="NWP141" s="68" t="s">
        <v>10439</v>
      </c>
      <c r="NWQ141" s="68" t="s">
        <v>10440</v>
      </c>
      <c r="NWR141" s="68" t="s">
        <v>10441</v>
      </c>
      <c r="NWS141" s="68" t="s">
        <v>10442</v>
      </c>
      <c r="NWT141" s="68" t="s">
        <v>10443</v>
      </c>
      <c r="NWU141" s="68" t="s">
        <v>10444</v>
      </c>
      <c r="NWV141" s="68" t="s">
        <v>10445</v>
      </c>
      <c r="NWW141" s="68" t="s">
        <v>10446</v>
      </c>
      <c r="NWX141" s="68" t="s">
        <v>10447</v>
      </c>
      <c r="NWY141" s="68" t="s">
        <v>10448</v>
      </c>
      <c r="NWZ141" s="68" t="s">
        <v>10449</v>
      </c>
      <c r="NXA141" s="68" t="s">
        <v>10450</v>
      </c>
      <c r="NXB141" s="68" t="s">
        <v>10451</v>
      </c>
      <c r="NXC141" s="68" t="s">
        <v>10452</v>
      </c>
      <c r="NXD141" s="68" t="s">
        <v>10453</v>
      </c>
      <c r="NXE141" s="68" t="s">
        <v>10454</v>
      </c>
      <c r="NXF141" s="68" t="s">
        <v>10455</v>
      </c>
      <c r="NXG141" s="68" t="s">
        <v>10456</v>
      </c>
      <c r="NXH141" s="68" t="s">
        <v>10457</v>
      </c>
      <c r="NXI141" s="68" t="s">
        <v>10458</v>
      </c>
      <c r="NXJ141" s="68" t="s">
        <v>10459</v>
      </c>
      <c r="NXK141" s="68" t="s">
        <v>10460</v>
      </c>
      <c r="NXL141" s="68" t="s">
        <v>10461</v>
      </c>
      <c r="NXM141" s="68" t="s">
        <v>10462</v>
      </c>
      <c r="NXN141" s="68" t="s">
        <v>10463</v>
      </c>
      <c r="NXO141" s="68" t="s">
        <v>10464</v>
      </c>
      <c r="NXP141" s="68" t="s">
        <v>10465</v>
      </c>
      <c r="NXQ141" s="68" t="s">
        <v>10466</v>
      </c>
      <c r="NXR141" s="68" t="s">
        <v>10467</v>
      </c>
      <c r="NXS141" s="68" t="s">
        <v>10468</v>
      </c>
      <c r="NXT141" s="68" t="s">
        <v>10469</v>
      </c>
      <c r="NXU141" s="68" t="s">
        <v>10470</v>
      </c>
      <c r="NXV141" s="68" t="s">
        <v>10471</v>
      </c>
      <c r="NXW141" s="68" t="s">
        <v>10472</v>
      </c>
      <c r="NXX141" s="68" t="s">
        <v>10473</v>
      </c>
      <c r="NXY141" s="68" t="s">
        <v>10474</v>
      </c>
      <c r="NXZ141" s="68" t="s">
        <v>10475</v>
      </c>
      <c r="NYA141" s="68" t="s">
        <v>10476</v>
      </c>
      <c r="NYB141" s="68" t="s">
        <v>10477</v>
      </c>
      <c r="NYC141" s="68" t="s">
        <v>10478</v>
      </c>
      <c r="NYD141" s="68" t="s">
        <v>10479</v>
      </c>
      <c r="NYE141" s="68" t="s">
        <v>10480</v>
      </c>
      <c r="NYF141" s="68" t="s">
        <v>10481</v>
      </c>
      <c r="NYG141" s="68" t="s">
        <v>10482</v>
      </c>
      <c r="NYH141" s="68" t="s">
        <v>10483</v>
      </c>
      <c r="NYI141" s="68" t="s">
        <v>10484</v>
      </c>
      <c r="NYJ141" s="68" t="s">
        <v>10485</v>
      </c>
      <c r="NYK141" s="68" t="s">
        <v>10486</v>
      </c>
      <c r="NYL141" s="68" t="s">
        <v>10487</v>
      </c>
      <c r="NYM141" s="68" t="s">
        <v>10488</v>
      </c>
      <c r="NYN141" s="68" t="s">
        <v>10489</v>
      </c>
      <c r="NYO141" s="68" t="s">
        <v>10490</v>
      </c>
      <c r="NYP141" s="68" t="s">
        <v>10491</v>
      </c>
      <c r="NYQ141" s="68" t="s">
        <v>10492</v>
      </c>
      <c r="NYR141" s="68" t="s">
        <v>10493</v>
      </c>
      <c r="NYS141" s="68" t="s">
        <v>10494</v>
      </c>
      <c r="NYT141" s="68" t="s">
        <v>10495</v>
      </c>
      <c r="NYU141" s="68" t="s">
        <v>10496</v>
      </c>
      <c r="NYV141" s="68" t="s">
        <v>10497</v>
      </c>
      <c r="NYW141" s="68" t="s">
        <v>10498</v>
      </c>
      <c r="NYX141" s="68" t="s">
        <v>10499</v>
      </c>
      <c r="NYY141" s="68" t="s">
        <v>10500</v>
      </c>
      <c r="NYZ141" s="68" t="s">
        <v>10501</v>
      </c>
      <c r="NZA141" s="68" t="s">
        <v>10502</v>
      </c>
      <c r="NZB141" s="68" t="s">
        <v>10503</v>
      </c>
      <c r="NZC141" s="68" t="s">
        <v>10504</v>
      </c>
      <c r="NZD141" s="68" t="s">
        <v>10505</v>
      </c>
      <c r="NZE141" s="68" t="s">
        <v>10506</v>
      </c>
      <c r="NZF141" s="68" t="s">
        <v>10507</v>
      </c>
      <c r="NZG141" s="68" t="s">
        <v>10508</v>
      </c>
      <c r="NZH141" s="68" t="s">
        <v>10509</v>
      </c>
      <c r="NZI141" s="68" t="s">
        <v>10510</v>
      </c>
      <c r="NZJ141" s="68" t="s">
        <v>10511</v>
      </c>
      <c r="NZK141" s="68" t="s">
        <v>10512</v>
      </c>
      <c r="NZL141" s="68" t="s">
        <v>10513</v>
      </c>
      <c r="NZM141" s="68" t="s">
        <v>10514</v>
      </c>
      <c r="NZN141" s="68" t="s">
        <v>10515</v>
      </c>
      <c r="NZO141" s="68" t="s">
        <v>10516</v>
      </c>
      <c r="NZP141" s="68" t="s">
        <v>10517</v>
      </c>
      <c r="NZQ141" s="68" t="s">
        <v>10518</v>
      </c>
      <c r="NZR141" s="68" t="s">
        <v>10519</v>
      </c>
      <c r="NZS141" s="68" t="s">
        <v>10520</v>
      </c>
      <c r="NZT141" s="68" t="s">
        <v>10521</v>
      </c>
      <c r="NZU141" s="68" t="s">
        <v>10522</v>
      </c>
      <c r="NZV141" s="68" t="s">
        <v>10523</v>
      </c>
      <c r="NZW141" s="68" t="s">
        <v>10524</v>
      </c>
      <c r="NZX141" s="68" t="s">
        <v>10525</v>
      </c>
      <c r="NZY141" s="68" t="s">
        <v>10526</v>
      </c>
      <c r="NZZ141" s="68" t="s">
        <v>10527</v>
      </c>
      <c r="OAA141" s="68" t="s">
        <v>10528</v>
      </c>
      <c r="OAB141" s="68" t="s">
        <v>10529</v>
      </c>
      <c r="OAC141" s="68" t="s">
        <v>10530</v>
      </c>
      <c r="OAD141" s="68" t="s">
        <v>10531</v>
      </c>
      <c r="OAE141" s="68" t="s">
        <v>10532</v>
      </c>
      <c r="OAF141" s="68" t="s">
        <v>10533</v>
      </c>
      <c r="OAG141" s="68" t="s">
        <v>10534</v>
      </c>
      <c r="OAH141" s="68" t="s">
        <v>10535</v>
      </c>
      <c r="OAI141" s="68" t="s">
        <v>10536</v>
      </c>
      <c r="OAJ141" s="68" t="s">
        <v>10537</v>
      </c>
      <c r="OAK141" s="68" t="s">
        <v>10538</v>
      </c>
      <c r="OAL141" s="68" t="s">
        <v>10539</v>
      </c>
      <c r="OAM141" s="68" t="s">
        <v>10540</v>
      </c>
      <c r="OAN141" s="68" t="s">
        <v>10541</v>
      </c>
      <c r="OAO141" s="68" t="s">
        <v>10542</v>
      </c>
      <c r="OAP141" s="68" t="s">
        <v>10543</v>
      </c>
      <c r="OAQ141" s="68" t="s">
        <v>10544</v>
      </c>
      <c r="OAR141" s="68" t="s">
        <v>10545</v>
      </c>
      <c r="OAS141" s="68" t="s">
        <v>10546</v>
      </c>
      <c r="OAT141" s="68" t="s">
        <v>10547</v>
      </c>
      <c r="OAU141" s="68" t="s">
        <v>10548</v>
      </c>
      <c r="OAV141" s="68" t="s">
        <v>10549</v>
      </c>
      <c r="OAW141" s="68" t="s">
        <v>10550</v>
      </c>
      <c r="OAX141" s="68" t="s">
        <v>10551</v>
      </c>
      <c r="OAY141" s="68" t="s">
        <v>10552</v>
      </c>
      <c r="OAZ141" s="68" t="s">
        <v>10553</v>
      </c>
      <c r="OBA141" s="68" t="s">
        <v>10554</v>
      </c>
      <c r="OBB141" s="68" t="s">
        <v>10555</v>
      </c>
      <c r="OBC141" s="68" t="s">
        <v>10556</v>
      </c>
      <c r="OBD141" s="68" t="s">
        <v>10557</v>
      </c>
      <c r="OBE141" s="68" t="s">
        <v>10558</v>
      </c>
      <c r="OBF141" s="68" t="s">
        <v>10559</v>
      </c>
      <c r="OBG141" s="68" t="s">
        <v>10560</v>
      </c>
      <c r="OBH141" s="68" t="s">
        <v>10561</v>
      </c>
      <c r="OBI141" s="68" t="s">
        <v>10562</v>
      </c>
      <c r="OBJ141" s="68" t="s">
        <v>10563</v>
      </c>
      <c r="OBK141" s="68" t="s">
        <v>10564</v>
      </c>
      <c r="OBL141" s="68" t="s">
        <v>10565</v>
      </c>
      <c r="OBM141" s="68" t="s">
        <v>10566</v>
      </c>
      <c r="OBN141" s="68" t="s">
        <v>10567</v>
      </c>
      <c r="OBO141" s="68" t="s">
        <v>10568</v>
      </c>
      <c r="OBP141" s="68" t="s">
        <v>10569</v>
      </c>
      <c r="OBQ141" s="68" t="s">
        <v>10570</v>
      </c>
      <c r="OBR141" s="68" t="s">
        <v>10571</v>
      </c>
      <c r="OBS141" s="68" t="s">
        <v>10572</v>
      </c>
      <c r="OBT141" s="68" t="s">
        <v>10573</v>
      </c>
      <c r="OBU141" s="68" t="s">
        <v>10574</v>
      </c>
      <c r="OBV141" s="68" t="s">
        <v>10575</v>
      </c>
      <c r="OBW141" s="68" t="s">
        <v>10576</v>
      </c>
      <c r="OBX141" s="68" t="s">
        <v>10577</v>
      </c>
      <c r="OBY141" s="68" t="s">
        <v>10578</v>
      </c>
      <c r="OBZ141" s="68" t="s">
        <v>10579</v>
      </c>
      <c r="OCA141" s="68" t="s">
        <v>10580</v>
      </c>
      <c r="OCB141" s="68" t="s">
        <v>10581</v>
      </c>
      <c r="OCC141" s="68" t="s">
        <v>10582</v>
      </c>
      <c r="OCD141" s="68" t="s">
        <v>10583</v>
      </c>
      <c r="OCE141" s="68" t="s">
        <v>10584</v>
      </c>
      <c r="OCF141" s="68" t="s">
        <v>10585</v>
      </c>
      <c r="OCG141" s="68" t="s">
        <v>10586</v>
      </c>
      <c r="OCH141" s="68" t="s">
        <v>10587</v>
      </c>
      <c r="OCI141" s="68" t="s">
        <v>10588</v>
      </c>
      <c r="OCJ141" s="68" t="s">
        <v>10589</v>
      </c>
      <c r="OCK141" s="68" t="s">
        <v>10590</v>
      </c>
      <c r="OCL141" s="68" t="s">
        <v>10591</v>
      </c>
      <c r="OCM141" s="68" t="s">
        <v>10592</v>
      </c>
      <c r="OCN141" s="68" t="s">
        <v>10593</v>
      </c>
      <c r="OCO141" s="68" t="s">
        <v>10594</v>
      </c>
      <c r="OCP141" s="68" t="s">
        <v>10595</v>
      </c>
      <c r="OCQ141" s="68" t="s">
        <v>10596</v>
      </c>
      <c r="OCR141" s="68" t="s">
        <v>10597</v>
      </c>
      <c r="OCS141" s="68" t="s">
        <v>10598</v>
      </c>
      <c r="OCT141" s="68" t="s">
        <v>10599</v>
      </c>
      <c r="OCU141" s="68" t="s">
        <v>10600</v>
      </c>
      <c r="OCV141" s="68" t="s">
        <v>10601</v>
      </c>
      <c r="OCW141" s="68" t="s">
        <v>10602</v>
      </c>
      <c r="OCX141" s="68" t="s">
        <v>10603</v>
      </c>
      <c r="OCY141" s="68" t="s">
        <v>10604</v>
      </c>
      <c r="OCZ141" s="68" t="s">
        <v>10605</v>
      </c>
      <c r="ODA141" s="68" t="s">
        <v>10606</v>
      </c>
      <c r="ODB141" s="68" t="s">
        <v>10607</v>
      </c>
      <c r="ODC141" s="68" t="s">
        <v>10608</v>
      </c>
      <c r="ODD141" s="68" t="s">
        <v>10609</v>
      </c>
      <c r="ODE141" s="68" t="s">
        <v>10610</v>
      </c>
      <c r="ODF141" s="68" t="s">
        <v>10611</v>
      </c>
      <c r="ODG141" s="68" t="s">
        <v>10612</v>
      </c>
      <c r="ODH141" s="68" t="s">
        <v>10613</v>
      </c>
      <c r="ODI141" s="68" t="s">
        <v>10614</v>
      </c>
      <c r="ODJ141" s="68" t="s">
        <v>10615</v>
      </c>
      <c r="ODK141" s="68" t="s">
        <v>10616</v>
      </c>
      <c r="ODL141" s="68" t="s">
        <v>10617</v>
      </c>
      <c r="ODM141" s="68" t="s">
        <v>10618</v>
      </c>
      <c r="ODN141" s="68" t="s">
        <v>10619</v>
      </c>
      <c r="ODO141" s="68" t="s">
        <v>10620</v>
      </c>
      <c r="ODP141" s="68" t="s">
        <v>10621</v>
      </c>
      <c r="ODQ141" s="68" t="s">
        <v>10622</v>
      </c>
      <c r="ODR141" s="68" t="s">
        <v>10623</v>
      </c>
      <c r="ODS141" s="68" t="s">
        <v>10624</v>
      </c>
      <c r="ODT141" s="68" t="s">
        <v>10625</v>
      </c>
      <c r="ODU141" s="68" t="s">
        <v>10626</v>
      </c>
      <c r="ODV141" s="68" t="s">
        <v>10627</v>
      </c>
      <c r="ODW141" s="68" t="s">
        <v>10628</v>
      </c>
      <c r="ODX141" s="68" t="s">
        <v>10629</v>
      </c>
      <c r="ODY141" s="68" t="s">
        <v>10630</v>
      </c>
      <c r="ODZ141" s="68" t="s">
        <v>10631</v>
      </c>
      <c r="OEA141" s="68" t="s">
        <v>10632</v>
      </c>
      <c r="OEB141" s="68" t="s">
        <v>10633</v>
      </c>
      <c r="OEC141" s="68" t="s">
        <v>10634</v>
      </c>
      <c r="OED141" s="68" t="s">
        <v>10635</v>
      </c>
      <c r="OEE141" s="68" t="s">
        <v>10636</v>
      </c>
      <c r="OEF141" s="68" t="s">
        <v>10637</v>
      </c>
      <c r="OEG141" s="68" t="s">
        <v>10638</v>
      </c>
      <c r="OEH141" s="68" t="s">
        <v>10639</v>
      </c>
      <c r="OEI141" s="68" t="s">
        <v>10640</v>
      </c>
      <c r="OEJ141" s="68" t="s">
        <v>10641</v>
      </c>
      <c r="OEK141" s="68" t="s">
        <v>10642</v>
      </c>
      <c r="OEL141" s="68" t="s">
        <v>10643</v>
      </c>
      <c r="OEM141" s="68" t="s">
        <v>10644</v>
      </c>
      <c r="OEN141" s="68" t="s">
        <v>10645</v>
      </c>
      <c r="OEO141" s="68" t="s">
        <v>10646</v>
      </c>
      <c r="OEP141" s="68" t="s">
        <v>10647</v>
      </c>
      <c r="OEQ141" s="68" t="s">
        <v>10648</v>
      </c>
      <c r="OER141" s="68" t="s">
        <v>10649</v>
      </c>
      <c r="OES141" s="68" t="s">
        <v>10650</v>
      </c>
      <c r="OET141" s="68" t="s">
        <v>10651</v>
      </c>
      <c r="OEU141" s="68" t="s">
        <v>10652</v>
      </c>
      <c r="OEV141" s="68" t="s">
        <v>10653</v>
      </c>
      <c r="OEW141" s="68" t="s">
        <v>10654</v>
      </c>
      <c r="OEX141" s="68" t="s">
        <v>10655</v>
      </c>
      <c r="OEY141" s="68" t="s">
        <v>10656</v>
      </c>
      <c r="OEZ141" s="68" t="s">
        <v>10657</v>
      </c>
      <c r="OFA141" s="68" t="s">
        <v>10658</v>
      </c>
      <c r="OFB141" s="68" t="s">
        <v>10659</v>
      </c>
      <c r="OFC141" s="68" t="s">
        <v>10660</v>
      </c>
      <c r="OFD141" s="68" t="s">
        <v>10661</v>
      </c>
      <c r="OFE141" s="68" t="s">
        <v>10662</v>
      </c>
      <c r="OFF141" s="68" t="s">
        <v>10663</v>
      </c>
      <c r="OFG141" s="68" t="s">
        <v>10664</v>
      </c>
      <c r="OFH141" s="68" t="s">
        <v>10665</v>
      </c>
      <c r="OFI141" s="68" t="s">
        <v>10666</v>
      </c>
      <c r="OFJ141" s="68" t="s">
        <v>10667</v>
      </c>
      <c r="OFK141" s="68" t="s">
        <v>10668</v>
      </c>
      <c r="OFL141" s="68" t="s">
        <v>10669</v>
      </c>
      <c r="OFM141" s="68" t="s">
        <v>10670</v>
      </c>
      <c r="OFN141" s="68" t="s">
        <v>10671</v>
      </c>
      <c r="OFO141" s="68" t="s">
        <v>10672</v>
      </c>
      <c r="OFP141" s="68" t="s">
        <v>10673</v>
      </c>
      <c r="OFQ141" s="68" t="s">
        <v>10674</v>
      </c>
      <c r="OFR141" s="68" t="s">
        <v>10675</v>
      </c>
      <c r="OFS141" s="68" t="s">
        <v>10676</v>
      </c>
      <c r="OFT141" s="68" t="s">
        <v>10677</v>
      </c>
      <c r="OFU141" s="68" t="s">
        <v>10678</v>
      </c>
      <c r="OFV141" s="68" t="s">
        <v>10679</v>
      </c>
      <c r="OFW141" s="68" t="s">
        <v>10680</v>
      </c>
      <c r="OFX141" s="68" t="s">
        <v>10681</v>
      </c>
      <c r="OFY141" s="68" t="s">
        <v>10682</v>
      </c>
      <c r="OFZ141" s="68" t="s">
        <v>10683</v>
      </c>
      <c r="OGA141" s="68" t="s">
        <v>10684</v>
      </c>
      <c r="OGB141" s="68" t="s">
        <v>10685</v>
      </c>
      <c r="OGC141" s="68" t="s">
        <v>10686</v>
      </c>
      <c r="OGD141" s="68" t="s">
        <v>10687</v>
      </c>
      <c r="OGE141" s="68" t="s">
        <v>10688</v>
      </c>
      <c r="OGF141" s="68" t="s">
        <v>10689</v>
      </c>
      <c r="OGG141" s="68" t="s">
        <v>10690</v>
      </c>
      <c r="OGH141" s="68" t="s">
        <v>10691</v>
      </c>
      <c r="OGI141" s="68" t="s">
        <v>10692</v>
      </c>
      <c r="OGJ141" s="68" t="s">
        <v>10693</v>
      </c>
      <c r="OGK141" s="68" t="s">
        <v>10694</v>
      </c>
      <c r="OGL141" s="68" t="s">
        <v>10695</v>
      </c>
      <c r="OGM141" s="68" t="s">
        <v>10696</v>
      </c>
      <c r="OGN141" s="68" t="s">
        <v>10697</v>
      </c>
      <c r="OGO141" s="68" t="s">
        <v>10698</v>
      </c>
      <c r="OGP141" s="68" t="s">
        <v>10699</v>
      </c>
      <c r="OGQ141" s="68" t="s">
        <v>10700</v>
      </c>
      <c r="OGR141" s="68" t="s">
        <v>10701</v>
      </c>
      <c r="OGS141" s="68" t="s">
        <v>10702</v>
      </c>
      <c r="OGT141" s="68" t="s">
        <v>10703</v>
      </c>
      <c r="OGU141" s="68" t="s">
        <v>10704</v>
      </c>
      <c r="OGV141" s="68" t="s">
        <v>10705</v>
      </c>
      <c r="OGW141" s="68" t="s">
        <v>10706</v>
      </c>
      <c r="OGX141" s="68" t="s">
        <v>10707</v>
      </c>
      <c r="OGY141" s="68" t="s">
        <v>10708</v>
      </c>
      <c r="OGZ141" s="68" t="s">
        <v>10709</v>
      </c>
      <c r="OHA141" s="68" t="s">
        <v>10710</v>
      </c>
      <c r="OHB141" s="68" t="s">
        <v>10711</v>
      </c>
      <c r="OHC141" s="68" t="s">
        <v>10712</v>
      </c>
      <c r="OHD141" s="68" t="s">
        <v>10713</v>
      </c>
      <c r="OHE141" s="68" t="s">
        <v>10714</v>
      </c>
      <c r="OHF141" s="68" t="s">
        <v>10715</v>
      </c>
      <c r="OHG141" s="68" t="s">
        <v>10716</v>
      </c>
      <c r="OHH141" s="68" t="s">
        <v>10717</v>
      </c>
      <c r="OHI141" s="68" t="s">
        <v>10718</v>
      </c>
      <c r="OHJ141" s="68" t="s">
        <v>10719</v>
      </c>
      <c r="OHK141" s="68" t="s">
        <v>10720</v>
      </c>
      <c r="OHL141" s="68" t="s">
        <v>10721</v>
      </c>
      <c r="OHM141" s="68" t="s">
        <v>10722</v>
      </c>
      <c r="OHN141" s="68" t="s">
        <v>10723</v>
      </c>
      <c r="OHO141" s="68" t="s">
        <v>10724</v>
      </c>
      <c r="OHP141" s="68" t="s">
        <v>10725</v>
      </c>
      <c r="OHQ141" s="68" t="s">
        <v>10726</v>
      </c>
      <c r="OHR141" s="68" t="s">
        <v>10727</v>
      </c>
      <c r="OHS141" s="68" t="s">
        <v>10728</v>
      </c>
      <c r="OHT141" s="68" t="s">
        <v>10729</v>
      </c>
      <c r="OHU141" s="68" t="s">
        <v>10730</v>
      </c>
      <c r="OHV141" s="68" t="s">
        <v>10731</v>
      </c>
      <c r="OHW141" s="68" t="s">
        <v>10732</v>
      </c>
      <c r="OHX141" s="68" t="s">
        <v>10733</v>
      </c>
      <c r="OHY141" s="68" t="s">
        <v>10734</v>
      </c>
      <c r="OHZ141" s="68" t="s">
        <v>10735</v>
      </c>
      <c r="OIA141" s="68" t="s">
        <v>10736</v>
      </c>
      <c r="OIB141" s="68" t="s">
        <v>10737</v>
      </c>
      <c r="OIC141" s="68" t="s">
        <v>10738</v>
      </c>
      <c r="OID141" s="68" t="s">
        <v>10739</v>
      </c>
      <c r="OIE141" s="68" t="s">
        <v>10740</v>
      </c>
      <c r="OIF141" s="68" t="s">
        <v>10741</v>
      </c>
      <c r="OIG141" s="68" t="s">
        <v>10742</v>
      </c>
      <c r="OIH141" s="68" t="s">
        <v>10743</v>
      </c>
      <c r="OII141" s="68" t="s">
        <v>10744</v>
      </c>
      <c r="OIJ141" s="68" t="s">
        <v>10745</v>
      </c>
      <c r="OIK141" s="68" t="s">
        <v>10746</v>
      </c>
      <c r="OIL141" s="68" t="s">
        <v>10747</v>
      </c>
      <c r="OIM141" s="68" t="s">
        <v>10748</v>
      </c>
      <c r="OIN141" s="68" t="s">
        <v>10749</v>
      </c>
      <c r="OIO141" s="68" t="s">
        <v>10750</v>
      </c>
      <c r="OIP141" s="68" t="s">
        <v>10751</v>
      </c>
      <c r="OIQ141" s="68" t="s">
        <v>10752</v>
      </c>
      <c r="OIR141" s="68" t="s">
        <v>10753</v>
      </c>
      <c r="OIS141" s="68" t="s">
        <v>10754</v>
      </c>
      <c r="OIT141" s="68" t="s">
        <v>10755</v>
      </c>
      <c r="OIU141" s="68" t="s">
        <v>10756</v>
      </c>
      <c r="OIV141" s="68" t="s">
        <v>10757</v>
      </c>
      <c r="OIW141" s="68" t="s">
        <v>10758</v>
      </c>
      <c r="OIX141" s="68" t="s">
        <v>10759</v>
      </c>
      <c r="OIY141" s="68" t="s">
        <v>10760</v>
      </c>
      <c r="OIZ141" s="68" t="s">
        <v>10761</v>
      </c>
      <c r="OJA141" s="68" t="s">
        <v>10762</v>
      </c>
      <c r="OJB141" s="68" t="s">
        <v>10763</v>
      </c>
      <c r="OJC141" s="68" t="s">
        <v>10764</v>
      </c>
      <c r="OJD141" s="68" t="s">
        <v>10765</v>
      </c>
      <c r="OJE141" s="68" t="s">
        <v>10766</v>
      </c>
      <c r="OJF141" s="68" t="s">
        <v>10767</v>
      </c>
      <c r="OJG141" s="68" t="s">
        <v>10768</v>
      </c>
      <c r="OJH141" s="68" t="s">
        <v>10769</v>
      </c>
      <c r="OJI141" s="68" t="s">
        <v>10770</v>
      </c>
      <c r="OJJ141" s="68" t="s">
        <v>10771</v>
      </c>
      <c r="OJK141" s="68" t="s">
        <v>10772</v>
      </c>
      <c r="OJL141" s="68" t="s">
        <v>10773</v>
      </c>
      <c r="OJM141" s="68" t="s">
        <v>10774</v>
      </c>
      <c r="OJN141" s="68" t="s">
        <v>10775</v>
      </c>
      <c r="OJO141" s="68" t="s">
        <v>10776</v>
      </c>
      <c r="OJP141" s="68" t="s">
        <v>10777</v>
      </c>
      <c r="OJQ141" s="68" t="s">
        <v>10778</v>
      </c>
      <c r="OJR141" s="68" t="s">
        <v>10779</v>
      </c>
      <c r="OJS141" s="68" t="s">
        <v>10780</v>
      </c>
      <c r="OJT141" s="68" t="s">
        <v>10781</v>
      </c>
      <c r="OJU141" s="68" t="s">
        <v>10782</v>
      </c>
      <c r="OJV141" s="68" t="s">
        <v>10783</v>
      </c>
      <c r="OJW141" s="68" t="s">
        <v>10784</v>
      </c>
      <c r="OJX141" s="68" t="s">
        <v>10785</v>
      </c>
      <c r="OJY141" s="68" t="s">
        <v>10786</v>
      </c>
      <c r="OJZ141" s="68" t="s">
        <v>10787</v>
      </c>
      <c r="OKA141" s="68" t="s">
        <v>10788</v>
      </c>
      <c r="OKB141" s="68" t="s">
        <v>10789</v>
      </c>
      <c r="OKC141" s="68" t="s">
        <v>10790</v>
      </c>
      <c r="OKD141" s="68" t="s">
        <v>10791</v>
      </c>
      <c r="OKE141" s="68" t="s">
        <v>10792</v>
      </c>
      <c r="OKF141" s="68" t="s">
        <v>10793</v>
      </c>
      <c r="OKG141" s="68" t="s">
        <v>10794</v>
      </c>
      <c r="OKH141" s="68" t="s">
        <v>10795</v>
      </c>
      <c r="OKI141" s="68" t="s">
        <v>10796</v>
      </c>
      <c r="OKJ141" s="68" t="s">
        <v>10797</v>
      </c>
      <c r="OKK141" s="68" t="s">
        <v>10798</v>
      </c>
      <c r="OKL141" s="68" t="s">
        <v>10799</v>
      </c>
      <c r="OKM141" s="68" t="s">
        <v>10800</v>
      </c>
      <c r="OKN141" s="68" t="s">
        <v>10801</v>
      </c>
      <c r="OKO141" s="68" t="s">
        <v>10802</v>
      </c>
      <c r="OKP141" s="68" t="s">
        <v>10803</v>
      </c>
      <c r="OKQ141" s="68" t="s">
        <v>10804</v>
      </c>
      <c r="OKR141" s="68" t="s">
        <v>10805</v>
      </c>
      <c r="OKS141" s="68" t="s">
        <v>10806</v>
      </c>
      <c r="OKT141" s="68" t="s">
        <v>10807</v>
      </c>
      <c r="OKU141" s="68" t="s">
        <v>10808</v>
      </c>
      <c r="OKV141" s="68" t="s">
        <v>10809</v>
      </c>
      <c r="OKW141" s="68" t="s">
        <v>10810</v>
      </c>
      <c r="OKX141" s="68" t="s">
        <v>10811</v>
      </c>
      <c r="OKY141" s="68" t="s">
        <v>10812</v>
      </c>
      <c r="OKZ141" s="68" t="s">
        <v>10813</v>
      </c>
      <c r="OLA141" s="68" t="s">
        <v>10814</v>
      </c>
      <c r="OLB141" s="68" t="s">
        <v>10815</v>
      </c>
      <c r="OLC141" s="68" t="s">
        <v>10816</v>
      </c>
      <c r="OLD141" s="68" t="s">
        <v>10817</v>
      </c>
      <c r="OLE141" s="68" t="s">
        <v>10818</v>
      </c>
      <c r="OLF141" s="68" t="s">
        <v>10819</v>
      </c>
      <c r="OLG141" s="68" t="s">
        <v>10820</v>
      </c>
      <c r="OLH141" s="68" t="s">
        <v>10821</v>
      </c>
      <c r="OLI141" s="68" t="s">
        <v>10822</v>
      </c>
      <c r="OLJ141" s="68" t="s">
        <v>10823</v>
      </c>
      <c r="OLK141" s="68" t="s">
        <v>10824</v>
      </c>
      <c r="OLL141" s="68" t="s">
        <v>10825</v>
      </c>
      <c r="OLM141" s="68" t="s">
        <v>10826</v>
      </c>
      <c r="OLN141" s="68" t="s">
        <v>10827</v>
      </c>
      <c r="OLO141" s="68" t="s">
        <v>10828</v>
      </c>
      <c r="OLP141" s="68" t="s">
        <v>10829</v>
      </c>
      <c r="OLQ141" s="68" t="s">
        <v>10830</v>
      </c>
      <c r="OLR141" s="68" t="s">
        <v>10831</v>
      </c>
      <c r="OLS141" s="68" t="s">
        <v>10832</v>
      </c>
      <c r="OLT141" s="68" t="s">
        <v>10833</v>
      </c>
      <c r="OLU141" s="68" t="s">
        <v>10834</v>
      </c>
      <c r="OLV141" s="68" t="s">
        <v>10835</v>
      </c>
      <c r="OLW141" s="68" t="s">
        <v>10836</v>
      </c>
      <c r="OLX141" s="68" t="s">
        <v>10837</v>
      </c>
      <c r="OLY141" s="68" t="s">
        <v>10838</v>
      </c>
      <c r="OLZ141" s="68" t="s">
        <v>10839</v>
      </c>
      <c r="OMA141" s="68" t="s">
        <v>10840</v>
      </c>
      <c r="OMB141" s="68" t="s">
        <v>10841</v>
      </c>
      <c r="OMC141" s="68" t="s">
        <v>10842</v>
      </c>
      <c r="OMD141" s="68" t="s">
        <v>10843</v>
      </c>
      <c r="OME141" s="68" t="s">
        <v>10844</v>
      </c>
      <c r="OMF141" s="68" t="s">
        <v>10845</v>
      </c>
      <c r="OMG141" s="68" t="s">
        <v>10846</v>
      </c>
      <c r="OMH141" s="68" t="s">
        <v>10847</v>
      </c>
      <c r="OMI141" s="68" t="s">
        <v>10848</v>
      </c>
      <c r="OMJ141" s="68" t="s">
        <v>10849</v>
      </c>
      <c r="OMK141" s="68" t="s">
        <v>10850</v>
      </c>
      <c r="OML141" s="68" t="s">
        <v>10851</v>
      </c>
      <c r="OMM141" s="68" t="s">
        <v>10852</v>
      </c>
      <c r="OMN141" s="68" t="s">
        <v>10853</v>
      </c>
      <c r="OMO141" s="68" t="s">
        <v>10854</v>
      </c>
      <c r="OMP141" s="68" t="s">
        <v>10855</v>
      </c>
      <c r="OMQ141" s="68" t="s">
        <v>10856</v>
      </c>
      <c r="OMR141" s="68" t="s">
        <v>10857</v>
      </c>
      <c r="OMS141" s="68" t="s">
        <v>10858</v>
      </c>
      <c r="OMT141" s="68" t="s">
        <v>10859</v>
      </c>
      <c r="OMU141" s="68" t="s">
        <v>10860</v>
      </c>
      <c r="OMV141" s="68" t="s">
        <v>10861</v>
      </c>
      <c r="OMW141" s="68" t="s">
        <v>10862</v>
      </c>
      <c r="OMX141" s="68" t="s">
        <v>10863</v>
      </c>
      <c r="OMY141" s="68" t="s">
        <v>10864</v>
      </c>
      <c r="OMZ141" s="68" t="s">
        <v>10865</v>
      </c>
      <c r="ONA141" s="68" t="s">
        <v>10866</v>
      </c>
      <c r="ONB141" s="68" t="s">
        <v>10867</v>
      </c>
      <c r="ONC141" s="68" t="s">
        <v>10868</v>
      </c>
      <c r="OND141" s="68" t="s">
        <v>10869</v>
      </c>
      <c r="ONE141" s="68" t="s">
        <v>10870</v>
      </c>
      <c r="ONF141" s="68" t="s">
        <v>10871</v>
      </c>
      <c r="ONG141" s="68" t="s">
        <v>10872</v>
      </c>
      <c r="ONH141" s="68" t="s">
        <v>10873</v>
      </c>
      <c r="ONI141" s="68" t="s">
        <v>10874</v>
      </c>
      <c r="ONJ141" s="68" t="s">
        <v>10875</v>
      </c>
      <c r="ONK141" s="68" t="s">
        <v>10876</v>
      </c>
      <c r="ONL141" s="68" t="s">
        <v>10877</v>
      </c>
      <c r="ONM141" s="68" t="s">
        <v>10878</v>
      </c>
      <c r="ONN141" s="68" t="s">
        <v>10879</v>
      </c>
      <c r="ONO141" s="68" t="s">
        <v>10880</v>
      </c>
      <c r="ONP141" s="68" t="s">
        <v>10881</v>
      </c>
      <c r="ONQ141" s="68" t="s">
        <v>10882</v>
      </c>
      <c r="ONR141" s="68" t="s">
        <v>10883</v>
      </c>
      <c r="ONS141" s="68" t="s">
        <v>10884</v>
      </c>
      <c r="ONT141" s="68" t="s">
        <v>10885</v>
      </c>
      <c r="ONU141" s="68" t="s">
        <v>10886</v>
      </c>
      <c r="ONV141" s="68" t="s">
        <v>10887</v>
      </c>
      <c r="ONW141" s="68" t="s">
        <v>10888</v>
      </c>
      <c r="ONX141" s="68" t="s">
        <v>10889</v>
      </c>
      <c r="ONY141" s="68" t="s">
        <v>10890</v>
      </c>
      <c r="ONZ141" s="68" t="s">
        <v>10891</v>
      </c>
      <c r="OOA141" s="68" t="s">
        <v>10892</v>
      </c>
      <c r="OOB141" s="68" t="s">
        <v>10893</v>
      </c>
      <c r="OOC141" s="68" t="s">
        <v>10894</v>
      </c>
      <c r="OOD141" s="68" t="s">
        <v>10895</v>
      </c>
      <c r="OOE141" s="68" t="s">
        <v>10896</v>
      </c>
      <c r="OOF141" s="68" t="s">
        <v>10897</v>
      </c>
      <c r="OOG141" s="68" t="s">
        <v>10898</v>
      </c>
      <c r="OOH141" s="68" t="s">
        <v>10899</v>
      </c>
      <c r="OOI141" s="68" t="s">
        <v>10900</v>
      </c>
      <c r="OOJ141" s="68" t="s">
        <v>10901</v>
      </c>
      <c r="OOK141" s="68" t="s">
        <v>10902</v>
      </c>
      <c r="OOL141" s="68" t="s">
        <v>10903</v>
      </c>
      <c r="OOM141" s="68" t="s">
        <v>10904</v>
      </c>
      <c r="OON141" s="68" t="s">
        <v>10905</v>
      </c>
      <c r="OOO141" s="68" t="s">
        <v>10906</v>
      </c>
      <c r="OOP141" s="68" t="s">
        <v>10907</v>
      </c>
      <c r="OOQ141" s="68" t="s">
        <v>10908</v>
      </c>
      <c r="OOR141" s="68" t="s">
        <v>10909</v>
      </c>
      <c r="OOS141" s="68" t="s">
        <v>10910</v>
      </c>
      <c r="OOT141" s="68" t="s">
        <v>10911</v>
      </c>
      <c r="OOU141" s="68" t="s">
        <v>10912</v>
      </c>
      <c r="OOV141" s="68" t="s">
        <v>10913</v>
      </c>
      <c r="OOW141" s="68" t="s">
        <v>10914</v>
      </c>
      <c r="OOX141" s="68" t="s">
        <v>10915</v>
      </c>
      <c r="OOY141" s="68" t="s">
        <v>10916</v>
      </c>
      <c r="OOZ141" s="68" t="s">
        <v>10917</v>
      </c>
      <c r="OPA141" s="68" t="s">
        <v>10918</v>
      </c>
      <c r="OPB141" s="68" t="s">
        <v>10919</v>
      </c>
      <c r="OPC141" s="68" t="s">
        <v>10920</v>
      </c>
      <c r="OPD141" s="68" t="s">
        <v>10921</v>
      </c>
      <c r="OPE141" s="68" t="s">
        <v>10922</v>
      </c>
      <c r="OPF141" s="68" t="s">
        <v>10923</v>
      </c>
      <c r="OPG141" s="68" t="s">
        <v>10924</v>
      </c>
      <c r="OPH141" s="68" t="s">
        <v>10925</v>
      </c>
      <c r="OPI141" s="68" t="s">
        <v>10926</v>
      </c>
      <c r="OPJ141" s="68" t="s">
        <v>10927</v>
      </c>
      <c r="OPK141" s="68" t="s">
        <v>10928</v>
      </c>
      <c r="OPL141" s="68" t="s">
        <v>10929</v>
      </c>
      <c r="OPM141" s="68" t="s">
        <v>10930</v>
      </c>
      <c r="OPN141" s="68" t="s">
        <v>10931</v>
      </c>
      <c r="OPO141" s="68" t="s">
        <v>10932</v>
      </c>
      <c r="OPP141" s="68" t="s">
        <v>10933</v>
      </c>
      <c r="OPQ141" s="68" t="s">
        <v>10934</v>
      </c>
      <c r="OPR141" s="68" t="s">
        <v>10935</v>
      </c>
      <c r="OPS141" s="68" t="s">
        <v>10936</v>
      </c>
      <c r="OPT141" s="68" t="s">
        <v>10937</v>
      </c>
      <c r="OPU141" s="68" t="s">
        <v>10938</v>
      </c>
      <c r="OPV141" s="68" t="s">
        <v>10939</v>
      </c>
      <c r="OPW141" s="68" t="s">
        <v>10940</v>
      </c>
      <c r="OPX141" s="68" t="s">
        <v>10941</v>
      </c>
      <c r="OPY141" s="68" t="s">
        <v>10942</v>
      </c>
      <c r="OPZ141" s="68" t="s">
        <v>10943</v>
      </c>
      <c r="OQA141" s="68" t="s">
        <v>10944</v>
      </c>
      <c r="OQB141" s="68" t="s">
        <v>10945</v>
      </c>
      <c r="OQC141" s="68" t="s">
        <v>10946</v>
      </c>
      <c r="OQD141" s="68" t="s">
        <v>10947</v>
      </c>
      <c r="OQE141" s="68" t="s">
        <v>10948</v>
      </c>
      <c r="OQF141" s="68" t="s">
        <v>10949</v>
      </c>
      <c r="OQG141" s="68" t="s">
        <v>10950</v>
      </c>
      <c r="OQH141" s="68" t="s">
        <v>10951</v>
      </c>
      <c r="OQI141" s="68" t="s">
        <v>10952</v>
      </c>
      <c r="OQJ141" s="68" t="s">
        <v>10953</v>
      </c>
      <c r="OQK141" s="68" t="s">
        <v>10954</v>
      </c>
      <c r="OQL141" s="68" t="s">
        <v>10955</v>
      </c>
      <c r="OQM141" s="68" t="s">
        <v>10956</v>
      </c>
      <c r="OQN141" s="68" t="s">
        <v>10957</v>
      </c>
      <c r="OQO141" s="68" t="s">
        <v>10958</v>
      </c>
      <c r="OQP141" s="68" t="s">
        <v>10959</v>
      </c>
      <c r="OQQ141" s="68" t="s">
        <v>10960</v>
      </c>
      <c r="OQR141" s="68" t="s">
        <v>10961</v>
      </c>
      <c r="OQS141" s="68" t="s">
        <v>10962</v>
      </c>
      <c r="OQT141" s="68" t="s">
        <v>10963</v>
      </c>
      <c r="OQU141" s="68" t="s">
        <v>10964</v>
      </c>
      <c r="OQV141" s="68" t="s">
        <v>10965</v>
      </c>
      <c r="OQW141" s="68" t="s">
        <v>10966</v>
      </c>
      <c r="OQX141" s="68" t="s">
        <v>10967</v>
      </c>
      <c r="OQY141" s="68" t="s">
        <v>10968</v>
      </c>
      <c r="OQZ141" s="68" t="s">
        <v>10969</v>
      </c>
      <c r="ORA141" s="68" t="s">
        <v>10970</v>
      </c>
      <c r="ORB141" s="68" t="s">
        <v>10971</v>
      </c>
      <c r="ORC141" s="68" t="s">
        <v>10972</v>
      </c>
      <c r="ORD141" s="68" t="s">
        <v>10973</v>
      </c>
      <c r="ORE141" s="68" t="s">
        <v>10974</v>
      </c>
      <c r="ORF141" s="68" t="s">
        <v>10975</v>
      </c>
      <c r="ORG141" s="68" t="s">
        <v>10976</v>
      </c>
      <c r="ORH141" s="68" t="s">
        <v>10977</v>
      </c>
      <c r="ORI141" s="68" t="s">
        <v>10978</v>
      </c>
      <c r="ORJ141" s="68" t="s">
        <v>10979</v>
      </c>
      <c r="ORK141" s="68" t="s">
        <v>10980</v>
      </c>
      <c r="ORL141" s="68" t="s">
        <v>10981</v>
      </c>
      <c r="ORM141" s="68" t="s">
        <v>10982</v>
      </c>
      <c r="ORN141" s="68" t="s">
        <v>10983</v>
      </c>
      <c r="ORO141" s="68" t="s">
        <v>10984</v>
      </c>
      <c r="ORP141" s="68" t="s">
        <v>10985</v>
      </c>
      <c r="ORQ141" s="68" t="s">
        <v>10986</v>
      </c>
      <c r="ORR141" s="68" t="s">
        <v>10987</v>
      </c>
      <c r="ORS141" s="68" t="s">
        <v>10988</v>
      </c>
      <c r="ORT141" s="68" t="s">
        <v>10989</v>
      </c>
      <c r="ORU141" s="68" t="s">
        <v>10990</v>
      </c>
      <c r="ORV141" s="68" t="s">
        <v>10991</v>
      </c>
      <c r="ORW141" s="68" t="s">
        <v>10992</v>
      </c>
      <c r="ORX141" s="68" t="s">
        <v>10993</v>
      </c>
      <c r="ORY141" s="68" t="s">
        <v>10994</v>
      </c>
      <c r="ORZ141" s="68" t="s">
        <v>10995</v>
      </c>
      <c r="OSA141" s="68" t="s">
        <v>10996</v>
      </c>
      <c r="OSB141" s="68" t="s">
        <v>10997</v>
      </c>
      <c r="OSC141" s="68" t="s">
        <v>10998</v>
      </c>
      <c r="OSD141" s="68" t="s">
        <v>10999</v>
      </c>
      <c r="OSE141" s="68" t="s">
        <v>11000</v>
      </c>
      <c r="OSF141" s="68" t="s">
        <v>11001</v>
      </c>
      <c r="OSG141" s="68" t="s">
        <v>11002</v>
      </c>
      <c r="OSH141" s="68" t="s">
        <v>11003</v>
      </c>
      <c r="OSI141" s="68" t="s">
        <v>11004</v>
      </c>
      <c r="OSJ141" s="68" t="s">
        <v>11005</v>
      </c>
      <c r="OSK141" s="68" t="s">
        <v>11006</v>
      </c>
      <c r="OSL141" s="68" t="s">
        <v>11007</v>
      </c>
      <c r="OSM141" s="68" t="s">
        <v>11008</v>
      </c>
      <c r="OSN141" s="68" t="s">
        <v>11009</v>
      </c>
      <c r="OSO141" s="68" t="s">
        <v>11010</v>
      </c>
      <c r="OSP141" s="68" t="s">
        <v>11011</v>
      </c>
      <c r="OSQ141" s="68" t="s">
        <v>11012</v>
      </c>
      <c r="OSR141" s="68" t="s">
        <v>11013</v>
      </c>
      <c r="OSS141" s="68" t="s">
        <v>11014</v>
      </c>
      <c r="OST141" s="68" t="s">
        <v>11015</v>
      </c>
      <c r="OSU141" s="68" t="s">
        <v>11016</v>
      </c>
      <c r="OSV141" s="68" t="s">
        <v>11017</v>
      </c>
      <c r="OSW141" s="68" t="s">
        <v>11018</v>
      </c>
      <c r="OSX141" s="68" t="s">
        <v>11019</v>
      </c>
      <c r="OSY141" s="68" t="s">
        <v>11020</v>
      </c>
      <c r="OSZ141" s="68" t="s">
        <v>11021</v>
      </c>
      <c r="OTA141" s="68" t="s">
        <v>11022</v>
      </c>
      <c r="OTB141" s="68" t="s">
        <v>11023</v>
      </c>
      <c r="OTC141" s="68" t="s">
        <v>11024</v>
      </c>
      <c r="OTD141" s="68" t="s">
        <v>11025</v>
      </c>
      <c r="OTE141" s="68" t="s">
        <v>11026</v>
      </c>
      <c r="OTF141" s="68" t="s">
        <v>11027</v>
      </c>
      <c r="OTG141" s="68" t="s">
        <v>11028</v>
      </c>
      <c r="OTH141" s="68" t="s">
        <v>11029</v>
      </c>
      <c r="OTI141" s="68" t="s">
        <v>11030</v>
      </c>
      <c r="OTJ141" s="68" t="s">
        <v>11031</v>
      </c>
      <c r="OTK141" s="68" t="s">
        <v>11032</v>
      </c>
      <c r="OTL141" s="68" t="s">
        <v>11033</v>
      </c>
      <c r="OTM141" s="68" t="s">
        <v>11034</v>
      </c>
      <c r="OTN141" s="68" t="s">
        <v>11035</v>
      </c>
      <c r="OTO141" s="68" t="s">
        <v>11036</v>
      </c>
      <c r="OTP141" s="68" t="s">
        <v>11037</v>
      </c>
      <c r="OTQ141" s="68" t="s">
        <v>11038</v>
      </c>
      <c r="OTR141" s="68" t="s">
        <v>11039</v>
      </c>
      <c r="OTS141" s="68" t="s">
        <v>11040</v>
      </c>
      <c r="OTT141" s="68" t="s">
        <v>11041</v>
      </c>
      <c r="OTU141" s="68" t="s">
        <v>11042</v>
      </c>
      <c r="OTV141" s="68" t="s">
        <v>11043</v>
      </c>
      <c r="OTW141" s="68" t="s">
        <v>11044</v>
      </c>
      <c r="OTX141" s="68" t="s">
        <v>11045</v>
      </c>
      <c r="OTY141" s="68" t="s">
        <v>11046</v>
      </c>
      <c r="OTZ141" s="68" t="s">
        <v>11047</v>
      </c>
      <c r="OUA141" s="68" t="s">
        <v>11048</v>
      </c>
      <c r="OUB141" s="68" t="s">
        <v>11049</v>
      </c>
      <c r="OUC141" s="68" t="s">
        <v>11050</v>
      </c>
      <c r="OUD141" s="68" t="s">
        <v>11051</v>
      </c>
      <c r="OUE141" s="68" t="s">
        <v>11052</v>
      </c>
      <c r="OUF141" s="68" t="s">
        <v>11053</v>
      </c>
      <c r="OUG141" s="68" t="s">
        <v>11054</v>
      </c>
      <c r="OUH141" s="68" t="s">
        <v>11055</v>
      </c>
      <c r="OUI141" s="68" t="s">
        <v>11056</v>
      </c>
      <c r="OUJ141" s="68" t="s">
        <v>11057</v>
      </c>
      <c r="OUK141" s="68" t="s">
        <v>11058</v>
      </c>
      <c r="OUL141" s="68" t="s">
        <v>11059</v>
      </c>
      <c r="OUM141" s="68" t="s">
        <v>11060</v>
      </c>
      <c r="OUN141" s="68" t="s">
        <v>11061</v>
      </c>
      <c r="OUO141" s="68" t="s">
        <v>11062</v>
      </c>
      <c r="OUP141" s="68" t="s">
        <v>11063</v>
      </c>
      <c r="OUQ141" s="68" t="s">
        <v>11064</v>
      </c>
      <c r="OUR141" s="68" t="s">
        <v>11065</v>
      </c>
      <c r="OUS141" s="68" t="s">
        <v>11066</v>
      </c>
      <c r="OUT141" s="68" t="s">
        <v>11067</v>
      </c>
      <c r="OUU141" s="68" t="s">
        <v>11068</v>
      </c>
      <c r="OUV141" s="68" t="s">
        <v>11069</v>
      </c>
      <c r="OUW141" s="68" t="s">
        <v>11070</v>
      </c>
      <c r="OUX141" s="68" t="s">
        <v>11071</v>
      </c>
      <c r="OUY141" s="68" t="s">
        <v>11072</v>
      </c>
      <c r="OUZ141" s="68" t="s">
        <v>11073</v>
      </c>
      <c r="OVA141" s="68" t="s">
        <v>11074</v>
      </c>
      <c r="OVB141" s="68" t="s">
        <v>11075</v>
      </c>
      <c r="OVC141" s="68" t="s">
        <v>11076</v>
      </c>
      <c r="OVD141" s="68" t="s">
        <v>11077</v>
      </c>
      <c r="OVE141" s="68" t="s">
        <v>11078</v>
      </c>
      <c r="OVF141" s="68" t="s">
        <v>11079</v>
      </c>
      <c r="OVG141" s="68" t="s">
        <v>11080</v>
      </c>
      <c r="OVH141" s="68" t="s">
        <v>11081</v>
      </c>
      <c r="OVI141" s="68" t="s">
        <v>11082</v>
      </c>
      <c r="OVJ141" s="68" t="s">
        <v>11083</v>
      </c>
      <c r="OVK141" s="68" t="s">
        <v>11084</v>
      </c>
      <c r="OVL141" s="68" t="s">
        <v>11085</v>
      </c>
      <c r="OVM141" s="68" t="s">
        <v>11086</v>
      </c>
      <c r="OVN141" s="68" t="s">
        <v>11087</v>
      </c>
      <c r="OVO141" s="68" t="s">
        <v>11088</v>
      </c>
      <c r="OVP141" s="68" t="s">
        <v>11089</v>
      </c>
      <c r="OVQ141" s="68" t="s">
        <v>11090</v>
      </c>
      <c r="OVR141" s="68" t="s">
        <v>11091</v>
      </c>
      <c r="OVS141" s="68" t="s">
        <v>11092</v>
      </c>
      <c r="OVT141" s="68" t="s">
        <v>11093</v>
      </c>
      <c r="OVU141" s="68" t="s">
        <v>11094</v>
      </c>
      <c r="OVV141" s="68" t="s">
        <v>11095</v>
      </c>
      <c r="OVW141" s="68" t="s">
        <v>11096</v>
      </c>
      <c r="OVX141" s="68" t="s">
        <v>11097</v>
      </c>
      <c r="OVY141" s="68" t="s">
        <v>11098</v>
      </c>
      <c r="OVZ141" s="68" t="s">
        <v>11099</v>
      </c>
      <c r="OWA141" s="68" t="s">
        <v>11100</v>
      </c>
      <c r="OWB141" s="68" t="s">
        <v>11101</v>
      </c>
      <c r="OWC141" s="68" t="s">
        <v>11102</v>
      </c>
      <c r="OWD141" s="68" t="s">
        <v>11103</v>
      </c>
      <c r="OWE141" s="68" t="s">
        <v>11104</v>
      </c>
      <c r="OWF141" s="68" t="s">
        <v>11105</v>
      </c>
      <c r="OWG141" s="68" t="s">
        <v>11106</v>
      </c>
      <c r="OWH141" s="68" t="s">
        <v>11107</v>
      </c>
      <c r="OWI141" s="68" t="s">
        <v>11108</v>
      </c>
      <c r="OWJ141" s="68" t="s">
        <v>11109</v>
      </c>
      <c r="OWK141" s="68" t="s">
        <v>11110</v>
      </c>
      <c r="OWL141" s="68" t="s">
        <v>11111</v>
      </c>
      <c r="OWM141" s="68" t="s">
        <v>11112</v>
      </c>
      <c r="OWN141" s="68" t="s">
        <v>11113</v>
      </c>
      <c r="OWO141" s="68" t="s">
        <v>11114</v>
      </c>
      <c r="OWP141" s="68" t="s">
        <v>11115</v>
      </c>
      <c r="OWQ141" s="68" t="s">
        <v>11116</v>
      </c>
      <c r="OWR141" s="68" t="s">
        <v>11117</v>
      </c>
      <c r="OWS141" s="68" t="s">
        <v>11118</v>
      </c>
      <c r="OWT141" s="68" t="s">
        <v>11119</v>
      </c>
      <c r="OWU141" s="68" t="s">
        <v>11120</v>
      </c>
      <c r="OWV141" s="68" t="s">
        <v>11121</v>
      </c>
      <c r="OWW141" s="68" t="s">
        <v>11122</v>
      </c>
      <c r="OWX141" s="68" t="s">
        <v>11123</v>
      </c>
      <c r="OWY141" s="68" t="s">
        <v>11124</v>
      </c>
      <c r="OWZ141" s="68" t="s">
        <v>11125</v>
      </c>
      <c r="OXA141" s="68" t="s">
        <v>11126</v>
      </c>
      <c r="OXB141" s="68" t="s">
        <v>11127</v>
      </c>
      <c r="OXC141" s="68" t="s">
        <v>11128</v>
      </c>
      <c r="OXD141" s="68" t="s">
        <v>11129</v>
      </c>
      <c r="OXE141" s="68" t="s">
        <v>11130</v>
      </c>
      <c r="OXF141" s="68" t="s">
        <v>11131</v>
      </c>
      <c r="OXG141" s="68" t="s">
        <v>11132</v>
      </c>
      <c r="OXH141" s="68" t="s">
        <v>11133</v>
      </c>
      <c r="OXI141" s="68" t="s">
        <v>11134</v>
      </c>
      <c r="OXJ141" s="68" t="s">
        <v>11135</v>
      </c>
      <c r="OXK141" s="68" t="s">
        <v>11136</v>
      </c>
      <c r="OXL141" s="68" t="s">
        <v>11137</v>
      </c>
      <c r="OXM141" s="68" t="s">
        <v>11138</v>
      </c>
      <c r="OXN141" s="68" t="s">
        <v>11139</v>
      </c>
      <c r="OXO141" s="68" t="s">
        <v>11140</v>
      </c>
      <c r="OXP141" s="68" t="s">
        <v>11141</v>
      </c>
      <c r="OXQ141" s="68" t="s">
        <v>11142</v>
      </c>
      <c r="OXR141" s="68" t="s">
        <v>11143</v>
      </c>
      <c r="OXS141" s="68" t="s">
        <v>11144</v>
      </c>
      <c r="OXT141" s="68" t="s">
        <v>11145</v>
      </c>
      <c r="OXU141" s="68" t="s">
        <v>11146</v>
      </c>
      <c r="OXV141" s="68" t="s">
        <v>11147</v>
      </c>
      <c r="OXW141" s="68" t="s">
        <v>11148</v>
      </c>
      <c r="OXX141" s="68" t="s">
        <v>11149</v>
      </c>
      <c r="OXY141" s="68" t="s">
        <v>11150</v>
      </c>
      <c r="OXZ141" s="68" t="s">
        <v>11151</v>
      </c>
      <c r="OYA141" s="68" t="s">
        <v>11152</v>
      </c>
      <c r="OYB141" s="68" t="s">
        <v>11153</v>
      </c>
      <c r="OYC141" s="68" t="s">
        <v>11154</v>
      </c>
      <c r="OYD141" s="68" t="s">
        <v>11155</v>
      </c>
      <c r="OYE141" s="68" t="s">
        <v>11156</v>
      </c>
      <c r="OYF141" s="68" t="s">
        <v>11157</v>
      </c>
      <c r="OYG141" s="68" t="s">
        <v>11158</v>
      </c>
      <c r="OYH141" s="68" t="s">
        <v>11159</v>
      </c>
      <c r="OYI141" s="68" t="s">
        <v>11160</v>
      </c>
      <c r="OYJ141" s="68" t="s">
        <v>11161</v>
      </c>
      <c r="OYK141" s="68" t="s">
        <v>11162</v>
      </c>
      <c r="OYL141" s="68" t="s">
        <v>11163</v>
      </c>
      <c r="OYM141" s="68" t="s">
        <v>11164</v>
      </c>
      <c r="OYN141" s="68" t="s">
        <v>11165</v>
      </c>
      <c r="OYO141" s="68" t="s">
        <v>11166</v>
      </c>
      <c r="OYP141" s="68" t="s">
        <v>11167</v>
      </c>
      <c r="OYQ141" s="68" t="s">
        <v>11168</v>
      </c>
      <c r="OYR141" s="68" t="s">
        <v>11169</v>
      </c>
      <c r="OYS141" s="68" t="s">
        <v>11170</v>
      </c>
      <c r="OYT141" s="68" t="s">
        <v>11171</v>
      </c>
      <c r="OYU141" s="68" t="s">
        <v>11172</v>
      </c>
      <c r="OYV141" s="68" t="s">
        <v>11173</v>
      </c>
      <c r="OYW141" s="68" t="s">
        <v>11174</v>
      </c>
      <c r="OYX141" s="68" t="s">
        <v>11175</v>
      </c>
      <c r="OYY141" s="68" t="s">
        <v>11176</v>
      </c>
      <c r="OYZ141" s="68" t="s">
        <v>11177</v>
      </c>
      <c r="OZA141" s="68" t="s">
        <v>11178</v>
      </c>
      <c r="OZB141" s="68" t="s">
        <v>11179</v>
      </c>
      <c r="OZC141" s="68" t="s">
        <v>11180</v>
      </c>
      <c r="OZD141" s="68" t="s">
        <v>11181</v>
      </c>
      <c r="OZE141" s="68" t="s">
        <v>11182</v>
      </c>
      <c r="OZF141" s="68" t="s">
        <v>11183</v>
      </c>
      <c r="OZG141" s="68" t="s">
        <v>11184</v>
      </c>
      <c r="OZH141" s="68" t="s">
        <v>11185</v>
      </c>
      <c r="OZI141" s="68" t="s">
        <v>11186</v>
      </c>
      <c r="OZJ141" s="68" t="s">
        <v>11187</v>
      </c>
      <c r="OZK141" s="68" t="s">
        <v>11188</v>
      </c>
      <c r="OZL141" s="68" t="s">
        <v>11189</v>
      </c>
      <c r="OZM141" s="68" t="s">
        <v>11190</v>
      </c>
      <c r="OZN141" s="68" t="s">
        <v>11191</v>
      </c>
      <c r="OZO141" s="68" t="s">
        <v>11192</v>
      </c>
      <c r="OZP141" s="68" t="s">
        <v>11193</v>
      </c>
      <c r="OZQ141" s="68" t="s">
        <v>11194</v>
      </c>
      <c r="OZR141" s="68" t="s">
        <v>11195</v>
      </c>
      <c r="OZS141" s="68" t="s">
        <v>11196</v>
      </c>
      <c r="OZT141" s="68" t="s">
        <v>11197</v>
      </c>
      <c r="OZU141" s="68" t="s">
        <v>11198</v>
      </c>
      <c r="OZV141" s="68" t="s">
        <v>11199</v>
      </c>
      <c r="OZW141" s="68" t="s">
        <v>11200</v>
      </c>
      <c r="OZX141" s="68" t="s">
        <v>11201</v>
      </c>
      <c r="OZY141" s="68" t="s">
        <v>11202</v>
      </c>
      <c r="OZZ141" s="68" t="s">
        <v>11203</v>
      </c>
      <c r="PAA141" s="68" t="s">
        <v>11204</v>
      </c>
      <c r="PAB141" s="68" t="s">
        <v>11205</v>
      </c>
      <c r="PAC141" s="68" t="s">
        <v>11206</v>
      </c>
      <c r="PAD141" s="68" t="s">
        <v>11207</v>
      </c>
      <c r="PAE141" s="68" t="s">
        <v>11208</v>
      </c>
      <c r="PAF141" s="68" t="s">
        <v>11209</v>
      </c>
      <c r="PAG141" s="68" t="s">
        <v>11210</v>
      </c>
      <c r="PAH141" s="68" t="s">
        <v>11211</v>
      </c>
      <c r="PAI141" s="68" t="s">
        <v>11212</v>
      </c>
      <c r="PAJ141" s="68" t="s">
        <v>11213</v>
      </c>
      <c r="PAK141" s="68" t="s">
        <v>11214</v>
      </c>
      <c r="PAL141" s="68" t="s">
        <v>11215</v>
      </c>
      <c r="PAM141" s="68" t="s">
        <v>11216</v>
      </c>
      <c r="PAN141" s="68" t="s">
        <v>11217</v>
      </c>
      <c r="PAO141" s="68" t="s">
        <v>11218</v>
      </c>
      <c r="PAP141" s="68" t="s">
        <v>11219</v>
      </c>
      <c r="PAQ141" s="68" t="s">
        <v>11220</v>
      </c>
      <c r="PAR141" s="68" t="s">
        <v>11221</v>
      </c>
      <c r="PAS141" s="68" t="s">
        <v>11222</v>
      </c>
      <c r="PAT141" s="68" t="s">
        <v>11223</v>
      </c>
      <c r="PAU141" s="68" t="s">
        <v>11224</v>
      </c>
      <c r="PAV141" s="68" t="s">
        <v>11225</v>
      </c>
      <c r="PAW141" s="68" t="s">
        <v>11226</v>
      </c>
      <c r="PAX141" s="68" t="s">
        <v>11227</v>
      </c>
      <c r="PAY141" s="68" t="s">
        <v>11228</v>
      </c>
      <c r="PAZ141" s="68" t="s">
        <v>11229</v>
      </c>
      <c r="PBA141" s="68" t="s">
        <v>11230</v>
      </c>
      <c r="PBB141" s="68" t="s">
        <v>11231</v>
      </c>
      <c r="PBC141" s="68" t="s">
        <v>11232</v>
      </c>
      <c r="PBD141" s="68" t="s">
        <v>11233</v>
      </c>
      <c r="PBE141" s="68" t="s">
        <v>11234</v>
      </c>
      <c r="PBF141" s="68" t="s">
        <v>11235</v>
      </c>
      <c r="PBG141" s="68" t="s">
        <v>11236</v>
      </c>
      <c r="PBH141" s="68" t="s">
        <v>11237</v>
      </c>
      <c r="PBI141" s="68" t="s">
        <v>11238</v>
      </c>
      <c r="PBJ141" s="68" t="s">
        <v>11239</v>
      </c>
      <c r="PBK141" s="68" t="s">
        <v>11240</v>
      </c>
      <c r="PBL141" s="68" t="s">
        <v>11241</v>
      </c>
      <c r="PBM141" s="68" t="s">
        <v>11242</v>
      </c>
      <c r="PBN141" s="68" t="s">
        <v>11243</v>
      </c>
      <c r="PBO141" s="68" t="s">
        <v>11244</v>
      </c>
      <c r="PBP141" s="68" t="s">
        <v>11245</v>
      </c>
      <c r="PBQ141" s="68" t="s">
        <v>11246</v>
      </c>
      <c r="PBR141" s="68" t="s">
        <v>11247</v>
      </c>
      <c r="PBS141" s="68" t="s">
        <v>11248</v>
      </c>
      <c r="PBT141" s="68" t="s">
        <v>11249</v>
      </c>
      <c r="PBU141" s="68" t="s">
        <v>11250</v>
      </c>
      <c r="PBV141" s="68" t="s">
        <v>11251</v>
      </c>
      <c r="PBW141" s="68" t="s">
        <v>11252</v>
      </c>
      <c r="PBX141" s="68" t="s">
        <v>11253</v>
      </c>
      <c r="PBY141" s="68" t="s">
        <v>11254</v>
      </c>
      <c r="PBZ141" s="68" t="s">
        <v>11255</v>
      </c>
      <c r="PCA141" s="68" t="s">
        <v>11256</v>
      </c>
      <c r="PCB141" s="68" t="s">
        <v>11257</v>
      </c>
      <c r="PCC141" s="68" t="s">
        <v>11258</v>
      </c>
      <c r="PCD141" s="68" t="s">
        <v>11259</v>
      </c>
      <c r="PCE141" s="68" t="s">
        <v>11260</v>
      </c>
      <c r="PCF141" s="68" t="s">
        <v>11261</v>
      </c>
      <c r="PCG141" s="68" t="s">
        <v>11262</v>
      </c>
      <c r="PCH141" s="68" t="s">
        <v>11263</v>
      </c>
      <c r="PCI141" s="68" t="s">
        <v>11264</v>
      </c>
      <c r="PCJ141" s="68" t="s">
        <v>11265</v>
      </c>
      <c r="PCK141" s="68" t="s">
        <v>11266</v>
      </c>
      <c r="PCL141" s="68" t="s">
        <v>11267</v>
      </c>
      <c r="PCM141" s="68" t="s">
        <v>11268</v>
      </c>
      <c r="PCN141" s="68" t="s">
        <v>11269</v>
      </c>
      <c r="PCO141" s="68" t="s">
        <v>11270</v>
      </c>
      <c r="PCP141" s="68" t="s">
        <v>11271</v>
      </c>
      <c r="PCQ141" s="68" t="s">
        <v>11272</v>
      </c>
      <c r="PCR141" s="68" t="s">
        <v>11273</v>
      </c>
      <c r="PCS141" s="68" t="s">
        <v>11274</v>
      </c>
      <c r="PCT141" s="68" t="s">
        <v>11275</v>
      </c>
      <c r="PCU141" s="68" t="s">
        <v>11276</v>
      </c>
      <c r="PCV141" s="68" t="s">
        <v>11277</v>
      </c>
      <c r="PCW141" s="68" t="s">
        <v>11278</v>
      </c>
      <c r="PCX141" s="68" t="s">
        <v>11279</v>
      </c>
      <c r="PCY141" s="68" t="s">
        <v>11280</v>
      </c>
      <c r="PCZ141" s="68" t="s">
        <v>11281</v>
      </c>
      <c r="PDA141" s="68" t="s">
        <v>11282</v>
      </c>
      <c r="PDB141" s="68" t="s">
        <v>11283</v>
      </c>
      <c r="PDC141" s="68" t="s">
        <v>11284</v>
      </c>
      <c r="PDD141" s="68" t="s">
        <v>11285</v>
      </c>
      <c r="PDE141" s="68" t="s">
        <v>11286</v>
      </c>
      <c r="PDF141" s="68" t="s">
        <v>11287</v>
      </c>
      <c r="PDG141" s="68" t="s">
        <v>11288</v>
      </c>
      <c r="PDH141" s="68" t="s">
        <v>11289</v>
      </c>
      <c r="PDI141" s="68" t="s">
        <v>11290</v>
      </c>
      <c r="PDJ141" s="68" t="s">
        <v>11291</v>
      </c>
      <c r="PDK141" s="68" t="s">
        <v>11292</v>
      </c>
      <c r="PDL141" s="68" t="s">
        <v>11293</v>
      </c>
      <c r="PDM141" s="68" t="s">
        <v>11294</v>
      </c>
      <c r="PDN141" s="68" t="s">
        <v>11295</v>
      </c>
      <c r="PDO141" s="68" t="s">
        <v>11296</v>
      </c>
      <c r="PDP141" s="68" t="s">
        <v>11297</v>
      </c>
      <c r="PDQ141" s="68" t="s">
        <v>11298</v>
      </c>
      <c r="PDR141" s="68" t="s">
        <v>11299</v>
      </c>
      <c r="PDS141" s="68" t="s">
        <v>11300</v>
      </c>
      <c r="PDT141" s="68" t="s">
        <v>11301</v>
      </c>
      <c r="PDU141" s="68" t="s">
        <v>11302</v>
      </c>
      <c r="PDV141" s="68" t="s">
        <v>11303</v>
      </c>
      <c r="PDW141" s="68" t="s">
        <v>11304</v>
      </c>
      <c r="PDX141" s="68" t="s">
        <v>11305</v>
      </c>
      <c r="PDY141" s="68" t="s">
        <v>11306</v>
      </c>
      <c r="PDZ141" s="68" t="s">
        <v>11307</v>
      </c>
      <c r="PEA141" s="68" t="s">
        <v>11308</v>
      </c>
      <c r="PEB141" s="68" t="s">
        <v>11309</v>
      </c>
      <c r="PEC141" s="68" t="s">
        <v>11310</v>
      </c>
      <c r="PED141" s="68" t="s">
        <v>11311</v>
      </c>
      <c r="PEE141" s="68" t="s">
        <v>11312</v>
      </c>
      <c r="PEF141" s="68" t="s">
        <v>11313</v>
      </c>
      <c r="PEG141" s="68" t="s">
        <v>11314</v>
      </c>
      <c r="PEH141" s="68" t="s">
        <v>11315</v>
      </c>
      <c r="PEI141" s="68" t="s">
        <v>11316</v>
      </c>
      <c r="PEJ141" s="68" t="s">
        <v>11317</v>
      </c>
      <c r="PEK141" s="68" t="s">
        <v>11318</v>
      </c>
      <c r="PEL141" s="68" t="s">
        <v>11319</v>
      </c>
      <c r="PEM141" s="68" t="s">
        <v>11320</v>
      </c>
      <c r="PEN141" s="68" t="s">
        <v>11321</v>
      </c>
      <c r="PEO141" s="68" t="s">
        <v>11322</v>
      </c>
      <c r="PEP141" s="68" t="s">
        <v>11323</v>
      </c>
      <c r="PEQ141" s="68" t="s">
        <v>11324</v>
      </c>
      <c r="PER141" s="68" t="s">
        <v>11325</v>
      </c>
      <c r="PES141" s="68" t="s">
        <v>11326</v>
      </c>
      <c r="PET141" s="68" t="s">
        <v>11327</v>
      </c>
      <c r="PEU141" s="68" t="s">
        <v>11328</v>
      </c>
      <c r="PEV141" s="68" t="s">
        <v>11329</v>
      </c>
      <c r="PEW141" s="68" t="s">
        <v>11330</v>
      </c>
      <c r="PEX141" s="68" t="s">
        <v>11331</v>
      </c>
      <c r="PEY141" s="68" t="s">
        <v>11332</v>
      </c>
      <c r="PEZ141" s="68" t="s">
        <v>11333</v>
      </c>
      <c r="PFA141" s="68" t="s">
        <v>11334</v>
      </c>
      <c r="PFB141" s="68" t="s">
        <v>11335</v>
      </c>
      <c r="PFC141" s="68" t="s">
        <v>11336</v>
      </c>
      <c r="PFD141" s="68" t="s">
        <v>11337</v>
      </c>
      <c r="PFE141" s="68" t="s">
        <v>11338</v>
      </c>
      <c r="PFF141" s="68" t="s">
        <v>11339</v>
      </c>
      <c r="PFG141" s="68" t="s">
        <v>11340</v>
      </c>
      <c r="PFH141" s="68" t="s">
        <v>11341</v>
      </c>
      <c r="PFI141" s="68" t="s">
        <v>11342</v>
      </c>
      <c r="PFJ141" s="68" t="s">
        <v>11343</v>
      </c>
      <c r="PFK141" s="68" t="s">
        <v>11344</v>
      </c>
      <c r="PFL141" s="68" t="s">
        <v>11345</v>
      </c>
      <c r="PFM141" s="68" t="s">
        <v>11346</v>
      </c>
      <c r="PFN141" s="68" t="s">
        <v>11347</v>
      </c>
      <c r="PFO141" s="68" t="s">
        <v>11348</v>
      </c>
      <c r="PFP141" s="68" t="s">
        <v>11349</v>
      </c>
      <c r="PFQ141" s="68" t="s">
        <v>11350</v>
      </c>
      <c r="PFR141" s="68" t="s">
        <v>11351</v>
      </c>
      <c r="PFS141" s="68" t="s">
        <v>11352</v>
      </c>
      <c r="PFT141" s="68" t="s">
        <v>11353</v>
      </c>
      <c r="PFU141" s="68" t="s">
        <v>11354</v>
      </c>
      <c r="PFV141" s="68" t="s">
        <v>11355</v>
      </c>
      <c r="PFW141" s="68" t="s">
        <v>11356</v>
      </c>
      <c r="PFX141" s="68" t="s">
        <v>11357</v>
      </c>
      <c r="PFY141" s="68" t="s">
        <v>11358</v>
      </c>
      <c r="PFZ141" s="68" t="s">
        <v>11359</v>
      </c>
      <c r="PGA141" s="68" t="s">
        <v>11360</v>
      </c>
      <c r="PGB141" s="68" t="s">
        <v>11361</v>
      </c>
      <c r="PGC141" s="68" t="s">
        <v>11362</v>
      </c>
      <c r="PGD141" s="68" t="s">
        <v>11363</v>
      </c>
      <c r="PGE141" s="68" t="s">
        <v>11364</v>
      </c>
      <c r="PGF141" s="68" t="s">
        <v>11365</v>
      </c>
      <c r="PGG141" s="68" t="s">
        <v>11366</v>
      </c>
      <c r="PGH141" s="68" t="s">
        <v>11367</v>
      </c>
      <c r="PGI141" s="68" t="s">
        <v>11368</v>
      </c>
      <c r="PGJ141" s="68" t="s">
        <v>11369</v>
      </c>
      <c r="PGK141" s="68" t="s">
        <v>11370</v>
      </c>
      <c r="PGL141" s="68" t="s">
        <v>11371</v>
      </c>
      <c r="PGM141" s="68" t="s">
        <v>11372</v>
      </c>
      <c r="PGN141" s="68" t="s">
        <v>11373</v>
      </c>
      <c r="PGO141" s="68" t="s">
        <v>11374</v>
      </c>
      <c r="PGP141" s="68" t="s">
        <v>11375</v>
      </c>
      <c r="PGQ141" s="68" t="s">
        <v>11376</v>
      </c>
      <c r="PGR141" s="68" t="s">
        <v>11377</v>
      </c>
      <c r="PGS141" s="68" t="s">
        <v>11378</v>
      </c>
      <c r="PGT141" s="68" t="s">
        <v>11379</v>
      </c>
      <c r="PGU141" s="68" t="s">
        <v>11380</v>
      </c>
      <c r="PGV141" s="68" t="s">
        <v>11381</v>
      </c>
      <c r="PGW141" s="68" t="s">
        <v>11382</v>
      </c>
      <c r="PGX141" s="68" t="s">
        <v>11383</v>
      </c>
      <c r="PGY141" s="68" t="s">
        <v>11384</v>
      </c>
      <c r="PGZ141" s="68" t="s">
        <v>11385</v>
      </c>
      <c r="PHA141" s="68" t="s">
        <v>11386</v>
      </c>
      <c r="PHB141" s="68" t="s">
        <v>11387</v>
      </c>
      <c r="PHC141" s="68" t="s">
        <v>11388</v>
      </c>
      <c r="PHD141" s="68" t="s">
        <v>11389</v>
      </c>
      <c r="PHE141" s="68" t="s">
        <v>11390</v>
      </c>
      <c r="PHF141" s="68" t="s">
        <v>11391</v>
      </c>
      <c r="PHG141" s="68" t="s">
        <v>11392</v>
      </c>
      <c r="PHH141" s="68" t="s">
        <v>11393</v>
      </c>
      <c r="PHI141" s="68" t="s">
        <v>11394</v>
      </c>
      <c r="PHJ141" s="68" t="s">
        <v>11395</v>
      </c>
      <c r="PHK141" s="68" t="s">
        <v>11396</v>
      </c>
      <c r="PHL141" s="68" t="s">
        <v>11397</v>
      </c>
      <c r="PHM141" s="68" t="s">
        <v>11398</v>
      </c>
      <c r="PHN141" s="68" t="s">
        <v>11399</v>
      </c>
      <c r="PHO141" s="68" t="s">
        <v>11400</v>
      </c>
      <c r="PHP141" s="68" t="s">
        <v>11401</v>
      </c>
      <c r="PHQ141" s="68" t="s">
        <v>11402</v>
      </c>
      <c r="PHR141" s="68" t="s">
        <v>11403</v>
      </c>
      <c r="PHS141" s="68" t="s">
        <v>11404</v>
      </c>
      <c r="PHT141" s="68" t="s">
        <v>11405</v>
      </c>
      <c r="PHU141" s="68" t="s">
        <v>11406</v>
      </c>
      <c r="PHV141" s="68" t="s">
        <v>11407</v>
      </c>
      <c r="PHW141" s="68" t="s">
        <v>11408</v>
      </c>
      <c r="PHX141" s="68" t="s">
        <v>11409</v>
      </c>
      <c r="PHY141" s="68" t="s">
        <v>11410</v>
      </c>
      <c r="PHZ141" s="68" t="s">
        <v>11411</v>
      </c>
      <c r="PIA141" s="68" t="s">
        <v>11412</v>
      </c>
      <c r="PIB141" s="68" t="s">
        <v>11413</v>
      </c>
      <c r="PIC141" s="68" t="s">
        <v>11414</v>
      </c>
      <c r="PID141" s="68" t="s">
        <v>11415</v>
      </c>
      <c r="PIE141" s="68" t="s">
        <v>11416</v>
      </c>
      <c r="PIF141" s="68" t="s">
        <v>11417</v>
      </c>
      <c r="PIG141" s="68" t="s">
        <v>11418</v>
      </c>
      <c r="PIH141" s="68" t="s">
        <v>11419</v>
      </c>
      <c r="PII141" s="68" t="s">
        <v>11420</v>
      </c>
      <c r="PIJ141" s="68" t="s">
        <v>11421</v>
      </c>
      <c r="PIK141" s="68" t="s">
        <v>11422</v>
      </c>
      <c r="PIL141" s="68" t="s">
        <v>11423</v>
      </c>
      <c r="PIM141" s="68" t="s">
        <v>11424</v>
      </c>
      <c r="PIN141" s="68" t="s">
        <v>11425</v>
      </c>
      <c r="PIO141" s="68" t="s">
        <v>11426</v>
      </c>
      <c r="PIP141" s="68" t="s">
        <v>11427</v>
      </c>
      <c r="PIQ141" s="68" t="s">
        <v>11428</v>
      </c>
      <c r="PIR141" s="68" t="s">
        <v>11429</v>
      </c>
      <c r="PIS141" s="68" t="s">
        <v>11430</v>
      </c>
      <c r="PIT141" s="68" t="s">
        <v>11431</v>
      </c>
      <c r="PIU141" s="68" t="s">
        <v>11432</v>
      </c>
      <c r="PIV141" s="68" t="s">
        <v>11433</v>
      </c>
      <c r="PIW141" s="68" t="s">
        <v>11434</v>
      </c>
      <c r="PIX141" s="68" t="s">
        <v>11435</v>
      </c>
      <c r="PIY141" s="68" t="s">
        <v>11436</v>
      </c>
      <c r="PIZ141" s="68" t="s">
        <v>11437</v>
      </c>
      <c r="PJA141" s="68" t="s">
        <v>11438</v>
      </c>
      <c r="PJB141" s="68" t="s">
        <v>11439</v>
      </c>
      <c r="PJC141" s="68" t="s">
        <v>11440</v>
      </c>
      <c r="PJD141" s="68" t="s">
        <v>11441</v>
      </c>
      <c r="PJE141" s="68" t="s">
        <v>11442</v>
      </c>
      <c r="PJF141" s="68" t="s">
        <v>11443</v>
      </c>
      <c r="PJG141" s="68" t="s">
        <v>11444</v>
      </c>
      <c r="PJH141" s="68" t="s">
        <v>11445</v>
      </c>
      <c r="PJI141" s="68" t="s">
        <v>11446</v>
      </c>
      <c r="PJJ141" s="68" t="s">
        <v>11447</v>
      </c>
      <c r="PJK141" s="68" t="s">
        <v>11448</v>
      </c>
      <c r="PJL141" s="68" t="s">
        <v>11449</v>
      </c>
      <c r="PJM141" s="68" t="s">
        <v>11450</v>
      </c>
      <c r="PJN141" s="68" t="s">
        <v>11451</v>
      </c>
      <c r="PJO141" s="68" t="s">
        <v>11452</v>
      </c>
      <c r="PJP141" s="68" t="s">
        <v>11453</v>
      </c>
      <c r="PJQ141" s="68" t="s">
        <v>11454</v>
      </c>
      <c r="PJR141" s="68" t="s">
        <v>11455</v>
      </c>
      <c r="PJS141" s="68" t="s">
        <v>11456</v>
      </c>
      <c r="PJT141" s="68" t="s">
        <v>11457</v>
      </c>
      <c r="PJU141" s="68" t="s">
        <v>11458</v>
      </c>
      <c r="PJV141" s="68" t="s">
        <v>11459</v>
      </c>
      <c r="PJW141" s="68" t="s">
        <v>11460</v>
      </c>
      <c r="PJX141" s="68" t="s">
        <v>11461</v>
      </c>
      <c r="PJY141" s="68" t="s">
        <v>11462</v>
      </c>
      <c r="PJZ141" s="68" t="s">
        <v>11463</v>
      </c>
      <c r="PKA141" s="68" t="s">
        <v>11464</v>
      </c>
      <c r="PKB141" s="68" t="s">
        <v>11465</v>
      </c>
      <c r="PKC141" s="68" t="s">
        <v>11466</v>
      </c>
      <c r="PKD141" s="68" t="s">
        <v>11467</v>
      </c>
      <c r="PKE141" s="68" t="s">
        <v>11468</v>
      </c>
      <c r="PKF141" s="68" t="s">
        <v>11469</v>
      </c>
      <c r="PKG141" s="68" t="s">
        <v>11470</v>
      </c>
      <c r="PKH141" s="68" t="s">
        <v>11471</v>
      </c>
      <c r="PKI141" s="68" t="s">
        <v>11472</v>
      </c>
      <c r="PKJ141" s="68" t="s">
        <v>11473</v>
      </c>
      <c r="PKK141" s="68" t="s">
        <v>11474</v>
      </c>
      <c r="PKL141" s="68" t="s">
        <v>11475</v>
      </c>
      <c r="PKM141" s="68" t="s">
        <v>11476</v>
      </c>
      <c r="PKN141" s="68" t="s">
        <v>11477</v>
      </c>
      <c r="PKO141" s="68" t="s">
        <v>11478</v>
      </c>
      <c r="PKP141" s="68" t="s">
        <v>11479</v>
      </c>
      <c r="PKQ141" s="68" t="s">
        <v>11480</v>
      </c>
      <c r="PKR141" s="68" t="s">
        <v>11481</v>
      </c>
      <c r="PKS141" s="68" t="s">
        <v>11482</v>
      </c>
      <c r="PKT141" s="68" t="s">
        <v>11483</v>
      </c>
      <c r="PKU141" s="68" t="s">
        <v>11484</v>
      </c>
      <c r="PKV141" s="68" t="s">
        <v>11485</v>
      </c>
      <c r="PKW141" s="68" t="s">
        <v>11486</v>
      </c>
      <c r="PKX141" s="68" t="s">
        <v>11487</v>
      </c>
      <c r="PKY141" s="68" t="s">
        <v>11488</v>
      </c>
      <c r="PKZ141" s="68" t="s">
        <v>11489</v>
      </c>
      <c r="PLA141" s="68" t="s">
        <v>11490</v>
      </c>
      <c r="PLB141" s="68" t="s">
        <v>11491</v>
      </c>
      <c r="PLC141" s="68" t="s">
        <v>11492</v>
      </c>
      <c r="PLD141" s="68" t="s">
        <v>11493</v>
      </c>
      <c r="PLE141" s="68" t="s">
        <v>11494</v>
      </c>
      <c r="PLF141" s="68" t="s">
        <v>11495</v>
      </c>
      <c r="PLG141" s="68" t="s">
        <v>11496</v>
      </c>
      <c r="PLH141" s="68" t="s">
        <v>11497</v>
      </c>
      <c r="PLI141" s="68" t="s">
        <v>11498</v>
      </c>
      <c r="PLJ141" s="68" t="s">
        <v>11499</v>
      </c>
      <c r="PLK141" s="68" t="s">
        <v>11500</v>
      </c>
      <c r="PLL141" s="68" t="s">
        <v>11501</v>
      </c>
      <c r="PLM141" s="68" t="s">
        <v>11502</v>
      </c>
      <c r="PLN141" s="68" t="s">
        <v>11503</v>
      </c>
      <c r="PLO141" s="68" t="s">
        <v>11504</v>
      </c>
      <c r="PLP141" s="68" t="s">
        <v>11505</v>
      </c>
      <c r="PLQ141" s="68" t="s">
        <v>11506</v>
      </c>
      <c r="PLR141" s="68" t="s">
        <v>11507</v>
      </c>
      <c r="PLS141" s="68" t="s">
        <v>11508</v>
      </c>
      <c r="PLT141" s="68" t="s">
        <v>11509</v>
      </c>
      <c r="PLU141" s="68" t="s">
        <v>11510</v>
      </c>
      <c r="PLV141" s="68" t="s">
        <v>11511</v>
      </c>
      <c r="PLW141" s="68" t="s">
        <v>11512</v>
      </c>
      <c r="PLX141" s="68" t="s">
        <v>11513</v>
      </c>
      <c r="PLY141" s="68" t="s">
        <v>11514</v>
      </c>
      <c r="PLZ141" s="68" t="s">
        <v>11515</v>
      </c>
      <c r="PMA141" s="68" t="s">
        <v>11516</v>
      </c>
      <c r="PMB141" s="68" t="s">
        <v>11517</v>
      </c>
      <c r="PMC141" s="68" t="s">
        <v>11518</v>
      </c>
      <c r="PMD141" s="68" t="s">
        <v>11519</v>
      </c>
      <c r="PME141" s="68" t="s">
        <v>11520</v>
      </c>
      <c r="PMF141" s="68" t="s">
        <v>11521</v>
      </c>
      <c r="PMG141" s="68" t="s">
        <v>11522</v>
      </c>
      <c r="PMH141" s="68" t="s">
        <v>11523</v>
      </c>
      <c r="PMI141" s="68" t="s">
        <v>11524</v>
      </c>
      <c r="PMJ141" s="68" t="s">
        <v>11525</v>
      </c>
      <c r="PMK141" s="68" t="s">
        <v>11526</v>
      </c>
      <c r="PML141" s="68" t="s">
        <v>11527</v>
      </c>
      <c r="PMM141" s="68" t="s">
        <v>11528</v>
      </c>
      <c r="PMN141" s="68" t="s">
        <v>11529</v>
      </c>
      <c r="PMO141" s="68" t="s">
        <v>11530</v>
      </c>
      <c r="PMP141" s="68" t="s">
        <v>11531</v>
      </c>
      <c r="PMQ141" s="68" t="s">
        <v>11532</v>
      </c>
      <c r="PMR141" s="68" t="s">
        <v>11533</v>
      </c>
      <c r="PMS141" s="68" t="s">
        <v>11534</v>
      </c>
      <c r="PMT141" s="68" t="s">
        <v>11535</v>
      </c>
      <c r="PMU141" s="68" t="s">
        <v>11536</v>
      </c>
      <c r="PMV141" s="68" t="s">
        <v>11537</v>
      </c>
      <c r="PMW141" s="68" t="s">
        <v>11538</v>
      </c>
      <c r="PMX141" s="68" t="s">
        <v>11539</v>
      </c>
      <c r="PMY141" s="68" t="s">
        <v>11540</v>
      </c>
      <c r="PMZ141" s="68" t="s">
        <v>11541</v>
      </c>
      <c r="PNA141" s="68" t="s">
        <v>11542</v>
      </c>
      <c r="PNB141" s="68" t="s">
        <v>11543</v>
      </c>
      <c r="PNC141" s="68" t="s">
        <v>11544</v>
      </c>
      <c r="PND141" s="68" t="s">
        <v>11545</v>
      </c>
      <c r="PNE141" s="68" t="s">
        <v>11546</v>
      </c>
      <c r="PNF141" s="68" t="s">
        <v>11547</v>
      </c>
      <c r="PNG141" s="68" t="s">
        <v>11548</v>
      </c>
      <c r="PNH141" s="68" t="s">
        <v>11549</v>
      </c>
      <c r="PNI141" s="68" t="s">
        <v>11550</v>
      </c>
      <c r="PNJ141" s="68" t="s">
        <v>11551</v>
      </c>
      <c r="PNK141" s="68" t="s">
        <v>11552</v>
      </c>
      <c r="PNL141" s="68" t="s">
        <v>11553</v>
      </c>
      <c r="PNM141" s="68" t="s">
        <v>11554</v>
      </c>
      <c r="PNN141" s="68" t="s">
        <v>11555</v>
      </c>
      <c r="PNO141" s="68" t="s">
        <v>11556</v>
      </c>
      <c r="PNP141" s="68" t="s">
        <v>11557</v>
      </c>
      <c r="PNQ141" s="68" t="s">
        <v>11558</v>
      </c>
      <c r="PNR141" s="68" t="s">
        <v>11559</v>
      </c>
      <c r="PNS141" s="68" t="s">
        <v>11560</v>
      </c>
      <c r="PNT141" s="68" t="s">
        <v>11561</v>
      </c>
      <c r="PNU141" s="68" t="s">
        <v>11562</v>
      </c>
      <c r="PNV141" s="68" t="s">
        <v>11563</v>
      </c>
      <c r="PNW141" s="68" t="s">
        <v>11564</v>
      </c>
      <c r="PNX141" s="68" t="s">
        <v>11565</v>
      </c>
      <c r="PNY141" s="68" t="s">
        <v>11566</v>
      </c>
      <c r="PNZ141" s="68" t="s">
        <v>11567</v>
      </c>
      <c r="POA141" s="68" t="s">
        <v>11568</v>
      </c>
      <c r="POB141" s="68" t="s">
        <v>11569</v>
      </c>
      <c r="POC141" s="68" t="s">
        <v>11570</v>
      </c>
      <c r="POD141" s="68" t="s">
        <v>11571</v>
      </c>
      <c r="POE141" s="68" t="s">
        <v>11572</v>
      </c>
      <c r="POF141" s="68" t="s">
        <v>11573</v>
      </c>
      <c r="POG141" s="68" t="s">
        <v>11574</v>
      </c>
      <c r="POH141" s="68" t="s">
        <v>11575</v>
      </c>
      <c r="POI141" s="68" t="s">
        <v>11576</v>
      </c>
      <c r="POJ141" s="68" t="s">
        <v>11577</v>
      </c>
      <c r="POK141" s="68" t="s">
        <v>11578</v>
      </c>
      <c r="POL141" s="68" t="s">
        <v>11579</v>
      </c>
      <c r="POM141" s="68" t="s">
        <v>11580</v>
      </c>
      <c r="PON141" s="68" t="s">
        <v>11581</v>
      </c>
      <c r="POO141" s="68" t="s">
        <v>11582</v>
      </c>
      <c r="POP141" s="68" t="s">
        <v>11583</v>
      </c>
      <c r="POQ141" s="68" t="s">
        <v>11584</v>
      </c>
      <c r="POR141" s="68" t="s">
        <v>11585</v>
      </c>
      <c r="POS141" s="68" t="s">
        <v>11586</v>
      </c>
      <c r="POT141" s="68" t="s">
        <v>11587</v>
      </c>
      <c r="POU141" s="68" t="s">
        <v>11588</v>
      </c>
      <c r="POV141" s="68" t="s">
        <v>11589</v>
      </c>
      <c r="POW141" s="68" t="s">
        <v>11590</v>
      </c>
      <c r="POX141" s="68" t="s">
        <v>11591</v>
      </c>
      <c r="POY141" s="68" t="s">
        <v>11592</v>
      </c>
      <c r="POZ141" s="68" t="s">
        <v>11593</v>
      </c>
      <c r="PPA141" s="68" t="s">
        <v>11594</v>
      </c>
      <c r="PPB141" s="68" t="s">
        <v>11595</v>
      </c>
      <c r="PPC141" s="68" t="s">
        <v>11596</v>
      </c>
      <c r="PPD141" s="68" t="s">
        <v>11597</v>
      </c>
      <c r="PPE141" s="68" t="s">
        <v>11598</v>
      </c>
      <c r="PPF141" s="68" t="s">
        <v>11599</v>
      </c>
      <c r="PPG141" s="68" t="s">
        <v>11600</v>
      </c>
      <c r="PPH141" s="68" t="s">
        <v>11601</v>
      </c>
      <c r="PPI141" s="68" t="s">
        <v>11602</v>
      </c>
      <c r="PPJ141" s="68" t="s">
        <v>11603</v>
      </c>
      <c r="PPK141" s="68" t="s">
        <v>11604</v>
      </c>
      <c r="PPL141" s="68" t="s">
        <v>11605</v>
      </c>
      <c r="PPM141" s="68" t="s">
        <v>11606</v>
      </c>
      <c r="PPN141" s="68" t="s">
        <v>11607</v>
      </c>
      <c r="PPO141" s="68" t="s">
        <v>11608</v>
      </c>
      <c r="PPP141" s="68" t="s">
        <v>11609</v>
      </c>
      <c r="PPQ141" s="68" t="s">
        <v>11610</v>
      </c>
      <c r="PPR141" s="68" t="s">
        <v>11611</v>
      </c>
      <c r="PPS141" s="68" t="s">
        <v>11612</v>
      </c>
      <c r="PPT141" s="68" t="s">
        <v>11613</v>
      </c>
      <c r="PPU141" s="68" t="s">
        <v>11614</v>
      </c>
      <c r="PPV141" s="68" t="s">
        <v>11615</v>
      </c>
      <c r="PPW141" s="68" t="s">
        <v>11616</v>
      </c>
      <c r="PPX141" s="68" t="s">
        <v>11617</v>
      </c>
      <c r="PPY141" s="68" t="s">
        <v>11618</v>
      </c>
      <c r="PPZ141" s="68" t="s">
        <v>11619</v>
      </c>
      <c r="PQA141" s="68" t="s">
        <v>11620</v>
      </c>
      <c r="PQB141" s="68" t="s">
        <v>11621</v>
      </c>
      <c r="PQC141" s="68" t="s">
        <v>11622</v>
      </c>
      <c r="PQD141" s="68" t="s">
        <v>11623</v>
      </c>
      <c r="PQE141" s="68" t="s">
        <v>11624</v>
      </c>
      <c r="PQF141" s="68" t="s">
        <v>11625</v>
      </c>
      <c r="PQG141" s="68" t="s">
        <v>11626</v>
      </c>
      <c r="PQH141" s="68" t="s">
        <v>11627</v>
      </c>
      <c r="PQI141" s="68" t="s">
        <v>11628</v>
      </c>
      <c r="PQJ141" s="68" t="s">
        <v>11629</v>
      </c>
      <c r="PQK141" s="68" t="s">
        <v>11630</v>
      </c>
      <c r="PQL141" s="68" t="s">
        <v>11631</v>
      </c>
      <c r="PQM141" s="68" t="s">
        <v>11632</v>
      </c>
      <c r="PQN141" s="68" t="s">
        <v>11633</v>
      </c>
      <c r="PQO141" s="68" t="s">
        <v>11634</v>
      </c>
      <c r="PQP141" s="68" t="s">
        <v>11635</v>
      </c>
      <c r="PQQ141" s="68" t="s">
        <v>11636</v>
      </c>
      <c r="PQR141" s="68" t="s">
        <v>11637</v>
      </c>
      <c r="PQS141" s="68" t="s">
        <v>11638</v>
      </c>
      <c r="PQT141" s="68" t="s">
        <v>11639</v>
      </c>
      <c r="PQU141" s="68" t="s">
        <v>11640</v>
      </c>
      <c r="PQV141" s="68" t="s">
        <v>11641</v>
      </c>
      <c r="PQW141" s="68" t="s">
        <v>11642</v>
      </c>
      <c r="PQX141" s="68" t="s">
        <v>11643</v>
      </c>
      <c r="PQY141" s="68" t="s">
        <v>11644</v>
      </c>
      <c r="PQZ141" s="68" t="s">
        <v>11645</v>
      </c>
      <c r="PRA141" s="68" t="s">
        <v>11646</v>
      </c>
      <c r="PRB141" s="68" t="s">
        <v>11647</v>
      </c>
      <c r="PRC141" s="68" t="s">
        <v>11648</v>
      </c>
      <c r="PRD141" s="68" t="s">
        <v>11649</v>
      </c>
      <c r="PRE141" s="68" t="s">
        <v>11650</v>
      </c>
      <c r="PRF141" s="68" t="s">
        <v>11651</v>
      </c>
      <c r="PRG141" s="68" t="s">
        <v>11652</v>
      </c>
      <c r="PRH141" s="68" t="s">
        <v>11653</v>
      </c>
      <c r="PRI141" s="68" t="s">
        <v>11654</v>
      </c>
      <c r="PRJ141" s="68" t="s">
        <v>11655</v>
      </c>
      <c r="PRK141" s="68" t="s">
        <v>11656</v>
      </c>
      <c r="PRL141" s="68" t="s">
        <v>11657</v>
      </c>
      <c r="PRM141" s="68" t="s">
        <v>11658</v>
      </c>
      <c r="PRN141" s="68" t="s">
        <v>11659</v>
      </c>
      <c r="PRO141" s="68" t="s">
        <v>11660</v>
      </c>
      <c r="PRP141" s="68" t="s">
        <v>11661</v>
      </c>
      <c r="PRQ141" s="68" t="s">
        <v>11662</v>
      </c>
      <c r="PRR141" s="68" t="s">
        <v>11663</v>
      </c>
      <c r="PRS141" s="68" t="s">
        <v>11664</v>
      </c>
      <c r="PRT141" s="68" t="s">
        <v>11665</v>
      </c>
      <c r="PRU141" s="68" t="s">
        <v>11666</v>
      </c>
      <c r="PRV141" s="68" t="s">
        <v>11667</v>
      </c>
      <c r="PRW141" s="68" t="s">
        <v>11668</v>
      </c>
      <c r="PRX141" s="68" t="s">
        <v>11669</v>
      </c>
      <c r="PRY141" s="68" t="s">
        <v>11670</v>
      </c>
      <c r="PRZ141" s="68" t="s">
        <v>11671</v>
      </c>
      <c r="PSA141" s="68" t="s">
        <v>11672</v>
      </c>
      <c r="PSB141" s="68" t="s">
        <v>11673</v>
      </c>
      <c r="PSC141" s="68" t="s">
        <v>11674</v>
      </c>
      <c r="PSD141" s="68" t="s">
        <v>11675</v>
      </c>
      <c r="PSE141" s="68" t="s">
        <v>11676</v>
      </c>
      <c r="PSF141" s="68" t="s">
        <v>11677</v>
      </c>
      <c r="PSG141" s="68" t="s">
        <v>11678</v>
      </c>
      <c r="PSH141" s="68" t="s">
        <v>11679</v>
      </c>
      <c r="PSI141" s="68" t="s">
        <v>11680</v>
      </c>
      <c r="PSJ141" s="68" t="s">
        <v>11681</v>
      </c>
      <c r="PSK141" s="68" t="s">
        <v>11682</v>
      </c>
      <c r="PSL141" s="68" t="s">
        <v>11683</v>
      </c>
      <c r="PSM141" s="68" t="s">
        <v>11684</v>
      </c>
      <c r="PSN141" s="68" t="s">
        <v>11685</v>
      </c>
      <c r="PSO141" s="68" t="s">
        <v>11686</v>
      </c>
      <c r="PSP141" s="68" t="s">
        <v>11687</v>
      </c>
      <c r="PSQ141" s="68" t="s">
        <v>11688</v>
      </c>
      <c r="PSR141" s="68" t="s">
        <v>11689</v>
      </c>
      <c r="PSS141" s="68" t="s">
        <v>11690</v>
      </c>
      <c r="PST141" s="68" t="s">
        <v>11691</v>
      </c>
      <c r="PSU141" s="68" t="s">
        <v>11692</v>
      </c>
      <c r="PSV141" s="68" t="s">
        <v>11693</v>
      </c>
      <c r="PSW141" s="68" t="s">
        <v>11694</v>
      </c>
      <c r="PSX141" s="68" t="s">
        <v>11695</v>
      </c>
      <c r="PSY141" s="68" t="s">
        <v>11696</v>
      </c>
      <c r="PSZ141" s="68" t="s">
        <v>11697</v>
      </c>
      <c r="PTA141" s="68" t="s">
        <v>11698</v>
      </c>
      <c r="PTB141" s="68" t="s">
        <v>11699</v>
      </c>
      <c r="PTC141" s="68" t="s">
        <v>11700</v>
      </c>
      <c r="PTD141" s="68" t="s">
        <v>11701</v>
      </c>
      <c r="PTE141" s="68" t="s">
        <v>11702</v>
      </c>
      <c r="PTF141" s="68" t="s">
        <v>11703</v>
      </c>
      <c r="PTG141" s="68" t="s">
        <v>11704</v>
      </c>
      <c r="PTH141" s="68" t="s">
        <v>11705</v>
      </c>
      <c r="PTI141" s="68" t="s">
        <v>11706</v>
      </c>
      <c r="PTJ141" s="68" t="s">
        <v>11707</v>
      </c>
      <c r="PTK141" s="68" t="s">
        <v>11708</v>
      </c>
      <c r="PTL141" s="68" t="s">
        <v>11709</v>
      </c>
      <c r="PTM141" s="68" t="s">
        <v>11710</v>
      </c>
      <c r="PTN141" s="68" t="s">
        <v>11711</v>
      </c>
      <c r="PTO141" s="68" t="s">
        <v>11712</v>
      </c>
      <c r="PTP141" s="68" t="s">
        <v>11713</v>
      </c>
      <c r="PTQ141" s="68" t="s">
        <v>11714</v>
      </c>
      <c r="PTR141" s="68" t="s">
        <v>11715</v>
      </c>
      <c r="PTS141" s="68" t="s">
        <v>11716</v>
      </c>
      <c r="PTT141" s="68" t="s">
        <v>11717</v>
      </c>
      <c r="PTU141" s="68" t="s">
        <v>11718</v>
      </c>
      <c r="PTV141" s="68" t="s">
        <v>11719</v>
      </c>
      <c r="PTW141" s="68" t="s">
        <v>11720</v>
      </c>
      <c r="PTX141" s="68" t="s">
        <v>11721</v>
      </c>
      <c r="PTY141" s="68" t="s">
        <v>11722</v>
      </c>
      <c r="PTZ141" s="68" t="s">
        <v>11723</v>
      </c>
      <c r="PUA141" s="68" t="s">
        <v>11724</v>
      </c>
      <c r="PUB141" s="68" t="s">
        <v>11725</v>
      </c>
      <c r="PUC141" s="68" t="s">
        <v>11726</v>
      </c>
      <c r="PUD141" s="68" t="s">
        <v>11727</v>
      </c>
      <c r="PUE141" s="68" t="s">
        <v>11728</v>
      </c>
      <c r="PUF141" s="68" t="s">
        <v>11729</v>
      </c>
      <c r="PUG141" s="68" t="s">
        <v>11730</v>
      </c>
      <c r="PUH141" s="68" t="s">
        <v>11731</v>
      </c>
      <c r="PUI141" s="68" t="s">
        <v>11732</v>
      </c>
      <c r="PUJ141" s="68" t="s">
        <v>11733</v>
      </c>
      <c r="PUK141" s="68" t="s">
        <v>11734</v>
      </c>
      <c r="PUL141" s="68" t="s">
        <v>11735</v>
      </c>
      <c r="PUM141" s="68" t="s">
        <v>11736</v>
      </c>
      <c r="PUN141" s="68" t="s">
        <v>11737</v>
      </c>
      <c r="PUO141" s="68" t="s">
        <v>11738</v>
      </c>
      <c r="PUP141" s="68" t="s">
        <v>11739</v>
      </c>
      <c r="PUQ141" s="68" t="s">
        <v>11740</v>
      </c>
      <c r="PUR141" s="68" t="s">
        <v>11741</v>
      </c>
      <c r="PUS141" s="68" t="s">
        <v>11742</v>
      </c>
      <c r="PUT141" s="68" t="s">
        <v>11743</v>
      </c>
      <c r="PUU141" s="68" t="s">
        <v>11744</v>
      </c>
      <c r="PUV141" s="68" t="s">
        <v>11745</v>
      </c>
      <c r="PUW141" s="68" t="s">
        <v>11746</v>
      </c>
      <c r="PUX141" s="68" t="s">
        <v>11747</v>
      </c>
      <c r="PUY141" s="68" t="s">
        <v>11748</v>
      </c>
      <c r="PUZ141" s="68" t="s">
        <v>11749</v>
      </c>
      <c r="PVA141" s="68" t="s">
        <v>11750</v>
      </c>
      <c r="PVB141" s="68" t="s">
        <v>11751</v>
      </c>
      <c r="PVC141" s="68" t="s">
        <v>11752</v>
      </c>
      <c r="PVD141" s="68" t="s">
        <v>11753</v>
      </c>
      <c r="PVE141" s="68" t="s">
        <v>11754</v>
      </c>
      <c r="PVF141" s="68" t="s">
        <v>11755</v>
      </c>
      <c r="PVG141" s="68" t="s">
        <v>11756</v>
      </c>
      <c r="PVH141" s="68" t="s">
        <v>11757</v>
      </c>
      <c r="PVI141" s="68" t="s">
        <v>11758</v>
      </c>
      <c r="PVJ141" s="68" t="s">
        <v>11759</v>
      </c>
      <c r="PVK141" s="68" t="s">
        <v>11760</v>
      </c>
      <c r="PVL141" s="68" t="s">
        <v>11761</v>
      </c>
      <c r="PVM141" s="68" t="s">
        <v>11762</v>
      </c>
      <c r="PVN141" s="68" t="s">
        <v>11763</v>
      </c>
      <c r="PVO141" s="68" t="s">
        <v>11764</v>
      </c>
      <c r="PVP141" s="68" t="s">
        <v>11765</v>
      </c>
      <c r="PVQ141" s="68" t="s">
        <v>11766</v>
      </c>
      <c r="PVR141" s="68" t="s">
        <v>11767</v>
      </c>
      <c r="PVS141" s="68" t="s">
        <v>11768</v>
      </c>
      <c r="PVT141" s="68" t="s">
        <v>11769</v>
      </c>
      <c r="PVU141" s="68" t="s">
        <v>11770</v>
      </c>
      <c r="PVV141" s="68" t="s">
        <v>11771</v>
      </c>
      <c r="PVW141" s="68" t="s">
        <v>11772</v>
      </c>
      <c r="PVX141" s="68" t="s">
        <v>11773</v>
      </c>
      <c r="PVY141" s="68" t="s">
        <v>11774</v>
      </c>
      <c r="PVZ141" s="68" t="s">
        <v>11775</v>
      </c>
      <c r="PWA141" s="68" t="s">
        <v>11776</v>
      </c>
      <c r="PWB141" s="68" t="s">
        <v>11777</v>
      </c>
      <c r="PWC141" s="68" t="s">
        <v>11778</v>
      </c>
      <c r="PWD141" s="68" t="s">
        <v>11779</v>
      </c>
      <c r="PWE141" s="68" t="s">
        <v>11780</v>
      </c>
      <c r="PWF141" s="68" t="s">
        <v>11781</v>
      </c>
      <c r="PWG141" s="68" t="s">
        <v>11782</v>
      </c>
      <c r="PWH141" s="68" t="s">
        <v>11783</v>
      </c>
      <c r="PWI141" s="68" t="s">
        <v>11784</v>
      </c>
      <c r="PWJ141" s="68" t="s">
        <v>11785</v>
      </c>
      <c r="PWK141" s="68" t="s">
        <v>11786</v>
      </c>
      <c r="PWL141" s="68" t="s">
        <v>11787</v>
      </c>
      <c r="PWM141" s="68" t="s">
        <v>11788</v>
      </c>
      <c r="PWN141" s="68" t="s">
        <v>11789</v>
      </c>
      <c r="PWO141" s="68" t="s">
        <v>11790</v>
      </c>
      <c r="PWP141" s="68" t="s">
        <v>11791</v>
      </c>
      <c r="PWQ141" s="68" t="s">
        <v>11792</v>
      </c>
      <c r="PWR141" s="68" t="s">
        <v>11793</v>
      </c>
      <c r="PWS141" s="68" t="s">
        <v>11794</v>
      </c>
      <c r="PWT141" s="68" t="s">
        <v>11795</v>
      </c>
      <c r="PWU141" s="68" t="s">
        <v>11796</v>
      </c>
      <c r="PWV141" s="68" t="s">
        <v>11797</v>
      </c>
      <c r="PWW141" s="68" t="s">
        <v>11798</v>
      </c>
      <c r="PWX141" s="68" t="s">
        <v>11799</v>
      </c>
      <c r="PWY141" s="68" t="s">
        <v>11800</v>
      </c>
      <c r="PWZ141" s="68" t="s">
        <v>11801</v>
      </c>
      <c r="PXA141" s="68" t="s">
        <v>11802</v>
      </c>
      <c r="PXB141" s="68" t="s">
        <v>11803</v>
      </c>
      <c r="PXC141" s="68" t="s">
        <v>11804</v>
      </c>
      <c r="PXD141" s="68" t="s">
        <v>11805</v>
      </c>
      <c r="PXE141" s="68" t="s">
        <v>11806</v>
      </c>
      <c r="PXF141" s="68" t="s">
        <v>11807</v>
      </c>
      <c r="PXG141" s="68" t="s">
        <v>11808</v>
      </c>
      <c r="PXH141" s="68" t="s">
        <v>11809</v>
      </c>
      <c r="PXI141" s="68" t="s">
        <v>11810</v>
      </c>
      <c r="PXJ141" s="68" t="s">
        <v>11811</v>
      </c>
      <c r="PXK141" s="68" t="s">
        <v>11812</v>
      </c>
      <c r="PXL141" s="68" t="s">
        <v>11813</v>
      </c>
      <c r="PXM141" s="68" t="s">
        <v>11814</v>
      </c>
      <c r="PXN141" s="68" t="s">
        <v>11815</v>
      </c>
      <c r="PXO141" s="68" t="s">
        <v>11816</v>
      </c>
      <c r="PXP141" s="68" t="s">
        <v>11817</v>
      </c>
      <c r="PXQ141" s="68" t="s">
        <v>11818</v>
      </c>
      <c r="PXR141" s="68" t="s">
        <v>11819</v>
      </c>
      <c r="PXS141" s="68" t="s">
        <v>11820</v>
      </c>
      <c r="PXT141" s="68" t="s">
        <v>11821</v>
      </c>
      <c r="PXU141" s="68" t="s">
        <v>11822</v>
      </c>
      <c r="PXV141" s="68" t="s">
        <v>11823</v>
      </c>
      <c r="PXW141" s="68" t="s">
        <v>11824</v>
      </c>
      <c r="PXX141" s="68" t="s">
        <v>11825</v>
      </c>
      <c r="PXY141" s="68" t="s">
        <v>11826</v>
      </c>
      <c r="PXZ141" s="68" t="s">
        <v>11827</v>
      </c>
      <c r="PYA141" s="68" t="s">
        <v>11828</v>
      </c>
      <c r="PYB141" s="68" t="s">
        <v>11829</v>
      </c>
      <c r="PYC141" s="68" t="s">
        <v>11830</v>
      </c>
      <c r="PYD141" s="68" t="s">
        <v>11831</v>
      </c>
      <c r="PYE141" s="68" t="s">
        <v>11832</v>
      </c>
      <c r="PYF141" s="68" t="s">
        <v>11833</v>
      </c>
      <c r="PYG141" s="68" t="s">
        <v>11834</v>
      </c>
      <c r="PYH141" s="68" t="s">
        <v>11835</v>
      </c>
      <c r="PYI141" s="68" t="s">
        <v>11836</v>
      </c>
      <c r="PYJ141" s="68" t="s">
        <v>11837</v>
      </c>
      <c r="PYK141" s="68" t="s">
        <v>11838</v>
      </c>
      <c r="PYL141" s="68" t="s">
        <v>11839</v>
      </c>
      <c r="PYM141" s="68" t="s">
        <v>11840</v>
      </c>
      <c r="PYN141" s="68" t="s">
        <v>11841</v>
      </c>
      <c r="PYO141" s="68" t="s">
        <v>11842</v>
      </c>
      <c r="PYP141" s="68" t="s">
        <v>11843</v>
      </c>
      <c r="PYQ141" s="68" t="s">
        <v>11844</v>
      </c>
      <c r="PYR141" s="68" t="s">
        <v>11845</v>
      </c>
      <c r="PYS141" s="68" t="s">
        <v>11846</v>
      </c>
      <c r="PYT141" s="68" t="s">
        <v>11847</v>
      </c>
      <c r="PYU141" s="68" t="s">
        <v>11848</v>
      </c>
      <c r="PYV141" s="68" t="s">
        <v>11849</v>
      </c>
      <c r="PYW141" s="68" t="s">
        <v>11850</v>
      </c>
      <c r="PYX141" s="68" t="s">
        <v>11851</v>
      </c>
      <c r="PYY141" s="68" t="s">
        <v>11852</v>
      </c>
      <c r="PYZ141" s="68" t="s">
        <v>11853</v>
      </c>
      <c r="PZA141" s="68" t="s">
        <v>11854</v>
      </c>
      <c r="PZB141" s="68" t="s">
        <v>11855</v>
      </c>
      <c r="PZC141" s="68" t="s">
        <v>11856</v>
      </c>
      <c r="PZD141" s="68" t="s">
        <v>11857</v>
      </c>
      <c r="PZE141" s="68" t="s">
        <v>11858</v>
      </c>
      <c r="PZF141" s="68" t="s">
        <v>11859</v>
      </c>
      <c r="PZG141" s="68" t="s">
        <v>11860</v>
      </c>
      <c r="PZH141" s="68" t="s">
        <v>11861</v>
      </c>
      <c r="PZI141" s="68" t="s">
        <v>11862</v>
      </c>
      <c r="PZJ141" s="68" t="s">
        <v>11863</v>
      </c>
      <c r="PZK141" s="68" t="s">
        <v>11864</v>
      </c>
      <c r="PZL141" s="68" t="s">
        <v>11865</v>
      </c>
      <c r="PZM141" s="68" t="s">
        <v>11866</v>
      </c>
      <c r="PZN141" s="68" t="s">
        <v>11867</v>
      </c>
      <c r="PZO141" s="68" t="s">
        <v>11868</v>
      </c>
      <c r="PZP141" s="68" t="s">
        <v>11869</v>
      </c>
      <c r="PZQ141" s="68" t="s">
        <v>11870</v>
      </c>
      <c r="PZR141" s="68" t="s">
        <v>11871</v>
      </c>
      <c r="PZS141" s="68" t="s">
        <v>11872</v>
      </c>
      <c r="PZT141" s="68" t="s">
        <v>11873</v>
      </c>
      <c r="PZU141" s="68" t="s">
        <v>11874</v>
      </c>
      <c r="PZV141" s="68" t="s">
        <v>11875</v>
      </c>
      <c r="PZW141" s="68" t="s">
        <v>11876</v>
      </c>
      <c r="PZX141" s="68" t="s">
        <v>11877</v>
      </c>
      <c r="PZY141" s="68" t="s">
        <v>11878</v>
      </c>
      <c r="PZZ141" s="68" t="s">
        <v>11879</v>
      </c>
      <c r="QAA141" s="68" t="s">
        <v>11880</v>
      </c>
      <c r="QAB141" s="68" t="s">
        <v>11881</v>
      </c>
      <c r="QAC141" s="68" t="s">
        <v>11882</v>
      </c>
      <c r="QAD141" s="68" t="s">
        <v>11883</v>
      </c>
      <c r="QAE141" s="68" t="s">
        <v>11884</v>
      </c>
      <c r="QAF141" s="68" t="s">
        <v>11885</v>
      </c>
      <c r="QAG141" s="68" t="s">
        <v>11886</v>
      </c>
      <c r="QAH141" s="68" t="s">
        <v>11887</v>
      </c>
      <c r="QAI141" s="68" t="s">
        <v>11888</v>
      </c>
      <c r="QAJ141" s="68" t="s">
        <v>11889</v>
      </c>
      <c r="QAK141" s="68" t="s">
        <v>11890</v>
      </c>
      <c r="QAL141" s="68" t="s">
        <v>11891</v>
      </c>
      <c r="QAM141" s="68" t="s">
        <v>11892</v>
      </c>
      <c r="QAN141" s="68" t="s">
        <v>11893</v>
      </c>
      <c r="QAO141" s="68" t="s">
        <v>11894</v>
      </c>
      <c r="QAP141" s="68" t="s">
        <v>11895</v>
      </c>
      <c r="QAQ141" s="68" t="s">
        <v>11896</v>
      </c>
      <c r="QAR141" s="68" t="s">
        <v>11897</v>
      </c>
      <c r="QAS141" s="68" t="s">
        <v>11898</v>
      </c>
      <c r="QAT141" s="68" t="s">
        <v>11899</v>
      </c>
      <c r="QAU141" s="68" t="s">
        <v>11900</v>
      </c>
      <c r="QAV141" s="68" t="s">
        <v>11901</v>
      </c>
      <c r="QAW141" s="68" t="s">
        <v>11902</v>
      </c>
      <c r="QAX141" s="68" t="s">
        <v>11903</v>
      </c>
      <c r="QAY141" s="68" t="s">
        <v>11904</v>
      </c>
      <c r="QAZ141" s="68" t="s">
        <v>11905</v>
      </c>
      <c r="QBA141" s="68" t="s">
        <v>11906</v>
      </c>
      <c r="QBB141" s="68" t="s">
        <v>11907</v>
      </c>
      <c r="QBC141" s="68" t="s">
        <v>11908</v>
      </c>
      <c r="QBD141" s="68" t="s">
        <v>11909</v>
      </c>
      <c r="QBE141" s="68" t="s">
        <v>11910</v>
      </c>
      <c r="QBF141" s="68" t="s">
        <v>11911</v>
      </c>
      <c r="QBG141" s="68" t="s">
        <v>11912</v>
      </c>
      <c r="QBH141" s="68" t="s">
        <v>11913</v>
      </c>
      <c r="QBI141" s="68" t="s">
        <v>11914</v>
      </c>
      <c r="QBJ141" s="68" t="s">
        <v>11915</v>
      </c>
      <c r="QBK141" s="68" t="s">
        <v>11916</v>
      </c>
      <c r="QBL141" s="68" t="s">
        <v>11917</v>
      </c>
      <c r="QBM141" s="68" t="s">
        <v>11918</v>
      </c>
      <c r="QBN141" s="68" t="s">
        <v>11919</v>
      </c>
      <c r="QBO141" s="68" t="s">
        <v>11920</v>
      </c>
      <c r="QBP141" s="68" t="s">
        <v>11921</v>
      </c>
      <c r="QBQ141" s="68" t="s">
        <v>11922</v>
      </c>
      <c r="QBR141" s="68" t="s">
        <v>11923</v>
      </c>
      <c r="QBS141" s="68" t="s">
        <v>11924</v>
      </c>
      <c r="QBT141" s="68" t="s">
        <v>11925</v>
      </c>
      <c r="QBU141" s="68" t="s">
        <v>11926</v>
      </c>
      <c r="QBV141" s="68" t="s">
        <v>11927</v>
      </c>
      <c r="QBW141" s="68" t="s">
        <v>11928</v>
      </c>
      <c r="QBX141" s="68" t="s">
        <v>11929</v>
      </c>
      <c r="QBY141" s="68" t="s">
        <v>11930</v>
      </c>
      <c r="QBZ141" s="68" t="s">
        <v>11931</v>
      </c>
      <c r="QCA141" s="68" t="s">
        <v>11932</v>
      </c>
      <c r="QCB141" s="68" t="s">
        <v>11933</v>
      </c>
      <c r="QCC141" s="68" t="s">
        <v>11934</v>
      </c>
      <c r="QCD141" s="68" t="s">
        <v>11935</v>
      </c>
      <c r="QCE141" s="68" t="s">
        <v>11936</v>
      </c>
      <c r="QCF141" s="68" t="s">
        <v>11937</v>
      </c>
      <c r="QCG141" s="68" t="s">
        <v>11938</v>
      </c>
      <c r="QCH141" s="68" t="s">
        <v>11939</v>
      </c>
      <c r="QCI141" s="68" t="s">
        <v>11940</v>
      </c>
      <c r="QCJ141" s="68" t="s">
        <v>11941</v>
      </c>
      <c r="QCK141" s="68" t="s">
        <v>11942</v>
      </c>
      <c r="QCL141" s="68" t="s">
        <v>11943</v>
      </c>
      <c r="QCM141" s="68" t="s">
        <v>11944</v>
      </c>
      <c r="QCN141" s="68" t="s">
        <v>11945</v>
      </c>
      <c r="QCO141" s="68" t="s">
        <v>11946</v>
      </c>
      <c r="QCP141" s="68" t="s">
        <v>11947</v>
      </c>
      <c r="QCQ141" s="68" t="s">
        <v>11948</v>
      </c>
      <c r="QCR141" s="68" t="s">
        <v>11949</v>
      </c>
      <c r="QCS141" s="68" t="s">
        <v>11950</v>
      </c>
      <c r="QCT141" s="68" t="s">
        <v>11951</v>
      </c>
      <c r="QCU141" s="68" t="s">
        <v>11952</v>
      </c>
      <c r="QCV141" s="68" t="s">
        <v>11953</v>
      </c>
      <c r="QCW141" s="68" t="s">
        <v>11954</v>
      </c>
      <c r="QCX141" s="68" t="s">
        <v>11955</v>
      </c>
      <c r="QCY141" s="68" t="s">
        <v>11956</v>
      </c>
      <c r="QCZ141" s="68" t="s">
        <v>11957</v>
      </c>
      <c r="QDA141" s="68" t="s">
        <v>11958</v>
      </c>
      <c r="QDB141" s="68" t="s">
        <v>11959</v>
      </c>
      <c r="QDC141" s="68" t="s">
        <v>11960</v>
      </c>
      <c r="QDD141" s="68" t="s">
        <v>11961</v>
      </c>
      <c r="QDE141" s="68" t="s">
        <v>11962</v>
      </c>
      <c r="QDF141" s="68" t="s">
        <v>11963</v>
      </c>
      <c r="QDG141" s="68" t="s">
        <v>11964</v>
      </c>
      <c r="QDH141" s="68" t="s">
        <v>11965</v>
      </c>
      <c r="QDI141" s="68" t="s">
        <v>11966</v>
      </c>
      <c r="QDJ141" s="68" t="s">
        <v>11967</v>
      </c>
      <c r="QDK141" s="68" t="s">
        <v>11968</v>
      </c>
      <c r="QDL141" s="68" t="s">
        <v>11969</v>
      </c>
      <c r="QDM141" s="68" t="s">
        <v>11970</v>
      </c>
      <c r="QDN141" s="68" t="s">
        <v>11971</v>
      </c>
      <c r="QDO141" s="68" t="s">
        <v>11972</v>
      </c>
      <c r="QDP141" s="68" t="s">
        <v>11973</v>
      </c>
      <c r="QDQ141" s="68" t="s">
        <v>11974</v>
      </c>
      <c r="QDR141" s="68" t="s">
        <v>11975</v>
      </c>
      <c r="QDS141" s="68" t="s">
        <v>11976</v>
      </c>
      <c r="QDT141" s="68" t="s">
        <v>11977</v>
      </c>
      <c r="QDU141" s="68" t="s">
        <v>11978</v>
      </c>
      <c r="QDV141" s="68" t="s">
        <v>11979</v>
      </c>
      <c r="QDW141" s="68" t="s">
        <v>11980</v>
      </c>
      <c r="QDX141" s="68" t="s">
        <v>11981</v>
      </c>
      <c r="QDY141" s="68" t="s">
        <v>11982</v>
      </c>
      <c r="QDZ141" s="68" t="s">
        <v>11983</v>
      </c>
      <c r="QEA141" s="68" t="s">
        <v>11984</v>
      </c>
      <c r="QEB141" s="68" t="s">
        <v>11985</v>
      </c>
      <c r="QEC141" s="68" t="s">
        <v>11986</v>
      </c>
      <c r="QED141" s="68" t="s">
        <v>11987</v>
      </c>
      <c r="QEE141" s="68" t="s">
        <v>11988</v>
      </c>
      <c r="QEF141" s="68" t="s">
        <v>11989</v>
      </c>
      <c r="QEG141" s="68" t="s">
        <v>11990</v>
      </c>
      <c r="QEH141" s="68" t="s">
        <v>11991</v>
      </c>
      <c r="QEI141" s="68" t="s">
        <v>11992</v>
      </c>
      <c r="QEJ141" s="68" t="s">
        <v>11993</v>
      </c>
      <c r="QEK141" s="68" t="s">
        <v>11994</v>
      </c>
      <c r="QEL141" s="68" t="s">
        <v>11995</v>
      </c>
      <c r="QEM141" s="68" t="s">
        <v>11996</v>
      </c>
      <c r="QEN141" s="68" t="s">
        <v>11997</v>
      </c>
      <c r="QEO141" s="68" t="s">
        <v>11998</v>
      </c>
      <c r="QEP141" s="68" t="s">
        <v>11999</v>
      </c>
      <c r="QEQ141" s="68" t="s">
        <v>12000</v>
      </c>
      <c r="QER141" s="68" t="s">
        <v>12001</v>
      </c>
      <c r="QES141" s="68" t="s">
        <v>12002</v>
      </c>
      <c r="QET141" s="68" t="s">
        <v>12003</v>
      </c>
      <c r="QEU141" s="68" t="s">
        <v>12004</v>
      </c>
      <c r="QEV141" s="68" t="s">
        <v>12005</v>
      </c>
      <c r="QEW141" s="68" t="s">
        <v>12006</v>
      </c>
      <c r="QEX141" s="68" t="s">
        <v>12007</v>
      </c>
      <c r="QEY141" s="68" t="s">
        <v>12008</v>
      </c>
      <c r="QEZ141" s="68" t="s">
        <v>12009</v>
      </c>
      <c r="QFA141" s="68" t="s">
        <v>12010</v>
      </c>
      <c r="QFB141" s="68" t="s">
        <v>12011</v>
      </c>
      <c r="QFC141" s="68" t="s">
        <v>12012</v>
      </c>
      <c r="QFD141" s="68" t="s">
        <v>12013</v>
      </c>
      <c r="QFE141" s="68" t="s">
        <v>12014</v>
      </c>
      <c r="QFF141" s="68" t="s">
        <v>12015</v>
      </c>
      <c r="QFG141" s="68" t="s">
        <v>12016</v>
      </c>
      <c r="QFH141" s="68" t="s">
        <v>12017</v>
      </c>
      <c r="QFI141" s="68" t="s">
        <v>12018</v>
      </c>
      <c r="QFJ141" s="68" t="s">
        <v>12019</v>
      </c>
      <c r="QFK141" s="68" t="s">
        <v>12020</v>
      </c>
      <c r="QFL141" s="68" t="s">
        <v>12021</v>
      </c>
      <c r="QFM141" s="68" t="s">
        <v>12022</v>
      </c>
      <c r="QFN141" s="68" t="s">
        <v>12023</v>
      </c>
      <c r="QFO141" s="68" t="s">
        <v>12024</v>
      </c>
      <c r="QFP141" s="68" t="s">
        <v>12025</v>
      </c>
      <c r="QFQ141" s="68" t="s">
        <v>12026</v>
      </c>
      <c r="QFR141" s="68" t="s">
        <v>12027</v>
      </c>
      <c r="QFS141" s="68" t="s">
        <v>12028</v>
      </c>
      <c r="QFT141" s="68" t="s">
        <v>12029</v>
      </c>
      <c r="QFU141" s="68" t="s">
        <v>12030</v>
      </c>
      <c r="QFV141" s="68" t="s">
        <v>12031</v>
      </c>
      <c r="QFW141" s="68" t="s">
        <v>12032</v>
      </c>
      <c r="QFX141" s="68" t="s">
        <v>12033</v>
      </c>
      <c r="QFY141" s="68" t="s">
        <v>12034</v>
      </c>
      <c r="QFZ141" s="68" t="s">
        <v>12035</v>
      </c>
      <c r="QGA141" s="68" t="s">
        <v>12036</v>
      </c>
      <c r="QGB141" s="68" t="s">
        <v>12037</v>
      </c>
      <c r="QGC141" s="68" t="s">
        <v>12038</v>
      </c>
      <c r="QGD141" s="68" t="s">
        <v>12039</v>
      </c>
      <c r="QGE141" s="68" t="s">
        <v>12040</v>
      </c>
      <c r="QGF141" s="68" t="s">
        <v>12041</v>
      </c>
      <c r="QGG141" s="68" t="s">
        <v>12042</v>
      </c>
      <c r="QGH141" s="68" t="s">
        <v>12043</v>
      </c>
      <c r="QGI141" s="68" t="s">
        <v>12044</v>
      </c>
      <c r="QGJ141" s="68" t="s">
        <v>12045</v>
      </c>
      <c r="QGK141" s="68" t="s">
        <v>12046</v>
      </c>
      <c r="QGL141" s="68" t="s">
        <v>12047</v>
      </c>
      <c r="QGM141" s="68" t="s">
        <v>12048</v>
      </c>
      <c r="QGN141" s="68" t="s">
        <v>12049</v>
      </c>
      <c r="QGO141" s="68" t="s">
        <v>12050</v>
      </c>
      <c r="QGP141" s="68" t="s">
        <v>12051</v>
      </c>
      <c r="QGQ141" s="68" t="s">
        <v>12052</v>
      </c>
      <c r="QGR141" s="68" t="s">
        <v>12053</v>
      </c>
      <c r="QGS141" s="68" t="s">
        <v>12054</v>
      </c>
      <c r="QGT141" s="68" t="s">
        <v>12055</v>
      </c>
      <c r="QGU141" s="68" t="s">
        <v>12056</v>
      </c>
      <c r="QGV141" s="68" t="s">
        <v>12057</v>
      </c>
      <c r="QGW141" s="68" t="s">
        <v>12058</v>
      </c>
      <c r="QGX141" s="68" t="s">
        <v>12059</v>
      </c>
      <c r="QGY141" s="68" t="s">
        <v>12060</v>
      </c>
      <c r="QGZ141" s="68" t="s">
        <v>12061</v>
      </c>
      <c r="QHA141" s="68" t="s">
        <v>12062</v>
      </c>
      <c r="QHB141" s="68" t="s">
        <v>12063</v>
      </c>
      <c r="QHC141" s="68" t="s">
        <v>12064</v>
      </c>
      <c r="QHD141" s="68" t="s">
        <v>12065</v>
      </c>
      <c r="QHE141" s="68" t="s">
        <v>12066</v>
      </c>
      <c r="QHF141" s="68" t="s">
        <v>12067</v>
      </c>
      <c r="QHG141" s="68" t="s">
        <v>12068</v>
      </c>
      <c r="QHH141" s="68" t="s">
        <v>12069</v>
      </c>
      <c r="QHI141" s="68" t="s">
        <v>12070</v>
      </c>
      <c r="QHJ141" s="68" t="s">
        <v>12071</v>
      </c>
      <c r="QHK141" s="68" t="s">
        <v>12072</v>
      </c>
      <c r="QHL141" s="68" t="s">
        <v>12073</v>
      </c>
      <c r="QHM141" s="68" t="s">
        <v>12074</v>
      </c>
      <c r="QHN141" s="68" t="s">
        <v>12075</v>
      </c>
      <c r="QHO141" s="68" t="s">
        <v>12076</v>
      </c>
      <c r="QHP141" s="68" t="s">
        <v>12077</v>
      </c>
      <c r="QHQ141" s="68" t="s">
        <v>12078</v>
      </c>
      <c r="QHR141" s="68" t="s">
        <v>12079</v>
      </c>
      <c r="QHS141" s="68" t="s">
        <v>12080</v>
      </c>
      <c r="QHT141" s="68" t="s">
        <v>12081</v>
      </c>
      <c r="QHU141" s="68" t="s">
        <v>12082</v>
      </c>
      <c r="QHV141" s="68" t="s">
        <v>12083</v>
      </c>
      <c r="QHW141" s="68" t="s">
        <v>12084</v>
      </c>
      <c r="QHX141" s="68" t="s">
        <v>12085</v>
      </c>
      <c r="QHY141" s="68" t="s">
        <v>12086</v>
      </c>
      <c r="QHZ141" s="68" t="s">
        <v>12087</v>
      </c>
      <c r="QIA141" s="68" t="s">
        <v>12088</v>
      </c>
      <c r="QIB141" s="68" t="s">
        <v>12089</v>
      </c>
      <c r="QIC141" s="68" t="s">
        <v>12090</v>
      </c>
      <c r="QID141" s="68" t="s">
        <v>12091</v>
      </c>
      <c r="QIE141" s="68" t="s">
        <v>12092</v>
      </c>
      <c r="QIF141" s="68" t="s">
        <v>12093</v>
      </c>
      <c r="QIG141" s="68" t="s">
        <v>12094</v>
      </c>
      <c r="QIH141" s="68" t="s">
        <v>12095</v>
      </c>
      <c r="QII141" s="68" t="s">
        <v>12096</v>
      </c>
      <c r="QIJ141" s="68" t="s">
        <v>12097</v>
      </c>
      <c r="QIK141" s="68" t="s">
        <v>12098</v>
      </c>
      <c r="QIL141" s="68" t="s">
        <v>12099</v>
      </c>
      <c r="QIM141" s="68" t="s">
        <v>12100</v>
      </c>
      <c r="QIN141" s="68" t="s">
        <v>12101</v>
      </c>
      <c r="QIO141" s="68" t="s">
        <v>12102</v>
      </c>
      <c r="QIP141" s="68" t="s">
        <v>12103</v>
      </c>
      <c r="QIQ141" s="68" t="s">
        <v>12104</v>
      </c>
      <c r="QIR141" s="68" t="s">
        <v>12105</v>
      </c>
      <c r="QIS141" s="68" t="s">
        <v>12106</v>
      </c>
      <c r="QIT141" s="68" t="s">
        <v>12107</v>
      </c>
      <c r="QIU141" s="68" t="s">
        <v>12108</v>
      </c>
      <c r="QIV141" s="68" t="s">
        <v>12109</v>
      </c>
      <c r="QIW141" s="68" t="s">
        <v>12110</v>
      </c>
      <c r="QIX141" s="68" t="s">
        <v>12111</v>
      </c>
      <c r="QIY141" s="68" t="s">
        <v>12112</v>
      </c>
      <c r="QIZ141" s="68" t="s">
        <v>12113</v>
      </c>
      <c r="QJA141" s="68" t="s">
        <v>12114</v>
      </c>
      <c r="QJB141" s="68" t="s">
        <v>12115</v>
      </c>
      <c r="QJC141" s="68" t="s">
        <v>12116</v>
      </c>
      <c r="QJD141" s="68" t="s">
        <v>12117</v>
      </c>
      <c r="QJE141" s="68" t="s">
        <v>12118</v>
      </c>
      <c r="QJF141" s="68" t="s">
        <v>12119</v>
      </c>
      <c r="QJG141" s="68" t="s">
        <v>12120</v>
      </c>
      <c r="QJH141" s="68" t="s">
        <v>12121</v>
      </c>
      <c r="QJI141" s="68" t="s">
        <v>12122</v>
      </c>
      <c r="QJJ141" s="68" t="s">
        <v>12123</v>
      </c>
      <c r="QJK141" s="68" t="s">
        <v>12124</v>
      </c>
      <c r="QJL141" s="68" t="s">
        <v>12125</v>
      </c>
      <c r="QJM141" s="68" t="s">
        <v>12126</v>
      </c>
      <c r="QJN141" s="68" t="s">
        <v>12127</v>
      </c>
      <c r="QJO141" s="68" t="s">
        <v>12128</v>
      </c>
      <c r="QJP141" s="68" t="s">
        <v>12129</v>
      </c>
      <c r="QJQ141" s="68" t="s">
        <v>12130</v>
      </c>
      <c r="QJR141" s="68" t="s">
        <v>12131</v>
      </c>
      <c r="QJS141" s="68" t="s">
        <v>12132</v>
      </c>
      <c r="QJT141" s="68" t="s">
        <v>12133</v>
      </c>
      <c r="QJU141" s="68" t="s">
        <v>12134</v>
      </c>
      <c r="QJV141" s="68" t="s">
        <v>12135</v>
      </c>
      <c r="QJW141" s="68" t="s">
        <v>12136</v>
      </c>
      <c r="QJX141" s="68" t="s">
        <v>12137</v>
      </c>
      <c r="QJY141" s="68" t="s">
        <v>12138</v>
      </c>
      <c r="QJZ141" s="68" t="s">
        <v>12139</v>
      </c>
      <c r="QKA141" s="68" t="s">
        <v>12140</v>
      </c>
      <c r="QKB141" s="68" t="s">
        <v>12141</v>
      </c>
      <c r="QKC141" s="68" t="s">
        <v>12142</v>
      </c>
      <c r="QKD141" s="68" t="s">
        <v>12143</v>
      </c>
      <c r="QKE141" s="68" t="s">
        <v>12144</v>
      </c>
      <c r="QKF141" s="68" t="s">
        <v>12145</v>
      </c>
      <c r="QKG141" s="68" t="s">
        <v>12146</v>
      </c>
      <c r="QKH141" s="68" t="s">
        <v>12147</v>
      </c>
      <c r="QKI141" s="68" t="s">
        <v>12148</v>
      </c>
      <c r="QKJ141" s="68" t="s">
        <v>12149</v>
      </c>
      <c r="QKK141" s="68" t="s">
        <v>12150</v>
      </c>
      <c r="QKL141" s="68" t="s">
        <v>12151</v>
      </c>
      <c r="QKM141" s="68" t="s">
        <v>12152</v>
      </c>
      <c r="QKN141" s="68" t="s">
        <v>12153</v>
      </c>
      <c r="QKO141" s="68" t="s">
        <v>12154</v>
      </c>
      <c r="QKP141" s="68" t="s">
        <v>12155</v>
      </c>
      <c r="QKQ141" s="68" t="s">
        <v>12156</v>
      </c>
      <c r="QKR141" s="68" t="s">
        <v>12157</v>
      </c>
      <c r="QKS141" s="68" t="s">
        <v>12158</v>
      </c>
      <c r="QKT141" s="68" t="s">
        <v>12159</v>
      </c>
      <c r="QKU141" s="68" t="s">
        <v>12160</v>
      </c>
      <c r="QKV141" s="68" t="s">
        <v>12161</v>
      </c>
      <c r="QKW141" s="68" t="s">
        <v>12162</v>
      </c>
      <c r="QKX141" s="68" t="s">
        <v>12163</v>
      </c>
      <c r="QKY141" s="68" t="s">
        <v>12164</v>
      </c>
      <c r="QKZ141" s="68" t="s">
        <v>12165</v>
      </c>
      <c r="QLA141" s="68" t="s">
        <v>12166</v>
      </c>
      <c r="QLB141" s="68" t="s">
        <v>12167</v>
      </c>
      <c r="QLC141" s="68" t="s">
        <v>12168</v>
      </c>
      <c r="QLD141" s="68" t="s">
        <v>12169</v>
      </c>
      <c r="QLE141" s="68" t="s">
        <v>12170</v>
      </c>
      <c r="QLF141" s="68" t="s">
        <v>12171</v>
      </c>
      <c r="QLG141" s="68" t="s">
        <v>12172</v>
      </c>
      <c r="QLH141" s="68" t="s">
        <v>12173</v>
      </c>
      <c r="QLI141" s="68" t="s">
        <v>12174</v>
      </c>
      <c r="QLJ141" s="68" t="s">
        <v>12175</v>
      </c>
      <c r="QLK141" s="68" t="s">
        <v>12176</v>
      </c>
      <c r="QLL141" s="68" t="s">
        <v>12177</v>
      </c>
      <c r="QLM141" s="68" t="s">
        <v>12178</v>
      </c>
      <c r="QLN141" s="68" t="s">
        <v>12179</v>
      </c>
      <c r="QLO141" s="68" t="s">
        <v>12180</v>
      </c>
      <c r="QLP141" s="68" t="s">
        <v>12181</v>
      </c>
      <c r="QLQ141" s="68" t="s">
        <v>12182</v>
      </c>
      <c r="QLR141" s="68" t="s">
        <v>12183</v>
      </c>
      <c r="QLS141" s="68" t="s">
        <v>12184</v>
      </c>
      <c r="QLT141" s="68" t="s">
        <v>12185</v>
      </c>
      <c r="QLU141" s="68" t="s">
        <v>12186</v>
      </c>
      <c r="QLV141" s="68" t="s">
        <v>12187</v>
      </c>
      <c r="QLW141" s="68" t="s">
        <v>12188</v>
      </c>
      <c r="QLX141" s="68" t="s">
        <v>12189</v>
      </c>
      <c r="QLY141" s="68" t="s">
        <v>12190</v>
      </c>
      <c r="QLZ141" s="68" t="s">
        <v>12191</v>
      </c>
      <c r="QMA141" s="68" t="s">
        <v>12192</v>
      </c>
      <c r="QMB141" s="68" t="s">
        <v>12193</v>
      </c>
      <c r="QMC141" s="68" t="s">
        <v>12194</v>
      </c>
      <c r="QMD141" s="68" t="s">
        <v>12195</v>
      </c>
      <c r="QME141" s="68" t="s">
        <v>12196</v>
      </c>
      <c r="QMF141" s="68" t="s">
        <v>12197</v>
      </c>
      <c r="QMG141" s="68" t="s">
        <v>12198</v>
      </c>
      <c r="QMH141" s="68" t="s">
        <v>12199</v>
      </c>
      <c r="QMI141" s="68" t="s">
        <v>12200</v>
      </c>
      <c r="QMJ141" s="68" t="s">
        <v>12201</v>
      </c>
      <c r="QMK141" s="68" t="s">
        <v>12202</v>
      </c>
      <c r="QML141" s="68" t="s">
        <v>12203</v>
      </c>
      <c r="QMM141" s="68" t="s">
        <v>12204</v>
      </c>
      <c r="QMN141" s="68" t="s">
        <v>12205</v>
      </c>
      <c r="QMO141" s="68" t="s">
        <v>12206</v>
      </c>
      <c r="QMP141" s="68" t="s">
        <v>12207</v>
      </c>
      <c r="QMQ141" s="68" t="s">
        <v>12208</v>
      </c>
      <c r="QMR141" s="68" t="s">
        <v>12209</v>
      </c>
      <c r="QMS141" s="68" t="s">
        <v>12210</v>
      </c>
      <c r="QMT141" s="68" t="s">
        <v>12211</v>
      </c>
      <c r="QMU141" s="68" t="s">
        <v>12212</v>
      </c>
      <c r="QMV141" s="68" t="s">
        <v>12213</v>
      </c>
      <c r="QMW141" s="68" t="s">
        <v>12214</v>
      </c>
      <c r="QMX141" s="68" t="s">
        <v>12215</v>
      </c>
      <c r="QMY141" s="68" t="s">
        <v>12216</v>
      </c>
      <c r="QMZ141" s="68" t="s">
        <v>12217</v>
      </c>
      <c r="QNA141" s="68" t="s">
        <v>12218</v>
      </c>
      <c r="QNB141" s="68" t="s">
        <v>12219</v>
      </c>
      <c r="QNC141" s="68" t="s">
        <v>12220</v>
      </c>
      <c r="QND141" s="68" t="s">
        <v>12221</v>
      </c>
      <c r="QNE141" s="68" t="s">
        <v>12222</v>
      </c>
      <c r="QNF141" s="68" t="s">
        <v>12223</v>
      </c>
      <c r="QNG141" s="68" t="s">
        <v>12224</v>
      </c>
      <c r="QNH141" s="68" t="s">
        <v>12225</v>
      </c>
      <c r="QNI141" s="68" t="s">
        <v>12226</v>
      </c>
      <c r="QNJ141" s="68" t="s">
        <v>12227</v>
      </c>
      <c r="QNK141" s="68" t="s">
        <v>12228</v>
      </c>
      <c r="QNL141" s="68" t="s">
        <v>12229</v>
      </c>
      <c r="QNM141" s="68" t="s">
        <v>12230</v>
      </c>
      <c r="QNN141" s="68" t="s">
        <v>12231</v>
      </c>
      <c r="QNO141" s="68" t="s">
        <v>12232</v>
      </c>
      <c r="QNP141" s="68" t="s">
        <v>12233</v>
      </c>
      <c r="QNQ141" s="68" t="s">
        <v>12234</v>
      </c>
      <c r="QNR141" s="68" t="s">
        <v>12235</v>
      </c>
      <c r="QNS141" s="68" t="s">
        <v>12236</v>
      </c>
      <c r="QNT141" s="68" t="s">
        <v>12237</v>
      </c>
      <c r="QNU141" s="68" t="s">
        <v>12238</v>
      </c>
      <c r="QNV141" s="68" t="s">
        <v>12239</v>
      </c>
      <c r="QNW141" s="68" t="s">
        <v>12240</v>
      </c>
      <c r="QNX141" s="68" t="s">
        <v>12241</v>
      </c>
      <c r="QNY141" s="68" t="s">
        <v>12242</v>
      </c>
      <c r="QNZ141" s="68" t="s">
        <v>12243</v>
      </c>
      <c r="QOA141" s="68" t="s">
        <v>12244</v>
      </c>
      <c r="QOB141" s="68" t="s">
        <v>12245</v>
      </c>
      <c r="QOC141" s="68" t="s">
        <v>12246</v>
      </c>
      <c r="QOD141" s="68" t="s">
        <v>12247</v>
      </c>
      <c r="QOE141" s="68" t="s">
        <v>12248</v>
      </c>
      <c r="QOF141" s="68" t="s">
        <v>12249</v>
      </c>
      <c r="QOG141" s="68" t="s">
        <v>12250</v>
      </c>
      <c r="QOH141" s="68" t="s">
        <v>12251</v>
      </c>
      <c r="QOI141" s="68" t="s">
        <v>12252</v>
      </c>
      <c r="QOJ141" s="68" t="s">
        <v>12253</v>
      </c>
      <c r="QOK141" s="68" t="s">
        <v>12254</v>
      </c>
      <c r="QOL141" s="68" t="s">
        <v>12255</v>
      </c>
      <c r="QOM141" s="68" t="s">
        <v>12256</v>
      </c>
      <c r="QON141" s="68" t="s">
        <v>12257</v>
      </c>
      <c r="QOO141" s="68" t="s">
        <v>12258</v>
      </c>
      <c r="QOP141" s="68" t="s">
        <v>12259</v>
      </c>
      <c r="QOQ141" s="68" t="s">
        <v>12260</v>
      </c>
      <c r="QOR141" s="68" t="s">
        <v>12261</v>
      </c>
      <c r="QOS141" s="68" t="s">
        <v>12262</v>
      </c>
      <c r="QOT141" s="68" t="s">
        <v>12263</v>
      </c>
      <c r="QOU141" s="68" t="s">
        <v>12264</v>
      </c>
      <c r="QOV141" s="68" t="s">
        <v>12265</v>
      </c>
      <c r="QOW141" s="68" t="s">
        <v>12266</v>
      </c>
      <c r="QOX141" s="68" t="s">
        <v>12267</v>
      </c>
      <c r="QOY141" s="68" t="s">
        <v>12268</v>
      </c>
      <c r="QOZ141" s="68" t="s">
        <v>12269</v>
      </c>
      <c r="QPA141" s="68" t="s">
        <v>12270</v>
      </c>
      <c r="QPB141" s="68" t="s">
        <v>12271</v>
      </c>
      <c r="QPC141" s="68" t="s">
        <v>12272</v>
      </c>
      <c r="QPD141" s="68" t="s">
        <v>12273</v>
      </c>
      <c r="QPE141" s="68" t="s">
        <v>12274</v>
      </c>
      <c r="QPF141" s="68" t="s">
        <v>12275</v>
      </c>
      <c r="QPG141" s="68" t="s">
        <v>12276</v>
      </c>
      <c r="QPH141" s="68" t="s">
        <v>12277</v>
      </c>
      <c r="QPI141" s="68" t="s">
        <v>12278</v>
      </c>
      <c r="QPJ141" s="68" t="s">
        <v>12279</v>
      </c>
      <c r="QPK141" s="68" t="s">
        <v>12280</v>
      </c>
      <c r="QPL141" s="68" t="s">
        <v>12281</v>
      </c>
      <c r="QPM141" s="68" t="s">
        <v>12282</v>
      </c>
      <c r="QPN141" s="68" t="s">
        <v>12283</v>
      </c>
      <c r="QPO141" s="68" t="s">
        <v>12284</v>
      </c>
      <c r="QPP141" s="68" t="s">
        <v>12285</v>
      </c>
      <c r="QPQ141" s="68" t="s">
        <v>12286</v>
      </c>
      <c r="QPR141" s="68" t="s">
        <v>12287</v>
      </c>
      <c r="QPS141" s="68" t="s">
        <v>12288</v>
      </c>
      <c r="QPT141" s="68" t="s">
        <v>12289</v>
      </c>
      <c r="QPU141" s="68" t="s">
        <v>12290</v>
      </c>
      <c r="QPV141" s="68" t="s">
        <v>12291</v>
      </c>
      <c r="QPW141" s="68" t="s">
        <v>12292</v>
      </c>
      <c r="QPX141" s="68" t="s">
        <v>12293</v>
      </c>
      <c r="QPY141" s="68" t="s">
        <v>12294</v>
      </c>
      <c r="QPZ141" s="68" t="s">
        <v>12295</v>
      </c>
      <c r="QQA141" s="68" t="s">
        <v>12296</v>
      </c>
      <c r="QQB141" s="68" t="s">
        <v>12297</v>
      </c>
      <c r="QQC141" s="68" t="s">
        <v>12298</v>
      </c>
      <c r="QQD141" s="68" t="s">
        <v>12299</v>
      </c>
      <c r="QQE141" s="68" t="s">
        <v>12300</v>
      </c>
      <c r="QQF141" s="68" t="s">
        <v>12301</v>
      </c>
      <c r="QQG141" s="68" t="s">
        <v>12302</v>
      </c>
      <c r="QQH141" s="68" t="s">
        <v>12303</v>
      </c>
      <c r="QQI141" s="68" t="s">
        <v>12304</v>
      </c>
      <c r="QQJ141" s="68" t="s">
        <v>12305</v>
      </c>
      <c r="QQK141" s="68" t="s">
        <v>12306</v>
      </c>
      <c r="QQL141" s="68" t="s">
        <v>12307</v>
      </c>
      <c r="QQM141" s="68" t="s">
        <v>12308</v>
      </c>
      <c r="QQN141" s="68" t="s">
        <v>12309</v>
      </c>
      <c r="QQO141" s="68" t="s">
        <v>12310</v>
      </c>
      <c r="QQP141" s="68" t="s">
        <v>12311</v>
      </c>
      <c r="QQQ141" s="68" t="s">
        <v>12312</v>
      </c>
      <c r="QQR141" s="68" t="s">
        <v>12313</v>
      </c>
      <c r="QQS141" s="68" t="s">
        <v>12314</v>
      </c>
      <c r="QQT141" s="68" t="s">
        <v>12315</v>
      </c>
      <c r="QQU141" s="68" t="s">
        <v>12316</v>
      </c>
      <c r="QQV141" s="68" t="s">
        <v>12317</v>
      </c>
      <c r="QQW141" s="68" t="s">
        <v>12318</v>
      </c>
      <c r="QQX141" s="68" t="s">
        <v>12319</v>
      </c>
      <c r="QQY141" s="68" t="s">
        <v>12320</v>
      </c>
      <c r="QQZ141" s="68" t="s">
        <v>12321</v>
      </c>
      <c r="QRA141" s="68" t="s">
        <v>12322</v>
      </c>
      <c r="QRB141" s="68" t="s">
        <v>12323</v>
      </c>
      <c r="QRC141" s="68" t="s">
        <v>12324</v>
      </c>
      <c r="QRD141" s="68" t="s">
        <v>12325</v>
      </c>
      <c r="QRE141" s="68" t="s">
        <v>12326</v>
      </c>
      <c r="QRF141" s="68" t="s">
        <v>12327</v>
      </c>
      <c r="QRG141" s="68" t="s">
        <v>12328</v>
      </c>
      <c r="QRH141" s="68" t="s">
        <v>12329</v>
      </c>
      <c r="QRI141" s="68" t="s">
        <v>12330</v>
      </c>
      <c r="QRJ141" s="68" t="s">
        <v>12331</v>
      </c>
      <c r="QRK141" s="68" t="s">
        <v>12332</v>
      </c>
      <c r="QRL141" s="68" t="s">
        <v>12333</v>
      </c>
      <c r="QRM141" s="68" t="s">
        <v>12334</v>
      </c>
      <c r="QRN141" s="68" t="s">
        <v>12335</v>
      </c>
      <c r="QRO141" s="68" t="s">
        <v>12336</v>
      </c>
      <c r="QRP141" s="68" t="s">
        <v>12337</v>
      </c>
      <c r="QRQ141" s="68" t="s">
        <v>12338</v>
      </c>
      <c r="QRR141" s="68" t="s">
        <v>12339</v>
      </c>
      <c r="QRS141" s="68" t="s">
        <v>12340</v>
      </c>
      <c r="QRT141" s="68" t="s">
        <v>12341</v>
      </c>
      <c r="QRU141" s="68" t="s">
        <v>12342</v>
      </c>
      <c r="QRV141" s="68" t="s">
        <v>12343</v>
      </c>
      <c r="QRW141" s="68" t="s">
        <v>12344</v>
      </c>
      <c r="QRX141" s="68" t="s">
        <v>12345</v>
      </c>
      <c r="QRY141" s="68" t="s">
        <v>12346</v>
      </c>
      <c r="QRZ141" s="68" t="s">
        <v>12347</v>
      </c>
      <c r="QSA141" s="68" t="s">
        <v>12348</v>
      </c>
      <c r="QSB141" s="68" t="s">
        <v>12349</v>
      </c>
      <c r="QSC141" s="68" t="s">
        <v>12350</v>
      </c>
      <c r="QSD141" s="68" t="s">
        <v>12351</v>
      </c>
      <c r="QSE141" s="68" t="s">
        <v>12352</v>
      </c>
      <c r="QSF141" s="68" t="s">
        <v>12353</v>
      </c>
      <c r="QSG141" s="68" t="s">
        <v>12354</v>
      </c>
      <c r="QSH141" s="68" t="s">
        <v>12355</v>
      </c>
      <c r="QSI141" s="68" t="s">
        <v>12356</v>
      </c>
      <c r="QSJ141" s="68" t="s">
        <v>12357</v>
      </c>
      <c r="QSK141" s="68" t="s">
        <v>12358</v>
      </c>
      <c r="QSL141" s="68" t="s">
        <v>12359</v>
      </c>
      <c r="QSM141" s="68" t="s">
        <v>12360</v>
      </c>
      <c r="QSN141" s="68" t="s">
        <v>12361</v>
      </c>
      <c r="QSO141" s="68" t="s">
        <v>12362</v>
      </c>
      <c r="QSP141" s="68" t="s">
        <v>12363</v>
      </c>
      <c r="QSQ141" s="68" t="s">
        <v>12364</v>
      </c>
      <c r="QSR141" s="68" t="s">
        <v>12365</v>
      </c>
      <c r="QSS141" s="68" t="s">
        <v>12366</v>
      </c>
      <c r="QST141" s="68" t="s">
        <v>12367</v>
      </c>
      <c r="QSU141" s="68" t="s">
        <v>12368</v>
      </c>
      <c r="QSV141" s="68" t="s">
        <v>12369</v>
      </c>
      <c r="QSW141" s="68" t="s">
        <v>12370</v>
      </c>
      <c r="QSX141" s="68" t="s">
        <v>12371</v>
      </c>
      <c r="QSY141" s="68" t="s">
        <v>12372</v>
      </c>
      <c r="QSZ141" s="68" t="s">
        <v>12373</v>
      </c>
      <c r="QTA141" s="68" t="s">
        <v>12374</v>
      </c>
      <c r="QTB141" s="68" t="s">
        <v>12375</v>
      </c>
      <c r="QTC141" s="68" t="s">
        <v>12376</v>
      </c>
      <c r="QTD141" s="68" t="s">
        <v>12377</v>
      </c>
      <c r="QTE141" s="68" t="s">
        <v>12378</v>
      </c>
      <c r="QTF141" s="68" t="s">
        <v>12379</v>
      </c>
      <c r="QTG141" s="68" t="s">
        <v>12380</v>
      </c>
      <c r="QTH141" s="68" t="s">
        <v>12381</v>
      </c>
      <c r="QTI141" s="68" t="s">
        <v>12382</v>
      </c>
      <c r="QTJ141" s="68" t="s">
        <v>12383</v>
      </c>
      <c r="QTK141" s="68" t="s">
        <v>12384</v>
      </c>
      <c r="QTL141" s="68" t="s">
        <v>12385</v>
      </c>
      <c r="QTM141" s="68" t="s">
        <v>12386</v>
      </c>
      <c r="QTN141" s="68" t="s">
        <v>12387</v>
      </c>
      <c r="QTO141" s="68" t="s">
        <v>12388</v>
      </c>
      <c r="QTP141" s="68" t="s">
        <v>12389</v>
      </c>
      <c r="QTQ141" s="68" t="s">
        <v>12390</v>
      </c>
      <c r="QTR141" s="68" t="s">
        <v>12391</v>
      </c>
      <c r="QTS141" s="68" t="s">
        <v>12392</v>
      </c>
      <c r="QTT141" s="68" t="s">
        <v>12393</v>
      </c>
      <c r="QTU141" s="68" t="s">
        <v>12394</v>
      </c>
      <c r="QTV141" s="68" t="s">
        <v>12395</v>
      </c>
      <c r="QTW141" s="68" t="s">
        <v>12396</v>
      </c>
      <c r="QTX141" s="68" t="s">
        <v>12397</v>
      </c>
      <c r="QTY141" s="68" t="s">
        <v>12398</v>
      </c>
      <c r="QTZ141" s="68" t="s">
        <v>12399</v>
      </c>
      <c r="QUA141" s="68" t="s">
        <v>12400</v>
      </c>
      <c r="QUB141" s="68" t="s">
        <v>12401</v>
      </c>
      <c r="QUC141" s="68" t="s">
        <v>12402</v>
      </c>
      <c r="QUD141" s="68" t="s">
        <v>12403</v>
      </c>
      <c r="QUE141" s="68" t="s">
        <v>12404</v>
      </c>
      <c r="QUF141" s="68" t="s">
        <v>12405</v>
      </c>
      <c r="QUG141" s="68" t="s">
        <v>12406</v>
      </c>
      <c r="QUH141" s="68" t="s">
        <v>12407</v>
      </c>
      <c r="QUI141" s="68" t="s">
        <v>12408</v>
      </c>
      <c r="QUJ141" s="68" t="s">
        <v>12409</v>
      </c>
      <c r="QUK141" s="68" t="s">
        <v>12410</v>
      </c>
      <c r="QUL141" s="68" t="s">
        <v>12411</v>
      </c>
      <c r="QUM141" s="68" t="s">
        <v>12412</v>
      </c>
      <c r="QUN141" s="68" t="s">
        <v>12413</v>
      </c>
      <c r="QUO141" s="68" t="s">
        <v>12414</v>
      </c>
      <c r="QUP141" s="68" t="s">
        <v>12415</v>
      </c>
      <c r="QUQ141" s="68" t="s">
        <v>12416</v>
      </c>
      <c r="QUR141" s="68" t="s">
        <v>12417</v>
      </c>
      <c r="QUS141" s="68" t="s">
        <v>12418</v>
      </c>
      <c r="QUT141" s="68" t="s">
        <v>12419</v>
      </c>
      <c r="QUU141" s="68" t="s">
        <v>12420</v>
      </c>
      <c r="QUV141" s="68" t="s">
        <v>12421</v>
      </c>
      <c r="QUW141" s="68" t="s">
        <v>12422</v>
      </c>
      <c r="QUX141" s="68" t="s">
        <v>12423</v>
      </c>
      <c r="QUY141" s="68" t="s">
        <v>12424</v>
      </c>
      <c r="QUZ141" s="68" t="s">
        <v>12425</v>
      </c>
      <c r="QVA141" s="68" t="s">
        <v>12426</v>
      </c>
      <c r="QVB141" s="68" t="s">
        <v>12427</v>
      </c>
      <c r="QVC141" s="68" t="s">
        <v>12428</v>
      </c>
      <c r="QVD141" s="68" t="s">
        <v>12429</v>
      </c>
      <c r="QVE141" s="68" t="s">
        <v>12430</v>
      </c>
      <c r="QVF141" s="68" t="s">
        <v>12431</v>
      </c>
      <c r="QVG141" s="68" t="s">
        <v>12432</v>
      </c>
      <c r="QVH141" s="68" t="s">
        <v>12433</v>
      </c>
      <c r="QVI141" s="68" t="s">
        <v>12434</v>
      </c>
      <c r="QVJ141" s="68" t="s">
        <v>12435</v>
      </c>
      <c r="QVK141" s="68" t="s">
        <v>12436</v>
      </c>
      <c r="QVL141" s="68" t="s">
        <v>12437</v>
      </c>
      <c r="QVM141" s="68" t="s">
        <v>12438</v>
      </c>
      <c r="QVN141" s="68" t="s">
        <v>12439</v>
      </c>
      <c r="QVO141" s="68" t="s">
        <v>12440</v>
      </c>
      <c r="QVP141" s="68" t="s">
        <v>12441</v>
      </c>
      <c r="QVQ141" s="68" t="s">
        <v>12442</v>
      </c>
      <c r="QVR141" s="68" t="s">
        <v>12443</v>
      </c>
      <c r="QVS141" s="68" t="s">
        <v>12444</v>
      </c>
      <c r="QVT141" s="68" t="s">
        <v>12445</v>
      </c>
      <c r="QVU141" s="68" t="s">
        <v>12446</v>
      </c>
      <c r="QVV141" s="68" t="s">
        <v>12447</v>
      </c>
      <c r="QVW141" s="68" t="s">
        <v>12448</v>
      </c>
      <c r="QVX141" s="68" t="s">
        <v>12449</v>
      </c>
      <c r="QVY141" s="68" t="s">
        <v>12450</v>
      </c>
      <c r="QVZ141" s="68" t="s">
        <v>12451</v>
      </c>
      <c r="QWA141" s="68" t="s">
        <v>12452</v>
      </c>
      <c r="QWB141" s="68" t="s">
        <v>12453</v>
      </c>
      <c r="QWC141" s="68" t="s">
        <v>12454</v>
      </c>
      <c r="QWD141" s="68" t="s">
        <v>12455</v>
      </c>
      <c r="QWE141" s="68" t="s">
        <v>12456</v>
      </c>
      <c r="QWF141" s="68" t="s">
        <v>12457</v>
      </c>
      <c r="QWG141" s="68" t="s">
        <v>12458</v>
      </c>
      <c r="QWH141" s="68" t="s">
        <v>12459</v>
      </c>
      <c r="QWI141" s="68" t="s">
        <v>12460</v>
      </c>
      <c r="QWJ141" s="68" t="s">
        <v>12461</v>
      </c>
      <c r="QWK141" s="68" t="s">
        <v>12462</v>
      </c>
      <c r="QWL141" s="68" t="s">
        <v>12463</v>
      </c>
      <c r="QWM141" s="68" t="s">
        <v>12464</v>
      </c>
      <c r="QWN141" s="68" t="s">
        <v>12465</v>
      </c>
      <c r="QWO141" s="68" t="s">
        <v>12466</v>
      </c>
      <c r="QWP141" s="68" t="s">
        <v>12467</v>
      </c>
      <c r="QWQ141" s="68" t="s">
        <v>12468</v>
      </c>
      <c r="QWR141" s="68" t="s">
        <v>12469</v>
      </c>
      <c r="QWS141" s="68" t="s">
        <v>12470</v>
      </c>
      <c r="QWT141" s="68" t="s">
        <v>12471</v>
      </c>
      <c r="QWU141" s="68" t="s">
        <v>12472</v>
      </c>
      <c r="QWV141" s="68" t="s">
        <v>12473</v>
      </c>
      <c r="QWW141" s="68" t="s">
        <v>12474</v>
      </c>
      <c r="QWX141" s="68" t="s">
        <v>12475</v>
      </c>
      <c r="QWY141" s="68" t="s">
        <v>12476</v>
      </c>
      <c r="QWZ141" s="68" t="s">
        <v>12477</v>
      </c>
      <c r="QXA141" s="68" t="s">
        <v>12478</v>
      </c>
      <c r="QXB141" s="68" t="s">
        <v>12479</v>
      </c>
      <c r="QXC141" s="68" t="s">
        <v>12480</v>
      </c>
      <c r="QXD141" s="68" t="s">
        <v>12481</v>
      </c>
      <c r="QXE141" s="68" t="s">
        <v>12482</v>
      </c>
      <c r="QXF141" s="68" t="s">
        <v>12483</v>
      </c>
      <c r="QXG141" s="68" t="s">
        <v>12484</v>
      </c>
      <c r="QXH141" s="68" t="s">
        <v>12485</v>
      </c>
      <c r="QXI141" s="68" t="s">
        <v>12486</v>
      </c>
      <c r="QXJ141" s="68" t="s">
        <v>12487</v>
      </c>
      <c r="QXK141" s="68" t="s">
        <v>12488</v>
      </c>
      <c r="QXL141" s="68" t="s">
        <v>12489</v>
      </c>
      <c r="QXM141" s="68" t="s">
        <v>12490</v>
      </c>
      <c r="QXN141" s="68" t="s">
        <v>12491</v>
      </c>
      <c r="QXO141" s="68" t="s">
        <v>12492</v>
      </c>
      <c r="QXP141" s="68" t="s">
        <v>12493</v>
      </c>
      <c r="QXQ141" s="68" t="s">
        <v>12494</v>
      </c>
      <c r="QXR141" s="68" t="s">
        <v>12495</v>
      </c>
      <c r="QXS141" s="68" t="s">
        <v>12496</v>
      </c>
      <c r="QXT141" s="68" t="s">
        <v>12497</v>
      </c>
      <c r="QXU141" s="68" t="s">
        <v>12498</v>
      </c>
      <c r="QXV141" s="68" t="s">
        <v>12499</v>
      </c>
      <c r="QXW141" s="68" t="s">
        <v>12500</v>
      </c>
      <c r="QXX141" s="68" t="s">
        <v>12501</v>
      </c>
      <c r="QXY141" s="68" t="s">
        <v>12502</v>
      </c>
      <c r="QXZ141" s="68" t="s">
        <v>12503</v>
      </c>
      <c r="QYA141" s="68" t="s">
        <v>12504</v>
      </c>
      <c r="QYB141" s="68" t="s">
        <v>12505</v>
      </c>
      <c r="QYC141" s="68" t="s">
        <v>12506</v>
      </c>
      <c r="QYD141" s="68" t="s">
        <v>12507</v>
      </c>
      <c r="QYE141" s="68" t="s">
        <v>12508</v>
      </c>
      <c r="QYF141" s="68" t="s">
        <v>12509</v>
      </c>
      <c r="QYG141" s="68" t="s">
        <v>12510</v>
      </c>
      <c r="QYH141" s="68" t="s">
        <v>12511</v>
      </c>
      <c r="QYI141" s="68" t="s">
        <v>12512</v>
      </c>
      <c r="QYJ141" s="68" t="s">
        <v>12513</v>
      </c>
      <c r="QYK141" s="68" t="s">
        <v>12514</v>
      </c>
      <c r="QYL141" s="68" t="s">
        <v>12515</v>
      </c>
      <c r="QYM141" s="68" t="s">
        <v>12516</v>
      </c>
      <c r="QYN141" s="68" t="s">
        <v>12517</v>
      </c>
      <c r="QYO141" s="68" t="s">
        <v>12518</v>
      </c>
      <c r="QYP141" s="68" t="s">
        <v>12519</v>
      </c>
      <c r="QYQ141" s="68" t="s">
        <v>12520</v>
      </c>
      <c r="QYR141" s="68" t="s">
        <v>12521</v>
      </c>
      <c r="QYS141" s="68" t="s">
        <v>12522</v>
      </c>
      <c r="QYT141" s="68" t="s">
        <v>12523</v>
      </c>
      <c r="QYU141" s="68" t="s">
        <v>12524</v>
      </c>
      <c r="QYV141" s="68" t="s">
        <v>12525</v>
      </c>
      <c r="QYW141" s="68" t="s">
        <v>12526</v>
      </c>
      <c r="QYX141" s="68" t="s">
        <v>12527</v>
      </c>
      <c r="QYY141" s="68" t="s">
        <v>12528</v>
      </c>
      <c r="QYZ141" s="68" t="s">
        <v>12529</v>
      </c>
      <c r="QZA141" s="68" t="s">
        <v>12530</v>
      </c>
      <c r="QZB141" s="68" t="s">
        <v>12531</v>
      </c>
      <c r="QZC141" s="68" t="s">
        <v>12532</v>
      </c>
      <c r="QZD141" s="68" t="s">
        <v>12533</v>
      </c>
      <c r="QZE141" s="68" t="s">
        <v>12534</v>
      </c>
      <c r="QZF141" s="68" t="s">
        <v>12535</v>
      </c>
      <c r="QZG141" s="68" t="s">
        <v>12536</v>
      </c>
      <c r="QZH141" s="68" t="s">
        <v>12537</v>
      </c>
      <c r="QZI141" s="68" t="s">
        <v>12538</v>
      </c>
      <c r="QZJ141" s="68" t="s">
        <v>12539</v>
      </c>
      <c r="QZK141" s="68" t="s">
        <v>12540</v>
      </c>
      <c r="QZL141" s="68" t="s">
        <v>12541</v>
      </c>
      <c r="QZM141" s="68" t="s">
        <v>12542</v>
      </c>
      <c r="QZN141" s="68" t="s">
        <v>12543</v>
      </c>
      <c r="QZO141" s="68" t="s">
        <v>12544</v>
      </c>
      <c r="QZP141" s="68" t="s">
        <v>12545</v>
      </c>
      <c r="QZQ141" s="68" t="s">
        <v>12546</v>
      </c>
      <c r="QZR141" s="68" t="s">
        <v>12547</v>
      </c>
      <c r="QZS141" s="68" t="s">
        <v>12548</v>
      </c>
      <c r="QZT141" s="68" t="s">
        <v>12549</v>
      </c>
      <c r="QZU141" s="68" t="s">
        <v>12550</v>
      </c>
      <c r="QZV141" s="68" t="s">
        <v>12551</v>
      </c>
      <c r="QZW141" s="68" t="s">
        <v>12552</v>
      </c>
      <c r="QZX141" s="68" t="s">
        <v>12553</v>
      </c>
      <c r="QZY141" s="68" t="s">
        <v>12554</v>
      </c>
      <c r="QZZ141" s="68" t="s">
        <v>12555</v>
      </c>
      <c r="RAA141" s="68" t="s">
        <v>12556</v>
      </c>
      <c r="RAB141" s="68" t="s">
        <v>12557</v>
      </c>
      <c r="RAC141" s="68" t="s">
        <v>12558</v>
      </c>
      <c r="RAD141" s="68" t="s">
        <v>12559</v>
      </c>
      <c r="RAE141" s="68" t="s">
        <v>12560</v>
      </c>
      <c r="RAF141" s="68" t="s">
        <v>12561</v>
      </c>
      <c r="RAG141" s="68" t="s">
        <v>12562</v>
      </c>
      <c r="RAH141" s="68" t="s">
        <v>12563</v>
      </c>
      <c r="RAI141" s="68" t="s">
        <v>12564</v>
      </c>
      <c r="RAJ141" s="68" t="s">
        <v>12565</v>
      </c>
      <c r="RAK141" s="68" t="s">
        <v>12566</v>
      </c>
      <c r="RAL141" s="68" t="s">
        <v>12567</v>
      </c>
      <c r="RAM141" s="68" t="s">
        <v>12568</v>
      </c>
      <c r="RAN141" s="68" t="s">
        <v>12569</v>
      </c>
      <c r="RAO141" s="68" t="s">
        <v>12570</v>
      </c>
      <c r="RAP141" s="68" t="s">
        <v>12571</v>
      </c>
      <c r="RAQ141" s="68" t="s">
        <v>12572</v>
      </c>
      <c r="RAR141" s="68" t="s">
        <v>12573</v>
      </c>
      <c r="RAS141" s="68" t="s">
        <v>12574</v>
      </c>
      <c r="RAT141" s="68" t="s">
        <v>12575</v>
      </c>
      <c r="RAU141" s="68" t="s">
        <v>12576</v>
      </c>
      <c r="RAV141" s="68" t="s">
        <v>12577</v>
      </c>
      <c r="RAW141" s="68" t="s">
        <v>12578</v>
      </c>
      <c r="RAX141" s="68" t="s">
        <v>12579</v>
      </c>
      <c r="RAY141" s="68" t="s">
        <v>12580</v>
      </c>
      <c r="RAZ141" s="68" t="s">
        <v>12581</v>
      </c>
      <c r="RBA141" s="68" t="s">
        <v>12582</v>
      </c>
      <c r="RBB141" s="68" t="s">
        <v>12583</v>
      </c>
      <c r="RBC141" s="68" t="s">
        <v>12584</v>
      </c>
      <c r="RBD141" s="68" t="s">
        <v>12585</v>
      </c>
      <c r="RBE141" s="68" t="s">
        <v>12586</v>
      </c>
      <c r="RBF141" s="68" t="s">
        <v>12587</v>
      </c>
      <c r="RBG141" s="68" t="s">
        <v>12588</v>
      </c>
      <c r="RBH141" s="68" t="s">
        <v>12589</v>
      </c>
      <c r="RBI141" s="68" t="s">
        <v>12590</v>
      </c>
      <c r="RBJ141" s="68" t="s">
        <v>12591</v>
      </c>
      <c r="RBK141" s="68" t="s">
        <v>12592</v>
      </c>
      <c r="RBL141" s="68" t="s">
        <v>12593</v>
      </c>
      <c r="RBM141" s="68" t="s">
        <v>12594</v>
      </c>
      <c r="RBN141" s="68" t="s">
        <v>12595</v>
      </c>
      <c r="RBO141" s="68" t="s">
        <v>12596</v>
      </c>
      <c r="RBP141" s="68" t="s">
        <v>12597</v>
      </c>
      <c r="RBQ141" s="68" t="s">
        <v>12598</v>
      </c>
      <c r="RBR141" s="68" t="s">
        <v>12599</v>
      </c>
      <c r="RBS141" s="68" t="s">
        <v>12600</v>
      </c>
      <c r="RBT141" s="68" t="s">
        <v>12601</v>
      </c>
      <c r="RBU141" s="68" t="s">
        <v>12602</v>
      </c>
      <c r="RBV141" s="68" t="s">
        <v>12603</v>
      </c>
      <c r="RBW141" s="68" t="s">
        <v>12604</v>
      </c>
      <c r="RBX141" s="68" t="s">
        <v>12605</v>
      </c>
      <c r="RBY141" s="68" t="s">
        <v>12606</v>
      </c>
      <c r="RBZ141" s="68" t="s">
        <v>12607</v>
      </c>
      <c r="RCA141" s="68" t="s">
        <v>12608</v>
      </c>
      <c r="RCB141" s="68" t="s">
        <v>12609</v>
      </c>
      <c r="RCC141" s="68" t="s">
        <v>12610</v>
      </c>
      <c r="RCD141" s="68" t="s">
        <v>12611</v>
      </c>
      <c r="RCE141" s="68" t="s">
        <v>12612</v>
      </c>
      <c r="RCF141" s="68" t="s">
        <v>12613</v>
      </c>
      <c r="RCG141" s="68" t="s">
        <v>12614</v>
      </c>
      <c r="RCH141" s="68" t="s">
        <v>12615</v>
      </c>
      <c r="RCI141" s="68" t="s">
        <v>12616</v>
      </c>
      <c r="RCJ141" s="68" t="s">
        <v>12617</v>
      </c>
      <c r="RCK141" s="68" t="s">
        <v>12618</v>
      </c>
      <c r="RCL141" s="68" t="s">
        <v>12619</v>
      </c>
      <c r="RCM141" s="68" t="s">
        <v>12620</v>
      </c>
      <c r="RCN141" s="68" t="s">
        <v>12621</v>
      </c>
      <c r="RCO141" s="68" t="s">
        <v>12622</v>
      </c>
      <c r="RCP141" s="68" t="s">
        <v>12623</v>
      </c>
      <c r="RCQ141" s="68" t="s">
        <v>12624</v>
      </c>
      <c r="RCR141" s="68" t="s">
        <v>12625</v>
      </c>
      <c r="RCS141" s="68" t="s">
        <v>12626</v>
      </c>
      <c r="RCT141" s="68" t="s">
        <v>12627</v>
      </c>
      <c r="RCU141" s="68" t="s">
        <v>12628</v>
      </c>
      <c r="RCV141" s="68" t="s">
        <v>12629</v>
      </c>
      <c r="RCW141" s="68" t="s">
        <v>12630</v>
      </c>
      <c r="RCX141" s="68" t="s">
        <v>12631</v>
      </c>
      <c r="RCY141" s="68" t="s">
        <v>12632</v>
      </c>
      <c r="RCZ141" s="68" t="s">
        <v>12633</v>
      </c>
      <c r="RDA141" s="68" t="s">
        <v>12634</v>
      </c>
      <c r="RDB141" s="68" t="s">
        <v>12635</v>
      </c>
      <c r="RDC141" s="68" t="s">
        <v>12636</v>
      </c>
      <c r="RDD141" s="68" t="s">
        <v>12637</v>
      </c>
      <c r="RDE141" s="68" t="s">
        <v>12638</v>
      </c>
      <c r="RDF141" s="68" t="s">
        <v>12639</v>
      </c>
      <c r="RDG141" s="68" t="s">
        <v>12640</v>
      </c>
      <c r="RDH141" s="68" t="s">
        <v>12641</v>
      </c>
      <c r="RDI141" s="68" t="s">
        <v>12642</v>
      </c>
      <c r="RDJ141" s="68" t="s">
        <v>12643</v>
      </c>
      <c r="RDK141" s="68" t="s">
        <v>12644</v>
      </c>
      <c r="RDL141" s="68" t="s">
        <v>12645</v>
      </c>
      <c r="RDM141" s="68" t="s">
        <v>12646</v>
      </c>
      <c r="RDN141" s="68" t="s">
        <v>12647</v>
      </c>
      <c r="RDO141" s="68" t="s">
        <v>12648</v>
      </c>
      <c r="RDP141" s="68" t="s">
        <v>12649</v>
      </c>
      <c r="RDQ141" s="68" t="s">
        <v>12650</v>
      </c>
      <c r="RDR141" s="68" t="s">
        <v>12651</v>
      </c>
      <c r="RDS141" s="68" t="s">
        <v>12652</v>
      </c>
      <c r="RDT141" s="68" t="s">
        <v>12653</v>
      </c>
      <c r="RDU141" s="68" t="s">
        <v>12654</v>
      </c>
      <c r="RDV141" s="68" t="s">
        <v>12655</v>
      </c>
      <c r="RDW141" s="68" t="s">
        <v>12656</v>
      </c>
      <c r="RDX141" s="68" t="s">
        <v>12657</v>
      </c>
      <c r="RDY141" s="68" t="s">
        <v>12658</v>
      </c>
      <c r="RDZ141" s="68" t="s">
        <v>12659</v>
      </c>
      <c r="REA141" s="68" t="s">
        <v>12660</v>
      </c>
      <c r="REB141" s="68" t="s">
        <v>12661</v>
      </c>
      <c r="REC141" s="68" t="s">
        <v>12662</v>
      </c>
      <c r="RED141" s="68" t="s">
        <v>12663</v>
      </c>
      <c r="REE141" s="68" t="s">
        <v>12664</v>
      </c>
      <c r="REF141" s="68" t="s">
        <v>12665</v>
      </c>
      <c r="REG141" s="68" t="s">
        <v>12666</v>
      </c>
      <c r="REH141" s="68" t="s">
        <v>12667</v>
      </c>
      <c r="REI141" s="68" t="s">
        <v>12668</v>
      </c>
      <c r="REJ141" s="68" t="s">
        <v>12669</v>
      </c>
      <c r="REK141" s="68" t="s">
        <v>12670</v>
      </c>
      <c r="REL141" s="68" t="s">
        <v>12671</v>
      </c>
      <c r="REM141" s="68" t="s">
        <v>12672</v>
      </c>
      <c r="REN141" s="68" t="s">
        <v>12673</v>
      </c>
      <c r="REO141" s="68" t="s">
        <v>12674</v>
      </c>
      <c r="REP141" s="68" t="s">
        <v>12675</v>
      </c>
      <c r="REQ141" s="68" t="s">
        <v>12676</v>
      </c>
      <c r="RER141" s="68" t="s">
        <v>12677</v>
      </c>
      <c r="RES141" s="68" t="s">
        <v>12678</v>
      </c>
      <c r="RET141" s="68" t="s">
        <v>12679</v>
      </c>
      <c r="REU141" s="68" t="s">
        <v>12680</v>
      </c>
      <c r="REV141" s="68" t="s">
        <v>12681</v>
      </c>
      <c r="REW141" s="68" t="s">
        <v>12682</v>
      </c>
      <c r="REX141" s="68" t="s">
        <v>12683</v>
      </c>
      <c r="REY141" s="68" t="s">
        <v>12684</v>
      </c>
      <c r="REZ141" s="68" t="s">
        <v>12685</v>
      </c>
      <c r="RFA141" s="68" t="s">
        <v>12686</v>
      </c>
      <c r="RFB141" s="68" t="s">
        <v>12687</v>
      </c>
      <c r="RFC141" s="68" t="s">
        <v>12688</v>
      </c>
      <c r="RFD141" s="68" t="s">
        <v>12689</v>
      </c>
      <c r="RFE141" s="68" t="s">
        <v>12690</v>
      </c>
      <c r="RFF141" s="68" t="s">
        <v>12691</v>
      </c>
      <c r="RFG141" s="68" t="s">
        <v>12692</v>
      </c>
      <c r="RFH141" s="68" t="s">
        <v>12693</v>
      </c>
      <c r="RFI141" s="68" t="s">
        <v>12694</v>
      </c>
      <c r="RFJ141" s="68" t="s">
        <v>12695</v>
      </c>
      <c r="RFK141" s="68" t="s">
        <v>12696</v>
      </c>
      <c r="RFL141" s="68" t="s">
        <v>12697</v>
      </c>
      <c r="RFM141" s="68" t="s">
        <v>12698</v>
      </c>
      <c r="RFN141" s="68" t="s">
        <v>12699</v>
      </c>
      <c r="RFO141" s="68" t="s">
        <v>12700</v>
      </c>
      <c r="RFP141" s="68" t="s">
        <v>12701</v>
      </c>
      <c r="RFQ141" s="68" t="s">
        <v>12702</v>
      </c>
      <c r="RFR141" s="68" t="s">
        <v>12703</v>
      </c>
      <c r="RFS141" s="68" t="s">
        <v>12704</v>
      </c>
      <c r="RFT141" s="68" t="s">
        <v>12705</v>
      </c>
      <c r="RFU141" s="68" t="s">
        <v>12706</v>
      </c>
      <c r="RFV141" s="68" t="s">
        <v>12707</v>
      </c>
      <c r="RFW141" s="68" t="s">
        <v>12708</v>
      </c>
      <c r="RFX141" s="68" t="s">
        <v>12709</v>
      </c>
      <c r="RFY141" s="68" t="s">
        <v>12710</v>
      </c>
      <c r="RFZ141" s="68" t="s">
        <v>12711</v>
      </c>
      <c r="RGA141" s="68" t="s">
        <v>12712</v>
      </c>
      <c r="RGB141" s="68" t="s">
        <v>12713</v>
      </c>
      <c r="RGC141" s="68" t="s">
        <v>12714</v>
      </c>
      <c r="RGD141" s="68" t="s">
        <v>12715</v>
      </c>
      <c r="RGE141" s="68" t="s">
        <v>12716</v>
      </c>
      <c r="RGF141" s="68" t="s">
        <v>12717</v>
      </c>
      <c r="RGG141" s="68" t="s">
        <v>12718</v>
      </c>
      <c r="RGH141" s="68" t="s">
        <v>12719</v>
      </c>
      <c r="RGI141" s="68" t="s">
        <v>12720</v>
      </c>
      <c r="RGJ141" s="68" t="s">
        <v>12721</v>
      </c>
      <c r="RGK141" s="68" t="s">
        <v>12722</v>
      </c>
      <c r="RGL141" s="68" t="s">
        <v>12723</v>
      </c>
      <c r="RGM141" s="68" t="s">
        <v>12724</v>
      </c>
      <c r="RGN141" s="68" t="s">
        <v>12725</v>
      </c>
      <c r="RGO141" s="68" t="s">
        <v>12726</v>
      </c>
      <c r="RGP141" s="68" t="s">
        <v>12727</v>
      </c>
      <c r="RGQ141" s="68" t="s">
        <v>12728</v>
      </c>
      <c r="RGR141" s="68" t="s">
        <v>12729</v>
      </c>
      <c r="RGS141" s="68" t="s">
        <v>12730</v>
      </c>
      <c r="RGT141" s="68" t="s">
        <v>12731</v>
      </c>
      <c r="RGU141" s="68" t="s">
        <v>12732</v>
      </c>
      <c r="RGV141" s="68" t="s">
        <v>12733</v>
      </c>
      <c r="RGW141" s="68" t="s">
        <v>12734</v>
      </c>
      <c r="RGX141" s="68" t="s">
        <v>12735</v>
      </c>
      <c r="RGY141" s="68" t="s">
        <v>12736</v>
      </c>
      <c r="RGZ141" s="68" t="s">
        <v>12737</v>
      </c>
      <c r="RHA141" s="68" t="s">
        <v>12738</v>
      </c>
      <c r="RHB141" s="68" t="s">
        <v>12739</v>
      </c>
      <c r="RHC141" s="68" t="s">
        <v>12740</v>
      </c>
      <c r="RHD141" s="68" t="s">
        <v>12741</v>
      </c>
      <c r="RHE141" s="68" t="s">
        <v>12742</v>
      </c>
      <c r="RHF141" s="68" t="s">
        <v>12743</v>
      </c>
      <c r="RHG141" s="68" t="s">
        <v>12744</v>
      </c>
      <c r="RHH141" s="68" t="s">
        <v>12745</v>
      </c>
      <c r="RHI141" s="68" t="s">
        <v>12746</v>
      </c>
      <c r="RHJ141" s="68" t="s">
        <v>12747</v>
      </c>
      <c r="RHK141" s="68" t="s">
        <v>12748</v>
      </c>
      <c r="RHL141" s="68" t="s">
        <v>12749</v>
      </c>
      <c r="RHM141" s="68" t="s">
        <v>12750</v>
      </c>
      <c r="RHN141" s="68" t="s">
        <v>12751</v>
      </c>
      <c r="RHO141" s="68" t="s">
        <v>12752</v>
      </c>
      <c r="RHP141" s="68" t="s">
        <v>12753</v>
      </c>
      <c r="RHQ141" s="68" t="s">
        <v>12754</v>
      </c>
      <c r="RHR141" s="68" t="s">
        <v>12755</v>
      </c>
      <c r="RHS141" s="68" t="s">
        <v>12756</v>
      </c>
      <c r="RHT141" s="68" t="s">
        <v>12757</v>
      </c>
      <c r="RHU141" s="68" t="s">
        <v>12758</v>
      </c>
      <c r="RHV141" s="68" t="s">
        <v>12759</v>
      </c>
      <c r="RHW141" s="68" t="s">
        <v>12760</v>
      </c>
      <c r="RHX141" s="68" t="s">
        <v>12761</v>
      </c>
      <c r="RHY141" s="68" t="s">
        <v>12762</v>
      </c>
      <c r="RHZ141" s="68" t="s">
        <v>12763</v>
      </c>
      <c r="RIA141" s="68" t="s">
        <v>12764</v>
      </c>
      <c r="RIB141" s="68" t="s">
        <v>12765</v>
      </c>
      <c r="RIC141" s="68" t="s">
        <v>12766</v>
      </c>
      <c r="RID141" s="68" t="s">
        <v>12767</v>
      </c>
      <c r="RIE141" s="68" t="s">
        <v>12768</v>
      </c>
      <c r="RIF141" s="68" t="s">
        <v>12769</v>
      </c>
      <c r="RIG141" s="68" t="s">
        <v>12770</v>
      </c>
      <c r="RIH141" s="68" t="s">
        <v>12771</v>
      </c>
      <c r="RII141" s="68" t="s">
        <v>12772</v>
      </c>
      <c r="RIJ141" s="68" t="s">
        <v>12773</v>
      </c>
      <c r="RIK141" s="68" t="s">
        <v>12774</v>
      </c>
      <c r="RIL141" s="68" t="s">
        <v>12775</v>
      </c>
      <c r="RIM141" s="68" t="s">
        <v>12776</v>
      </c>
      <c r="RIN141" s="68" t="s">
        <v>12777</v>
      </c>
      <c r="RIO141" s="68" t="s">
        <v>12778</v>
      </c>
      <c r="RIP141" s="68" t="s">
        <v>12779</v>
      </c>
      <c r="RIQ141" s="68" t="s">
        <v>12780</v>
      </c>
      <c r="RIR141" s="68" t="s">
        <v>12781</v>
      </c>
      <c r="RIS141" s="68" t="s">
        <v>12782</v>
      </c>
      <c r="RIT141" s="68" t="s">
        <v>12783</v>
      </c>
      <c r="RIU141" s="68" t="s">
        <v>12784</v>
      </c>
      <c r="RIV141" s="68" t="s">
        <v>12785</v>
      </c>
      <c r="RIW141" s="68" t="s">
        <v>12786</v>
      </c>
      <c r="RIX141" s="68" t="s">
        <v>12787</v>
      </c>
      <c r="RIY141" s="68" t="s">
        <v>12788</v>
      </c>
      <c r="RIZ141" s="68" t="s">
        <v>12789</v>
      </c>
      <c r="RJA141" s="68" t="s">
        <v>12790</v>
      </c>
      <c r="RJB141" s="68" t="s">
        <v>12791</v>
      </c>
      <c r="RJC141" s="68" t="s">
        <v>12792</v>
      </c>
      <c r="RJD141" s="68" t="s">
        <v>12793</v>
      </c>
      <c r="RJE141" s="68" t="s">
        <v>12794</v>
      </c>
      <c r="RJF141" s="68" t="s">
        <v>12795</v>
      </c>
      <c r="RJG141" s="68" t="s">
        <v>12796</v>
      </c>
      <c r="RJH141" s="68" t="s">
        <v>12797</v>
      </c>
      <c r="RJI141" s="68" t="s">
        <v>12798</v>
      </c>
      <c r="RJJ141" s="68" t="s">
        <v>12799</v>
      </c>
      <c r="RJK141" s="68" t="s">
        <v>12800</v>
      </c>
      <c r="RJL141" s="68" t="s">
        <v>12801</v>
      </c>
      <c r="RJM141" s="68" t="s">
        <v>12802</v>
      </c>
      <c r="RJN141" s="68" t="s">
        <v>12803</v>
      </c>
      <c r="RJO141" s="68" t="s">
        <v>12804</v>
      </c>
      <c r="RJP141" s="68" t="s">
        <v>12805</v>
      </c>
      <c r="RJQ141" s="68" t="s">
        <v>12806</v>
      </c>
      <c r="RJR141" s="68" t="s">
        <v>12807</v>
      </c>
      <c r="RJS141" s="68" t="s">
        <v>12808</v>
      </c>
      <c r="RJT141" s="68" t="s">
        <v>12809</v>
      </c>
      <c r="RJU141" s="68" t="s">
        <v>12810</v>
      </c>
      <c r="RJV141" s="68" t="s">
        <v>12811</v>
      </c>
      <c r="RJW141" s="68" t="s">
        <v>12812</v>
      </c>
      <c r="RJX141" s="68" t="s">
        <v>12813</v>
      </c>
      <c r="RJY141" s="68" t="s">
        <v>12814</v>
      </c>
      <c r="RJZ141" s="68" t="s">
        <v>12815</v>
      </c>
      <c r="RKA141" s="68" t="s">
        <v>12816</v>
      </c>
      <c r="RKB141" s="68" t="s">
        <v>12817</v>
      </c>
      <c r="RKC141" s="68" t="s">
        <v>12818</v>
      </c>
      <c r="RKD141" s="68" t="s">
        <v>12819</v>
      </c>
      <c r="RKE141" s="68" t="s">
        <v>12820</v>
      </c>
      <c r="RKF141" s="68" t="s">
        <v>12821</v>
      </c>
      <c r="RKG141" s="68" t="s">
        <v>12822</v>
      </c>
      <c r="RKH141" s="68" t="s">
        <v>12823</v>
      </c>
      <c r="RKI141" s="68" t="s">
        <v>12824</v>
      </c>
      <c r="RKJ141" s="68" t="s">
        <v>12825</v>
      </c>
      <c r="RKK141" s="68" t="s">
        <v>12826</v>
      </c>
      <c r="RKL141" s="68" t="s">
        <v>12827</v>
      </c>
      <c r="RKM141" s="68" t="s">
        <v>12828</v>
      </c>
      <c r="RKN141" s="68" t="s">
        <v>12829</v>
      </c>
      <c r="RKO141" s="68" t="s">
        <v>12830</v>
      </c>
      <c r="RKP141" s="68" t="s">
        <v>12831</v>
      </c>
      <c r="RKQ141" s="68" t="s">
        <v>12832</v>
      </c>
      <c r="RKR141" s="68" t="s">
        <v>12833</v>
      </c>
      <c r="RKS141" s="68" t="s">
        <v>12834</v>
      </c>
      <c r="RKT141" s="68" t="s">
        <v>12835</v>
      </c>
      <c r="RKU141" s="68" t="s">
        <v>12836</v>
      </c>
      <c r="RKV141" s="68" t="s">
        <v>12837</v>
      </c>
      <c r="RKW141" s="68" t="s">
        <v>12838</v>
      </c>
      <c r="RKX141" s="68" t="s">
        <v>12839</v>
      </c>
      <c r="RKY141" s="68" t="s">
        <v>12840</v>
      </c>
      <c r="RKZ141" s="68" t="s">
        <v>12841</v>
      </c>
      <c r="RLA141" s="68" t="s">
        <v>12842</v>
      </c>
      <c r="RLB141" s="68" t="s">
        <v>12843</v>
      </c>
      <c r="RLC141" s="68" t="s">
        <v>12844</v>
      </c>
      <c r="RLD141" s="68" t="s">
        <v>12845</v>
      </c>
      <c r="RLE141" s="68" t="s">
        <v>12846</v>
      </c>
      <c r="RLF141" s="68" t="s">
        <v>12847</v>
      </c>
      <c r="RLG141" s="68" t="s">
        <v>12848</v>
      </c>
      <c r="RLH141" s="68" t="s">
        <v>12849</v>
      </c>
      <c r="RLI141" s="68" t="s">
        <v>12850</v>
      </c>
      <c r="RLJ141" s="68" t="s">
        <v>12851</v>
      </c>
      <c r="RLK141" s="68" t="s">
        <v>12852</v>
      </c>
      <c r="RLL141" s="68" t="s">
        <v>12853</v>
      </c>
      <c r="RLM141" s="68" t="s">
        <v>12854</v>
      </c>
      <c r="RLN141" s="68" t="s">
        <v>12855</v>
      </c>
      <c r="RLO141" s="68" t="s">
        <v>12856</v>
      </c>
      <c r="RLP141" s="68" t="s">
        <v>12857</v>
      </c>
      <c r="RLQ141" s="68" t="s">
        <v>12858</v>
      </c>
      <c r="RLR141" s="68" t="s">
        <v>12859</v>
      </c>
      <c r="RLS141" s="68" t="s">
        <v>12860</v>
      </c>
      <c r="RLT141" s="68" t="s">
        <v>12861</v>
      </c>
      <c r="RLU141" s="68" t="s">
        <v>12862</v>
      </c>
      <c r="RLV141" s="68" t="s">
        <v>12863</v>
      </c>
      <c r="RLW141" s="68" t="s">
        <v>12864</v>
      </c>
      <c r="RLX141" s="68" t="s">
        <v>12865</v>
      </c>
      <c r="RLY141" s="68" t="s">
        <v>12866</v>
      </c>
      <c r="RLZ141" s="68" t="s">
        <v>12867</v>
      </c>
      <c r="RMA141" s="68" t="s">
        <v>12868</v>
      </c>
      <c r="RMB141" s="68" t="s">
        <v>12869</v>
      </c>
      <c r="RMC141" s="68" t="s">
        <v>12870</v>
      </c>
      <c r="RMD141" s="68" t="s">
        <v>12871</v>
      </c>
      <c r="RME141" s="68" t="s">
        <v>12872</v>
      </c>
      <c r="RMF141" s="68" t="s">
        <v>12873</v>
      </c>
      <c r="RMG141" s="68" t="s">
        <v>12874</v>
      </c>
      <c r="RMH141" s="68" t="s">
        <v>12875</v>
      </c>
      <c r="RMI141" s="68" t="s">
        <v>12876</v>
      </c>
      <c r="RMJ141" s="68" t="s">
        <v>12877</v>
      </c>
      <c r="RMK141" s="68" t="s">
        <v>12878</v>
      </c>
      <c r="RML141" s="68" t="s">
        <v>12879</v>
      </c>
      <c r="RMM141" s="68" t="s">
        <v>12880</v>
      </c>
      <c r="RMN141" s="68" t="s">
        <v>12881</v>
      </c>
      <c r="RMO141" s="68" t="s">
        <v>12882</v>
      </c>
      <c r="RMP141" s="68" t="s">
        <v>12883</v>
      </c>
      <c r="RMQ141" s="68" t="s">
        <v>12884</v>
      </c>
      <c r="RMR141" s="68" t="s">
        <v>12885</v>
      </c>
      <c r="RMS141" s="68" t="s">
        <v>12886</v>
      </c>
      <c r="RMT141" s="68" t="s">
        <v>12887</v>
      </c>
      <c r="RMU141" s="68" t="s">
        <v>12888</v>
      </c>
      <c r="RMV141" s="68" t="s">
        <v>12889</v>
      </c>
      <c r="RMW141" s="68" t="s">
        <v>12890</v>
      </c>
      <c r="RMX141" s="68" t="s">
        <v>12891</v>
      </c>
      <c r="RMY141" s="68" t="s">
        <v>12892</v>
      </c>
      <c r="RMZ141" s="68" t="s">
        <v>12893</v>
      </c>
      <c r="RNA141" s="68" t="s">
        <v>12894</v>
      </c>
      <c r="RNB141" s="68" t="s">
        <v>12895</v>
      </c>
      <c r="RNC141" s="68" t="s">
        <v>12896</v>
      </c>
      <c r="RND141" s="68" t="s">
        <v>12897</v>
      </c>
      <c r="RNE141" s="68" t="s">
        <v>12898</v>
      </c>
      <c r="RNF141" s="68" t="s">
        <v>12899</v>
      </c>
      <c r="RNG141" s="68" t="s">
        <v>12900</v>
      </c>
      <c r="RNH141" s="68" t="s">
        <v>12901</v>
      </c>
      <c r="RNI141" s="68" t="s">
        <v>12902</v>
      </c>
      <c r="RNJ141" s="68" t="s">
        <v>12903</v>
      </c>
      <c r="RNK141" s="68" t="s">
        <v>12904</v>
      </c>
      <c r="RNL141" s="68" t="s">
        <v>12905</v>
      </c>
      <c r="RNM141" s="68" t="s">
        <v>12906</v>
      </c>
      <c r="RNN141" s="68" t="s">
        <v>12907</v>
      </c>
      <c r="RNO141" s="68" t="s">
        <v>12908</v>
      </c>
      <c r="RNP141" s="68" t="s">
        <v>12909</v>
      </c>
      <c r="RNQ141" s="68" t="s">
        <v>12910</v>
      </c>
      <c r="RNR141" s="68" t="s">
        <v>12911</v>
      </c>
      <c r="RNS141" s="68" t="s">
        <v>12912</v>
      </c>
      <c r="RNT141" s="68" t="s">
        <v>12913</v>
      </c>
      <c r="RNU141" s="68" t="s">
        <v>12914</v>
      </c>
      <c r="RNV141" s="68" t="s">
        <v>12915</v>
      </c>
      <c r="RNW141" s="68" t="s">
        <v>12916</v>
      </c>
      <c r="RNX141" s="68" t="s">
        <v>12917</v>
      </c>
      <c r="RNY141" s="68" t="s">
        <v>12918</v>
      </c>
      <c r="RNZ141" s="68" t="s">
        <v>12919</v>
      </c>
      <c r="ROA141" s="68" t="s">
        <v>12920</v>
      </c>
      <c r="ROB141" s="68" t="s">
        <v>12921</v>
      </c>
      <c r="ROC141" s="68" t="s">
        <v>12922</v>
      </c>
      <c r="ROD141" s="68" t="s">
        <v>12923</v>
      </c>
      <c r="ROE141" s="68" t="s">
        <v>12924</v>
      </c>
      <c r="ROF141" s="68" t="s">
        <v>12925</v>
      </c>
      <c r="ROG141" s="68" t="s">
        <v>12926</v>
      </c>
      <c r="ROH141" s="68" t="s">
        <v>12927</v>
      </c>
      <c r="ROI141" s="68" t="s">
        <v>12928</v>
      </c>
      <c r="ROJ141" s="68" t="s">
        <v>12929</v>
      </c>
      <c r="ROK141" s="68" t="s">
        <v>12930</v>
      </c>
      <c r="ROL141" s="68" t="s">
        <v>12931</v>
      </c>
      <c r="ROM141" s="68" t="s">
        <v>12932</v>
      </c>
      <c r="RON141" s="68" t="s">
        <v>12933</v>
      </c>
      <c r="ROO141" s="68" t="s">
        <v>12934</v>
      </c>
      <c r="ROP141" s="68" t="s">
        <v>12935</v>
      </c>
      <c r="ROQ141" s="68" t="s">
        <v>12936</v>
      </c>
      <c r="ROR141" s="68" t="s">
        <v>12937</v>
      </c>
      <c r="ROS141" s="68" t="s">
        <v>12938</v>
      </c>
      <c r="ROT141" s="68" t="s">
        <v>12939</v>
      </c>
      <c r="ROU141" s="68" t="s">
        <v>12940</v>
      </c>
      <c r="ROV141" s="68" t="s">
        <v>12941</v>
      </c>
      <c r="ROW141" s="68" t="s">
        <v>12942</v>
      </c>
      <c r="ROX141" s="68" t="s">
        <v>12943</v>
      </c>
      <c r="ROY141" s="68" t="s">
        <v>12944</v>
      </c>
      <c r="ROZ141" s="68" t="s">
        <v>12945</v>
      </c>
      <c r="RPA141" s="68" t="s">
        <v>12946</v>
      </c>
      <c r="RPB141" s="68" t="s">
        <v>12947</v>
      </c>
      <c r="RPC141" s="68" t="s">
        <v>12948</v>
      </c>
      <c r="RPD141" s="68" t="s">
        <v>12949</v>
      </c>
      <c r="RPE141" s="68" t="s">
        <v>12950</v>
      </c>
      <c r="RPF141" s="68" t="s">
        <v>12951</v>
      </c>
      <c r="RPG141" s="68" t="s">
        <v>12952</v>
      </c>
      <c r="RPH141" s="68" t="s">
        <v>12953</v>
      </c>
      <c r="RPI141" s="68" t="s">
        <v>12954</v>
      </c>
      <c r="RPJ141" s="68" t="s">
        <v>12955</v>
      </c>
      <c r="RPK141" s="68" t="s">
        <v>12956</v>
      </c>
      <c r="RPL141" s="68" t="s">
        <v>12957</v>
      </c>
      <c r="RPM141" s="68" t="s">
        <v>12958</v>
      </c>
      <c r="RPN141" s="68" t="s">
        <v>12959</v>
      </c>
      <c r="RPO141" s="68" t="s">
        <v>12960</v>
      </c>
      <c r="RPP141" s="68" t="s">
        <v>12961</v>
      </c>
      <c r="RPQ141" s="68" t="s">
        <v>12962</v>
      </c>
      <c r="RPR141" s="68" t="s">
        <v>12963</v>
      </c>
      <c r="RPS141" s="68" t="s">
        <v>12964</v>
      </c>
      <c r="RPT141" s="68" t="s">
        <v>12965</v>
      </c>
      <c r="RPU141" s="68" t="s">
        <v>12966</v>
      </c>
      <c r="RPV141" s="68" t="s">
        <v>12967</v>
      </c>
      <c r="RPW141" s="68" t="s">
        <v>12968</v>
      </c>
      <c r="RPX141" s="68" t="s">
        <v>12969</v>
      </c>
      <c r="RPY141" s="68" t="s">
        <v>12970</v>
      </c>
      <c r="RPZ141" s="68" t="s">
        <v>12971</v>
      </c>
      <c r="RQA141" s="68" t="s">
        <v>12972</v>
      </c>
      <c r="RQB141" s="68" t="s">
        <v>12973</v>
      </c>
      <c r="RQC141" s="68" t="s">
        <v>12974</v>
      </c>
      <c r="RQD141" s="68" t="s">
        <v>12975</v>
      </c>
      <c r="RQE141" s="68" t="s">
        <v>12976</v>
      </c>
      <c r="RQF141" s="68" t="s">
        <v>12977</v>
      </c>
      <c r="RQG141" s="68" t="s">
        <v>12978</v>
      </c>
      <c r="RQH141" s="68" t="s">
        <v>12979</v>
      </c>
      <c r="RQI141" s="68" t="s">
        <v>12980</v>
      </c>
      <c r="RQJ141" s="68" t="s">
        <v>12981</v>
      </c>
      <c r="RQK141" s="68" t="s">
        <v>12982</v>
      </c>
      <c r="RQL141" s="68" t="s">
        <v>12983</v>
      </c>
      <c r="RQM141" s="68" t="s">
        <v>12984</v>
      </c>
      <c r="RQN141" s="68" t="s">
        <v>12985</v>
      </c>
      <c r="RQO141" s="68" t="s">
        <v>12986</v>
      </c>
      <c r="RQP141" s="68" t="s">
        <v>12987</v>
      </c>
      <c r="RQQ141" s="68" t="s">
        <v>12988</v>
      </c>
      <c r="RQR141" s="68" t="s">
        <v>12989</v>
      </c>
      <c r="RQS141" s="68" t="s">
        <v>12990</v>
      </c>
      <c r="RQT141" s="68" t="s">
        <v>12991</v>
      </c>
      <c r="RQU141" s="68" t="s">
        <v>12992</v>
      </c>
      <c r="RQV141" s="68" t="s">
        <v>12993</v>
      </c>
      <c r="RQW141" s="68" t="s">
        <v>12994</v>
      </c>
      <c r="RQX141" s="68" t="s">
        <v>12995</v>
      </c>
      <c r="RQY141" s="68" t="s">
        <v>12996</v>
      </c>
      <c r="RQZ141" s="68" t="s">
        <v>12997</v>
      </c>
      <c r="RRA141" s="68" t="s">
        <v>12998</v>
      </c>
      <c r="RRB141" s="68" t="s">
        <v>12999</v>
      </c>
      <c r="RRC141" s="68" t="s">
        <v>13000</v>
      </c>
      <c r="RRD141" s="68" t="s">
        <v>13001</v>
      </c>
      <c r="RRE141" s="68" t="s">
        <v>13002</v>
      </c>
      <c r="RRF141" s="68" t="s">
        <v>13003</v>
      </c>
      <c r="RRG141" s="68" t="s">
        <v>13004</v>
      </c>
      <c r="RRH141" s="68" t="s">
        <v>13005</v>
      </c>
      <c r="RRI141" s="68" t="s">
        <v>13006</v>
      </c>
      <c r="RRJ141" s="68" t="s">
        <v>13007</v>
      </c>
      <c r="RRK141" s="68" t="s">
        <v>13008</v>
      </c>
      <c r="RRL141" s="68" t="s">
        <v>13009</v>
      </c>
      <c r="RRM141" s="68" t="s">
        <v>13010</v>
      </c>
      <c r="RRN141" s="68" t="s">
        <v>13011</v>
      </c>
      <c r="RRO141" s="68" t="s">
        <v>13012</v>
      </c>
      <c r="RRP141" s="68" t="s">
        <v>13013</v>
      </c>
      <c r="RRQ141" s="68" t="s">
        <v>13014</v>
      </c>
      <c r="RRR141" s="68" t="s">
        <v>13015</v>
      </c>
      <c r="RRS141" s="68" t="s">
        <v>13016</v>
      </c>
      <c r="RRT141" s="68" t="s">
        <v>13017</v>
      </c>
      <c r="RRU141" s="68" t="s">
        <v>13018</v>
      </c>
      <c r="RRV141" s="68" t="s">
        <v>13019</v>
      </c>
      <c r="RRW141" s="68" t="s">
        <v>13020</v>
      </c>
      <c r="RRX141" s="68" t="s">
        <v>13021</v>
      </c>
      <c r="RRY141" s="68" t="s">
        <v>13022</v>
      </c>
      <c r="RRZ141" s="68" t="s">
        <v>13023</v>
      </c>
      <c r="RSA141" s="68" t="s">
        <v>13024</v>
      </c>
      <c r="RSB141" s="68" t="s">
        <v>13025</v>
      </c>
      <c r="RSC141" s="68" t="s">
        <v>13026</v>
      </c>
      <c r="RSD141" s="68" t="s">
        <v>13027</v>
      </c>
      <c r="RSE141" s="68" t="s">
        <v>13028</v>
      </c>
      <c r="RSF141" s="68" t="s">
        <v>13029</v>
      </c>
      <c r="RSG141" s="68" t="s">
        <v>13030</v>
      </c>
      <c r="RSH141" s="68" t="s">
        <v>13031</v>
      </c>
      <c r="RSI141" s="68" t="s">
        <v>13032</v>
      </c>
      <c r="RSJ141" s="68" t="s">
        <v>13033</v>
      </c>
      <c r="RSK141" s="68" t="s">
        <v>13034</v>
      </c>
      <c r="RSL141" s="68" t="s">
        <v>13035</v>
      </c>
      <c r="RSM141" s="68" t="s">
        <v>13036</v>
      </c>
      <c r="RSN141" s="68" t="s">
        <v>13037</v>
      </c>
      <c r="RSO141" s="68" t="s">
        <v>13038</v>
      </c>
      <c r="RSP141" s="68" t="s">
        <v>13039</v>
      </c>
      <c r="RSQ141" s="68" t="s">
        <v>13040</v>
      </c>
      <c r="RSR141" s="68" t="s">
        <v>13041</v>
      </c>
      <c r="RSS141" s="68" t="s">
        <v>13042</v>
      </c>
      <c r="RST141" s="68" t="s">
        <v>13043</v>
      </c>
      <c r="RSU141" s="68" t="s">
        <v>13044</v>
      </c>
      <c r="RSV141" s="68" t="s">
        <v>13045</v>
      </c>
      <c r="RSW141" s="68" t="s">
        <v>13046</v>
      </c>
      <c r="RSX141" s="68" t="s">
        <v>13047</v>
      </c>
      <c r="RSY141" s="68" t="s">
        <v>13048</v>
      </c>
      <c r="RSZ141" s="68" t="s">
        <v>13049</v>
      </c>
      <c r="RTA141" s="68" t="s">
        <v>13050</v>
      </c>
      <c r="RTB141" s="68" t="s">
        <v>13051</v>
      </c>
      <c r="RTC141" s="68" t="s">
        <v>13052</v>
      </c>
      <c r="RTD141" s="68" t="s">
        <v>13053</v>
      </c>
      <c r="RTE141" s="68" t="s">
        <v>13054</v>
      </c>
      <c r="RTF141" s="68" t="s">
        <v>13055</v>
      </c>
      <c r="RTG141" s="68" t="s">
        <v>13056</v>
      </c>
      <c r="RTH141" s="68" t="s">
        <v>13057</v>
      </c>
      <c r="RTI141" s="68" t="s">
        <v>13058</v>
      </c>
      <c r="RTJ141" s="68" t="s">
        <v>13059</v>
      </c>
      <c r="RTK141" s="68" t="s">
        <v>13060</v>
      </c>
      <c r="RTL141" s="68" t="s">
        <v>13061</v>
      </c>
      <c r="RTM141" s="68" t="s">
        <v>13062</v>
      </c>
      <c r="RTN141" s="68" t="s">
        <v>13063</v>
      </c>
      <c r="RTO141" s="68" t="s">
        <v>13064</v>
      </c>
      <c r="RTP141" s="68" t="s">
        <v>13065</v>
      </c>
      <c r="RTQ141" s="68" t="s">
        <v>13066</v>
      </c>
      <c r="RTR141" s="68" t="s">
        <v>13067</v>
      </c>
      <c r="RTS141" s="68" t="s">
        <v>13068</v>
      </c>
      <c r="RTT141" s="68" t="s">
        <v>13069</v>
      </c>
      <c r="RTU141" s="68" t="s">
        <v>13070</v>
      </c>
      <c r="RTV141" s="68" t="s">
        <v>13071</v>
      </c>
      <c r="RTW141" s="68" t="s">
        <v>13072</v>
      </c>
      <c r="RTX141" s="68" t="s">
        <v>13073</v>
      </c>
      <c r="RTY141" s="68" t="s">
        <v>13074</v>
      </c>
      <c r="RTZ141" s="68" t="s">
        <v>13075</v>
      </c>
      <c r="RUA141" s="68" t="s">
        <v>13076</v>
      </c>
      <c r="RUB141" s="68" t="s">
        <v>13077</v>
      </c>
      <c r="RUC141" s="68" t="s">
        <v>13078</v>
      </c>
      <c r="RUD141" s="68" t="s">
        <v>13079</v>
      </c>
      <c r="RUE141" s="68" t="s">
        <v>13080</v>
      </c>
      <c r="RUF141" s="68" t="s">
        <v>13081</v>
      </c>
      <c r="RUG141" s="68" t="s">
        <v>13082</v>
      </c>
      <c r="RUH141" s="68" t="s">
        <v>13083</v>
      </c>
      <c r="RUI141" s="68" t="s">
        <v>13084</v>
      </c>
      <c r="RUJ141" s="68" t="s">
        <v>13085</v>
      </c>
      <c r="RUK141" s="68" t="s">
        <v>13086</v>
      </c>
      <c r="RUL141" s="68" t="s">
        <v>13087</v>
      </c>
      <c r="RUM141" s="68" t="s">
        <v>13088</v>
      </c>
      <c r="RUN141" s="68" t="s">
        <v>13089</v>
      </c>
      <c r="RUO141" s="68" t="s">
        <v>13090</v>
      </c>
      <c r="RUP141" s="68" t="s">
        <v>13091</v>
      </c>
      <c r="RUQ141" s="68" t="s">
        <v>13092</v>
      </c>
      <c r="RUR141" s="68" t="s">
        <v>13093</v>
      </c>
      <c r="RUS141" s="68" t="s">
        <v>13094</v>
      </c>
      <c r="RUT141" s="68" t="s">
        <v>13095</v>
      </c>
      <c r="RUU141" s="68" t="s">
        <v>13096</v>
      </c>
      <c r="RUV141" s="68" t="s">
        <v>13097</v>
      </c>
      <c r="RUW141" s="68" t="s">
        <v>13098</v>
      </c>
      <c r="RUX141" s="68" t="s">
        <v>13099</v>
      </c>
      <c r="RUY141" s="68" t="s">
        <v>13100</v>
      </c>
      <c r="RUZ141" s="68" t="s">
        <v>13101</v>
      </c>
      <c r="RVA141" s="68" t="s">
        <v>13102</v>
      </c>
      <c r="RVB141" s="68" t="s">
        <v>13103</v>
      </c>
      <c r="RVC141" s="68" t="s">
        <v>13104</v>
      </c>
      <c r="RVD141" s="68" t="s">
        <v>13105</v>
      </c>
      <c r="RVE141" s="68" t="s">
        <v>13106</v>
      </c>
      <c r="RVF141" s="68" t="s">
        <v>13107</v>
      </c>
      <c r="RVG141" s="68" t="s">
        <v>13108</v>
      </c>
      <c r="RVH141" s="68" t="s">
        <v>13109</v>
      </c>
      <c r="RVI141" s="68" t="s">
        <v>13110</v>
      </c>
      <c r="RVJ141" s="68" t="s">
        <v>13111</v>
      </c>
      <c r="RVK141" s="68" t="s">
        <v>13112</v>
      </c>
      <c r="RVL141" s="68" t="s">
        <v>13113</v>
      </c>
      <c r="RVM141" s="68" t="s">
        <v>13114</v>
      </c>
      <c r="RVN141" s="68" t="s">
        <v>13115</v>
      </c>
      <c r="RVO141" s="68" t="s">
        <v>13116</v>
      </c>
      <c r="RVP141" s="68" t="s">
        <v>13117</v>
      </c>
      <c r="RVQ141" s="68" t="s">
        <v>13118</v>
      </c>
      <c r="RVR141" s="68" t="s">
        <v>13119</v>
      </c>
      <c r="RVS141" s="68" t="s">
        <v>13120</v>
      </c>
      <c r="RVT141" s="68" t="s">
        <v>13121</v>
      </c>
      <c r="RVU141" s="68" t="s">
        <v>13122</v>
      </c>
      <c r="RVV141" s="68" t="s">
        <v>13123</v>
      </c>
      <c r="RVW141" s="68" t="s">
        <v>13124</v>
      </c>
      <c r="RVX141" s="68" t="s">
        <v>13125</v>
      </c>
      <c r="RVY141" s="68" t="s">
        <v>13126</v>
      </c>
      <c r="RVZ141" s="68" t="s">
        <v>13127</v>
      </c>
      <c r="RWA141" s="68" t="s">
        <v>13128</v>
      </c>
      <c r="RWB141" s="68" t="s">
        <v>13129</v>
      </c>
      <c r="RWC141" s="68" t="s">
        <v>13130</v>
      </c>
      <c r="RWD141" s="68" t="s">
        <v>13131</v>
      </c>
      <c r="RWE141" s="68" t="s">
        <v>13132</v>
      </c>
      <c r="RWF141" s="68" t="s">
        <v>13133</v>
      </c>
      <c r="RWG141" s="68" t="s">
        <v>13134</v>
      </c>
      <c r="RWH141" s="68" t="s">
        <v>13135</v>
      </c>
      <c r="RWI141" s="68" t="s">
        <v>13136</v>
      </c>
      <c r="RWJ141" s="68" t="s">
        <v>13137</v>
      </c>
      <c r="RWK141" s="68" t="s">
        <v>13138</v>
      </c>
      <c r="RWL141" s="68" t="s">
        <v>13139</v>
      </c>
      <c r="RWM141" s="68" t="s">
        <v>13140</v>
      </c>
      <c r="RWN141" s="68" t="s">
        <v>13141</v>
      </c>
      <c r="RWO141" s="68" t="s">
        <v>13142</v>
      </c>
      <c r="RWP141" s="68" t="s">
        <v>13143</v>
      </c>
      <c r="RWQ141" s="68" t="s">
        <v>13144</v>
      </c>
      <c r="RWR141" s="68" t="s">
        <v>13145</v>
      </c>
      <c r="RWS141" s="68" t="s">
        <v>13146</v>
      </c>
      <c r="RWT141" s="68" t="s">
        <v>13147</v>
      </c>
      <c r="RWU141" s="68" t="s">
        <v>13148</v>
      </c>
      <c r="RWV141" s="68" t="s">
        <v>13149</v>
      </c>
      <c r="RWW141" s="68" t="s">
        <v>13150</v>
      </c>
      <c r="RWX141" s="68" t="s">
        <v>13151</v>
      </c>
      <c r="RWY141" s="68" t="s">
        <v>13152</v>
      </c>
      <c r="RWZ141" s="68" t="s">
        <v>13153</v>
      </c>
      <c r="RXA141" s="68" t="s">
        <v>13154</v>
      </c>
      <c r="RXB141" s="68" t="s">
        <v>13155</v>
      </c>
      <c r="RXC141" s="68" t="s">
        <v>13156</v>
      </c>
      <c r="RXD141" s="68" t="s">
        <v>13157</v>
      </c>
      <c r="RXE141" s="68" t="s">
        <v>13158</v>
      </c>
      <c r="RXF141" s="68" t="s">
        <v>13159</v>
      </c>
      <c r="RXG141" s="68" t="s">
        <v>13160</v>
      </c>
      <c r="RXH141" s="68" t="s">
        <v>13161</v>
      </c>
      <c r="RXI141" s="68" t="s">
        <v>13162</v>
      </c>
      <c r="RXJ141" s="68" t="s">
        <v>13163</v>
      </c>
      <c r="RXK141" s="68" t="s">
        <v>13164</v>
      </c>
      <c r="RXL141" s="68" t="s">
        <v>13165</v>
      </c>
      <c r="RXM141" s="68" t="s">
        <v>13166</v>
      </c>
      <c r="RXN141" s="68" t="s">
        <v>13167</v>
      </c>
      <c r="RXO141" s="68" t="s">
        <v>13168</v>
      </c>
      <c r="RXP141" s="68" t="s">
        <v>13169</v>
      </c>
      <c r="RXQ141" s="68" t="s">
        <v>13170</v>
      </c>
      <c r="RXR141" s="68" t="s">
        <v>13171</v>
      </c>
      <c r="RXS141" s="68" t="s">
        <v>13172</v>
      </c>
      <c r="RXT141" s="68" t="s">
        <v>13173</v>
      </c>
      <c r="RXU141" s="68" t="s">
        <v>13174</v>
      </c>
      <c r="RXV141" s="68" t="s">
        <v>13175</v>
      </c>
      <c r="RXW141" s="68" t="s">
        <v>13176</v>
      </c>
      <c r="RXX141" s="68" t="s">
        <v>13177</v>
      </c>
      <c r="RXY141" s="68" t="s">
        <v>13178</v>
      </c>
      <c r="RXZ141" s="68" t="s">
        <v>13179</v>
      </c>
      <c r="RYA141" s="68" t="s">
        <v>13180</v>
      </c>
      <c r="RYB141" s="68" t="s">
        <v>13181</v>
      </c>
      <c r="RYC141" s="68" t="s">
        <v>13182</v>
      </c>
      <c r="RYD141" s="68" t="s">
        <v>13183</v>
      </c>
      <c r="RYE141" s="68" t="s">
        <v>13184</v>
      </c>
      <c r="RYF141" s="68" t="s">
        <v>13185</v>
      </c>
      <c r="RYG141" s="68" t="s">
        <v>13186</v>
      </c>
      <c r="RYH141" s="68" t="s">
        <v>13187</v>
      </c>
      <c r="RYI141" s="68" t="s">
        <v>13188</v>
      </c>
      <c r="RYJ141" s="68" t="s">
        <v>13189</v>
      </c>
      <c r="RYK141" s="68" t="s">
        <v>13190</v>
      </c>
      <c r="RYL141" s="68" t="s">
        <v>13191</v>
      </c>
      <c r="RYM141" s="68" t="s">
        <v>13192</v>
      </c>
      <c r="RYN141" s="68" t="s">
        <v>13193</v>
      </c>
      <c r="RYO141" s="68" t="s">
        <v>13194</v>
      </c>
      <c r="RYP141" s="68" t="s">
        <v>13195</v>
      </c>
      <c r="RYQ141" s="68" t="s">
        <v>13196</v>
      </c>
      <c r="RYR141" s="68" t="s">
        <v>13197</v>
      </c>
      <c r="RYS141" s="68" t="s">
        <v>13198</v>
      </c>
      <c r="RYT141" s="68" t="s">
        <v>13199</v>
      </c>
      <c r="RYU141" s="68" t="s">
        <v>13200</v>
      </c>
      <c r="RYV141" s="68" t="s">
        <v>13201</v>
      </c>
      <c r="RYW141" s="68" t="s">
        <v>13202</v>
      </c>
      <c r="RYX141" s="68" t="s">
        <v>13203</v>
      </c>
      <c r="RYY141" s="68" t="s">
        <v>13204</v>
      </c>
      <c r="RYZ141" s="68" t="s">
        <v>13205</v>
      </c>
      <c r="RZA141" s="68" t="s">
        <v>13206</v>
      </c>
      <c r="RZB141" s="68" t="s">
        <v>13207</v>
      </c>
      <c r="RZC141" s="68" t="s">
        <v>13208</v>
      </c>
      <c r="RZD141" s="68" t="s">
        <v>13209</v>
      </c>
      <c r="RZE141" s="68" t="s">
        <v>13210</v>
      </c>
      <c r="RZF141" s="68" t="s">
        <v>13211</v>
      </c>
      <c r="RZG141" s="68" t="s">
        <v>13212</v>
      </c>
      <c r="RZH141" s="68" t="s">
        <v>13213</v>
      </c>
      <c r="RZI141" s="68" t="s">
        <v>13214</v>
      </c>
      <c r="RZJ141" s="68" t="s">
        <v>13215</v>
      </c>
      <c r="RZK141" s="68" t="s">
        <v>13216</v>
      </c>
      <c r="RZL141" s="68" t="s">
        <v>13217</v>
      </c>
      <c r="RZM141" s="68" t="s">
        <v>13218</v>
      </c>
      <c r="RZN141" s="68" t="s">
        <v>13219</v>
      </c>
      <c r="RZO141" s="68" t="s">
        <v>13220</v>
      </c>
      <c r="RZP141" s="68" t="s">
        <v>13221</v>
      </c>
      <c r="RZQ141" s="68" t="s">
        <v>13222</v>
      </c>
      <c r="RZR141" s="68" t="s">
        <v>13223</v>
      </c>
      <c r="RZS141" s="68" t="s">
        <v>13224</v>
      </c>
      <c r="RZT141" s="68" t="s">
        <v>13225</v>
      </c>
      <c r="RZU141" s="68" t="s">
        <v>13226</v>
      </c>
      <c r="RZV141" s="68" t="s">
        <v>13227</v>
      </c>
      <c r="RZW141" s="68" t="s">
        <v>13228</v>
      </c>
      <c r="RZX141" s="68" t="s">
        <v>13229</v>
      </c>
      <c r="RZY141" s="68" t="s">
        <v>13230</v>
      </c>
      <c r="RZZ141" s="68" t="s">
        <v>13231</v>
      </c>
      <c r="SAA141" s="68" t="s">
        <v>13232</v>
      </c>
      <c r="SAB141" s="68" t="s">
        <v>13233</v>
      </c>
      <c r="SAC141" s="68" t="s">
        <v>13234</v>
      </c>
      <c r="SAD141" s="68" t="s">
        <v>13235</v>
      </c>
      <c r="SAE141" s="68" t="s">
        <v>13236</v>
      </c>
      <c r="SAF141" s="68" t="s">
        <v>13237</v>
      </c>
      <c r="SAG141" s="68" t="s">
        <v>13238</v>
      </c>
      <c r="SAH141" s="68" t="s">
        <v>13239</v>
      </c>
      <c r="SAI141" s="68" t="s">
        <v>13240</v>
      </c>
      <c r="SAJ141" s="68" t="s">
        <v>13241</v>
      </c>
      <c r="SAK141" s="68" t="s">
        <v>13242</v>
      </c>
      <c r="SAL141" s="68" t="s">
        <v>13243</v>
      </c>
      <c r="SAM141" s="68" t="s">
        <v>13244</v>
      </c>
      <c r="SAN141" s="68" t="s">
        <v>13245</v>
      </c>
      <c r="SAO141" s="68" t="s">
        <v>13246</v>
      </c>
      <c r="SAP141" s="68" t="s">
        <v>13247</v>
      </c>
      <c r="SAQ141" s="68" t="s">
        <v>13248</v>
      </c>
      <c r="SAR141" s="68" t="s">
        <v>13249</v>
      </c>
      <c r="SAS141" s="68" t="s">
        <v>13250</v>
      </c>
      <c r="SAT141" s="68" t="s">
        <v>13251</v>
      </c>
      <c r="SAU141" s="68" t="s">
        <v>13252</v>
      </c>
      <c r="SAV141" s="68" t="s">
        <v>13253</v>
      </c>
      <c r="SAW141" s="68" t="s">
        <v>13254</v>
      </c>
      <c r="SAX141" s="68" t="s">
        <v>13255</v>
      </c>
      <c r="SAY141" s="68" t="s">
        <v>13256</v>
      </c>
      <c r="SAZ141" s="68" t="s">
        <v>13257</v>
      </c>
      <c r="SBA141" s="68" t="s">
        <v>13258</v>
      </c>
      <c r="SBB141" s="68" t="s">
        <v>13259</v>
      </c>
      <c r="SBC141" s="68" t="s">
        <v>13260</v>
      </c>
      <c r="SBD141" s="68" t="s">
        <v>13261</v>
      </c>
      <c r="SBE141" s="68" t="s">
        <v>13262</v>
      </c>
      <c r="SBF141" s="68" t="s">
        <v>13263</v>
      </c>
      <c r="SBG141" s="68" t="s">
        <v>13264</v>
      </c>
      <c r="SBH141" s="68" t="s">
        <v>13265</v>
      </c>
      <c r="SBI141" s="68" t="s">
        <v>13266</v>
      </c>
      <c r="SBJ141" s="68" t="s">
        <v>13267</v>
      </c>
      <c r="SBK141" s="68" t="s">
        <v>13268</v>
      </c>
      <c r="SBL141" s="68" t="s">
        <v>13269</v>
      </c>
      <c r="SBM141" s="68" t="s">
        <v>13270</v>
      </c>
      <c r="SBN141" s="68" t="s">
        <v>13271</v>
      </c>
      <c r="SBO141" s="68" t="s">
        <v>13272</v>
      </c>
      <c r="SBP141" s="68" t="s">
        <v>13273</v>
      </c>
      <c r="SBQ141" s="68" t="s">
        <v>13274</v>
      </c>
      <c r="SBR141" s="68" t="s">
        <v>13275</v>
      </c>
      <c r="SBS141" s="68" t="s">
        <v>13276</v>
      </c>
      <c r="SBT141" s="68" t="s">
        <v>13277</v>
      </c>
      <c r="SBU141" s="68" t="s">
        <v>13278</v>
      </c>
      <c r="SBV141" s="68" t="s">
        <v>13279</v>
      </c>
      <c r="SBW141" s="68" t="s">
        <v>13280</v>
      </c>
      <c r="SBX141" s="68" t="s">
        <v>13281</v>
      </c>
      <c r="SBY141" s="68" t="s">
        <v>13282</v>
      </c>
      <c r="SBZ141" s="68" t="s">
        <v>13283</v>
      </c>
      <c r="SCA141" s="68" t="s">
        <v>13284</v>
      </c>
      <c r="SCB141" s="68" t="s">
        <v>13285</v>
      </c>
      <c r="SCC141" s="68" t="s">
        <v>13286</v>
      </c>
      <c r="SCD141" s="68" t="s">
        <v>13287</v>
      </c>
      <c r="SCE141" s="68" t="s">
        <v>13288</v>
      </c>
      <c r="SCF141" s="68" t="s">
        <v>13289</v>
      </c>
      <c r="SCG141" s="68" t="s">
        <v>13290</v>
      </c>
      <c r="SCH141" s="68" t="s">
        <v>13291</v>
      </c>
      <c r="SCI141" s="68" t="s">
        <v>13292</v>
      </c>
      <c r="SCJ141" s="68" t="s">
        <v>13293</v>
      </c>
      <c r="SCK141" s="68" t="s">
        <v>13294</v>
      </c>
      <c r="SCL141" s="68" t="s">
        <v>13295</v>
      </c>
      <c r="SCM141" s="68" t="s">
        <v>13296</v>
      </c>
      <c r="SCN141" s="68" t="s">
        <v>13297</v>
      </c>
      <c r="SCO141" s="68" t="s">
        <v>13298</v>
      </c>
      <c r="SCP141" s="68" t="s">
        <v>13299</v>
      </c>
      <c r="SCQ141" s="68" t="s">
        <v>13300</v>
      </c>
      <c r="SCR141" s="68" t="s">
        <v>13301</v>
      </c>
      <c r="SCS141" s="68" t="s">
        <v>13302</v>
      </c>
      <c r="SCT141" s="68" t="s">
        <v>13303</v>
      </c>
      <c r="SCU141" s="68" t="s">
        <v>13304</v>
      </c>
      <c r="SCV141" s="68" t="s">
        <v>13305</v>
      </c>
      <c r="SCW141" s="68" t="s">
        <v>13306</v>
      </c>
      <c r="SCX141" s="68" t="s">
        <v>13307</v>
      </c>
      <c r="SCY141" s="68" t="s">
        <v>13308</v>
      </c>
      <c r="SCZ141" s="68" t="s">
        <v>13309</v>
      </c>
      <c r="SDA141" s="68" t="s">
        <v>13310</v>
      </c>
      <c r="SDB141" s="68" t="s">
        <v>13311</v>
      </c>
      <c r="SDC141" s="68" t="s">
        <v>13312</v>
      </c>
      <c r="SDD141" s="68" t="s">
        <v>13313</v>
      </c>
      <c r="SDE141" s="68" t="s">
        <v>13314</v>
      </c>
      <c r="SDF141" s="68" t="s">
        <v>13315</v>
      </c>
      <c r="SDG141" s="68" t="s">
        <v>13316</v>
      </c>
      <c r="SDH141" s="68" t="s">
        <v>13317</v>
      </c>
      <c r="SDI141" s="68" t="s">
        <v>13318</v>
      </c>
      <c r="SDJ141" s="68" t="s">
        <v>13319</v>
      </c>
      <c r="SDK141" s="68" t="s">
        <v>13320</v>
      </c>
      <c r="SDL141" s="68" t="s">
        <v>13321</v>
      </c>
      <c r="SDM141" s="68" t="s">
        <v>13322</v>
      </c>
      <c r="SDN141" s="68" t="s">
        <v>13323</v>
      </c>
      <c r="SDO141" s="68" t="s">
        <v>13324</v>
      </c>
      <c r="SDP141" s="68" t="s">
        <v>13325</v>
      </c>
      <c r="SDQ141" s="68" t="s">
        <v>13326</v>
      </c>
      <c r="SDR141" s="68" t="s">
        <v>13327</v>
      </c>
      <c r="SDS141" s="68" t="s">
        <v>13328</v>
      </c>
      <c r="SDT141" s="68" t="s">
        <v>13329</v>
      </c>
      <c r="SDU141" s="68" t="s">
        <v>13330</v>
      </c>
      <c r="SDV141" s="68" t="s">
        <v>13331</v>
      </c>
      <c r="SDW141" s="68" t="s">
        <v>13332</v>
      </c>
      <c r="SDX141" s="68" t="s">
        <v>13333</v>
      </c>
      <c r="SDY141" s="68" t="s">
        <v>13334</v>
      </c>
      <c r="SDZ141" s="68" t="s">
        <v>13335</v>
      </c>
      <c r="SEA141" s="68" t="s">
        <v>13336</v>
      </c>
      <c r="SEB141" s="68" t="s">
        <v>13337</v>
      </c>
      <c r="SEC141" s="68" t="s">
        <v>13338</v>
      </c>
      <c r="SED141" s="68" t="s">
        <v>13339</v>
      </c>
      <c r="SEE141" s="68" t="s">
        <v>13340</v>
      </c>
      <c r="SEF141" s="68" t="s">
        <v>13341</v>
      </c>
      <c r="SEG141" s="68" t="s">
        <v>13342</v>
      </c>
      <c r="SEH141" s="68" t="s">
        <v>13343</v>
      </c>
      <c r="SEI141" s="68" t="s">
        <v>13344</v>
      </c>
      <c r="SEJ141" s="68" t="s">
        <v>13345</v>
      </c>
      <c r="SEK141" s="68" t="s">
        <v>13346</v>
      </c>
      <c r="SEL141" s="68" t="s">
        <v>13347</v>
      </c>
      <c r="SEM141" s="68" t="s">
        <v>13348</v>
      </c>
      <c r="SEN141" s="68" t="s">
        <v>13349</v>
      </c>
      <c r="SEO141" s="68" t="s">
        <v>13350</v>
      </c>
      <c r="SEP141" s="68" t="s">
        <v>13351</v>
      </c>
      <c r="SEQ141" s="68" t="s">
        <v>13352</v>
      </c>
      <c r="SER141" s="68" t="s">
        <v>13353</v>
      </c>
      <c r="SES141" s="68" t="s">
        <v>13354</v>
      </c>
      <c r="SET141" s="68" t="s">
        <v>13355</v>
      </c>
      <c r="SEU141" s="68" t="s">
        <v>13356</v>
      </c>
      <c r="SEV141" s="68" t="s">
        <v>13357</v>
      </c>
      <c r="SEW141" s="68" t="s">
        <v>13358</v>
      </c>
      <c r="SEX141" s="68" t="s">
        <v>13359</v>
      </c>
      <c r="SEY141" s="68" t="s">
        <v>13360</v>
      </c>
      <c r="SEZ141" s="68" t="s">
        <v>13361</v>
      </c>
      <c r="SFA141" s="68" t="s">
        <v>13362</v>
      </c>
      <c r="SFB141" s="68" t="s">
        <v>13363</v>
      </c>
      <c r="SFC141" s="68" t="s">
        <v>13364</v>
      </c>
      <c r="SFD141" s="68" t="s">
        <v>13365</v>
      </c>
      <c r="SFE141" s="68" t="s">
        <v>13366</v>
      </c>
      <c r="SFF141" s="68" t="s">
        <v>13367</v>
      </c>
      <c r="SFG141" s="68" t="s">
        <v>13368</v>
      </c>
      <c r="SFH141" s="68" t="s">
        <v>13369</v>
      </c>
      <c r="SFI141" s="68" t="s">
        <v>13370</v>
      </c>
      <c r="SFJ141" s="68" t="s">
        <v>13371</v>
      </c>
      <c r="SFK141" s="68" t="s">
        <v>13372</v>
      </c>
      <c r="SFL141" s="68" t="s">
        <v>13373</v>
      </c>
      <c r="SFM141" s="68" t="s">
        <v>13374</v>
      </c>
      <c r="SFN141" s="68" t="s">
        <v>13375</v>
      </c>
      <c r="SFO141" s="68" t="s">
        <v>13376</v>
      </c>
      <c r="SFP141" s="68" t="s">
        <v>13377</v>
      </c>
      <c r="SFQ141" s="68" t="s">
        <v>13378</v>
      </c>
      <c r="SFR141" s="68" t="s">
        <v>13379</v>
      </c>
      <c r="SFS141" s="68" t="s">
        <v>13380</v>
      </c>
      <c r="SFT141" s="68" t="s">
        <v>13381</v>
      </c>
      <c r="SFU141" s="68" t="s">
        <v>13382</v>
      </c>
      <c r="SFV141" s="68" t="s">
        <v>13383</v>
      </c>
      <c r="SFW141" s="68" t="s">
        <v>13384</v>
      </c>
      <c r="SFX141" s="68" t="s">
        <v>13385</v>
      </c>
      <c r="SFY141" s="68" t="s">
        <v>13386</v>
      </c>
      <c r="SFZ141" s="68" t="s">
        <v>13387</v>
      </c>
      <c r="SGA141" s="68" t="s">
        <v>13388</v>
      </c>
      <c r="SGB141" s="68" t="s">
        <v>13389</v>
      </c>
      <c r="SGC141" s="68" t="s">
        <v>13390</v>
      </c>
      <c r="SGD141" s="68" t="s">
        <v>13391</v>
      </c>
      <c r="SGE141" s="68" t="s">
        <v>13392</v>
      </c>
      <c r="SGF141" s="68" t="s">
        <v>13393</v>
      </c>
      <c r="SGG141" s="68" t="s">
        <v>13394</v>
      </c>
      <c r="SGH141" s="68" t="s">
        <v>13395</v>
      </c>
      <c r="SGI141" s="68" t="s">
        <v>13396</v>
      </c>
      <c r="SGJ141" s="68" t="s">
        <v>13397</v>
      </c>
      <c r="SGK141" s="68" t="s">
        <v>13398</v>
      </c>
      <c r="SGL141" s="68" t="s">
        <v>13399</v>
      </c>
      <c r="SGM141" s="68" t="s">
        <v>13400</v>
      </c>
      <c r="SGN141" s="68" t="s">
        <v>13401</v>
      </c>
      <c r="SGO141" s="68" t="s">
        <v>13402</v>
      </c>
      <c r="SGP141" s="68" t="s">
        <v>13403</v>
      </c>
      <c r="SGQ141" s="68" t="s">
        <v>13404</v>
      </c>
      <c r="SGR141" s="68" t="s">
        <v>13405</v>
      </c>
      <c r="SGS141" s="68" t="s">
        <v>13406</v>
      </c>
      <c r="SGT141" s="68" t="s">
        <v>13407</v>
      </c>
      <c r="SGU141" s="68" t="s">
        <v>13408</v>
      </c>
      <c r="SGV141" s="68" t="s">
        <v>13409</v>
      </c>
      <c r="SGW141" s="68" t="s">
        <v>13410</v>
      </c>
      <c r="SGX141" s="68" t="s">
        <v>13411</v>
      </c>
      <c r="SGY141" s="68" t="s">
        <v>13412</v>
      </c>
      <c r="SGZ141" s="68" t="s">
        <v>13413</v>
      </c>
      <c r="SHA141" s="68" t="s">
        <v>13414</v>
      </c>
      <c r="SHB141" s="68" t="s">
        <v>13415</v>
      </c>
      <c r="SHC141" s="68" t="s">
        <v>13416</v>
      </c>
      <c r="SHD141" s="68" t="s">
        <v>13417</v>
      </c>
      <c r="SHE141" s="68" t="s">
        <v>13418</v>
      </c>
      <c r="SHF141" s="68" t="s">
        <v>13419</v>
      </c>
      <c r="SHG141" s="68" t="s">
        <v>13420</v>
      </c>
      <c r="SHH141" s="68" t="s">
        <v>13421</v>
      </c>
      <c r="SHI141" s="68" t="s">
        <v>13422</v>
      </c>
      <c r="SHJ141" s="68" t="s">
        <v>13423</v>
      </c>
      <c r="SHK141" s="68" t="s">
        <v>13424</v>
      </c>
      <c r="SHL141" s="68" t="s">
        <v>13425</v>
      </c>
      <c r="SHM141" s="68" t="s">
        <v>13426</v>
      </c>
      <c r="SHN141" s="68" t="s">
        <v>13427</v>
      </c>
      <c r="SHO141" s="68" t="s">
        <v>13428</v>
      </c>
      <c r="SHP141" s="68" t="s">
        <v>13429</v>
      </c>
      <c r="SHQ141" s="68" t="s">
        <v>13430</v>
      </c>
      <c r="SHR141" s="68" t="s">
        <v>13431</v>
      </c>
      <c r="SHS141" s="68" t="s">
        <v>13432</v>
      </c>
      <c r="SHT141" s="68" t="s">
        <v>13433</v>
      </c>
      <c r="SHU141" s="68" t="s">
        <v>13434</v>
      </c>
      <c r="SHV141" s="68" t="s">
        <v>13435</v>
      </c>
      <c r="SHW141" s="68" t="s">
        <v>13436</v>
      </c>
      <c r="SHX141" s="68" t="s">
        <v>13437</v>
      </c>
      <c r="SHY141" s="68" t="s">
        <v>13438</v>
      </c>
      <c r="SHZ141" s="68" t="s">
        <v>13439</v>
      </c>
      <c r="SIA141" s="68" t="s">
        <v>13440</v>
      </c>
      <c r="SIB141" s="68" t="s">
        <v>13441</v>
      </c>
      <c r="SIC141" s="68" t="s">
        <v>13442</v>
      </c>
      <c r="SID141" s="68" t="s">
        <v>13443</v>
      </c>
      <c r="SIE141" s="68" t="s">
        <v>13444</v>
      </c>
      <c r="SIF141" s="68" t="s">
        <v>13445</v>
      </c>
      <c r="SIG141" s="68" t="s">
        <v>13446</v>
      </c>
      <c r="SIH141" s="68" t="s">
        <v>13447</v>
      </c>
      <c r="SII141" s="68" t="s">
        <v>13448</v>
      </c>
      <c r="SIJ141" s="68" t="s">
        <v>13449</v>
      </c>
      <c r="SIK141" s="68" t="s">
        <v>13450</v>
      </c>
      <c r="SIL141" s="68" t="s">
        <v>13451</v>
      </c>
      <c r="SIM141" s="68" t="s">
        <v>13452</v>
      </c>
      <c r="SIN141" s="68" t="s">
        <v>13453</v>
      </c>
      <c r="SIO141" s="68" t="s">
        <v>13454</v>
      </c>
      <c r="SIP141" s="68" t="s">
        <v>13455</v>
      </c>
      <c r="SIQ141" s="68" t="s">
        <v>13456</v>
      </c>
      <c r="SIR141" s="68" t="s">
        <v>13457</v>
      </c>
      <c r="SIS141" s="68" t="s">
        <v>13458</v>
      </c>
      <c r="SIT141" s="68" t="s">
        <v>13459</v>
      </c>
      <c r="SIU141" s="68" t="s">
        <v>13460</v>
      </c>
      <c r="SIV141" s="68" t="s">
        <v>13461</v>
      </c>
      <c r="SIW141" s="68" t="s">
        <v>13462</v>
      </c>
      <c r="SIX141" s="68" t="s">
        <v>13463</v>
      </c>
      <c r="SIY141" s="68" t="s">
        <v>13464</v>
      </c>
      <c r="SIZ141" s="68" t="s">
        <v>13465</v>
      </c>
      <c r="SJA141" s="68" t="s">
        <v>13466</v>
      </c>
      <c r="SJB141" s="68" t="s">
        <v>13467</v>
      </c>
      <c r="SJC141" s="68" t="s">
        <v>13468</v>
      </c>
      <c r="SJD141" s="68" t="s">
        <v>13469</v>
      </c>
      <c r="SJE141" s="68" t="s">
        <v>13470</v>
      </c>
      <c r="SJF141" s="68" t="s">
        <v>13471</v>
      </c>
      <c r="SJG141" s="68" t="s">
        <v>13472</v>
      </c>
      <c r="SJH141" s="68" t="s">
        <v>13473</v>
      </c>
      <c r="SJI141" s="68" t="s">
        <v>13474</v>
      </c>
      <c r="SJJ141" s="68" t="s">
        <v>13475</v>
      </c>
      <c r="SJK141" s="68" t="s">
        <v>13476</v>
      </c>
      <c r="SJL141" s="68" t="s">
        <v>13477</v>
      </c>
      <c r="SJM141" s="68" t="s">
        <v>13478</v>
      </c>
      <c r="SJN141" s="68" t="s">
        <v>13479</v>
      </c>
      <c r="SJO141" s="68" t="s">
        <v>13480</v>
      </c>
      <c r="SJP141" s="68" t="s">
        <v>13481</v>
      </c>
      <c r="SJQ141" s="68" t="s">
        <v>13482</v>
      </c>
      <c r="SJR141" s="68" t="s">
        <v>13483</v>
      </c>
      <c r="SJS141" s="68" t="s">
        <v>13484</v>
      </c>
      <c r="SJT141" s="68" t="s">
        <v>13485</v>
      </c>
      <c r="SJU141" s="68" t="s">
        <v>13486</v>
      </c>
      <c r="SJV141" s="68" t="s">
        <v>13487</v>
      </c>
      <c r="SJW141" s="68" t="s">
        <v>13488</v>
      </c>
      <c r="SJX141" s="68" t="s">
        <v>13489</v>
      </c>
      <c r="SJY141" s="68" t="s">
        <v>13490</v>
      </c>
      <c r="SJZ141" s="68" t="s">
        <v>13491</v>
      </c>
      <c r="SKA141" s="68" t="s">
        <v>13492</v>
      </c>
      <c r="SKB141" s="68" t="s">
        <v>13493</v>
      </c>
      <c r="SKC141" s="68" t="s">
        <v>13494</v>
      </c>
      <c r="SKD141" s="68" t="s">
        <v>13495</v>
      </c>
      <c r="SKE141" s="68" t="s">
        <v>13496</v>
      </c>
      <c r="SKF141" s="68" t="s">
        <v>13497</v>
      </c>
      <c r="SKG141" s="68" t="s">
        <v>13498</v>
      </c>
      <c r="SKH141" s="68" t="s">
        <v>13499</v>
      </c>
      <c r="SKI141" s="68" t="s">
        <v>13500</v>
      </c>
      <c r="SKJ141" s="68" t="s">
        <v>13501</v>
      </c>
      <c r="SKK141" s="68" t="s">
        <v>13502</v>
      </c>
      <c r="SKL141" s="68" t="s">
        <v>13503</v>
      </c>
      <c r="SKM141" s="68" t="s">
        <v>13504</v>
      </c>
      <c r="SKN141" s="68" t="s">
        <v>13505</v>
      </c>
      <c r="SKO141" s="68" t="s">
        <v>13506</v>
      </c>
      <c r="SKP141" s="68" t="s">
        <v>13507</v>
      </c>
      <c r="SKQ141" s="68" t="s">
        <v>13508</v>
      </c>
      <c r="SKR141" s="68" t="s">
        <v>13509</v>
      </c>
      <c r="SKS141" s="68" t="s">
        <v>13510</v>
      </c>
      <c r="SKT141" s="68" t="s">
        <v>13511</v>
      </c>
      <c r="SKU141" s="68" t="s">
        <v>13512</v>
      </c>
      <c r="SKV141" s="68" t="s">
        <v>13513</v>
      </c>
      <c r="SKW141" s="68" t="s">
        <v>13514</v>
      </c>
      <c r="SKX141" s="68" t="s">
        <v>13515</v>
      </c>
      <c r="SKY141" s="68" t="s">
        <v>13516</v>
      </c>
      <c r="SKZ141" s="68" t="s">
        <v>13517</v>
      </c>
      <c r="SLA141" s="68" t="s">
        <v>13518</v>
      </c>
      <c r="SLB141" s="68" t="s">
        <v>13519</v>
      </c>
      <c r="SLC141" s="68" t="s">
        <v>13520</v>
      </c>
      <c r="SLD141" s="68" t="s">
        <v>13521</v>
      </c>
      <c r="SLE141" s="68" t="s">
        <v>13522</v>
      </c>
      <c r="SLF141" s="68" t="s">
        <v>13523</v>
      </c>
      <c r="SLG141" s="68" t="s">
        <v>13524</v>
      </c>
      <c r="SLH141" s="68" t="s">
        <v>13525</v>
      </c>
      <c r="SLI141" s="68" t="s">
        <v>13526</v>
      </c>
      <c r="SLJ141" s="68" t="s">
        <v>13527</v>
      </c>
      <c r="SLK141" s="68" t="s">
        <v>13528</v>
      </c>
      <c r="SLL141" s="68" t="s">
        <v>13529</v>
      </c>
      <c r="SLM141" s="68" t="s">
        <v>13530</v>
      </c>
      <c r="SLN141" s="68" t="s">
        <v>13531</v>
      </c>
      <c r="SLO141" s="68" t="s">
        <v>13532</v>
      </c>
      <c r="SLP141" s="68" t="s">
        <v>13533</v>
      </c>
      <c r="SLQ141" s="68" t="s">
        <v>13534</v>
      </c>
      <c r="SLR141" s="68" t="s">
        <v>13535</v>
      </c>
      <c r="SLS141" s="68" t="s">
        <v>13536</v>
      </c>
      <c r="SLT141" s="68" t="s">
        <v>13537</v>
      </c>
      <c r="SLU141" s="68" t="s">
        <v>13538</v>
      </c>
      <c r="SLV141" s="68" t="s">
        <v>13539</v>
      </c>
      <c r="SLW141" s="68" t="s">
        <v>13540</v>
      </c>
      <c r="SLX141" s="68" t="s">
        <v>13541</v>
      </c>
      <c r="SLY141" s="68" t="s">
        <v>13542</v>
      </c>
      <c r="SLZ141" s="68" t="s">
        <v>13543</v>
      </c>
      <c r="SMA141" s="68" t="s">
        <v>13544</v>
      </c>
      <c r="SMB141" s="68" t="s">
        <v>13545</v>
      </c>
      <c r="SMC141" s="68" t="s">
        <v>13546</v>
      </c>
      <c r="SMD141" s="68" t="s">
        <v>13547</v>
      </c>
      <c r="SME141" s="68" t="s">
        <v>13548</v>
      </c>
      <c r="SMF141" s="68" t="s">
        <v>13549</v>
      </c>
      <c r="SMG141" s="68" t="s">
        <v>13550</v>
      </c>
      <c r="SMH141" s="68" t="s">
        <v>13551</v>
      </c>
      <c r="SMI141" s="68" t="s">
        <v>13552</v>
      </c>
      <c r="SMJ141" s="68" t="s">
        <v>13553</v>
      </c>
      <c r="SMK141" s="68" t="s">
        <v>13554</v>
      </c>
      <c r="SML141" s="68" t="s">
        <v>13555</v>
      </c>
      <c r="SMM141" s="68" t="s">
        <v>13556</v>
      </c>
      <c r="SMN141" s="68" t="s">
        <v>13557</v>
      </c>
      <c r="SMO141" s="68" t="s">
        <v>13558</v>
      </c>
      <c r="SMP141" s="68" t="s">
        <v>13559</v>
      </c>
      <c r="SMQ141" s="68" t="s">
        <v>13560</v>
      </c>
      <c r="SMR141" s="68" t="s">
        <v>13561</v>
      </c>
      <c r="SMS141" s="68" t="s">
        <v>13562</v>
      </c>
      <c r="SMT141" s="68" t="s">
        <v>13563</v>
      </c>
      <c r="SMU141" s="68" t="s">
        <v>13564</v>
      </c>
      <c r="SMV141" s="68" t="s">
        <v>13565</v>
      </c>
      <c r="SMW141" s="68" t="s">
        <v>13566</v>
      </c>
      <c r="SMX141" s="68" t="s">
        <v>13567</v>
      </c>
      <c r="SMY141" s="68" t="s">
        <v>13568</v>
      </c>
      <c r="SMZ141" s="68" t="s">
        <v>13569</v>
      </c>
      <c r="SNA141" s="68" t="s">
        <v>13570</v>
      </c>
      <c r="SNB141" s="68" t="s">
        <v>13571</v>
      </c>
      <c r="SNC141" s="68" t="s">
        <v>13572</v>
      </c>
      <c r="SND141" s="68" t="s">
        <v>13573</v>
      </c>
      <c r="SNE141" s="68" t="s">
        <v>13574</v>
      </c>
      <c r="SNF141" s="68" t="s">
        <v>13575</v>
      </c>
      <c r="SNG141" s="68" t="s">
        <v>13576</v>
      </c>
      <c r="SNH141" s="68" t="s">
        <v>13577</v>
      </c>
      <c r="SNI141" s="68" t="s">
        <v>13578</v>
      </c>
      <c r="SNJ141" s="68" t="s">
        <v>13579</v>
      </c>
      <c r="SNK141" s="68" t="s">
        <v>13580</v>
      </c>
      <c r="SNL141" s="68" t="s">
        <v>13581</v>
      </c>
      <c r="SNM141" s="68" t="s">
        <v>13582</v>
      </c>
      <c r="SNN141" s="68" t="s">
        <v>13583</v>
      </c>
      <c r="SNO141" s="68" t="s">
        <v>13584</v>
      </c>
      <c r="SNP141" s="68" t="s">
        <v>13585</v>
      </c>
      <c r="SNQ141" s="68" t="s">
        <v>13586</v>
      </c>
      <c r="SNR141" s="68" t="s">
        <v>13587</v>
      </c>
      <c r="SNS141" s="68" t="s">
        <v>13588</v>
      </c>
      <c r="SNT141" s="68" t="s">
        <v>13589</v>
      </c>
      <c r="SNU141" s="68" t="s">
        <v>13590</v>
      </c>
      <c r="SNV141" s="68" t="s">
        <v>13591</v>
      </c>
      <c r="SNW141" s="68" t="s">
        <v>13592</v>
      </c>
      <c r="SNX141" s="68" t="s">
        <v>13593</v>
      </c>
      <c r="SNY141" s="68" t="s">
        <v>13594</v>
      </c>
      <c r="SNZ141" s="68" t="s">
        <v>13595</v>
      </c>
      <c r="SOA141" s="68" t="s">
        <v>13596</v>
      </c>
      <c r="SOB141" s="68" t="s">
        <v>13597</v>
      </c>
      <c r="SOC141" s="68" t="s">
        <v>13598</v>
      </c>
      <c r="SOD141" s="68" t="s">
        <v>13599</v>
      </c>
      <c r="SOE141" s="68" t="s">
        <v>13600</v>
      </c>
      <c r="SOF141" s="68" t="s">
        <v>13601</v>
      </c>
      <c r="SOG141" s="68" t="s">
        <v>13602</v>
      </c>
      <c r="SOH141" s="68" t="s">
        <v>13603</v>
      </c>
      <c r="SOI141" s="68" t="s">
        <v>13604</v>
      </c>
      <c r="SOJ141" s="68" t="s">
        <v>13605</v>
      </c>
      <c r="SOK141" s="68" t="s">
        <v>13606</v>
      </c>
      <c r="SOL141" s="68" t="s">
        <v>13607</v>
      </c>
      <c r="SOM141" s="68" t="s">
        <v>13608</v>
      </c>
      <c r="SON141" s="68" t="s">
        <v>13609</v>
      </c>
      <c r="SOO141" s="68" t="s">
        <v>13610</v>
      </c>
      <c r="SOP141" s="68" t="s">
        <v>13611</v>
      </c>
      <c r="SOQ141" s="68" t="s">
        <v>13612</v>
      </c>
      <c r="SOR141" s="68" t="s">
        <v>13613</v>
      </c>
      <c r="SOS141" s="68" t="s">
        <v>13614</v>
      </c>
      <c r="SOT141" s="68" t="s">
        <v>13615</v>
      </c>
      <c r="SOU141" s="68" t="s">
        <v>13616</v>
      </c>
      <c r="SOV141" s="68" t="s">
        <v>13617</v>
      </c>
      <c r="SOW141" s="68" t="s">
        <v>13618</v>
      </c>
      <c r="SOX141" s="68" t="s">
        <v>13619</v>
      </c>
      <c r="SOY141" s="68" t="s">
        <v>13620</v>
      </c>
      <c r="SOZ141" s="68" t="s">
        <v>13621</v>
      </c>
      <c r="SPA141" s="68" t="s">
        <v>13622</v>
      </c>
      <c r="SPB141" s="68" t="s">
        <v>13623</v>
      </c>
      <c r="SPC141" s="68" t="s">
        <v>13624</v>
      </c>
      <c r="SPD141" s="68" t="s">
        <v>13625</v>
      </c>
      <c r="SPE141" s="68" t="s">
        <v>13626</v>
      </c>
      <c r="SPF141" s="68" t="s">
        <v>13627</v>
      </c>
      <c r="SPG141" s="68" t="s">
        <v>13628</v>
      </c>
      <c r="SPH141" s="68" t="s">
        <v>13629</v>
      </c>
      <c r="SPI141" s="68" t="s">
        <v>13630</v>
      </c>
      <c r="SPJ141" s="68" t="s">
        <v>13631</v>
      </c>
      <c r="SPK141" s="68" t="s">
        <v>13632</v>
      </c>
      <c r="SPL141" s="68" t="s">
        <v>13633</v>
      </c>
      <c r="SPM141" s="68" t="s">
        <v>13634</v>
      </c>
      <c r="SPN141" s="68" t="s">
        <v>13635</v>
      </c>
      <c r="SPO141" s="68" t="s">
        <v>13636</v>
      </c>
      <c r="SPP141" s="68" t="s">
        <v>13637</v>
      </c>
      <c r="SPQ141" s="68" t="s">
        <v>13638</v>
      </c>
      <c r="SPR141" s="68" t="s">
        <v>13639</v>
      </c>
      <c r="SPS141" s="68" t="s">
        <v>13640</v>
      </c>
      <c r="SPT141" s="68" t="s">
        <v>13641</v>
      </c>
      <c r="SPU141" s="68" t="s">
        <v>13642</v>
      </c>
      <c r="SPV141" s="68" t="s">
        <v>13643</v>
      </c>
      <c r="SPW141" s="68" t="s">
        <v>13644</v>
      </c>
      <c r="SPX141" s="68" t="s">
        <v>13645</v>
      </c>
      <c r="SPY141" s="68" t="s">
        <v>13646</v>
      </c>
      <c r="SPZ141" s="68" t="s">
        <v>13647</v>
      </c>
      <c r="SQA141" s="68" t="s">
        <v>13648</v>
      </c>
      <c r="SQB141" s="68" t="s">
        <v>13649</v>
      </c>
      <c r="SQC141" s="68" t="s">
        <v>13650</v>
      </c>
      <c r="SQD141" s="68" t="s">
        <v>13651</v>
      </c>
      <c r="SQE141" s="68" t="s">
        <v>13652</v>
      </c>
      <c r="SQF141" s="68" t="s">
        <v>13653</v>
      </c>
      <c r="SQG141" s="68" t="s">
        <v>13654</v>
      </c>
      <c r="SQH141" s="68" t="s">
        <v>13655</v>
      </c>
      <c r="SQI141" s="68" t="s">
        <v>13656</v>
      </c>
      <c r="SQJ141" s="68" t="s">
        <v>13657</v>
      </c>
      <c r="SQK141" s="68" t="s">
        <v>13658</v>
      </c>
      <c r="SQL141" s="68" t="s">
        <v>13659</v>
      </c>
      <c r="SQM141" s="68" t="s">
        <v>13660</v>
      </c>
      <c r="SQN141" s="68" t="s">
        <v>13661</v>
      </c>
      <c r="SQO141" s="68" t="s">
        <v>13662</v>
      </c>
      <c r="SQP141" s="68" t="s">
        <v>13663</v>
      </c>
      <c r="SQQ141" s="68" t="s">
        <v>13664</v>
      </c>
      <c r="SQR141" s="68" t="s">
        <v>13665</v>
      </c>
      <c r="SQS141" s="68" t="s">
        <v>13666</v>
      </c>
      <c r="SQT141" s="68" t="s">
        <v>13667</v>
      </c>
      <c r="SQU141" s="68" t="s">
        <v>13668</v>
      </c>
      <c r="SQV141" s="68" t="s">
        <v>13669</v>
      </c>
      <c r="SQW141" s="68" t="s">
        <v>13670</v>
      </c>
      <c r="SQX141" s="68" t="s">
        <v>13671</v>
      </c>
      <c r="SQY141" s="68" t="s">
        <v>13672</v>
      </c>
      <c r="SQZ141" s="68" t="s">
        <v>13673</v>
      </c>
      <c r="SRA141" s="68" t="s">
        <v>13674</v>
      </c>
      <c r="SRB141" s="68" t="s">
        <v>13675</v>
      </c>
      <c r="SRC141" s="68" t="s">
        <v>13676</v>
      </c>
      <c r="SRD141" s="68" t="s">
        <v>13677</v>
      </c>
      <c r="SRE141" s="68" t="s">
        <v>13678</v>
      </c>
      <c r="SRF141" s="68" t="s">
        <v>13679</v>
      </c>
      <c r="SRG141" s="68" t="s">
        <v>13680</v>
      </c>
      <c r="SRH141" s="68" t="s">
        <v>13681</v>
      </c>
      <c r="SRI141" s="68" t="s">
        <v>13682</v>
      </c>
      <c r="SRJ141" s="68" t="s">
        <v>13683</v>
      </c>
      <c r="SRK141" s="68" t="s">
        <v>13684</v>
      </c>
      <c r="SRL141" s="68" t="s">
        <v>13685</v>
      </c>
      <c r="SRM141" s="68" t="s">
        <v>13686</v>
      </c>
      <c r="SRN141" s="68" t="s">
        <v>13687</v>
      </c>
      <c r="SRO141" s="68" t="s">
        <v>13688</v>
      </c>
      <c r="SRP141" s="68" t="s">
        <v>13689</v>
      </c>
      <c r="SRQ141" s="68" t="s">
        <v>13690</v>
      </c>
      <c r="SRR141" s="68" t="s">
        <v>13691</v>
      </c>
      <c r="SRS141" s="68" t="s">
        <v>13692</v>
      </c>
      <c r="SRT141" s="68" t="s">
        <v>13693</v>
      </c>
      <c r="SRU141" s="68" t="s">
        <v>13694</v>
      </c>
      <c r="SRV141" s="68" t="s">
        <v>13695</v>
      </c>
      <c r="SRW141" s="68" t="s">
        <v>13696</v>
      </c>
      <c r="SRX141" s="68" t="s">
        <v>13697</v>
      </c>
      <c r="SRY141" s="68" t="s">
        <v>13698</v>
      </c>
      <c r="SRZ141" s="68" t="s">
        <v>13699</v>
      </c>
      <c r="SSA141" s="68" t="s">
        <v>13700</v>
      </c>
      <c r="SSB141" s="68" t="s">
        <v>13701</v>
      </c>
      <c r="SSC141" s="68" t="s">
        <v>13702</v>
      </c>
      <c r="SSD141" s="68" t="s">
        <v>13703</v>
      </c>
      <c r="SSE141" s="68" t="s">
        <v>13704</v>
      </c>
      <c r="SSF141" s="68" t="s">
        <v>13705</v>
      </c>
      <c r="SSG141" s="68" t="s">
        <v>13706</v>
      </c>
      <c r="SSH141" s="68" t="s">
        <v>13707</v>
      </c>
      <c r="SSI141" s="68" t="s">
        <v>13708</v>
      </c>
      <c r="SSJ141" s="68" t="s">
        <v>13709</v>
      </c>
      <c r="SSK141" s="68" t="s">
        <v>13710</v>
      </c>
      <c r="SSL141" s="68" t="s">
        <v>13711</v>
      </c>
      <c r="SSM141" s="68" t="s">
        <v>13712</v>
      </c>
      <c r="SSN141" s="68" t="s">
        <v>13713</v>
      </c>
      <c r="SSO141" s="68" t="s">
        <v>13714</v>
      </c>
      <c r="SSP141" s="68" t="s">
        <v>13715</v>
      </c>
      <c r="SSQ141" s="68" t="s">
        <v>13716</v>
      </c>
      <c r="SSR141" s="68" t="s">
        <v>13717</v>
      </c>
      <c r="SSS141" s="68" t="s">
        <v>13718</v>
      </c>
      <c r="SST141" s="68" t="s">
        <v>13719</v>
      </c>
      <c r="SSU141" s="68" t="s">
        <v>13720</v>
      </c>
      <c r="SSV141" s="68" t="s">
        <v>13721</v>
      </c>
      <c r="SSW141" s="68" t="s">
        <v>13722</v>
      </c>
      <c r="SSX141" s="68" t="s">
        <v>13723</v>
      </c>
      <c r="SSY141" s="68" t="s">
        <v>13724</v>
      </c>
      <c r="SSZ141" s="68" t="s">
        <v>13725</v>
      </c>
      <c r="STA141" s="68" t="s">
        <v>13726</v>
      </c>
      <c r="STB141" s="68" t="s">
        <v>13727</v>
      </c>
      <c r="STC141" s="68" t="s">
        <v>13728</v>
      </c>
      <c r="STD141" s="68" t="s">
        <v>13729</v>
      </c>
      <c r="STE141" s="68" t="s">
        <v>13730</v>
      </c>
      <c r="STF141" s="68" t="s">
        <v>13731</v>
      </c>
      <c r="STG141" s="68" t="s">
        <v>13732</v>
      </c>
      <c r="STH141" s="68" t="s">
        <v>13733</v>
      </c>
      <c r="STI141" s="68" t="s">
        <v>13734</v>
      </c>
      <c r="STJ141" s="68" t="s">
        <v>13735</v>
      </c>
      <c r="STK141" s="68" t="s">
        <v>13736</v>
      </c>
      <c r="STL141" s="68" t="s">
        <v>13737</v>
      </c>
      <c r="STM141" s="68" t="s">
        <v>13738</v>
      </c>
      <c r="STN141" s="68" t="s">
        <v>13739</v>
      </c>
      <c r="STO141" s="68" t="s">
        <v>13740</v>
      </c>
      <c r="STP141" s="68" t="s">
        <v>13741</v>
      </c>
      <c r="STQ141" s="68" t="s">
        <v>13742</v>
      </c>
      <c r="STR141" s="68" t="s">
        <v>13743</v>
      </c>
      <c r="STS141" s="68" t="s">
        <v>13744</v>
      </c>
      <c r="STT141" s="68" t="s">
        <v>13745</v>
      </c>
      <c r="STU141" s="68" t="s">
        <v>13746</v>
      </c>
      <c r="STV141" s="68" t="s">
        <v>13747</v>
      </c>
      <c r="STW141" s="68" t="s">
        <v>13748</v>
      </c>
      <c r="STX141" s="68" t="s">
        <v>13749</v>
      </c>
      <c r="STY141" s="68" t="s">
        <v>13750</v>
      </c>
      <c r="STZ141" s="68" t="s">
        <v>13751</v>
      </c>
      <c r="SUA141" s="68" t="s">
        <v>13752</v>
      </c>
      <c r="SUB141" s="68" t="s">
        <v>13753</v>
      </c>
      <c r="SUC141" s="68" t="s">
        <v>13754</v>
      </c>
      <c r="SUD141" s="68" t="s">
        <v>13755</v>
      </c>
      <c r="SUE141" s="68" t="s">
        <v>13756</v>
      </c>
      <c r="SUF141" s="68" t="s">
        <v>13757</v>
      </c>
      <c r="SUG141" s="68" t="s">
        <v>13758</v>
      </c>
      <c r="SUH141" s="68" t="s">
        <v>13759</v>
      </c>
      <c r="SUI141" s="68" t="s">
        <v>13760</v>
      </c>
      <c r="SUJ141" s="68" t="s">
        <v>13761</v>
      </c>
      <c r="SUK141" s="68" t="s">
        <v>13762</v>
      </c>
      <c r="SUL141" s="68" t="s">
        <v>13763</v>
      </c>
      <c r="SUM141" s="68" t="s">
        <v>13764</v>
      </c>
      <c r="SUN141" s="68" t="s">
        <v>13765</v>
      </c>
      <c r="SUO141" s="68" t="s">
        <v>13766</v>
      </c>
      <c r="SUP141" s="68" t="s">
        <v>13767</v>
      </c>
      <c r="SUQ141" s="68" t="s">
        <v>13768</v>
      </c>
      <c r="SUR141" s="68" t="s">
        <v>13769</v>
      </c>
      <c r="SUS141" s="68" t="s">
        <v>13770</v>
      </c>
      <c r="SUT141" s="68" t="s">
        <v>13771</v>
      </c>
      <c r="SUU141" s="68" t="s">
        <v>13772</v>
      </c>
      <c r="SUV141" s="68" t="s">
        <v>13773</v>
      </c>
      <c r="SUW141" s="68" t="s">
        <v>13774</v>
      </c>
      <c r="SUX141" s="68" t="s">
        <v>13775</v>
      </c>
      <c r="SUY141" s="68" t="s">
        <v>13776</v>
      </c>
      <c r="SUZ141" s="68" t="s">
        <v>13777</v>
      </c>
      <c r="SVA141" s="68" t="s">
        <v>13778</v>
      </c>
      <c r="SVB141" s="68" t="s">
        <v>13779</v>
      </c>
      <c r="SVC141" s="68" t="s">
        <v>13780</v>
      </c>
      <c r="SVD141" s="68" t="s">
        <v>13781</v>
      </c>
      <c r="SVE141" s="68" t="s">
        <v>13782</v>
      </c>
      <c r="SVF141" s="68" t="s">
        <v>13783</v>
      </c>
      <c r="SVG141" s="68" t="s">
        <v>13784</v>
      </c>
      <c r="SVH141" s="68" t="s">
        <v>13785</v>
      </c>
      <c r="SVI141" s="68" t="s">
        <v>13786</v>
      </c>
      <c r="SVJ141" s="68" t="s">
        <v>13787</v>
      </c>
      <c r="SVK141" s="68" t="s">
        <v>13788</v>
      </c>
      <c r="SVL141" s="68" t="s">
        <v>13789</v>
      </c>
      <c r="SVM141" s="68" t="s">
        <v>13790</v>
      </c>
      <c r="SVN141" s="68" t="s">
        <v>13791</v>
      </c>
      <c r="SVO141" s="68" t="s">
        <v>13792</v>
      </c>
      <c r="SVP141" s="68" t="s">
        <v>13793</v>
      </c>
      <c r="SVQ141" s="68" t="s">
        <v>13794</v>
      </c>
      <c r="SVR141" s="68" t="s">
        <v>13795</v>
      </c>
      <c r="SVS141" s="68" t="s">
        <v>13796</v>
      </c>
      <c r="SVT141" s="68" t="s">
        <v>13797</v>
      </c>
      <c r="SVU141" s="68" t="s">
        <v>13798</v>
      </c>
      <c r="SVV141" s="68" t="s">
        <v>13799</v>
      </c>
      <c r="SVW141" s="68" t="s">
        <v>13800</v>
      </c>
      <c r="SVX141" s="68" t="s">
        <v>13801</v>
      </c>
      <c r="SVY141" s="68" t="s">
        <v>13802</v>
      </c>
      <c r="SVZ141" s="68" t="s">
        <v>13803</v>
      </c>
      <c r="SWA141" s="68" t="s">
        <v>13804</v>
      </c>
      <c r="SWB141" s="68" t="s">
        <v>13805</v>
      </c>
      <c r="SWC141" s="68" t="s">
        <v>13806</v>
      </c>
      <c r="SWD141" s="68" t="s">
        <v>13807</v>
      </c>
      <c r="SWE141" s="68" t="s">
        <v>13808</v>
      </c>
      <c r="SWF141" s="68" t="s">
        <v>13809</v>
      </c>
      <c r="SWG141" s="68" t="s">
        <v>13810</v>
      </c>
      <c r="SWH141" s="68" t="s">
        <v>13811</v>
      </c>
      <c r="SWI141" s="68" t="s">
        <v>13812</v>
      </c>
      <c r="SWJ141" s="68" t="s">
        <v>13813</v>
      </c>
      <c r="SWK141" s="68" t="s">
        <v>13814</v>
      </c>
      <c r="SWL141" s="68" t="s">
        <v>13815</v>
      </c>
      <c r="SWM141" s="68" t="s">
        <v>13816</v>
      </c>
      <c r="SWN141" s="68" t="s">
        <v>13817</v>
      </c>
      <c r="SWO141" s="68" t="s">
        <v>13818</v>
      </c>
      <c r="SWP141" s="68" t="s">
        <v>13819</v>
      </c>
      <c r="SWQ141" s="68" t="s">
        <v>13820</v>
      </c>
      <c r="SWR141" s="68" t="s">
        <v>13821</v>
      </c>
      <c r="SWS141" s="68" t="s">
        <v>13822</v>
      </c>
      <c r="SWT141" s="68" t="s">
        <v>13823</v>
      </c>
      <c r="SWU141" s="68" t="s">
        <v>13824</v>
      </c>
      <c r="SWV141" s="68" t="s">
        <v>13825</v>
      </c>
      <c r="SWW141" s="68" t="s">
        <v>13826</v>
      </c>
      <c r="SWX141" s="68" t="s">
        <v>13827</v>
      </c>
      <c r="SWY141" s="68" t="s">
        <v>13828</v>
      </c>
      <c r="SWZ141" s="68" t="s">
        <v>13829</v>
      </c>
      <c r="SXA141" s="68" t="s">
        <v>13830</v>
      </c>
      <c r="SXB141" s="68" t="s">
        <v>13831</v>
      </c>
      <c r="SXC141" s="68" t="s">
        <v>13832</v>
      </c>
      <c r="SXD141" s="68" t="s">
        <v>13833</v>
      </c>
      <c r="SXE141" s="68" t="s">
        <v>13834</v>
      </c>
      <c r="SXF141" s="68" t="s">
        <v>13835</v>
      </c>
      <c r="SXG141" s="68" t="s">
        <v>13836</v>
      </c>
      <c r="SXH141" s="68" t="s">
        <v>13837</v>
      </c>
      <c r="SXI141" s="68" t="s">
        <v>13838</v>
      </c>
      <c r="SXJ141" s="68" t="s">
        <v>13839</v>
      </c>
      <c r="SXK141" s="68" t="s">
        <v>13840</v>
      </c>
      <c r="SXL141" s="68" t="s">
        <v>13841</v>
      </c>
      <c r="SXM141" s="68" t="s">
        <v>13842</v>
      </c>
      <c r="SXN141" s="68" t="s">
        <v>13843</v>
      </c>
      <c r="SXO141" s="68" t="s">
        <v>13844</v>
      </c>
      <c r="SXP141" s="68" t="s">
        <v>13845</v>
      </c>
      <c r="SXQ141" s="68" t="s">
        <v>13846</v>
      </c>
      <c r="SXR141" s="68" t="s">
        <v>13847</v>
      </c>
      <c r="SXS141" s="68" t="s">
        <v>13848</v>
      </c>
      <c r="SXT141" s="68" t="s">
        <v>13849</v>
      </c>
      <c r="SXU141" s="68" t="s">
        <v>13850</v>
      </c>
      <c r="SXV141" s="68" t="s">
        <v>13851</v>
      </c>
      <c r="SXW141" s="68" t="s">
        <v>13852</v>
      </c>
      <c r="SXX141" s="68" t="s">
        <v>13853</v>
      </c>
      <c r="SXY141" s="68" t="s">
        <v>13854</v>
      </c>
      <c r="SXZ141" s="68" t="s">
        <v>13855</v>
      </c>
      <c r="SYA141" s="68" t="s">
        <v>13856</v>
      </c>
      <c r="SYB141" s="68" t="s">
        <v>13857</v>
      </c>
      <c r="SYC141" s="68" t="s">
        <v>13858</v>
      </c>
      <c r="SYD141" s="68" t="s">
        <v>13859</v>
      </c>
      <c r="SYE141" s="68" t="s">
        <v>13860</v>
      </c>
      <c r="SYF141" s="68" t="s">
        <v>13861</v>
      </c>
      <c r="SYG141" s="68" t="s">
        <v>13862</v>
      </c>
      <c r="SYH141" s="68" t="s">
        <v>13863</v>
      </c>
      <c r="SYI141" s="68" t="s">
        <v>13864</v>
      </c>
      <c r="SYJ141" s="68" t="s">
        <v>13865</v>
      </c>
      <c r="SYK141" s="68" t="s">
        <v>13866</v>
      </c>
      <c r="SYL141" s="68" t="s">
        <v>13867</v>
      </c>
      <c r="SYM141" s="68" t="s">
        <v>13868</v>
      </c>
      <c r="SYN141" s="68" t="s">
        <v>13869</v>
      </c>
      <c r="SYO141" s="68" t="s">
        <v>13870</v>
      </c>
      <c r="SYP141" s="68" t="s">
        <v>13871</v>
      </c>
      <c r="SYQ141" s="68" t="s">
        <v>13872</v>
      </c>
      <c r="SYR141" s="68" t="s">
        <v>13873</v>
      </c>
      <c r="SYS141" s="68" t="s">
        <v>13874</v>
      </c>
      <c r="SYT141" s="68" t="s">
        <v>13875</v>
      </c>
      <c r="SYU141" s="68" t="s">
        <v>13876</v>
      </c>
      <c r="SYV141" s="68" t="s">
        <v>13877</v>
      </c>
      <c r="SYW141" s="68" t="s">
        <v>13878</v>
      </c>
      <c r="SYX141" s="68" t="s">
        <v>13879</v>
      </c>
      <c r="SYY141" s="68" t="s">
        <v>13880</v>
      </c>
      <c r="SYZ141" s="68" t="s">
        <v>13881</v>
      </c>
      <c r="SZA141" s="68" t="s">
        <v>13882</v>
      </c>
      <c r="SZB141" s="68" t="s">
        <v>13883</v>
      </c>
      <c r="SZC141" s="68" t="s">
        <v>13884</v>
      </c>
      <c r="SZD141" s="68" t="s">
        <v>13885</v>
      </c>
      <c r="SZE141" s="68" t="s">
        <v>13886</v>
      </c>
      <c r="SZF141" s="68" t="s">
        <v>13887</v>
      </c>
      <c r="SZG141" s="68" t="s">
        <v>13888</v>
      </c>
      <c r="SZH141" s="68" t="s">
        <v>13889</v>
      </c>
      <c r="SZI141" s="68" t="s">
        <v>13890</v>
      </c>
      <c r="SZJ141" s="68" t="s">
        <v>13891</v>
      </c>
      <c r="SZK141" s="68" t="s">
        <v>13892</v>
      </c>
      <c r="SZL141" s="68" t="s">
        <v>13893</v>
      </c>
      <c r="SZM141" s="68" t="s">
        <v>13894</v>
      </c>
      <c r="SZN141" s="68" t="s">
        <v>13895</v>
      </c>
      <c r="SZO141" s="68" t="s">
        <v>13896</v>
      </c>
      <c r="SZP141" s="68" t="s">
        <v>13897</v>
      </c>
      <c r="SZQ141" s="68" t="s">
        <v>13898</v>
      </c>
      <c r="SZR141" s="68" t="s">
        <v>13899</v>
      </c>
      <c r="SZS141" s="68" t="s">
        <v>13900</v>
      </c>
      <c r="SZT141" s="68" t="s">
        <v>13901</v>
      </c>
      <c r="SZU141" s="68" t="s">
        <v>13902</v>
      </c>
      <c r="SZV141" s="68" t="s">
        <v>13903</v>
      </c>
      <c r="SZW141" s="68" t="s">
        <v>13904</v>
      </c>
      <c r="SZX141" s="68" t="s">
        <v>13905</v>
      </c>
      <c r="SZY141" s="68" t="s">
        <v>13906</v>
      </c>
      <c r="SZZ141" s="68" t="s">
        <v>13907</v>
      </c>
      <c r="TAA141" s="68" t="s">
        <v>13908</v>
      </c>
      <c r="TAB141" s="68" t="s">
        <v>13909</v>
      </c>
      <c r="TAC141" s="68" t="s">
        <v>13910</v>
      </c>
      <c r="TAD141" s="68" t="s">
        <v>13911</v>
      </c>
      <c r="TAE141" s="68" t="s">
        <v>13912</v>
      </c>
      <c r="TAF141" s="68" t="s">
        <v>13913</v>
      </c>
      <c r="TAG141" s="68" t="s">
        <v>13914</v>
      </c>
      <c r="TAH141" s="68" t="s">
        <v>13915</v>
      </c>
      <c r="TAI141" s="68" t="s">
        <v>13916</v>
      </c>
      <c r="TAJ141" s="68" t="s">
        <v>13917</v>
      </c>
      <c r="TAK141" s="68" t="s">
        <v>13918</v>
      </c>
      <c r="TAL141" s="68" t="s">
        <v>13919</v>
      </c>
      <c r="TAM141" s="68" t="s">
        <v>13920</v>
      </c>
      <c r="TAN141" s="68" t="s">
        <v>13921</v>
      </c>
      <c r="TAO141" s="68" t="s">
        <v>13922</v>
      </c>
      <c r="TAP141" s="68" t="s">
        <v>13923</v>
      </c>
      <c r="TAQ141" s="68" t="s">
        <v>13924</v>
      </c>
      <c r="TAR141" s="68" t="s">
        <v>13925</v>
      </c>
      <c r="TAS141" s="68" t="s">
        <v>13926</v>
      </c>
      <c r="TAT141" s="68" t="s">
        <v>13927</v>
      </c>
      <c r="TAU141" s="68" t="s">
        <v>13928</v>
      </c>
      <c r="TAV141" s="68" t="s">
        <v>13929</v>
      </c>
      <c r="TAW141" s="68" t="s">
        <v>13930</v>
      </c>
      <c r="TAX141" s="68" t="s">
        <v>13931</v>
      </c>
      <c r="TAY141" s="68" t="s">
        <v>13932</v>
      </c>
      <c r="TAZ141" s="68" t="s">
        <v>13933</v>
      </c>
      <c r="TBA141" s="68" t="s">
        <v>13934</v>
      </c>
      <c r="TBB141" s="68" t="s">
        <v>13935</v>
      </c>
      <c r="TBC141" s="68" t="s">
        <v>13936</v>
      </c>
      <c r="TBD141" s="68" t="s">
        <v>13937</v>
      </c>
      <c r="TBE141" s="68" t="s">
        <v>13938</v>
      </c>
      <c r="TBF141" s="68" t="s">
        <v>13939</v>
      </c>
      <c r="TBG141" s="68" t="s">
        <v>13940</v>
      </c>
      <c r="TBH141" s="68" t="s">
        <v>13941</v>
      </c>
      <c r="TBI141" s="68" t="s">
        <v>13942</v>
      </c>
      <c r="TBJ141" s="68" t="s">
        <v>13943</v>
      </c>
      <c r="TBK141" s="68" t="s">
        <v>13944</v>
      </c>
      <c r="TBL141" s="68" t="s">
        <v>13945</v>
      </c>
      <c r="TBM141" s="68" t="s">
        <v>13946</v>
      </c>
      <c r="TBN141" s="68" t="s">
        <v>13947</v>
      </c>
      <c r="TBO141" s="68" t="s">
        <v>13948</v>
      </c>
      <c r="TBP141" s="68" t="s">
        <v>13949</v>
      </c>
      <c r="TBQ141" s="68" t="s">
        <v>13950</v>
      </c>
      <c r="TBR141" s="68" t="s">
        <v>13951</v>
      </c>
      <c r="TBS141" s="68" t="s">
        <v>13952</v>
      </c>
      <c r="TBT141" s="68" t="s">
        <v>13953</v>
      </c>
      <c r="TBU141" s="68" t="s">
        <v>13954</v>
      </c>
      <c r="TBV141" s="68" t="s">
        <v>13955</v>
      </c>
      <c r="TBW141" s="68" t="s">
        <v>13956</v>
      </c>
      <c r="TBX141" s="68" t="s">
        <v>13957</v>
      </c>
      <c r="TBY141" s="68" t="s">
        <v>13958</v>
      </c>
      <c r="TBZ141" s="68" t="s">
        <v>13959</v>
      </c>
      <c r="TCA141" s="68" t="s">
        <v>13960</v>
      </c>
      <c r="TCB141" s="68" t="s">
        <v>13961</v>
      </c>
      <c r="TCC141" s="68" t="s">
        <v>13962</v>
      </c>
      <c r="TCD141" s="68" t="s">
        <v>13963</v>
      </c>
      <c r="TCE141" s="68" t="s">
        <v>13964</v>
      </c>
      <c r="TCF141" s="68" t="s">
        <v>13965</v>
      </c>
      <c r="TCG141" s="68" t="s">
        <v>13966</v>
      </c>
      <c r="TCH141" s="68" t="s">
        <v>13967</v>
      </c>
      <c r="TCI141" s="68" t="s">
        <v>13968</v>
      </c>
      <c r="TCJ141" s="68" t="s">
        <v>13969</v>
      </c>
      <c r="TCK141" s="68" t="s">
        <v>13970</v>
      </c>
      <c r="TCL141" s="68" t="s">
        <v>13971</v>
      </c>
      <c r="TCM141" s="68" t="s">
        <v>13972</v>
      </c>
      <c r="TCN141" s="68" t="s">
        <v>13973</v>
      </c>
      <c r="TCO141" s="68" t="s">
        <v>13974</v>
      </c>
      <c r="TCP141" s="68" t="s">
        <v>13975</v>
      </c>
      <c r="TCQ141" s="68" t="s">
        <v>13976</v>
      </c>
      <c r="TCR141" s="68" t="s">
        <v>13977</v>
      </c>
      <c r="TCS141" s="68" t="s">
        <v>13978</v>
      </c>
      <c r="TCT141" s="68" t="s">
        <v>13979</v>
      </c>
      <c r="TCU141" s="68" t="s">
        <v>13980</v>
      </c>
      <c r="TCV141" s="68" t="s">
        <v>13981</v>
      </c>
      <c r="TCW141" s="68" t="s">
        <v>13982</v>
      </c>
      <c r="TCX141" s="68" t="s">
        <v>13983</v>
      </c>
      <c r="TCY141" s="68" t="s">
        <v>13984</v>
      </c>
      <c r="TCZ141" s="68" t="s">
        <v>13985</v>
      </c>
      <c r="TDA141" s="68" t="s">
        <v>13986</v>
      </c>
      <c r="TDB141" s="68" t="s">
        <v>13987</v>
      </c>
      <c r="TDC141" s="68" t="s">
        <v>13988</v>
      </c>
      <c r="TDD141" s="68" t="s">
        <v>13989</v>
      </c>
      <c r="TDE141" s="68" t="s">
        <v>13990</v>
      </c>
      <c r="TDF141" s="68" t="s">
        <v>13991</v>
      </c>
      <c r="TDG141" s="68" t="s">
        <v>13992</v>
      </c>
      <c r="TDH141" s="68" t="s">
        <v>13993</v>
      </c>
      <c r="TDI141" s="68" t="s">
        <v>13994</v>
      </c>
      <c r="TDJ141" s="68" t="s">
        <v>13995</v>
      </c>
      <c r="TDK141" s="68" t="s">
        <v>13996</v>
      </c>
      <c r="TDL141" s="68" t="s">
        <v>13997</v>
      </c>
      <c r="TDM141" s="68" t="s">
        <v>13998</v>
      </c>
      <c r="TDN141" s="68" t="s">
        <v>13999</v>
      </c>
      <c r="TDO141" s="68" t="s">
        <v>14000</v>
      </c>
      <c r="TDP141" s="68" t="s">
        <v>14001</v>
      </c>
      <c r="TDQ141" s="68" t="s">
        <v>14002</v>
      </c>
      <c r="TDR141" s="68" t="s">
        <v>14003</v>
      </c>
      <c r="TDS141" s="68" t="s">
        <v>14004</v>
      </c>
      <c r="TDT141" s="68" t="s">
        <v>14005</v>
      </c>
      <c r="TDU141" s="68" t="s">
        <v>14006</v>
      </c>
      <c r="TDV141" s="68" t="s">
        <v>14007</v>
      </c>
      <c r="TDW141" s="68" t="s">
        <v>14008</v>
      </c>
      <c r="TDX141" s="68" t="s">
        <v>14009</v>
      </c>
      <c r="TDY141" s="68" t="s">
        <v>14010</v>
      </c>
      <c r="TDZ141" s="68" t="s">
        <v>14011</v>
      </c>
      <c r="TEA141" s="68" t="s">
        <v>14012</v>
      </c>
      <c r="TEB141" s="68" t="s">
        <v>14013</v>
      </c>
      <c r="TEC141" s="68" t="s">
        <v>14014</v>
      </c>
      <c r="TED141" s="68" t="s">
        <v>14015</v>
      </c>
      <c r="TEE141" s="68" t="s">
        <v>14016</v>
      </c>
      <c r="TEF141" s="68" t="s">
        <v>14017</v>
      </c>
      <c r="TEG141" s="68" t="s">
        <v>14018</v>
      </c>
      <c r="TEH141" s="68" t="s">
        <v>14019</v>
      </c>
      <c r="TEI141" s="68" t="s">
        <v>14020</v>
      </c>
      <c r="TEJ141" s="68" t="s">
        <v>14021</v>
      </c>
      <c r="TEK141" s="68" t="s">
        <v>14022</v>
      </c>
      <c r="TEL141" s="68" t="s">
        <v>14023</v>
      </c>
      <c r="TEM141" s="68" t="s">
        <v>14024</v>
      </c>
      <c r="TEN141" s="68" t="s">
        <v>14025</v>
      </c>
      <c r="TEO141" s="68" t="s">
        <v>14026</v>
      </c>
      <c r="TEP141" s="68" t="s">
        <v>14027</v>
      </c>
      <c r="TEQ141" s="68" t="s">
        <v>14028</v>
      </c>
      <c r="TER141" s="68" t="s">
        <v>14029</v>
      </c>
      <c r="TES141" s="68" t="s">
        <v>14030</v>
      </c>
      <c r="TET141" s="68" t="s">
        <v>14031</v>
      </c>
      <c r="TEU141" s="68" t="s">
        <v>14032</v>
      </c>
      <c r="TEV141" s="68" t="s">
        <v>14033</v>
      </c>
      <c r="TEW141" s="68" t="s">
        <v>14034</v>
      </c>
      <c r="TEX141" s="68" t="s">
        <v>14035</v>
      </c>
      <c r="TEY141" s="68" t="s">
        <v>14036</v>
      </c>
      <c r="TEZ141" s="68" t="s">
        <v>14037</v>
      </c>
      <c r="TFA141" s="68" t="s">
        <v>14038</v>
      </c>
      <c r="TFB141" s="68" t="s">
        <v>14039</v>
      </c>
      <c r="TFC141" s="68" t="s">
        <v>14040</v>
      </c>
      <c r="TFD141" s="68" t="s">
        <v>14041</v>
      </c>
      <c r="TFE141" s="68" t="s">
        <v>14042</v>
      </c>
      <c r="TFF141" s="68" t="s">
        <v>14043</v>
      </c>
      <c r="TFG141" s="68" t="s">
        <v>14044</v>
      </c>
      <c r="TFH141" s="68" t="s">
        <v>14045</v>
      </c>
      <c r="TFI141" s="68" t="s">
        <v>14046</v>
      </c>
      <c r="TFJ141" s="68" t="s">
        <v>14047</v>
      </c>
      <c r="TFK141" s="68" t="s">
        <v>14048</v>
      </c>
      <c r="TFL141" s="68" t="s">
        <v>14049</v>
      </c>
      <c r="TFM141" s="68" t="s">
        <v>14050</v>
      </c>
      <c r="TFN141" s="68" t="s">
        <v>14051</v>
      </c>
      <c r="TFO141" s="68" t="s">
        <v>14052</v>
      </c>
      <c r="TFP141" s="68" t="s">
        <v>14053</v>
      </c>
      <c r="TFQ141" s="68" t="s">
        <v>14054</v>
      </c>
      <c r="TFR141" s="68" t="s">
        <v>14055</v>
      </c>
      <c r="TFS141" s="68" t="s">
        <v>14056</v>
      </c>
      <c r="TFT141" s="68" t="s">
        <v>14057</v>
      </c>
      <c r="TFU141" s="68" t="s">
        <v>14058</v>
      </c>
      <c r="TFV141" s="68" t="s">
        <v>14059</v>
      </c>
      <c r="TFW141" s="68" t="s">
        <v>14060</v>
      </c>
      <c r="TFX141" s="68" t="s">
        <v>14061</v>
      </c>
      <c r="TFY141" s="68" t="s">
        <v>14062</v>
      </c>
      <c r="TFZ141" s="68" t="s">
        <v>14063</v>
      </c>
      <c r="TGA141" s="68" t="s">
        <v>14064</v>
      </c>
      <c r="TGB141" s="68" t="s">
        <v>14065</v>
      </c>
      <c r="TGC141" s="68" t="s">
        <v>14066</v>
      </c>
      <c r="TGD141" s="68" t="s">
        <v>14067</v>
      </c>
      <c r="TGE141" s="68" t="s">
        <v>14068</v>
      </c>
      <c r="TGF141" s="68" t="s">
        <v>14069</v>
      </c>
      <c r="TGG141" s="68" t="s">
        <v>14070</v>
      </c>
      <c r="TGH141" s="68" t="s">
        <v>14071</v>
      </c>
      <c r="TGI141" s="68" t="s">
        <v>14072</v>
      </c>
      <c r="TGJ141" s="68" t="s">
        <v>14073</v>
      </c>
      <c r="TGK141" s="68" t="s">
        <v>14074</v>
      </c>
      <c r="TGL141" s="68" t="s">
        <v>14075</v>
      </c>
      <c r="TGM141" s="68" t="s">
        <v>14076</v>
      </c>
      <c r="TGN141" s="68" t="s">
        <v>14077</v>
      </c>
      <c r="TGO141" s="68" t="s">
        <v>14078</v>
      </c>
      <c r="TGP141" s="68" t="s">
        <v>14079</v>
      </c>
      <c r="TGQ141" s="68" t="s">
        <v>14080</v>
      </c>
      <c r="TGR141" s="68" t="s">
        <v>14081</v>
      </c>
      <c r="TGS141" s="68" t="s">
        <v>14082</v>
      </c>
      <c r="TGT141" s="68" t="s">
        <v>14083</v>
      </c>
      <c r="TGU141" s="68" t="s">
        <v>14084</v>
      </c>
      <c r="TGV141" s="68" t="s">
        <v>14085</v>
      </c>
      <c r="TGW141" s="68" t="s">
        <v>14086</v>
      </c>
      <c r="TGX141" s="68" t="s">
        <v>14087</v>
      </c>
      <c r="TGY141" s="68" t="s">
        <v>14088</v>
      </c>
      <c r="TGZ141" s="68" t="s">
        <v>14089</v>
      </c>
      <c r="THA141" s="68" t="s">
        <v>14090</v>
      </c>
      <c r="THB141" s="68" t="s">
        <v>14091</v>
      </c>
      <c r="THC141" s="68" t="s">
        <v>14092</v>
      </c>
      <c r="THD141" s="68" t="s">
        <v>14093</v>
      </c>
      <c r="THE141" s="68" t="s">
        <v>14094</v>
      </c>
      <c r="THF141" s="68" t="s">
        <v>14095</v>
      </c>
      <c r="THG141" s="68" t="s">
        <v>14096</v>
      </c>
      <c r="THH141" s="68" t="s">
        <v>14097</v>
      </c>
      <c r="THI141" s="68" t="s">
        <v>14098</v>
      </c>
      <c r="THJ141" s="68" t="s">
        <v>14099</v>
      </c>
      <c r="THK141" s="68" t="s">
        <v>14100</v>
      </c>
      <c r="THL141" s="68" t="s">
        <v>14101</v>
      </c>
      <c r="THM141" s="68" t="s">
        <v>14102</v>
      </c>
      <c r="THN141" s="68" t="s">
        <v>14103</v>
      </c>
      <c r="THO141" s="68" t="s">
        <v>14104</v>
      </c>
      <c r="THP141" s="68" t="s">
        <v>14105</v>
      </c>
      <c r="THQ141" s="68" t="s">
        <v>14106</v>
      </c>
      <c r="THR141" s="68" t="s">
        <v>14107</v>
      </c>
      <c r="THS141" s="68" t="s">
        <v>14108</v>
      </c>
      <c r="THT141" s="68" t="s">
        <v>14109</v>
      </c>
      <c r="THU141" s="68" t="s">
        <v>14110</v>
      </c>
      <c r="THV141" s="68" t="s">
        <v>14111</v>
      </c>
      <c r="THW141" s="68" t="s">
        <v>14112</v>
      </c>
      <c r="THX141" s="68" t="s">
        <v>14113</v>
      </c>
      <c r="THY141" s="68" t="s">
        <v>14114</v>
      </c>
      <c r="THZ141" s="68" t="s">
        <v>14115</v>
      </c>
      <c r="TIA141" s="68" t="s">
        <v>14116</v>
      </c>
      <c r="TIB141" s="68" t="s">
        <v>14117</v>
      </c>
      <c r="TIC141" s="68" t="s">
        <v>14118</v>
      </c>
      <c r="TID141" s="68" t="s">
        <v>14119</v>
      </c>
      <c r="TIE141" s="68" t="s">
        <v>14120</v>
      </c>
      <c r="TIF141" s="68" t="s">
        <v>14121</v>
      </c>
      <c r="TIG141" s="68" t="s">
        <v>14122</v>
      </c>
      <c r="TIH141" s="68" t="s">
        <v>14123</v>
      </c>
      <c r="TII141" s="68" t="s">
        <v>14124</v>
      </c>
      <c r="TIJ141" s="68" t="s">
        <v>14125</v>
      </c>
      <c r="TIK141" s="68" t="s">
        <v>14126</v>
      </c>
      <c r="TIL141" s="68" t="s">
        <v>14127</v>
      </c>
      <c r="TIM141" s="68" t="s">
        <v>14128</v>
      </c>
      <c r="TIN141" s="68" t="s">
        <v>14129</v>
      </c>
      <c r="TIO141" s="68" t="s">
        <v>14130</v>
      </c>
      <c r="TIP141" s="68" t="s">
        <v>14131</v>
      </c>
      <c r="TIQ141" s="68" t="s">
        <v>14132</v>
      </c>
      <c r="TIR141" s="68" t="s">
        <v>14133</v>
      </c>
      <c r="TIS141" s="68" t="s">
        <v>14134</v>
      </c>
      <c r="TIT141" s="68" t="s">
        <v>14135</v>
      </c>
      <c r="TIU141" s="68" t="s">
        <v>14136</v>
      </c>
      <c r="TIV141" s="68" t="s">
        <v>14137</v>
      </c>
      <c r="TIW141" s="68" t="s">
        <v>14138</v>
      </c>
      <c r="TIX141" s="68" t="s">
        <v>14139</v>
      </c>
      <c r="TIY141" s="68" t="s">
        <v>14140</v>
      </c>
      <c r="TIZ141" s="68" t="s">
        <v>14141</v>
      </c>
      <c r="TJA141" s="68" t="s">
        <v>14142</v>
      </c>
      <c r="TJB141" s="68" t="s">
        <v>14143</v>
      </c>
      <c r="TJC141" s="68" t="s">
        <v>14144</v>
      </c>
      <c r="TJD141" s="68" t="s">
        <v>14145</v>
      </c>
      <c r="TJE141" s="68" t="s">
        <v>14146</v>
      </c>
      <c r="TJF141" s="68" t="s">
        <v>14147</v>
      </c>
      <c r="TJG141" s="68" t="s">
        <v>14148</v>
      </c>
      <c r="TJH141" s="68" t="s">
        <v>14149</v>
      </c>
      <c r="TJI141" s="68" t="s">
        <v>14150</v>
      </c>
      <c r="TJJ141" s="68" t="s">
        <v>14151</v>
      </c>
      <c r="TJK141" s="68" t="s">
        <v>14152</v>
      </c>
      <c r="TJL141" s="68" t="s">
        <v>14153</v>
      </c>
      <c r="TJM141" s="68" t="s">
        <v>14154</v>
      </c>
      <c r="TJN141" s="68" t="s">
        <v>14155</v>
      </c>
      <c r="TJO141" s="68" t="s">
        <v>14156</v>
      </c>
      <c r="TJP141" s="68" t="s">
        <v>14157</v>
      </c>
      <c r="TJQ141" s="68" t="s">
        <v>14158</v>
      </c>
      <c r="TJR141" s="68" t="s">
        <v>14159</v>
      </c>
      <c r="TJS141" s="68" t="s">
        <v>14160</v>
      </c>
      <c r="TJT141" s="68" t="s">
        <v>14161</v>
      </c>
      <c r="TJU141" s="68" t="s">
        <v>14162</v>
      </c>
      <c r="TJV141" s="68" t="s">
        <v>14163</v>
      </c>
      <c r="TJW141" s="68" t="s">
        <v>14164</v>
      </c>
      <c r="TJX141" s="68" t="s">
        <v>14165</v>
      </c>
      <c r="TJY141" s="68" t="s">
        <v>14166</v>
      </c>
      <c r="TJZ141" s="68" t="s">
        <v>14167</v>
      </c>
      <c r="TKA141" s="68" t="s">
        <v>14168</v>
      </c>
      <c r="TKB141" s="68" t="s">
        <v>14169</v>
      </c>
      <c r="TKC141" s="68" t="s">
        <v>14170</v>
      </c>
      <c r="TKD141" s="68" t="s">
        <v>14171</v>
      </c>
      <c r="TKE141" s="68" t="s">
        <v>14172</v>
      </c>
      <c r="TKF141" s="68" t="s">
        <v>14173</v>
      </c>
      <c r="TKG141" s="68" t="s">
        <v>14174</v>
      </c>
      <c r="TKH141" s="68" t="s">
        <v>14175</v>
      </c>
      <c r="TKI141" s="68" t="s">
        <v>14176</v>
      </c>
      <c r="TKJ141" s="68" t="s">
        <v>14177</v>
      </c>
      <c r="TKK141" s="68" t="s">
        <v>14178</v>
      </c>
      <c r="TKL141" s="68" t="s">
        <v>14179</v>
      </c>
      <c r="TKM141" s="68" t="s">
        <v>14180</v>
      </c>
      <c r="TKN141" s="68" t="s">
        <v>14181</v>
      </c>
      <c r="TKO141" s="68" t="s">
        <v>14182</v>
      </c>
      <c r="TKP141" s="68" t="s">
        <v>14183</v>
      </c>
      <c r="TKQ141" s="68" t="s">
        <v>14184</v>
      </c>
      <c r="TKR141" s="68" t="s">
        <v>14185</v>
      </c>
      <c r="TKS141" s="68" t="s">
        <v>14186</v>
      </c>
      <c r="TKT141" s="68" t="s">
        <v>14187</v>
      </c>
      <c r="TKU141" s="68" t="s">
        <v>14188</v>
      </c>
      <c r="TKV141" s="68" t="s">
        <v>14189</v>
      </c>
      <c r="TKW141" s="68" t="s">
        <v>14190</v>
      </c>
      <c r="TKX141" s="68" t="s">
        <v>14191</v>
      </c>
      <c r="TKY141" s="68" t="s">
        <v>14192</v>
      </c>
      <c r="TKZ141" s="68" t="s">
        <v>14193</v>
      </c>
      <c r="TLA141" s="68" t="s">
        <v>14194</v>
      </c>
      <c r="TLB141" s="68" t="s">
        <v>14195</v>
      </c>
      <c r="TLC141" s="68" t="s">
        <v>14196</v>
      </c>
      <c r="TLD141" s="68" t="s">
        <v>14197</v>
      </c>
      <c r="TLE141" s="68" t="s">
        <v>14198</v>
      </c>
      <c r="TLF141" s="68" t="s">
        <v>14199</v>
      </c>
      <c r="TLG141" s="68" t="s">
        <v>14200</v>
      </c>
      <c r="TLH141" s="68" t="s">
        <v>14201</v>
      </c>
      <c r="TLI141" s="68" t="s">
        <v>14202</v>
      </c>
      <c r="TLJ141" s="68" t="s">
        <v>14203</v>
      </c>
      <c r="TLK141" s="68" t="s">
        <v>14204</v>
      </c>
      <c r="TLL141" s="68" t="s">
        <v>14205</v>
      </c>
      <c r="TLM141" s="68" t="s">
        <v>14206</v>
      </c>
      <c r="TLN141" s="68" t="s">
        <v>14207</v>
      </c>
      <c r="TLO141" s="68" t="s">
        <v>14208</v>
      </c>
      <c r="TLP141" s="68" t="s">
        <v>14209</v>
      </c>
      <c r="TLQ141" s="68" t="s">
        <v>14210</v>
      </c>
      <c r="TLR141" s="68" t="s">
        <v>14211</v>
      </c>
      <c r="TLS141" s="68" t="s">
        <v>14212</v>
      </c>
      <c r="TLT141" s="68" t="s">
        <v>14213</v>
      </c>
      <c r="TLU141" s="68" t="s">
        <v>14214</v>
      </c>
      <c r="TLV141" s="68" t="s">
        <v>14215</v>
      </c>
      <c r="TLW141" s="68" t="s">
        <v>14216</v>
      </c>
      <c r="TLX141" s="68" t="s">
        <v>14217</v>
      </c>
      <c r="TLY141" s="68" t="s">
        <v>14218</v>
      </c>
      <c r="TLZ141" s="68" t="s">
        <v>14219</v>
      </c>
      <c r="TMA141" s="68" t="s">
        <v>14220</v>
      </c>
      <c r="TMB141" s="68" t="s">
        <v>14221</v>
      </c>
      <c r="TMC141" s="68" t="s">
        <v>14222</v>
      </c>
      <c r="TMD141" s="68" t="s">
        <v>14223</v>
      </c>
      <c r="TME141" s="68" t="s">
        <v>14224</v>
      </c>
      <c r="TMF141" s="68" t="s">
        <v>14225</v>
      </c>
      <c r="TMG141" s="68" t="s">
        <v>14226</v>
      </c>
      <c r="TMH141" s="68" t="s">
        <v>14227</v>
      </c>
      <c r="TMI141" s="68" t="s">
        <v>14228</v>
      </c>
      <c r="TMJ141" s="68" t="s">
        <v>14229</v>
      </c>
      <c r="TMK141" s="68" t="s">
        <v>14230</v>
      </c>
      <c r="TML141" s="68" t="s">
        <v>14231</v>
      </c>
      <c r="TMM141" s="68" t="s">
        <v>14232</v>
      </c>
      <c r="TMN141" s="68" t="s">
        <v>14233</v>
      </c>
      <c r="TMO141" s="68" t="s">
        <v>14234</v>
      </c>
      <c r="TMP141" s="68" t="s">
        <v>14235</v>
      </c>
      <c r="TMQ141" s="68" t="s">
        <v>14236</v>
      </c>
      <c r="TMR141" s="68" t="s">
        <v>14237</v>
      </c>
      <c r="TMS141" s="68" t="s">
        <v>14238</v>
      </c>
      <c r="TMT141" s="68" t="s">
        <v>14239</v>
      </c>
      <c r="TMU141" s="68" t="s">
        <v>14240</v>
      </c>
      <c r="TMV141" s="68" t="s">
        <v>14241</v>
      </c>
      <c r="TMW141" s="68" t="s">
        <v>14242</v>
      </c>
      <c r="TMX141" s="68" t="s">
        <v>14243</v>
      </c>
      <c r="TMY141" s="68" t="s">
        <v>14244</v>
      </c>
      <c r="TMZ141" s="68" t="s">
        <v>14245</v>
      </c>
      <c r="TNA141" s="68" t="s">
        <v>14246</v>
      </c>
      <c r="TNB141" s="68" t="s">
        <v>14247</v>
      </c>
      <c r="TNC141" s="68" t="s">
        <v>14248</v>
      </c>
      <c r="TND141" s="68" t="s">
        <v>14249</v>
      </c>
      <c r="TNE141" s="68" t="s">
        <v>14250</v>
      </c>
      <c r="TNF141" s="68" t="s">
        <v>14251</v>
      </c>
      <c r="TNG141" s="68" t="s">
        <v>14252</v>
      </c>
      <c r="TNH141" s="68" t="s">
        <v>14253</v>
      </c>
      <c r="TNI141" s="68" t="s">
        <v>14254</v>
      </c>
      <c r="TNJ141" s="68" t="s">
        <v>14255</v>
      </c>
      <c r="TNK141" s="68" t="s">
        <v>14256</v>
      </c>
      <c r="TNL141" s="68" t="s">
        <v>14257</v>
      </c>
      <c r="TNM141" s="68" t="s">
        <v>14258</v>
      </c>
      <c r="TNN141" s="68" t="s">
        <v>14259</v>
      </c>
      <c r="TNO141" s="68" t="s">
        <v>14260</v>
      </c>
      <c r="TNP141" s="68" t="s">
        <v>14261</v>
      </c>
      <c r="TNQ141" s="68" t="s">
        <v>14262</v>
      </c>
      <c r="TNR141" s="68" t="s">
        <v>14263</v>
      </c>
      <c r="TNS141" s="68" t="s">
        <v>14264</v>
      </c>
      <c r="TNT141" s="68" t="s">
        <v>14265</v>
      </c>
      <c r="TNU141" s="68" t="s">
        <v>14266</v>
      </c>
      <c r="TNV141" s="68" t="s">
        <v>14267</v>
      </c>
      <c r="TNW141" s="68" t="s">
        <v>14268</v>
      </c>
      <c r="TNX141" s="68" t="s">
        <v>14269</v>
      </c>
      <c r="TNY141" s="68" t="s">
        <v>14270</v>
      </c>
      <c r="TNZ141" s="68" t="s">
        <v>14271</v>
      </c>
      <c r="TOA141" s="68" t="s">
        <v>14272</v>
      </c>
      <c r="TOB141" s="68" t="s">
        <v>14273</v>
      </c>
      <c r="TOC141" s="68" t="s">
        <v>14274</v>
      </c>
      <c r="TOD141" s="68" t="s">
        <v>14275</v>
      </c>
      <c r="TOE141" s="68" t="s">
        <v>14276</v>
      </c>
      <c r="TOF141" s="68" t="s">
        <v>14277</v>
      </c>
      <c r="TOG141" s="68" t="s">
        <v>14278</v>
      </c>
      <c r="TOH141" s="68" t="s">
        <v>14279</v>
      </c>
      <c r="TOI141" s="68" t="s">
        <v>14280</v>
      </c>
      <c r="TOJ141" s="68" t="s">
        <v>14281</v>
      </c>
      <c r="TOK141" s="68" t="s">
        <v>14282</v>
      </c>
      <c r="TOL141" s="68" t="s">
        <v>14283</v>
      </c>
      <c r="TOM141" s="68" t="s">
        <v>14284</v>
      </c>
      <c r="TON141" s="68" t="s">
        <v>14285</v>
      </c>
      <c r="TOO141" s="68" t="s">
        <v>14286</v>
      </c>
      <c r="TOP141" s="68" t="s">
        <v>14287</v>
      </c>
      <c r="TOQ141" s="68" t="s">
        <v>14288</v>
      </c>
      <c r="TOR141" s="68" t="s">
        <v>14289</v>
      </c>
      <c r="TOS141" s="68" t="s">
        <v>14290</v>
      </c>
      <c r="TOT141" s="68" t="s">
        <v>14291</v>
      </c>
      <c r="TOU141" s="68" t="s">
        <v>14292</v>
      </c>
      <c r="TOV141" s="68" t="s">
        <v>14293</v>
      </c>
      <c r="TOW141" s="68" t="s">
        <v>14294</v>
      </c>
      <c r="TOX141" s="68" t="s">
        <v>14295</v>
      </c>
      <c r="TOY141" s="68" t="s">
        <v>14296</v>
      </c>
      <c r="TOZ141" s="68" t="s">
        <v>14297</v>
      </c>
      <c r="TPA141" s="68" t="s">
        <v>14298</v>
      </c>
      <c r="TPB141" s="68" t="s">
        <v>14299</v>
      </c>
      <c r="TPC141" s="68" t="s">
        <v>14300</v>
      </c>
      <c r="TPD141" s="68" t="s">
        <v>14301</v>
      </c>
      <c r="TPE141" s="68" t="s">
        <v>14302</v>
      </c>
      <c r="TPF141" s="68" t="s">
        <v>14303</v>
      </c>
      <c r="TPG141" s="68" t="s">
        <v>14304</v>
      </c>
      <c r="TPH141" s="68" t="s">
        <v>14305</v>
      </c>
      <c r="TPI141" s="68" t="s">
        <v>14306</v>
      </c>
      <c r="TPJ141" s="68" t="s">
        <v>14307</v>
      </c>
      <c r="TPK141" s="68" t="s">
        <v>14308</v>
      </c>
      <c r="TPL141" s="68" t="s">
        <v>14309</v>
      </c>
      <c r="TPM141" s="68" t="s">
        <v>14310</v>
      </c>
      <c r="TPN141" s="68" t="s">
        <v>14311</v>
      </c>
      <c r="TPO141" s="68" t="s">
        <v>14312</v>
      </c>
      <c r="TPP141" s="68" t="s">
        <v>14313</v>
      </c>
      <c r="TPQ141" s="68" t="s">
        <v>14314</v>
      </c>
      <c r="TPR141" s="68" t="s">
        <v>14315</v>
      </c>
      <c r="TPS141" s="68" t="s">
        <v>14316</v>
      </c>
      <c r="TPT141" s="68" t="s">
        <v>14317</v>
      </c>
      <c r="TPU141" s="68" t="s">
        <v>14318</v>
      </c>
      <c r="TPV141" s="68" t="s">
        <v>14319</v>
      </c>
      <c r="TPW141" s="68" t="s">
        <v>14320</v>
      </c>
      <c r="TPX141" s="68" t="s">
        <v>14321</v>
      </c>
      <c r="TPY141" s="68" t="s">
        <v>14322</v>
      </c>
      <c r="TPZ141" s="68" t="s">
        <v>14323</v>
      </c>
      <c r="TQA141" s="68" t="s">
        <v>14324</v>
      </c>
      <c r="TQB141" s="68" t="s">
        <v>14325</v>
      </c>
      <c r="TQC141" s="68" t="s">
        <v>14326</v>
      </c>
      <c r="TQD141" s="68" t="s">
        <v>14327</v>
      </c>
      <c r="TQE141" s="68" t="s">
        <v>14328</v>
      </c>
      <c r="TQF141" s="68" t="s">
        <v>14329</v>
      </c>
      <c r="TQG141" s="68" t="s">
        <v>14330</v>
      </c>
      <c r="TQH141" s="68" t="s">
        <v>14331</v>
      </c>
      <c r="TQI141" s="68" t="s">
        <v>14332</v>
      </c>
      <c r="TQJ141" s="68" t="s">
        <v>14333</v>
      </c>
      <c r="TQK141" s="68" t="s">
        <v>14334</v>
      </c>
      <c r="TQL141" s="68" t="s">
        <v>14335</v>
      </c>
      <c r="TQM141" s="68" t="s">
        <v>14336</v>
      </c>
      <c r="TQN141" s="68" t="s">
        <v>14337</v>
      </c>
      <c r="TQO141" s="68" t="s">
        <v>14338</v>
      </c>
      <c r="TQP141" s="68" t="s">
        <v>14339</v>
      </c>
      <c r="TQQ141" s="68" t="s">
        <v>14340</v>
      </c>
      <c r="TQR141" s="68" t="s">
        <v>14341</v>
      </c>
      <c r="TQS141" s="68" t="s">
        <v>14342</v>
      </c>
      <c r="TQT141" s="68" t="s">
        <v>14343</v>
      </c>
      <c r="TQU141" s="68" t="s">
        <v>14344</v>
      </c>
      <c r="TQV141" s="68" t="s">
        <v>14345</v>
      </c>
      <c r="TQW141" s="68" t="s">
        <v>14346</v>
      </c>
      <c r="TQX141" s="68" t="s">
        <v>14347</v>
      </c>
      <c r="TQY141" s="68" t="s">
        <v>14348</v>
      </c>
      <c r="TQZ141" s="68" t="s">
        <v>14349</v>
      </c>
      <c r="TRA141" s="68" t="s">
        <v>14350</v>
      </c>
      <c r="TRB141" s="68" t="s">
        <v>14351</v>
      </c>
      <c r="TRC141" s="68" t="s">
        <v>14352</v>
      </c>
      <c r="TRD141" s="68" t="s">
        <v>14353</v>
      </c>
      <c r="TRE141" s="68" t="s">
        <v>14354</v>
      </c>
      <c r="TRF141" s="68" t="s">
        <v>14355</v>
      </c>
      <c r="TRG141" s="68" t="s">
        <v>14356</v>
      </c>
      <c r="TRH141" s="68" t="s">
        <v>14357</v>
      </c>
      <c r="TRI141" s="68" t="s">
        <v>14358</v>
      </c>
      <c r="TRJ141" s="68" t="s">
        <v>14359</v>
      </c>
      <c r="TRK141" s="68" t="s">
        <v>14360</v>
      </c>
      <c r="TRL141" s="68" t="s">
        <v>14361</v>
      </c>
      <c r="TRM141" s="68" t="s">
        <v>14362</v>
      </c>
      <c r="TRN141" s="68" t="s">
        <v>14363</v>
      </c>
      <c r="TRO141" s="68" t="s">
        <v>14364</v>
      </c>
      <c r="TRP141" s="68" t="s">
        <v>14365</v>
      </c>
      <c r="TRQ141" s="68" t="s">
        <v>14366</v>
      </c>
      <c r="TRR141" s="68" t="s">
        <v>14367</v>
      </c>
      <c r="TRS141" s="68" t="s">
        <v>14368</v>
      </c>
      <c r="TRT141" s="68" t="s">
        <v>14369</v>
      </c>
      <c r="TRU141" s="68" t="s">
        <v>14370</v>
      </c>
      <c r="TRV141" s="68" t="s">
        <v>14371</v>
      </c>
      <c r="TRW141" s="68" t="s">
        <v>14372</v>
      </c>
      <c r="TRX141" s="68" t="s">
        <v>14373</v>
      </c>
      <c r="TRY141" s="68" t="s">
        <v>14374</v>
      </c>
      <c r="TRZ141" s="68" t="s">
        <v>14375</v>
      </c>
      <c r="TSA141" s="68" t="s">
        <v>14376</v>
      </c>
      <c r="TSB141" s="68" t="s">
        <v>14377</v>
      </c>
      <c r="TSC141" s="68" t="s">
        <v>14378</v>
      </c>
      <c r="TSD141" s="68" t="s">
        <v>14379</v>
      </c>
      <c r="TSE141" s="68" t="s">
        <v>14380</v>
      </c>
      <c r="TSF141" s="68" t="s">
        <v>14381</v>
      </c>
      <c r="TSG141" s="68" t="s">
        <v>14382</v>
      </c>
      <c r="TSH141" s="68" t="s">
        <v>14383</v>
      </c>
      <c r="TSI141" s="68" t="s">
        <v>14384</v>
      </c>
      <c r="TSJ141" s="68" t="s">
        <v>14385</v>
      </c>
      <c r="TSK141" s="68" t="s">
        <v>14386</v>
      </c>
      <c r="TSL141" s="68" t="s">
        <v>14387</v>
      </c>
      <c r="TSM141" s="68" t="s">
        <v>14388</v>
      </c>
      <c r="TSN141" s="68" t="s">
        <v>14389</v>
      </c>
      <c r="TSO141" s="68" t="s">
        <v>14390</v>
      </c>
      <c r="TSP141" s="68" t="s">
        <v>14391</v>
      </c>
      <c r="TSQ141" s="68" t="s">
        <v>14392</v>
      </c>
      <c r="TSR141" s="68" t="s">
        <v>14393</v>
      </c>
      <c r="TSS141" s="68" t="s">
        <v>14394</v>
      </c>
      <c r="TST141" s="68" t="s">
        <v>14395</v>
      </c>
      <c r="TSU141" s="68" t="s">
        <v>14396</v>
      </c>
      <c r="TSV141" s="68" t="s">
        <v>14397</v>
      </c>
      <c r="TSW141" s="68" t="s">
        <v>14398</v>
      </c>
      <c r="TSX141" s="68" t="s">
        <v>14399</v>
      </c>
      <c r="TSY141" s="68" t="s">
        <v>14400</v>
      </c>
      <c r="TSZ141" s="68" t="s">
        <v>14401</v>
      </c>
      <c r="TTA141" s="68" t="s">
        <v>14402</v>
      </c>
      <c r="TTB141" s="68" t="s">
        <v>14403</v>
      </c>
      <c r="TTC141" s="68" t="s">
        <v>14404</v>
      </c>
      <c r="TTD141" s="68" t="s">
        <v>14405</v>
      </c>
      <c r="TTE141" s="68" t="s">
        <v>14406</v>
      </c>
      <c r="TTF141" s="68" t="s">
        <v>14407</v>
      </c>
      <c r="TTG141" s="68" t="s">
        <v>14408</v>
      </c>
      <c r="TTH141" s="68" t="s">
        <v>14409</v>
      </c>
      <c r="TTI141" s="68" t="s">
        <v>14410</v>
      </c>
      <c r="TTJ141" s="68" t="s">
        <v>14411</v>
      </c>
      <c r="TTK141" s="68" t="s">
        <v>14412</v>
      </c>
      <c r="TTL141" s="68" t="s">
        <v>14413</v>
      </c>
      <c r="TTM141" s="68" t="s">
        <v>14414</v>
      </c>
      <c r="TTN141" s="68" t="s">
        <v>14415</v>
      </c>
      <c r="TTO141" s="68" t="s">
        <v>14416</v>
      </c>
      <c r="TTP141" s="68" t="s">
        <v>14417</v>
      </c>
      <c r="TTQ141" s="68" t="s">
        <v>14418</v>
      </c>
      <c r="TTR141" s="68" t="s">
        <v>14419</v>
      </c>
      <c r="TTS141" s="68" t="s">
        <v>14420</v>
      </c>
      <c r="TTT141" s="68" t="s">
        <v>14421</v>
      </c>
      <c r="TTU141" s="68" t="s">
        <v>14422</v>
      </c>
      <c r="TTV141" s="68" t="s">
        <v>14423</v>
      </c>
      <c r="TTW141" s="68" t="s">
        <v>14424</v>
      </c>
      <c r="TTX141" s="68" t="s">
        <v>14425</v>
      </c>
      <c r="TTY141" s="68" t="s">
        <v>14426</v>
      </c>
      <c r="TTZ141" s="68" t="s">
        <v>14427</v>
      </c>
      <c r="TUA141" s="68" t="s">
        <v>14428</v>
      </c>
      <c r="TUB141" s="68" t="s">
        <v>14429</v>
      </c>
      <c r="TUC141" s="68" t="s">
        <v>14430</v>
      </c>
      <c r="TUD141" s="68" t="s">
        <v>14431</v>
      </c>
      <c r="TUE141" s="68" t="s">
        <v>14432</v>
      </c>
      <c r="TUF141" s="68" t="s">
        <v>14433</v>
      </c>
      <c r="TUG141" s="68" t="s">
        <v>14434</v>
      </c>
      <c r="TUH141" s="68" t="s">
        <v>14435</v>
      </c>
      <c r="TUI141" s="68" t="s">
        <v>14436</v>
      </c>
      <c r="TUJ141" s="68" t="s">
        <v>14437</v>
      </c>
      <c r="TUK141" s="68" t="s">
        <v>14438</v>
      </c>
      <c r="TUL141" s="68" t="s">
        <v>14439</v>
      </c>
      <c r="TUM141" s="68" t="s">
        <v>14440</v>
      </c>
      <c r="TUN141" s="68" t="s">
        <v>14441</v>
      </c>
      <c r="TUO141" s="68" t="s">
        <v>14442</v>
      </c>
      <c r="TUP141" s="68" t="s">
        <v>14443</v>
      </c>
      <c r="TUQ141" s="68" t="s">
        <v>14444</v>
      </c>
      <c r="TUR141" s="68" t="s">
        <v>14445</v>
      </c>
      <c r="TUS141" s="68" t="s">
        <v>14446</v>
      </c>
      <c r="TUT141" s="68" t="s">
        <v>14447</v>
      </c>
      <c r="TUU141" s="68" t="s">
        <v>14448</v>
      </c>
      <c r="TUV141" s="68" t="s">
        <v>14449</v>
      </c>
      <c r="TUW141" s="68" t="s">
        <v>14450</v>
      </c>
      <c r="TUX141" s="68" t="s">
        <v>14451</v>
      </c>
      <c r="TUY141" s="68" t="s">
        <v>14452</v>
      </c>
      <c r="TUZ141" s="68" t="s">
        <v>14453</v>
      </c>
      <c r="TVA141" s="68" t="s">
        <v>14454</v>
      </c>
      <c r="TVB141" s="68" t="s">
        <v>14455</v>
      </c>
      <c r="TVC141" s="68" t="s">
        <v>14456</v>
      </c>
      <c r="TVD141" s="68" t="s">
        <v>14457</v>
      </c>
      <c r="TVE141" s="68" t="s">
        <v>14458</v>
      </c>
      <c r="TVF141" s="68" t="s">
        <v>14459</v>
      </c>
      <c r="TVG141" s="68" t="s">
        <v>14460</v>
      </c>
      <c r="TVH141" s="68" t="s">
        <v>14461</v>
      </c>
      <c r="TVI141" s="68" t="s">
        <v>14462</v>
      </c>
      <c r="TVJ141" s="68" t="s">
        <v>14463</v>
      </c>
      <c r="TVK141" s="68" t="s">
        <v>14464</v>
      </c>
      <c r="TVL141" s="68" t="s">
        <v>14465</v>
      </c>
      <c r="TVM141" s="68" t="s">
        <v>14466</v>
      </c>
      <c r="TVN141" s="68" t="s">
        <v>14467</v>
      </c>
      <c r="TVO141" s="68" t="s">
        <v>14468</v>
      </c>
      <c r="TVP141" s="68" t="s">
        <v>14469</v>
      </c>
      <c r="TVQ141" s="68" t="s">
        <v>14470</v>
      </c>
      <c r="TVR141" s="68" t="s">
        <v>14471</v>
      </c>
      <c r="TVS141" s="68" t="s">
        <v>14472</v>
      </c>
      <c r="TVT141" s="68" t="s">
        <v>14473</v>
      </c>
      <c r="TVU141" s="68" t="s">
        <v>14474</v>
      </c>
      <c r="TVV141" s="68" t="s">
        <v>14475</v>
      </c>
      <c r="TVW141" s="68" t="s">
        <v>14476</v>
      </c>
      <c r="TVX141" s="68" t="s">
        <v>14477</v>
      </c>
      <c r="TVY141" s="68" t="s">
        <v>14478</v>
      </c>
      <c r="TVZ141" s="68" t="s">
        <v>14479</v>
      </c>
      <c r="TWA141" s="68" t="s">
        <v>14480</v>
      </c>
      <c r="TWB141" s="68" t="s">
        <v>14481</v>
      </c>
      <c r="TWC141" s="68" t="s">
        <v>14482</v>
      </c>
      <c r="TWD141" s="68" t="s">
        <v>14483</v>
      </c>
      <c r="TWE141" s="68" t="s">
        <v>14484</v>
      </c>
      <c r="TWF141" s="68" t="s">
        <v>14485</v>
      </c>
      <c r="TWG141" s="68" t="s">
        <v>14486</v>
      </c>
      <c r="TWH141" s="68" t="s">
        <v>14487</v>
      </c>
      <c r="TWI141" s="68" t="s">
        <v>14488</v>
      </c>
      <c r="TWJ141" s="68" t="s">
        <v>14489</v>
      </c>
      <c r="TWK141" s="68" t="s">
        <v>14490</v>
      </c>
      <c r="TWL141" s="68" t="s">
        <v>14491</v>
      </c>
      <c r="TWM141" s="68" t="s">
        <v>14492</v>
      </c>
      <c r="TWN141" s="68" t="s">
        <v>14493</v>
      </c>
      <c r="TWO141" s="68" t="s">
        <v>14494</v>
      </c>
      <c r="TWP141" s="68" t="s">
        <v>14495</v>
      </c>
      <c r="TWQ141" s="68" t="s">
        <v>14496</v>
      </c>
      <c r="TWR141" s="68" t="s">
        <v>14497</v>
      </c>
      <c r="TWS141" s="68" t="s">
        <v>14498</v>
      </c>
      <c r="TWT141" s="68" t="s">
        <v>14499</v>
      </c>
      <c r="TWU141" s="68" t="s">
        <v>14500</v>
      </c>
      <c r="TWV141" s="68" t="s">
        <v>14501</v>
      </c>
      <c r="TWW141" s="68" t="s">
        <v>14502</v>
      </c>
      <c r="TWX141" s="68" t="s">
        <v>14503</v>
      </c>
      <c r="TWY141" s="68" t="s">
        <v>14504</v>
      </c>
      <c r="TWZ141" s="68" t="s">
        <v>14505</v>
      </c>
      <c r="TXA141" s="68" t="s">
        <v>14506</v>
      </c>
      <c r="TXB141" s="68" t="s">
        <v>14507</v>
      </c>
      <c r="TXC141" s="68" t="s">
        <v>14508</v>
      </c>
      <c r="TXD141" s="68" t="s">
        <v>14509</v>
      </c>
      <c r="TXE141" s="68" t="s">
        <v>14510</v>
      </c>
      <c r="TXF141" s="68" t="s">
        <v>14511</v>
      </c>
      <c r="TXG141" s="68" t="s">
        <v>14512</v>
      </c>
      <c r="TXH141" s="68" t="s">
        <v>14513</v>
      </c>
      <c r="TXI141" s="68" t="s">
        <v>14514</v>
      </c>
      <c r="TXJ141" s="68" t="s">
        <v>14515</v>
      </c>
      <c r="TXK141" s="68" t="s">
        <v>14516</v>
      </c>
      <c r="TXL141" s="68" t="s">
        <v>14517</v>
      </c>
      <c r="TXM141" s="68" t="s">
        <v>14518</v>
      </c>
      <c r="TXN141" s="68" t="s">
        <v>14519</v>
      </c>
      <c r="TXO141" s="68" t="s">
        <v>14520</v>
      </c>
      <c r="TXP141" s="68" t="s">
        <v>14521</v>
      </c>
      <c r="TXQ141" s="68" t="s">
        <v>14522</v>
      </c>
      <c r="TXR141" s="68" t="s">
        <v>14523</v>
      </c>
      <c r="TXS141" s="68" t="s">
        <v>14524</v>
      </c>
      <c r="TXT141" s="68" t="s">
        <v>14525</v>
      </c>
      <c r="TXU141" s="68" t="s">
        <v>14526</v>
      </c>
      <c r="TXV141" s="68" t="s">
        <v>14527</v>
      </c>
      <c r="TXW141" s="68" t="s">
        <v>14528</v>
      </c>
      <c r="TXX141" s="68" t="s">
        <v>14529</v>
      </c>
      <c r="TXY141" s="68" t="s">
        <v>14530</v>
      </c>
      <c r="TXZ141" s="68" t="s">
        <v>14531</v>
      </c>
      <c r="TYA141" s="68" t="s">
        <v>14532</v>
      </c>
      <c r="TYB141" s="68" t="s">
        <v>14533</v>
      </c>
      <c r="TYC141" s="68" t="s">
        <v>14534</v>
      </c>
      <c r="TYD141" s="68" t="s">
        <v>14535</v>
      </c>
      <c r="TYE141" s="68" t="s">
        <v>14536</v>
      </c>
      <c r="TYF141" s="68" t="s">
        <v>14537</v>
      </c>
      <c r="TYG141" s="68" t="s">
        <v>14538</v>
      </c>
      <c r="TYH141" s="68" t="s">
        <v>14539</v>
      </c>
      <c r="TYI141" s="68" t="s">
        <v>14540</v>
      </c>
      <c r="TYJ141" s="68" t="s">
        <v>14541</v>
      </c>
      <c r="TYK141" s="68" t="s">
        <v>14542</v>
      </c>
      <c r="TYL141" s="68" t="s">
        <v>14543</v>
      </c>
      <c r="TYM141" s="68" t="s">
        <v>14544</v>
      </c>
      <c r="TYN141" s="68" t="s">
        <v>14545</v>
      </c>
      <c r="TYO141" s="68" t="s">
        <v>14546</v>
      </c>
      <c r="TYP141" s="68" t="s">
        <v>14547</v>
      </c>
      <c r="TYQ141" s="68" t="s">
        <v>14548</v>
      </c>
      <c r="TYR141" s="68" t="s">
        <v>14549</v>
      </c>
      <c r="TYS141" s="68" t="s">
        <v>14550</v>
      </c>
      <c r="TYT141" s="68" t="s">
        <v>14551</v>
      </c>
      <c r="TYU141" s="68" t="s">
        <v>14552</v>
      </c>
      <c r="TYV141" s="68" t="s">
        <v>14553</v>
      </c>
      <c r="TYW141" s="68" t="s">
        <v>14554</v>
      </c>
      <c r="TYX141" s="68" t="s">
        <v>14555</v>
      </c>
      <c r="TYY141" s="68" t="s">
        <v>14556</v>
      </c>
      <c r="TYZ141" s="68" t="s">
        <v>14557</v>
      </c>
      <c r="TZA141" s="68" t="s">
        <v>14558</v>
      </c>
      <c r="TZB141" s="68" t="s">
        <v>14559</v>
      </c>
      <c r="TZC141" s="68" t="s">
        <v>14560</v>
      </c>
      <c r="TZD141" s="68" t="s">
        <v>14561</v>
      </c>
      <c r="TZE141" s="68" t="s">
        <v>14562</v>
      </c>
      <c r="TZF141" s="68" t="s">
        <v>14563</v>
      </c>
      <c r="TZG141" s="68" t="s">
        <v>14564</v>
      </c>
      <c r="TZH141" s="68" t="s">
        <v>14565</v>
      </c>
      <c r="TZI141" s="68" t="s">
        <v>14566</v>
      </c>
      <c r="TZJ141" s="68" t="s">
        <v>14567</v>
      </c>
      <c r="TZK141" s="68" t="s">
        <v>14568</v>
      </c>
      <c r="TZL141" s="68" t="s">
        <v>14569</v>
      </c>
      <c r="TZM141" s="68" t="s">
        <v>14570</v>
      </c>
      <c r="TZN141" s="68" t="s">
        <v>14571</v>
      </c>
      <c r="TZO141" s="68" t="s">
        <v>14572</v>
      </c>
      <c r="TZP141" s="68" t="s">
        <v>14573</v>
      </c>
      <c r="TZQ141" s="68" t="s">
        <v>14574</v>
      </c>
      <c r="TZR141" s="68" t="s">
        <v>14575</v>
      </c>
      <c r="TZS141" s="68" t="s">
        <v>14576</v>
      </c>
      <c r="TZT141" s="68" t="s">
        <v>14577</v>
      </c>
      <c r="TZU141" s="68" t="s">
        <v>14578</v>
      </c>
      <c r="TZV141" s="68" t="s">
        <v>14579</v>
      </c>
      <c r="TZW141" s="68" t="s">
        <v>14580</v>
      </c>
      <c r="TZX141" s="68" t="s">
        <v>14581</v>
      </c>
      <c r="TZY141" s="68" t="s">
        <v>14582</v>
      </c>
      <c r="TZZ141" s="68" t="s">
        <v>14583</v>
      </c>
      <c r="UAA141" s="68" t="s">
        <v>14584</v>
      </c>
      <c r="UAB141" s="68" t="s">
        <v>14585</v>
      </c>
      <c r="UAC141" s="68" t="s">
        <v>14586</v>
      </c>
      <c r="UAD141" s="68" t="s">
        <v>14587</v>
      </c>
      <c r="UAE141" s="68" t="s">
        <v>14588</v>
      </c>
      <c r="UAF141" s="68" t="s">
        <v>14589</v>
      </c>
      <c r="UAG141" s="68" t="s">
        <v>14590</v>
      </c>
      <c r="UAH141" s="68" t="s">
        <v>14591</v>
      </c>
      <c r="UAI141" s="68" t="s">
        <v>14592</v>
      </c>
      <c r="UAJ141" s="68" t="s">
        <v>14593</v>
      </c>
      <c r="UAK141" s="68" t="s">
        <v>14594</v>
      </c>
      <c r="UAL141" s="68" t="s">
        <v>14595</v>
      </c>
      <c r="UAM141" s="68" t="s">
        <v>14596</v>
      </c>
      <c r="UAN141" s="68" t="s">
        <v>14597</v>
      </c>
      <c r="UAO141" s="68" t="s">
        <v>14598</v>
      </c>
      <c r="UAP141" s="68" t="s">
        <v>14599</v>
      </c>
      <c r="UAQ141" s="68" t="s">
        <v>14600</v>
      </c>
      <c r="UAR141" s="68" t="s">
        <v>14601</v>
      </c>
      <c r="UAS141" s="68" t="s">
        <v>14602</v>
      </c>
      <c r="UAT141" s="68" t="s">
        <v>14603</v>
      </c>
      <c r="UAU141" s="68" t="s">
        <v>14604</v>
      </c>
      <c r="UAV141" s="68" t="s">
        <v>14605</v>
      </c>
      <c r="UAW141" s="68" t="s">
        <v>14606</v>
      </c>
      <c r="UAX141" s="68" t="s">
        <v>14607</v>
      </c>
      <c r="UAY141" s="68" t="s">
        <v>14608</v>
      </c>
      <c r="UAZ141" s="68" t="s">
        <v>14609</v>
      </c>
      <c r="UBA141" s="68" t="s">
        <v>14610</v>
      </c>
      <c r="UBB141" s="68" t="s">
        <v>14611</v>
      </c>
      <c r="UBC141" s="68" t="s">
        <v>14612</v>
      </c>
      <c r="UBD141" s="68" t="s">
        <v>14613</v>
      </c>
      <c r="UBE141" s="68" t="s">
        <v>14614</v>
      </c>
      <c r="UBF141" s="68" t="s">
        <v>14615</v>
      </c>
      <c r="UBG141" s="68" t="s">
        <v>14616</v>
      </c>
      <c r="UBH141" s="68" t="s">
        <v>14617</v>
      </c>
      <c r="UBI141" s="68" t="s">
        <v>14618</v>
      </c>
      <c r="UBJ141" s="68" t="s">
        <v>14619</v>
      </c>
      <c r="UBK141" s="68" t="s">
        <v>14620</v>
      </c>
      <c r="UBL141" s="68" t="s">
        <v>14621</v>
      </c>
      <c r="UBM141" s="68" t="s">
        <v>14622</v>
      </c>
      <c r="UBN141" s="68" t="s">
        <v>14623</v>
      </c>
      <c r="UBO141" s="68" t="s">
        <v>14624</v>
      </c>
      <c r="UBP141" s="68" t="s">
        <v>14625</v>
      </c>
      <c r="UBQ141" s="68" t="s">
        <v>14626</v>
      </c>
      <c r="UBR141" s="68" t="s">
        <v>14627</v>
      </c>
      <c r="UBS141" s="68" t="s">
        <v>14628</v>
      </c>
      <c r="UBT141" s="68" t="s">
        <v>14629</v>
      </c>
      <c r="UBU141" s="68" t="s">
        <v>14630</v>
      </c>
      <c r="UBV141" s="68" t="s">
        <v>14631</v>
      </c>
      <c r="UBW141" s="68" t="s">
        <v>14632</v>
      </c>
      <c r="UBX141" s="68" t="s">
        <v>14633</v>
      </c>
      <c r="UBY141" s="68" t="s">
        <v>14634</v>
      </c>
      <c r="UBZ141" s="68" t="s">
        <v>14635</v>
      </c>
      <c r="UCA141" s="68" t="s">
        <v>14636</v>
      </c>
      <c r="UCB141" s="68" t="s">
        <v>14637</v>
      </c>
      <c r="UCC141" s="68" t="s">
        <v>14638</v>
      </c>
      <c r="UCD141" s="68" t="s">
        <v>14639</v>
      </c>
      <c r="UCE141" s="68" t="s">
        <v>14640</v>
      </c>
      <c r="UCF141" s="68" t="s">
        <v>14641</v>
      </c>
      <c r="UCG141" s="68" t="s">
        <v>14642</v>
      </c>
      <c r="UCH141" s="68" t="s">
        <v>14643</v>
      </c>
      <c r="UCI141" s="68" t="s">
        <v>14644</v>
      </c>
      <c r="UCJ141" s="68" t="s">
        <v>14645</v>
      </c>
      <c r="UCK141" s="68" t="s">
        <v>14646</v>
      </c>
      <c r="UCL141" s="68" t="s">
        <v>14647</v>
      </c>
      <c r="UCM141" s="68" t="s">
        <v>14648</v>
      </c>
      <c r="UCN141" s="68" t="s">
        <v>14649</v>
      </c>
      <c r="UCO141" s="68" t="s">
        <v>14650</v>
      </c>
      <c r="UCP141" s="68" t="s">
        <v>14651</v>
      </c>
      <c r="UCQ141" s="68" t="s">
        <v>14652</v>
      </c>
      <c r="UCR141" s="68" t="s">
        <v>14653</v>
      </c>
      <c r="UCS141" s="68" t="s">
        <v>14654</v>
      </c>
      <c r="UCT141" s="68" t="s">
        <v>14655</v>
      </c>
      <c r="UCU141" s="68" t="s">
        <v>14656</v>
      </c>
      <c r="UCV141" s="68" t="s">
        <v>14657</v>
      </c>
      <c r="UCW141" s="68" t="s">
        <v>14658</v>
      </c>
      <c r="UCX141" s="68" t="s">
        <v>14659</v>
      </c>
      <c r="UCY141" s="68" t="s">
        <v>14660</v>
      </c>
      <c r="UCZ141" s="68" t="s">
        <v>14661</v>
      </c>
      <c r="UDA141" s="68" t="s">
        <v>14662</v>
      </c>
      <c r="UDB141" s="68" t="s">
        <v>14663</v>
      </c>
      <c r="UDC141" s="68" t="s">
        <v>14664</v>
      </c>
      <c r="UDD141" s="68" t="s">
        <v>14665</v>
      </c>
      <c r="UDE141" s="68" t="s">
        <v>14666</v>
      </c>
      <c r="UDF141" s="68" t="s">
        <v>14667</v>
      </c>
      <c r="UDG141" s="68" t="s">
        <v>14668</v>
      </c>
      <c r="UDH141" s="68" t="s">
        <v>14669</v>
      </c>
      <c r="UDI141" s="68" t="s">
        <v>14670</v>
      </c>
      <c r="UDJ141" s="68" t="s">
        <v>14671</v>
      </c>
      <c r="UDK141" s="68" t="s">
        <v>14672</v>
      </c>
      <c r="UDL141" s="68" t="s">
        <v>14673</v>
      </c>
      <c r="UDM141" s="68" t="s">
        <v>14674</v>
      </c>
      <c r="UDN141" s="68" t="s">
        <v>14675</v>
      </c>
      <c r="UDO141" s="68" t="s">
        <v>14676</v>
      </c>
      <c r="UDP141" s="68" t="s">
        <v>14677</v>
      </c>
      <c r="UDQ141" s="68" t="s">
        <v>14678</v>
      </c>
      <c r="UDR141" s="68" t="s">
        <v>14679</v>
      </c>
      <c r="UDS141" s="68" t="s">
        <v>14680</v>
      </c>
      <c r="UDT141" s="68" t="s">
        <v>14681</v>
      </c>
      <c r="UDU141" s="68" t="s">
        <v>14682</v>
      </c>
      <c r="UDV141" s="68" t="s">
        <v>14683</v>
      </c>
      <c r="UDW141" s="68" t="s">
        <v>14684</v>
      </c>
      <c r="UDX141" s="68" t="s">
        <v>14685</v>
      </c>
      <c r="UDY141" s="68" t="s">
        <v>14686</v>
      </c>
      <c r="UDZ141" s="68" t="s">
        <v>14687</v>
      </c>
      <c r="UEA141" s="68" t="s">
        <v>14688</v>
      </c>
      <c r="UEB141" s="68" t="s">
        <v>14689</v>
      </c>
      <c r="UEC141" s="68" t="s">
        <v>14690</v>
      </c>
      <c r="UED141" s="68" t="s">
        <v>14691</v>
      </c>
      <c r="UEE141" s="68" t="s">
        <v>14692</v>
      </c>
      <c r="UEF141" s="68" t="s">
        <v>14693</v>
      </c>
      <c r="UEG141" s="68" t="s">
        <v>14694</v>
      </c>
      <c r="UEH141" s="68" t="s">
        <v>14695</v>
      </c>
      <c r="UEI141" s="68" t="s">
        <v>14696</v>
      </c>
      <c r="UEJ141" s="68" t="s">
        <v>14697</v>
      </c>
      <c r="UEK141" s="68" t="s">
        <v>14698</v>
      </c>
      <c r="UEL141" s="68" t="s">
        <v>14699</v>
      </c>
      <c r="UEM141" s="68" t="s">
        <v>14700</v>
      </c>
      <c r="UEN141" s="68" t="s">
        <v>14701</v>
      </c>
      <c r="UEO141" s="68" t="s">
        <v>14702</v>
      </c>
      <c r="UEP141" s="68" t="s">
        <v>14703</v>
      </c>
      <c r="UEQ141" s="68" t="s">
        <v>14704</v>
      </c>
      <c r="UER141" s="68" t="s">
        <v>14705</v>
      </c>
      <c r="UES141" s="68" t="s">
        <v>14706</v>
      </c>
      <c r="UET141" s="68" t="s">
        <v>14707</v>
      </c>
      <c r="UEU141" s="68" t="s">
        <v>14708</v>
      </c>
      <c r="UEV141" s="68" t="s">
        <v>14709</v>
      </c>
      <c r="UEW141" s="68" t="s">
        <v>14710</v>
      </c>
      <c r="UEX141" s="68" t="s">
        <v>14711</v>
      </c>
      <c r="UEY141" s="68" t="s">
        <v>14712</v>
      </c>
      <c r="UEZ141" s="68" t="s">
        <v>14713</v>
      </c>
      <c r="UFA141" s="68" t="s">
        <v>14714</v>
      </c>
      <c r="UFB141" s="68" t="s">
        <v>14715</v>
      </c>
      <c r="UFC141" s="68" t="s">
        <v>14716</v>
      </c>
      <c r="UFD141" s="68" t="s">
        <v>14717</v>
      </c>
      <c r="UFE141" s="68" t="s">
        <v>14718</v>
      </c>
      <c r="UFF141" s="68" t="s">
        <v>14719</v>
      </c>
      <c r="UFG141" s="68" t="s">
        <v>14720</v>
      </c>
      <c r="UFH141" s="68" t="s">
        <v>14721</v>
      </c>
      <c r="UFI141" s="68" t="s">
        <v>14722</v>
      </c>
      <c r="UFJ141" s="68" t="s">
        <v>14723</v>
      </c>
      <c r="UFK141" s="68" t="s">
        <v>14724</v>
      </c>
      <c r="UFL141" s="68" t="s">
        <v>14725</v>
      </c>
      <c r="UFM141" s="68" t="s">
        <v>14726</v>
      </c>
      <c r="UFN141" s="68" t="s">
        <v>14727</v>
      </c>
      <c r="UFO141" s="68" t="s">
        <v>14728</v>
      </c>
      <c r="UFP141" s="68" t="s">
        <v>14729</v>
      </c>
      <c r="UFQ141" s="68" t="s">
        <v>14730</v>
      </c>
      <c r="UFR141" s="68" t="s">
        <v>14731</v>
      </c>
      <c r="UFS141" s="68" t="s">
        <v>14732</v>
      </c>
      <c r="UFT141" s="68" t="s">
        <v>14733</v>
      </c>
      <c r="UFU141" s="68" t="s">
        <v>14734</v>
      </c>
      <c r="UFV141" s="68" t="s">
        <v>14735</v>
      </c>
      <c r="UFW141" s="68" t="s">
        <v>14736</v>
      </c>
      <c r="UFX141" s="68" t="s">
        <v>14737</v>
      </c>
      <c r="UFY141" s="68" t="s">
        <v>14738</v>
      </c>
      <c r="UFZ141" s="68" t="s">
        <v>14739</v>
      </c>
      <c r="UGA141" s="68" t="s">
        <v>14740</v>
      </c>
      <c r="UGB141" s="68" t="s">
        <v>14741</v>
      </c>
      <c r="UGC141" s="68" t="s">
        <v>14742</v>
      </c>
      <c r="UGD141" s="68" t="s">
        <v>14743</v>
      </c>
      <c r="UGE141" s="68" t="s">
        <v>14744</v>
      </c>
      <c r="UGF141" s="68" t="s">
        <v>14745</v>
      </c>
      <c r="UGG141" s="68" t="s">
        <v>14746</v>
      </c>
      <c r="UGH141" s="68" t="s">
        <v>14747</v>
      </c>
      <c r="UGI141" s="68" t="s">
        <v>14748</v>
      </c>
      <c r="UGJ141" s="68" t="s">
        <v>14749</v>
      </c>
      <c r="UGK141" s="68" t="s">
        <v>14750</v>
      </c>
      <c r="UGL141" s="68" t="s">
        <v>14751</v>
      </c>
      <c r="UGM141" s="68" t="s">
        <v>14752</v>
      </c>
      <c r="UGN141" s="68" t="s">
        <v>14753</v>
      </c>
      <c r="UGO141" s="68" t="s">
        <v>14754</v>
      </c>
      <c r="UGP141" s="68" t="s">
        <v>14755</v>
      </c>
      <c r="UGQ141" s="68" t="s">
        <v>14756</v>
      </c>
      <c r="UGR141" s="68" t="s">
        <v>14757</v>
      </c>
      <c r="UGS141" s="68" t="s">
        <v>14758</v>
      </c>
      <c r="UGT141" s="68" t="s">
        <v>14759</v>
      </c>
      <c r="UGU141" s="68" t="s">
        <v>14760</v>
      </c>
      <c r="UGV141" s="68" t="s">
        <v>14761</v>
      </c>
      <c r="UGW141" s="68" t="s">
        <v>14762</v>
      </c>
      <c r="UGX141" s="68" t="s">
        <v>14763</v>
      </c>
      <c r="UGY141" s="68" t="s">
        <v>14764</v>
      </c>
      <c r="UGZ141" s="68" t="s">
        <v>14765</v>
      </c>
      <c r="UHA141" s="68" t="s">
        <v>14766</v>
      </c>
      <c r="UHB141" s="68" t="s">
        <v>14767</v>
      </c>
      <c r="UHC141" s="68" t="s">
        <v>14768</v>
      </c>
      <c r="UHD141" s="68" t="s">
        <v>14769</v>
      </c>
      <c r="UHE141" s="68" t="s">
        <v>14770</v>
      </c>
      <c r="UHF141" s="68" t="s">
        <v>14771</v>
      </c>
      <c r="UHG141" s="68" t="s">
        <v>14772</v>
      </c>
      <c r="UHH141" s="68" t="s">
        <v>14773</v>
      </c>
      <c r="UHI141" s="68" t="s">
        <v>14774</v>
      </c>
      <c r="UHJ141" s="68" t="s">
        <v>14775</v>
      </c>
      <c r="UHK141" s="68" t="s">
        <v>14776</v>
      </c>
      <c r="UHL141" s="68" t="s">
        <v>14777</v>
      </c>
      <c r="UHM141" s="68" t="s">
        <v>14778</v>
      </c>
      <c r="UHN141" s="68" t="s">
        <v>14779</v>
      </c>
      <c r="UHO141" s="68" t="s">
        <v>14780</v>
      </c>
      <c r="UHP141" s="68" t="s">
        <v>14781</v>
      </c>
      <c r="UHQ141" s="68" t="s">
        <v>14782</v>
      </c>
      <c r="UHR141" s="68" t="s">
        <v>14783</v>
      </c>
      <c r="UHS141" s="68" t="s">
        <v>14784</v>
      </c>
      <c r="UHT141" s="68" t="s">
        <v>14785</v>
      </c>
      <c r="UHU141" s="68" t="s">
        <v>14786</v>
      </c>
      <c r="UHV141" s="68" t="s">
        <v>14787</v>
      </c>
      <c r="UHW141" s="68" t="s">
        <v>14788</v>
      </c>
      <c r="UHX141" s="68" t="s">
        <v>14789</v>
      </c>
      <c r="UHY141" s="68" t="s">
        <v>14790</v>
      </c>
      <c r="UHZ141" s="68" t="s">
        <v>14791</v>
      </c>
      <c r="UIA141" s="68" t="s">
        <v>14792</v>
      </c>
      <c r="UIB141" s="68" t="s">
        <v>14793</v>
      </c>
      <c r="UIC141" s="68" t="s">
        <v>14794</v>
      </c>
      <c r="UID141" s="68" t="s">
        <v>14795</v>
      </c>
      <c r="UIE141" s="68" t="s">
        <v>14796</v>
      </c>
      <c r="UIF141" s="68" t="s">
        <v>14797</v>
      </c>
      <c r="UIG141" s="68" t="s">
        <v>14798</v>
      </c>
      <c r="UIH141" s="68" t="s">
        <v>14799</v>
      </c>
      <c r="UII141" s="68" t="s">
        <v>14800</v>
      </c>
      <c r="UIJ141" s="68" t="s">
        <v>14801</v>
      </c>
      <c r="UIK141" s="68" t="s">
        <v>14802</v>
      </c>
      <c r="UIL141" s="68" t="s">
        <v>14803</v>
      </c>
      <c r="UIM141" s="68" t="s">
        <v>14804</v>
      </c>
      <c r="UIN141" s="68" t="s">
        <v>14805</v>
      </c>
      <c r="UIO141" s="68" t="s">
        <v>14806</v>
      </c>
      <c r="UIP141" s="68" t="s">
        <v>14807</v>
      </c>
      <c r="UIQ141" s="68" t="s">
        <v>14808</v>
      </c>
      <c r="UIR141" s="68" t="s">
        <v>14809</v>
      </c>
      <c r="UIS141" s="68" t="s">
        <v>14810</v>
      </c>
      <c r="UIT141" s="68" t="s">
        <v>14811</v>
      </c>
      <c r="UIU141" s="68" t="s">
        <v>14812</v>
      </c>
      <c r="UIV141" s="68" t="s">
        <v>14813</v>
      </c>
      <c r="UIW141" s="68" t="s">
        <v>14814</v>
      </c>
      <c r="UIX141" s="68" t="s">
        <v>14815</v>
      </c>
      <c r="UIY141" s="68" t="s">
        <v>14816</v>
      </c>
      <c r="UIZ141" s="68" t="s">
        <v>14817</v>
      </c>
      <c r="UJA141" s="68" t="s">
        <v>14818</v>
      </c>
      <c r="UJB141" s="68" t="s">
        <v>14819</v>
      </c>
      <c r="UJC141" s="68" t="s">
        <v>14820</v>
      </c>
      <c r="UJD141" s="68" t="s">
        <v>14821</v>
      </c>
      <c r="UJE141" s="68" t="s">
        <v>14822</v>
      </c>
      <c r="UJF141" s="68" t="s">
        <v>14823</v>
      </c>
      <c r="UJG141" s="68" t="s">
        <v>14824</v>
      </c>
      <c r="UJH141" s="68" t="s">
        <v>14825</v>
      </c>
      <c r="UJI141" s="68" t="s">
        <v>14826</v>
      </c>
      <c r="UJJ141" s="68" t="s">
        <v>14827</v>
      </c>
      <c r="UJK141" s="68" t="s">
        <v>14828</v>
      </c>
      <c r="UJL141" s="68" t="s">
        <v>14829</v>
      </c>
      <c r="UJM141" s="68" t="s">
        <v>14830</v>
      </c>
      <c r="UJN141" s="68" t="s">
        <v>14831</v>
      </c>
      <c r="UJO141" s="68" t="s">
        <v>14832</v>
      </c>
      <c r="UJP141" s="68" t="s">
        <v>14833</v>
      </c>
      <c r="UJQ141" s="68" t="s">
        <v>14834</v>
      </c>
      <c r="UJR141" s="68" t="s">
        <v>14835</v>
      </c>
      <c r="UJS141" s="68" t="s">
        <v>14836</v>
      </c>
      <c r="UJT141" s="68" t="s">
        <v>14837</v>
      </c>
      <c r="UJU141" s="68" t="s">
        <v>14838</v>
      </c>
      <c r="UJV141" s="68" t="s">
        <v>14839</v>
      </c>
      <c r="UJW141" s="68" t="s">
        <v>14840</v>
      </c>
      <c r="UJX141" s="68" t="s">
        <v>14841</v>
      </c>
      <c r="UJY141" s="68" t="s">
        <v>14842</v>
      </c>
      <c r="UJZ141" s="68" t="s">
        <v>14843</v>
      </c>
      <c r="UKA141" s="68" t="s">
        <v>14844</v>
      </c>
      <c r="UKB141" s="68" t="s">
        <v>14845</v>
      </c>
      <c r="UKC141" s="68" t="s">
        <v>14846</v>
      </c>
      <c r="UKD141" s="68" t="s">
        <v>14847</v>
      </c>
      <c r="UKE141" s="68" t="s">
        <v>14848</v>
      </c>
      <c r="UKF141" s="68" t="s">
        <v>14849</v>
      </c>
      <c r="UKG141" s="68" t="s">
        <v>14850</v>
      </c>
      <c r="UKH141" s="68" t="s">
        <v>14851</v>
      </c>
      <c r="UKI141" s="68" t="s">
        <v>14852</v>
      </c>
      <c r="UKJ141" s="68" t="s">
        <v>14853</v>
      </c>
      <c r="UKK141" s="68" t="s">
        <v>14854</v>
      </c>
      <c r="UKL141" s="68" t="s">
        <v>14855</v>
      </c>
      <c r="UKM141" s="68" t="s">
        <v>14856</v>
      </c>
      <c r="UKN141" s="68" t="s">
        <v>14857</v>
      </c>
      <c r="UKO141" s="68" t="s">
        <v>14858</v>
      </c>
      <c r="UKP141" s="68" t="s">
        <v>14859</v>
      </c>
      <c r="UKQ141" s="68" t="s">
        <v>14860</v>
      </c>
      <c r="UKR141" s="68" t="s">
        <v>14861</v>
      </c>
      <c r="UKS141" s="68" t="s">
        <v>14862</v>
      </c>
      <c r="UKT141" s="68" t="s">
        <v>14863</v>
      </c>
      <c r="UKU141" s="68" t="s">
        <v>14864</v>
      </c>
      <c r="UKV141" s="68" t="s">
        <v>14865</v>
      </c>
      <c r="UKW141" s="68" t="s">
        <v>14866</v>
      </c>
      <c r="UKX141" s="68" t="s">
        <v>14867</v>
      </c>
      <c r="UKY141" s="68" t="s">
        <v>14868</v>
      </c>
      <c r="UKZ141" s="68" t="s">
        <v>14869</v>
      </c>
      <c r="ULA141" s="68" t="s">
        <v>14870</v>
      </c>
      <c r="ULB141" s="68" t="s">
        <v>14871</v>
      </c>
      <c r="ULC141" s="68" t="s">
        <v>14872</v>
      </c>
      <c r="ULD141" s="68" t="s">
        <v>14873</v>
      </c>
      <c r="ULE141" s="68" t="s">
        <v>14874</v>
      </c>
      <c r="ULF141" s="68" t="s">
        <v>14875</v>
      </c>
      <c r="ULG141" s="68" t="s">
        <v>14876</v>
      </c>
      <c r="ULH141" s="68" t="s">
        <v>14877</v>
      </c>
      <c r="ULI141" s="68" t="s">
        <v>14878</v>
      </c>
      <c r="ULJ141" s="68" t="s">
        <v>14879</v>
      </c>
      <c r="ULK141" s="68" t="s">
        <v>14880</v>
      </c>
      <c r="ULL141" s="68" t="s">
        <v>14881</v>
      </c>
      <c r="ULM141" s="68" t="s">
        <v>14882</v>
      </c>
      <c r="ULN141" s="68" t="s">
        <v>14883</v>
      </c>
      <c r="ULO141" s="68" t="s">
        <v>14884</v>
      </c>
      <c r="ULP141" s="68" t="s">
        <v>14885</v>
      </c>
      <c r="ULQ141" s="68" t="s">
        <v>14886</v>
      </c>
      <c r="ULR141" s="68" t="s">
        <v>14887</v>
      </c>
      <c r="ULS141" s="68" t="s">
        <v>14888</v>
      </c>
      <c r="ULT141" s="68" t="s">
        <v>14889</v>
      </c>
      <c r="ULU141" s="68" t="s">
        <v>14890</v>
      </c>
      <c r="ULV141" s="68" t="s">
        <v>14891</v>
      </c>
      <c r="ULW141" s="68" t="s">
        <v>14892</v>
      </c>
      <c r="ULX141" s="68" t="s">
        <v>14893</v>
      </c>
      <c r="ULY141" s="68" t="s">
        <v>14894</v>
      </c>
      <c r="ULZ141" s="68" t="s">
        <v>14895</v>
      </c>
      <c r="UMA141" s="68" t="s">
        <v>14896</v>
      </c>
      <c r="UMB141" s="68" t="s">
        <v>14897</v>
      </c>
      <c r="UMC141" s="68" t="s">
        <v>14898</v>
      </c>
      <c r="UMD141" s="68" t="s">
        <v>14899</v>
      </c>
      <c r="UME141" s="68" t="s">
        <v>14900</v>
      </c>
      <c r="UMF141" s="68" t="s">
        <v>14901</v>
      </c>
      <c r="UMG141" s="68" t="s">
        <v>14902</v>
      </c>
      <c r="UMH141" s="68" t="s">
        <v>14903</v>
      </c>
      <c r="UMI141" s="68" t="s">
        <v>14904</v>
      </c>
      <c r="UMJ141" s="68" t="s">
        <v>14905</v>
      </c>
      <c r="UMK141" s="68" t="s">
        <v>14906</v>
      </c>
      <c r="UML141" s="68" t="s">
        <v>14907</v>
      </c>
      <c r="UMM141" s="68" t="s">
        <v>14908</v>
      </c>
      <c r="UMN141" s="68" t="s">
        <v>14909</v>
      </c>
      <c r="UMO141" s="68" t="s">
        <v>14910</v>
      </c>
      <c r="UMP141" s="68" t="s">
        <v>14911</v>
      </c>
      <c r="UMQ141" s="68" t="s">
        <v>14912</v>
      </c>
      <c r="UMR141" s="68" t="s">
        <v>14913</v>
      </c>
      <c r="UMS141" s="68" t="s">
        <v>14914</v>
      </c>
      <c r="UMT141" s="68" t="s">
        <v>14915</v>
      </c>
      <c r="UMU141" s="68" t="s">
        <v>14916</v>
      </c>
      <c r="UMV141" s="68" t="s">
        <v>14917</v>
      </c>
      <c r="UMW141" s="68" t="s">
        <v>14918</v>
      </c>
      <c r="UMX141" s="68" t="s">
        <v>14919</v>
      </c>
      <c r="UMY141" s="68" t="s">
        <v>14920</v>
      </c>
      <c r="UMZ141" s="68" t="s">
        <v>14921</v>
      </c>
      <c r="UNA141" s="68" t="s">
        <v>14922</v>
      </c>
      <c r="UNB141" s="68" t="s">
        <v>14923</v>
      </c>
      <c r="UNC141" s="68" t="s">
        <v>14924</v>
      </c>
      <c r="UND141" s="68" t="s">
        <v>14925</v>
      </c>
      <c r="UNE141" s="68" t="s">
        <v>14926</v>
      </c>
      <c r="UNF141" s="68" t="s">
        <v>14927</v>
      </c>
      <c r="UNG141" s="68" t="s">
        <v>14928</v>
      </c>
      <c r="UNH141" s="68" t="s">
        <v>14929</v>
      </c>
      <c r="UNI141" s="68" t="s">
        <v>14930</v>
      </c>
      <c r="UNJ141" s="68" t="s">
        <v>14931</v>
      </c>
      <c r="UNK141" s="68" t="s">
        <v>14932</v>
      </c>
      <c r="UNL141" s="68" t="s">
        <v>14933</v>
      </c>
      <c r="UNM141" s="68" t="s">
        <v>14934</v>
      </c>
      <c r="UNN141" s="68" t="s">
        <v>14935</v>
      </c>
      <c r="UNO141" s="68" t="s">
        <v>14936</v>
      </c>
      <c r="UNP141" s="68" t="s">
        <v>14937</v>
      </c>
      <c r="UNQ141" s="68" t="s">
        <v>14938</v>
      </c>
      <c r="UNR141" s="68" t="s">
        <v>14939</v>
      </c>
      <c r="UNS141" s="68" t="s">
        <v>14940</v>
      </c>
      <c r="UNT141" s="68" t="s">
        <v>14941</v>
      </c>
      <c r="UNU141" s="68" t="s">
        <v>14942</v>
      </c>
      <c r="UNV141" s="68" t="s">
        <v>14943</v>
      </c>
      <c r="UNW141" s="68" t="s">
        <v>14944</v>
      </c>
      <c r="UNX141" s="68" t="s">
        <v>14945</v>
      </c>
      <c r="UNY141" s="68" t="s">
        <v>14946</v>
      </c>
      <c r="UNZ141" s="68" t="s">
        <v>14947</v>
      </c>
      <c r="UOA141" s="68" t="s">
        <v>14948</v>
      </c>
      <c r="UOB141" s="68" t="s">
        <v>14949</v>
      </c>
      <c r="UOC141" s="68" t="s">
        <v>14950</v>
      </c>
      <c r="UOD141" s="68" t="s">
        <v>14951</v>
      </c>
      <c r="UOE141" s="68" t="s">
        <v>14952</v>
      </c>
      <c r="UOF141" s="68" t="s">
        <v>14953</v>
      </c>
      <c r="UOG141" s="68" t="s">
        <v>14954</v>
      </c>
      <c r="UOH141" s="68" t="s">
        <v>14955</v>
      </c>
      <c r="UOI141" s="68" t="s">
        <v>14956</v>
      </c>
      <c r="UOJ141" s="68" t="s">
        <v>14957</v>
      </c>
      <c r="UOK141" s="68" t="s">
        <v>14958</v>
      </c>
      <c r="UOL141" s="68" t="s">
        <v>14959</v>
      </c>
      <c r="UOM141" s="68" t="s">
        <v>14960</v>
      </c>
      <c r="UON141" s="68" t="s">
        <v>14961</v>
      </c>
      <c r="UOO141" s="68" t="s">
        <v>14962</v>
      </c>
      <c r="UOP141" s="68" t="s">
        <v>14963</v>
      </c>
      <c r="UOQ141" s="68" t="s">
        <v>14964</v>
      </c>
      <c r="UOR141" s="68" t="s">
        <v>14965</v>
      </c>
      <c r="UOS141" s="68" t="s">
        <v>14966</v>
      </c>
      <c r="UOT141" s="68" t="s">
        <v>14967</v>
      </c>
      <c r="UOU141" s="68" t="s">
        <v>14968</v>
      </c>
      <c r="UOV141" s="68" t="s">
        <v>14969</v>
      </c>
      <c r="UOW141" s="68" t="s">
        <v>14970</v>
      </c>
      <c r="UOX141" s="68" t="s">
        <v>14971</v>
      </c>
      <c r="UOY141" s="68" t="s">
        <v>14972</v>
      </c>
      <c r="UOZ141" s="68" t="s">
        <v>14973</v>
      </c>
      <c r="UPA141" s="68" t="s">
        <v>14974</v>
      </c>
      <c r="UPB141" s="68" t="s">
        <v>14975</v>
      </c>
      <c r="UPC141" s="68" t="s">
        <v>14976</v>
      </c>
      <c r="UPD141" s="68" t="s">
        <v>14977</v>
      </c>
      <c r="UPE141" s="68" t="s">
        <v>14978</v>
      </c>
      <c r="UPF141" s="68" t="s">
        <v>14979</v>
      </c>
      <c r="UPG141" s="68" t="s">
        <v>14980</v>
      </c>
      <c r="UPH141" s="68" t="s">
        <v>14981</v>
      </c>
      <c r="UPI141" s="68" t="s">
        <v>14982</v>
      </c>
      <c r="UPJ141" s="68" t="s">
        <v>14983</v>
      </c>
      <c r="UPK141" s="68" t="s">
        <v>14984</v>
      </c>
      <c r="UPL141" s="68" t="s">
        <v>14985</v>
      </c>
      <c r="UPM141" s="68" t="s">
        <v>14986</v>
      </c>
      <c r="UPN141" s="68" t="s">
        <v>14987</v>
      </c>
      <c r="UPO141" s="68" t="s">
        <v>14988</v>
      </c>
      <c r="UPP141" s="68" t="s">
        <v>14989</v>
      </c>
      <c r="UPQ141" s="68" t="s">
        <v>14990</v>
      </c>
      <c r="UPR141" s="68" t="s">
        <v>14991</v>
      </c>
      <c r="UPS141" s="68" t="s">
        <v>14992</v>
      </c>
      <c r="UPT141" s="68" t="s">
        <v>14993</v>
      </c>
      <c r="UPU141" s="68" t="s">
        <v>14994</v>
      </c>
      <c r="UPV141" s="68" t="s">
        <v>14995</v>
      </c>
      <c r="UPW141" s="68" t="s">
        <v>14996</v>
      </c>
      <c r="UPX141" s="68" t="s">
        <v>14997</v>
      </c>
      <c r="UPY141" s="68" t="s">
        <v>14998</v>
      </c>
      <c r="UPZ141" s="68" t="s">
        <v>14999</v>
      </c>
      <c r="UQA141" s="68" t="s">
        <v>15000</v>
      </c>
      <c r="UQB141" s="68" t="s">
        <v>15001</v>
      </c>
      <c r="UQC141" s="68" t="s">
        <v>15002</v>
      </c>
      <c r="UQD141" s="68" t="s">
        <v>15003</v>
      </c>
      <c r="UQE141" s="68" t="s">
        <v>15004</v>
      </c>
      <c r="UQF141" s="68" t="s">
        <v>15005</v>
      </c>
      <c r="UQG141" s="68" t="s">
        <v>15006</v>
      </c>
      <c r="UQH141" s="68" t="s">
        <v>15007</v>
      </c>
      <c r="UQI141" s="68" t="s">
        <v>15008</v>
      </c>
      <c r="UQJ141" s="68" t="s">
        <v>15009</v>
      </c>
      <c r="UQK141" s="68" t="s">
        <v>15010</v>
      </c>
      <c r="UQL141" s="68" t="s">
        <v>15011</v>
      </c>
      <c r="UQM141" s="68" t="s">
        <v>15012</v>
      </c>
      <c r="UQN141" s="68" t="s">
        <v>15013</v>
      </c>
      <c r="UQO141" s="68" t="s">
        <v>15014</v>
      </c>
      <c r="UQP141" s="68" t="s">
        <v>15015</v>
      </c>
      <c r="UQQ141" s="68" t="s">
        <v>15016</v>
      </c>
      <c r="UQR141" s="68" t="s">
        <v>15017</v>
      </c>
      <c r="UQS141" s="68" t="s">
        <v>15018</v>
      </c>
      <c r="UQT141" s="68" t="s">
        <v>15019</v>
      </c>
      <c r="UQU141" s="68" t="s">
        <v>15020</v>
      </c>
      <c r="UQV141" s="68" t="s">
        <v>15021</v>
      </c>
      <c r="UQW141" s="68" t="s">
        <v>15022</v>
      </c>
      <c r="UQX141" s="68" t="s">
        <v>15023</v>
      </c>
      <c r="UQY141" s="68" t="s">
        <v>15024</v>
      </c>
      <c r="UQZ141" s="68" t="s">
        <v>15025</v>
      </c>
      <c r="URA141" s="68" t="s">
        <v>15026</v>
      </c>
      <c r="URB141" s="68" t="s">
        <v>15027</v>
      </c>
      <c r="URC141" s="68" t="s">
        <v>15028</v>
      </c>
      <c r="URD141" s="68" t="s">
        <v>15029</v>
      </c>
      <c r="URE141" s="68" t="s">
        <v>15030</v>
      </c>
      <c r="URF141" s="68" t="s">
        <v>15031</v>
      </c>
      <c r="URG141" s="68" t="s">
        <v>15032</v>
      </c>
      <c r="URH141" s="68" t="s">
        <v>15033</v>
      </c>
      <c r="URI141" s="68" t="s">
        <v>15034</v>
      </c>
      <c r="URJ141" s="68" t="s">
        <v>15035</v>
      </c>
      <c r="URK141" s="68" t="s">
        <v>15036</v>
      </c>
      <c r="URL141" s="68" t="s">
        <v>15037</v>
      </c>
      <c r="URM141" s="68" t="s">
        <v>15038</v>
      </c>
      <c r="URN141" s="68" t="s">
        <v>15039</v>
      </c>
      <c r="URO141" s="68" t="s">
        <v>15040</v>
      </c>
      <c r="URP141" s="68" t="s">
        <v>15041</v>
      </c>
      <c r="URQ141" s="68" t="s">
        <v>15042</v>
      </c>
      <c r="URR141" s="68" t="s">
        <v>15043</v>
      </c>
      <c r="URS141" s="68" t="s">
        <v>15044</v>
      </c>
      <c r="URT141" s="68" t="s">
        <v>15045</v>
      </c>
      <c r="URU141" s="68" t="s">
        <v>15046</v>
      </c>
      <c r="URV141" s="68" t="s">
        <v>15047</v>
      </c>
      <c r="URW141" s="68" t="s">
        <v>15048</v>
      </c>
      <c r="URX141" s="68" t="s">
        <v>15049</v>
      </c>
      <c r="URY141" s="68" t="s">
        <v>15050</v>
      </c>
      <c r="URZ141" s="68" t="s">
        <v>15051</v>
      </c>
      <c r="USA141" s="68" t="s">
        <v>15052</v>
      </c>
      <c r="USB141" s="68" t="s">
        <v>15053</v>
      </c>
      <c r="USC141" s="68" t="s">
        <v>15054</v>
      </c>
      <c r="USD141" s="68" t="s">
        <v>15055</v>
      </c>
      <c r="USE141" s="68" t="s">
        <v>15056</v>
      </c>
      <c r="USF141" s="68" t="s">
        <v>15057</v>
      </c>
      <c r="USG141" s="68" t="s">
        <v>15058</v>
      </c>
      <c r="USH141" s="68" t="s">
        <v>15059</v>
      </c>
      <c r="USI141" s="68" t="s">
        <v>15060</v>
      </c>
      <c r="USJ141" s="68" t="s">
        <v>15061</v>
      </c>
      <c r="USK141" s="68" t="s">
        <v>15062</v>
      </c>
      <c r="USL141" s="68" t="s">
        <v>15063</v>
      </c>
      <c r="USM141" s="68" t="s">
        <v>15064</v>
      </c>
      <c r="USN141" s="68" t="s">
        <v>15065</v>
      </c>
      <c r="USO141" s="68" t="s">
        <v>15066</v>
      </c>
      <c r="USP141" s="68" t="s">
        <v>15067</v>
      </c>
      <c r="USQ141" s="68" t="s">
        <v>15068</v>
      </c>
      <c r="USR141" s="68" t="s">
        <v>15069</v>
      </c>
      <c r="USS141" s="68" t="s">
        <v>15070</v>
      </c>
      <c r="UST141" s="68" t="s">
        <v>15071</v>
      </c>
      <c r="USU141" s="68" t="s">
        <v>15072</v>
      </c>
      <c r="USV141" s="68" t="s">
        <v>15073</v>
      </c>
      <c r="USW141" s="68" t="s">
        <v>15074</v>
      </c>
      <c r="USX141" s="68" t="s">
        <v>15075</v>
      </c>
      <c r="USY141" s="68" t="s">
        <v>15076</v>
      </c>
      <c r="USZ141" s="68" t="s">
        <v>15077</v>
      </c>
      <c r="UTA141" s="68" t="s">
        <v>15078</v>
      </c>
      <c r="UTB141" s="68" t="s">
        <v>15079</v>
      </c>
      <c r="UTC141" s="68" t="s">
        <v>15080</v>
      </c>
      <c r="UTD141" s="68" t="s">
        <v>15081</v>
      </c>
      <c r="UTE141" s="68" t="s">
        <v>15082</v>
      </c>
      <c r="UTF141" s="68" t="s">
        <v>15083</v>
      </c>
      <c r="UTG141" s="68" t="s">
        <v>15084</v>
      </c>
      <c r="UTH141" s="68" t="s">
        <v>15085</v>
      </c>
      <c r="UTI141" s="68" t="s">
        <v>15086</v>
      </c>
      <c r="UTJ141" s="68" t="s">
        <v>15087</v>
      </c>
      <c r="UTK141" s="68" t="s">
        <v>15088</v>
      </c>
      <c r="UTL141" s="68" t="s">
        <v>15089</v>
      </c>
      <c r="UTM141" s="68" t="s">
        <v>15090</v>
      </c>
      <c r="UTN141" s="68" t="s">
        <v>15091</v>
      </c>
      <c r="UTO141" s="68" t="s">
        <v>15092</v>
      </c>
      <c r="UTP141" s="68" t="s">
        <v>15093</v>
      </c>
      <c r="UTQ141" s="68" t="s">
        <v>15094</v>
      </c>
      <c r="UTR141" s="68" t="s">
        <v>15095</v>
      </c>
      <c r="UTS141" s="68" t="s">
        <v>15096</v>
      </c>
      <c r="UTT141" s="68" t="s">
        <v>15097</v>
      </c>
      <c r="UTU141" s="68" t="s">
        <v>15098</v>
      </c>
      <c r="UTV141" s="68" t="s">
        <v>15099</v>
      </c>
      <c r="UTW141" s="68" t="s">
        <v>15100</v>
      </c>
      <c r="UTX141" s="68" t="s">
        <v>15101</v>
      </c>
      <c r="UTY141" s="68" t="s">
        <v>15102</v>
      </c>
      <c r="UTZ141" s="68" t="s">
        <v>15103</v>
      </c>
      <c r="UUA141" s="68" t="s">
        <v>15104</v>
      </c>
      <c r="UUB141" s="68" t="s">
        <v>15105</v>
      </c>
      <c r="UUC141" s="68" t="s">
        <v>15106</v>
      </c>
      <c r="UUD141" s="68" t="s">
        <v>15107</v>
      </c>
      <c r="UUE141" s="68" t="s">
        <v>15108</v>
      </c>
      <c r="UUF141" s="68" t="s">
        <v>15109</v>
      </c>
      <c r="UUG141" s="68" t="s">
        <v>15110</v>
      </c>
      <c r="UUH141" s="68" t="s">
        <v>15111</v>
      </c>
      <c r="UUI141" s="68" t="s">
        <v>15112</v>
      </c>
      <c r="UUJ141" s="68" t="s">
        <v>15113</v>
      </c>
      <c r="UUK141" s="68" t="s">
        <v>15114</v>
      </c>
      <c r="UUL141" s="68" t="s">
        <v>15115</v>
      </c>
      <c r="UUM141" s="68" t="s">
        <v>15116</v>
      </c>
      <c r="UUN141" s="68" t="s">
        <v>15117</v>
      </c>
      <c r="UUO141" s="68" t="s">
        <v>15118</v>
      </c>
      <c r="UUP141" s="68" t="s">
        <v>15119</v>
      </c>
      <c r="UUQ141" s="68" t="s">
        <v>15120</v>
      </c>
      <c r="UUR141" s="68" t="s">
        <v>15121</v>
      </c>
      <c r="UUS141" s="68" t="s">
        <v>15122</v>
      </c>
      <c r="UUT141" s="68" t="s">
        <v>15123</v>
      </c>
      <c r="UUU141" s="68" t="s">
        <v>15124</v>
      </c>
      <c r="UUV141" s="68" t="s">
        <v>15125</v>
      </c>
      <c r="UUW141" s="68" t="s">
        <v>15126</v>
      </c>
      <c r="UUX141" s="68" t="s">
        <v>15127</v>
      </c>
      <c r="UUY141" s="68" t="s">
        <v>15128</v>
      </c>
      <c r="UUZ141" s="68" t="s">
        <v>15129</v>
      </c>
      <c r="UVA141" s="68" t="s">
        <v>15130</v>
      </c>
      <c r="UVB141" s="68" t="s">
        <v>15131</v>
      </c>
      <c r="UVC141" s="68" t="s">
        <v>15132</v>
      </c>
      <c r="UVD141" s="68" t="s">
        <v>15133</v>
      </c>
      <c r="UVE141" s="68" t="s">
        <v>15134</v>
      </c>
      <c r="UVF141" s="68" t="s">
        <v>15135</v>
      </c>
      <c r="UVG141" s="68" t="s">
        <v>15136</v>
      </c>
      <c r="UVH141" s="68" t="s">
        <v>15137</v>
      </c>
      <c r="UVI141" s="68" t="s">
        <v>15138</v>
      </c>
      <c r="UVJ141" s="68" t="s">
        <v>15139</v>
      </c>
      <c r="UVK141" s="68" t="s">
        <v>15140</v>
      </c>
      <c r="UVL141" s="68" t="s">
        <v>15141</v>
      </c>
      <c r="UVM141" s="68" t="s">
        <v>15142</v>
      </c>
      <c r="UVN141" s="68" t="s">
        <v>15143</v>
      </c>
      <c r="UVO141" s="68" t="s">
        <v>15144</v>
      </c>
      <c r="UVP141" s="68" t="s">
        <v>15145</v>
      </c>
      <c r="UVQ141" s="68" t="s">
        <v>15146</v>
      </c>
      <c r="UVR141" s="68" t="s">
        <v>15147</v>
      </c>
      <c r="UVS141" s="68" t="s">
        <v>15148</v>
      </c>
      <c r="UVT141" s="68" t="s">
        <v>15149</v>
      </c>
      <c r="UVU141" s="68" t="s">
        <v>15150</v>
      </c>
      <c r="UVV141" s="68" t="s">
        <v>15151</v>
      </c>
      <c r="UVW141" s="68" t="s">
        <v>15152</v>
      </c>
      <c r="UVX141" s="68" t="s">
        <v>15153</v>
      </c>
      <c r="UVY141" s="68" t="s">
        <v>15154</v>
      </c>
      <c r="UVZ141" s="68" t="s">
        <v>15155</v>
      </c>
      <c r="UWA141" s="68" t="s">
        <v>15156</v>
      </c>
      <c r="UWB141" s="68" t="s">
        <v>15157</v>
      </c>
      <c r="UWC141" s="68" t="s">
        <v>15158</v>
      </c>
      <c r="UWD141" s="68" t="s">
        <v>15159</v>
      </c>
      <c r="UWE141" s="68" t="s">
        <v>15160</v>
      </c>
      <c r="UWF141" s="68" t="s">
        <v>15161</v>
      </c>
      <c r="UWG141" s="68" t="s">
        <v>15162</v>
      </c>
      <c r="UWH141" s="68" t="s">
        <v>15163</v>
      </c>
      <c r="UWI141" s="68" t="s">
        <v>15164</v>
      </c>
      <c r="UWJ141" s="68" t="s">
        <v>15165</v>
      </c>
      <c r="UWK141" s="68" t="s">
        <v>15166</v>
      </c>
      <c r="UWL141" s="68" t="s">
        <v>15167</v>
      </c>
      <c r="UWM141" s="68" t="s">
        <v>15168</v>
      </c>
      <c r="UWN141" s="68" t="s">
        <v>15169</v>
      </c>
      <c r="UWO141" s="68" t="s">
        <v>15170</v>
      </c>
      <c r="UWP141" s="68" t="s">
        <v>15171</v>
      </c>
      <c r="UWQ141" s="68" t="s">
        <v>15172</v>
      </c>
      <c r="UWR141" s="68" t="s">
        <v>15173</v>
      </c>
      <c r="UWS141" s="68" t="s">
        <v>15174</v>
      </c>
      <c r="UWT141" s="68" t="s">
        <v>15175</v>
      </c>
      <c r="UWU141" s="68" t="s">
        <v>15176</v>
      </c>
      <c r="UWV141" s="68" t="s">
        <v>15177</v>
      </c>
      <c r="UWW141" s="68" t="s">
        <v>15178</v>
      </c>
      <c r="UWX141" s="68" t="s">
        <v>15179</v>
      </c>
      <c r="UWY141" s="68" t="s">
        <v>15180</v>
      </c>
      <c r="UWZ141" s="68" t="s">
        <v>15181</v>
      </c>
      <c r="UXA141" s="68" t="s">
        <v>15182</v>
      </c>
      <c r="UXB141" s="68" t="s">
        <v>15183</v>
      </c>
      <c r="UXC141" s="68" t="s">
        <v>15184</v>
      </c>
      <c r="UXD141" s="68" t="s">
        <v>15185</v>
      </c>
      <c r="UXE141" s="68" t="s">
        <v>15186</v>
      </c>
      <c r="UXF141" s="68" t="s">
        <v>15187</v>
      </c>
      <c r="UXG141" s="68" t="s">
        <v>15188</v>
      </c>
      <c r="UXH141" s="68" t="s">
        <v>15189</v>
      </c>
      <c r="UXI141" s="68" t="s">
        <v>15190</v>
      </c>
      <c r="UXJ141" s="68" t="s">
        <v>15191</v>
      </c>
      <c r="UXK141" s="68" t="s">
        <v>15192</v>
      </c>
      <c r="UXL141" s="68" t="s">
        <v>15193</v>
      </c>
      <c r="UXM141" s="68" t="s">
        <v>15194</v>
      </c>
      <c r="UXN141" s="68" t="s">
        <v>15195</v>
      </c>
      <c r="UXO141" s="68" t="s">
        <v>15196</v>
      </c>
      <c r="UXP141" s="68" t="s">
        <v>15197</v>
      </c>
      <c r="UXQ141" s="68" t="s">
        <v>15198</v>
      </c>
      <c r="UXR141" s="68" t="s">
        <v>15199</v>
      </c>
      <c r="UXS141" s="68" t="s">
        <v>15200</v>
      </c>
      <c r="UXT141" s="68" t="s">
        <v>15201</v>
      </c>
      <c r="UXU141" s="68" t="s">
        <v>15202</v>
      </c>
      <c r="UXV141" s="68" t="s">
        <v>15203</v>
      </c>
      <c r="UXW141" s="68" t="s">
        <v>15204</v>
      </c>
      <c r="UXX141" s="68" t="s">
        <v>15205</v>
      </c>
      <c r="UXY141" s="68" t="s">
        <v>15206</v>
      </c>
      <c r="UXZ141" s="68" t="s">
        <v>15207</v>
      </c>
      <c r="UYA141" s="68" t="s">
        <v>15208</v>
      </c>
      <c r="UYB141" s="68" t="s">
        <v>15209</v>
      </c>
      <c r="UYC141" s="68" t="s">
        <v>15210</v>
      </c>
      <c r="UYD141" s="68" t="s">
        <v>15211</v>
      </c>
      <c r="UYE141" s="68" t="s">
        <v>15212</v>
      </c>
      <c r="UYF141" s="68" t="s">
        <v>15213</v>
      </c>
      <c r="UYG141" s="68" t="s">
        <v>15214</v>
      </c>
      <c r="UYH141" s="68" t="s">
        <v>15215</v>
      </c>
      <c r="UYI141" s="68" t="s">
        <v>15216</v>
      </c>
      <c r="UYJ141" s="68" t="s">
        <v>15217</v>
      </c>
      <c r="UYK141" s="68" t="s">
        <v>15218</v>
      </c>
      <c r="UYL141" s="68" t="s">
        <v>15219</v>
      </c>
      <c r="UYM141" s="68" t="s">
        <v>15220</v>
      </c>
      <c r="UYN141" s="68" t="s">
        <v>15221</v>
      </c>
      <c r="UYO141" s="68" t="s">
        <v>15222</v>
      </c>
      <c r="UYP141" s="68" t="s">
        <v>15223</v>
      </c>
      <c r="UYQ141" s="68" t="s">
        <v>15224</v>
      </c>
      <c r="UYR141" s="68" t="s">
        <v>15225</v>
      </c>
      <c r="UYS141" s="68" t="s">
        <v>15226</v>
      </c>
      <c r="UYT141" s="68" t="s">
        <v>15227</v>
      </c>
      <c r="UYU141" s="68" t="s">
        <v>15228</v>
      </c>
      <c r="UYV141" s="68" t="s">
        <v>15229</v>
      </c>
      <c r="UYW141" s="68" t="s">
        <v>15230</v>
      </c>
      <c r="UYX141" s="68" t="s">
        <v>15231</v>
      </c>
      <c r="UYY141" s="68" t="s">
        <v>15232</v>
      </c>
      <c r="UYZ141" s="68" t="s">
        <v>15233</v>
      </c>
      <c r="UZA141" s="68" t="s">
        <v>15234</v>
      </c>
      <c r="UZB141" s="68" t="s">
        <v>15235</v>
      </c>
      <c r="UZC141" s="68" t="s">
        <v>15236</v>
      </c>
      <c r="UZD141" s="68" t="s">
        <v>15237</v>
      </c>
      <c r="UZE141" s="68" t="s">
        <v>15238</v>
      </c>
      <c r="UZF141" s="68" t="s">
        <v>15239</v>
      </c>
      <c r="UZG141" s="68" t="s">
        <v>15240</v>
      </c>
      <c r="UZH141" s="68" t="s">
        <v>15241</v>
      </c>
      <c r="UZI141" s="68" t="s">
        <v>15242</v>
      </c>
      <c r="UZJ141" s="68" t="s">
        <v>15243</v>
      </c>
      <c r="UZK141" s="68" t="s">
        <v>15244</v>
      </c>
      <c r="UZL141" s="68" t="s">
        <v>15245</v>
      </c>
      <c r="UZM141" s="68" t="s">
        <v>15246</v>
      </c>
      <c r="UZN141" s="68" t="s">
        <v>15247</v>
      </c>
      <c r="UZO141" s="68" t="s">
        <v>15248</v>
      </c>
      <c r="UZP141" s="68" t="s">
        <v>15249</v>
      </c>
      <c r="UZQ141" s="68" t="s">
        <v>15250</v>
      </c>
      <c r="UZR141" s="68" t="s">
        <v>15251</v>
      </c>
      <c r="UZS141" s="68" t="s">
        <v>15252</v>
      </c>
      <c r="UZT141" s="68" t="s">
        <v>15253</v>
      </c>
      <c r="UZU141" s="68" t="s">
        <v>15254</v>
      </c>
      <c r="UZV141" s="68" t="s">
        <v>15255</v>
      </c>
      <c r="UZW141" s="68" t="s">
        <v>15256</v>
      </c>
      <c r="UZX141" s="68" t="s">
        <v>15257</v>
      </c>
      <c r="UZY141" s="68" t="s">
        <v>15258</v>
      </c>
      <c r="UZZ141" s="68" t="s">
        <v>15259</v>
      </c>
      <c r="VAA141" s="68" t="s">
        <v>15260</v>
      </c>
      <c r="VAB141" s="68" t="s">
        <v>15261</v>
      </c>
      <c r="VAC141" s="68" t="s">
        <v>15262</v>
      </c>
      <c r="VAD141" s="68" t="s">
        <v>15263</v>
      </c>
      <c r="VAE141" s="68" t="s">
        <v>15264</v>
      </c>
      <c r="VAF141" s="68" t="s">
        <v>15265</v>
      </c>
      <c r="VAG141" s="68" t="s">
        <v>15266</v>
      </c>
      <c r="VAH141" s="68" t="s">
        <v>15267</v>
      </c>
      <c r="VAI141" s="68" t="s">
        <v>15268</v>
      </c>
      <c r="VAJ141" s="68" t="s">
        <v>15269</v>
      </c>
      <c r="VAK141" s="68" t="s">
        <v>15270</v>
      </c>
      <c r="VAL141" s="68" t="s">
        <v>15271</v>
      </c>
      <c r="VAM141" s="68" t="s">
        <v>15272</v>
      </c>
      <c r="VAN141" s="68" t="s">
        <v>15273</v>
      </c>
      <c r="VAO141" s="68" t="s">
        <v>15274</v>
      </c>
      <c r="VAP141" s="68" t="s">
        <v>15275</v>
      </c>
      <c r="VAQ141" s="68" t="s">
        <v>15276</v>
      </c>
      <c r="VAR141" s="68" t="s">
        <v>15277</v>
      </c>
      <c r="VAS141" s="68" t="s">
        <v>15278</v>
      </c>
      <c r="VAT141" s="68" t="s">
        <v>15279</v>
      </c>
      <c r="VAU141" s="68" t="s">
        <v>15280</v>
      </c>
      <c r="VAV141" s="68" t="s">
        <v>15281</v>
      </c>
      <c r="VAW141" s="68" t="s">
        <v>15282</v>
      </c>
      <c r="VAX141" s="68" t="s">
        <v>15283</v>
      </c>
      <c r="VAY141" s="68" t="s">
        <v>15284</v>
      </c>
      <c r="VAZ141" s="68" t="s">
        <v>15285</v>
      </c>
      <c r="VBA141" s="68" t="s">
        <v>15286</v>
      </c>
      <c r="VBB141" s="68" t="s">
        <v>15287</v>
      </c>
      <c r="VBC141" s="68" t="s">
        <v>15288</v>
      </c>
      <c r="VBD141" s="68" t="s">
        <v>15289</v>
      </c>
      <c r="VBE141" s="68" t="s">
        <v>15290</v>
      </c>
      <c r="VBF141" s="68" t="s">
        <v>15291</v>
      </c>
      <c r="VBG141" s="68" t="s">
        <v>15292</v>
      </c>
      <c r="VBH141" s="68" t="s">
        <v>15293</v>
      </c>
      <c r="VBI141" s="68" t="s">
        <v>15294</v>
      </c>
      <c r="VBJ141" s="68" t="s">
        <v>15295</v>
      </c>
      <c r="VBK141" s="68" t="s">
        <v>15296</v>
      </c>
      <c r="VBL141" s="68" t="s">
        <v>15297</v>
      </c>
      <c r="VBM141" s="68" t="s">
        <v>15298</v>
      </c>
      <c r="VBN141" s="68" t="s">
        <v>15299</v>
      </c>
      <c r="VBO141" s="68" t="s">
        <v>15300</v>
      </c>
      <c r="VBP141" s="68" t="s">
        <v>15301</v>
      </c>
      <c r="VBQ141" s="68" t="s">
        <v>15302</v>
      </c>
      <c r="VBR141" s="68" t="s">
        <v>15303</v>
      </c>
      <c r="VBS141" s="68" t="s">
        <v>15304</v>
      </c>
      <c r="VBT141" s="68" t="s">
        <v>15305</v>
      </c>
      <c r="VBU141" s="68" t="s">
        <v>15306</v>
      </c>
      <c r="VBV141" s="68" t="s">
        <v>15307</v>
      </c>
      <c r="VBW141" s="68" t="s">
        <v>15308</v>
      </c>
      <c r="VBX141" s="68" t="s">
        <v>15309</v>
      </c>
      <c r="VBY141" s="68" t="s">
        <v>15310</v>
      </c>
      <c r="VBZ141" s="68" t="s">
        <v>15311</v>
      </c>
      <c r="VCA141" s="68" t="s">
        <v>15312</v>
      </c>
      <c r="VCB141" s="68" t="s">
        <v>15313</v>
      </c>
      <c r="VCC141" s="68" t="s">
        <v>15314</v>
      </c>
      <c r="VCD141" s="68" t="s">
        <v>15315</v>
      </c>
      <c r="VCE141" s="68" t="s">
        <v>15316</v>
      </c>
      <c r="VCF141" s="68" t="s">
        <v>15317</v>
      </c>
      <c r="VCG141" s="68" t="s">
        <v>15318</v>
      </c>
      <c r="VCH141" s="68" t="s">
        <v>15319</v>
      </c>
      <c r="VCI141" s="68" t="s">
        <v>15320</v>
      </c>
      <c r="VCJ141" s="68" t="s">
        <v>15321</v>
      </c>
      <c r="VCK141" s="68" t="s">
        <v>15322</v>
      </c>
      <c r="VCL141" s="68" t="s">
        <v>15323</v>
      </c>
      <c r="VCM141" s="68" t="s">
        <v>15324</v>
      </c>
      <c r="VCN141" s="68" t="s">
        <v>15325</v>
      </c>
      <c r="VCO141" s="68" t="s">
        <v>15326</v>
      </c>
      <c r="VCP141" s="68" t="s">
        <v>15327</v>
      </c>
      <c r="VCQ141" s="68" t="s">
        <v>15328</v>
      </c>
      <c r="VCR141" s="68" t="s">
        <v>15329</v>
      </c>
      <c r="VCS141" s="68" t="s">
        <v>15330</v>
      </c>
      <c r="VCT141" s="68" t="s">
        <v>15331</v>
      </c>
      <c r="VCU141" s="68" t="s">
        <v>15332</v>
      </c>
      <c r="VCV141" s="68" t="s">
        <v>15333</v>
      </c>
      <c r="VCW141" s="68" t="s">
        <v>15334</v>
      </c>
      <c r="VCX141" s="68" t="s">
        <v>15335</v>
      </c>
      <c r="VCY141" s="68" t="s">
        <v>15336</v>
      </c>
      <c r="VCZ141" s="68" t="s">
        <v>15337</v>
      </c>
      <c r="VDA141" s="68" t="s">
        <v>15338</v>
      </c>
      <c r="VDB141" s="68" t="s">
        <v>15339</v>
      </c>
      <c r="VDC141" s="68" t="s">
        <v>15340</v>
      </c>
      <c r="VDD141" s="68" t="s">
        <v>15341</v>
      </c>
      <c r="VDE141" s="68" t="s">
        <v>15342</v>
      </c>
      <c r="VDF141" s="68" t="s">
        <v>15343</v>
      </c>
      <c r="VDG141" s="68" t="s">
        <v>15344</v>
      </c>
      <c r="VDH141" s="68" t="s">
        <v>15345</v>
      </c>
      <c r="VDI141" s="68" t="s">
        <v>15346</v>
      </c>
      <c r="VDJ141" s="68" t="s">
        <v>15347</v>
      </c>
      <c r="VDK141" s="68" t="s">
        <v>15348</v>
      </c>
      <c r="VDL141" s="68" t="s">
        <v>15349</v>
      </c>
      <c r="VDM141" s="68" t="s">
        <v>15350</v>
      </c>
      <c r="VDN141" s="68" t="s">
        <v>15351</v>
      </c>
      <c r="VDO141" s="68" t="s">
        <v>15352</v>
      </c>
      <c r="VDP141" s="68" t="s">
        <v>15353</v>
      </c>
      <c r="VDQ141" s="68" t="s">
        <v>15354</v>
      </c>
      <c r="VDR141" s="68" t="s">
        <v>15355</v>
      </c>
      <c r="VDS141" s="68" t="s">
        <v>15356</v>
      </c>
      <c r="VDT141" s="68" t="s">
        <v>15357</v>
      </c>
      <c r="VDU141" s="68" t="s">
        <v>15358</v>
      </c>
      <c r="VDV141" s="68" t="s">
        <v>15359</v>
      </c>
      <c r="VDW141" s="68" t="s">
        <v>15360</v>
      </c>
      <c r="VDX141" s="68" t="s">
        <v>15361</v>
      </c>
      <c r="VDY141" s="68" t="s">
        <v>15362</v>
      </c>
      <c r="VDZ141" s="68" t="s">
        <v>15363</v>
      </c>
      <c r="VEA141" s="68" t="s">
        <v>15364</v>
      </c>
      <c r="VEB141" s="68" t="s">
        <v>15365</v>
      </c>
      <c r="VEC141" s="68" t="s">
        <v>15366</v>
      </c>
      <c r="VED141" s="68" t="s">
        <v>15367</v>
      </c>
      <c r="VEE141" s="68" t="s">
        <v>15368</v>
      </c>
      <c r="VEF141" s="68" t="s">
        <v>15369</v>
      </c>
      <c r="VEG141" s="68" t="s">
        <v>15370</v>
      </c>
      <c r="VEH141" s="68" t="s">
        <v>15371</v>
      </c>
      <c r="VEI141" s="68" t="s">
        <v>15372</v>
      </c>
      <c r="VEJ141" s="68" t="s">
        <v>15373</v>
      </c>
      <c r="VEK141" s="68" t="s">
        <v>15374</v>
      </c>
      <c r="VEL141" s="68" t="s">
        <v>15375</v>
      </c>
      <c r="VEM141" s="68" t="s">
        <v>15376</v>
      </c>
      <c r="VEN141" s="68" t="s">
        <v>15377</v>
      </c>
      <c r="VEO141" s="68" t="s">
        <v>15378</v>
      </c>
      <c r="VEP141" s="68" t="s">
        <v>15379</v>
      </c>
      <c r="VEQ141" s="68" t="s">
        <v>15380</v>
      </c>
      <c r="VER141" s="68" t="s">
        <v>15381</v>
      </c>
      <c r="VES141" s="68" t="s">
        <v>15382</v>
      </c>
      <c r="VET141" s="68" t="s">
        <v>15383</v>
      </c>
      <c r="VEU141" s="68" t="s">
        <v>15384</v>
      </c>
      <c r="VEV141" s="68" t="s">
        <v>15385</v>
      </c>
      <c r="VEW141" s="68" t="s">
        <v>15386</v>
      </c>
      <c r="VEX141" s="68" t="s">
        <v>15387</v>
      </c>
      <c r="VEY141" s="68" t="s">
        <v>15388</v>
      </c>
      <c r="VEZ141" s="68" t="s">
        <v>15389</v>
      </c>
      <c r="VFA141" s="68" t="s">
        <v>15390</v>
      </c>
      <c r="VFB141" s="68" t="s">
        <v>15391</v>
      </c>
      <c r="VFC141" s="68" t="s">
        <v>15392</v>
      </c>
      <c r="VFD141" s="68" t="s">
        <v>15393</v>
      </c>
      <c r="VFE141" s="68" t="s">
        <v>15394</v>
      </c>
      <c r="VFF141" s="68" t="s">
        <v>15395</v>
      </c>
      <c r="VFG141" s="68" t="s">
        <v>15396</v>
      </c>
      <c r="VFH141" s="68" t="s">
        <v>15397</v>
      </c>
      <c r="VFI141" s="68" t="s">
        <v>15398</v>
      </c>
      <c r="VFJ141" s="68" t="s">
        <v>15399</v>
      </c>
      <c r="VFK141" s="68" t="s">
        <v>15400</v>
      </c>
      <c r="VFL141" s="68" t="s">
        <v>15401</v>
      </c>
      <c r="VFM141" s="68" t="s">
        <v>15402</v>
      </c>
      <c r="VFN141" s="68" t="s">
        <v>15403</v>
      </c>
      <c r="VFO141" s="68" t="s">
        <v>15404</v>
      </c>
      <c r="VFP141" s="68" t="s">
        <v>15405</v>
      </c>
      <c r="VFQ141" s="68" t="s">
        <v>15406</v>
      </c>
      <c r="VFR141" s="68" t="s">
        <v>15407</v>
      </c>
      <c r="VFS141" s="68" t="s">
        <v>15408</v>
      </c>
      <c r="VFT141" s="68" t="s">
        <v>15409</v>
      </c>
      <c r="VFU141" s="68" t="s">
        <v>15410</v>
      </c>
      <c r="VFV141" s="68" t="s">
        <v>15411</v>
      </c>
      <c r="VFW141" s="68" t="s">
        <v>15412</v>
      </c>
      <c r="VFX141" s="68" t="s">
        <v>15413</v>
      </c>
      <c r="VFY141" s="68" t="s">
        <v>15414</v>
      </c>
      <c r="VFZ141" s="68" t="s">
        <v>15415</v>
      </c>
      <c r="VGA141" s="68" t="s">
        <v>15416</v>
      </c>
      <c r="VGB141" s="68" t="s">
        <v>15417</v>
      </c>
      <c r="VGC141" s="68" t="s">
        <v>15418</v>
      </c>
      <c r="VGD141" s="68" t="s">
        <v>15419</v>
      </c>
      <c r="VGE141" s="68" t="s">
        <v>15420</v>
      </c>
      <c r="VGF141" s="68" t="s">
        <v>15421</v>
      </c>
      <c r="VGG141" s="68" t="s">
        <v>15422</v>
      </c>
      <c r="VGH141" s="68" t="s">
        <v>15423</v>
      </c>
      <c r="VGI141" s="68" t="s">
        <v>15424</v>
      </c>
      <c r="VGJ141" s="68" t="s">
        <v>15425</v>
      </c>
      <c r="VGK141" s="68" t="s">
        <v>15426</v>
      </c>
      <c r="VGL141" s="68" t="s">
        <v>15427</v>
      </c>
      <c r="VGM141" s="68" t="s">
        <v>15428</v>
      </c>
      <c r="VGN141" s="68" t="s">
        <v>15429</v>
      </c>
      <c r="VGO141" s="68" t="s">
        <v>15430</v>
      </c>
      <c r="VGP141" s="68" t="s">
        <v>15431</v>
      </c>
      <c r="VGQ141" s="68" t="s">
        <v>15432</v>
      </c>
      <c r="VGR141" s="68" t="s">
        <v>15433</v>
      </c>
      <c r="VGS141" s="68" t="s">
        <v>15434</v>
      </c>
      <c r="VGT141" s="68" t="s">
        <v>15435</v>
      </c>
      <c r="VGU141" s="68" t="s">
        <v>15436</v>
      </c>
      <c r="VGV141" s="68" t="s">
        <v>15437</v>
      </c>
      <c r="VGW141" s="68" t="s">
        <v>15438</v>
      </c>
      <c r="VGX141" s="68" t="s">
        <v>15439</v>
      </c>
      <c r="VGY141" s="68" t="s">
        <v>15440</v>
      </c>
      <c r="VGZ141" s="68" t="s">
        <v>15441</v>
      </c>
      <c r="VHA141" s="68" t="s">
        <v>15442</v>
      </c>
      <c r="VHB141" s="68" t="s">
        <v>15443</v>
      </c>
      <c r="VHC141" s="68" t="s">
        <v>15444</v>
      </c>
      <c r="VHD141" s="68" t="s">
        <v>15445</v>
      </c>
      <c r="VHE141" s="68" t="s">
        <v>15446</v>
      </c>
      <c r="VHF141" s="68" t="s">
        <v>15447</v>
      </c>
      <c r="VHG141" s="68" t="s">
        <v>15448</v>
      </c>
      <c r="VHH141" s="68" t="s">
        <v>15449</v>
      </c>
      <c r="VHI141" s="68" t="s">
        <v>15450</v>
      </c>
      <c r="VHJ141" s="68" t="s">
        <v>15451</v>
      </c>
      <c r="VHK141" s="68" t="s">
        <v>15452</v>
      </c>
      <c r="VHL141" s="68" t="s">
        <v>15453</v>
      </c>
      <c r="VHM141" s="68" t="s">
        <v>15454</v>
      </c>
      <c r="VHN141" s="68" t="s">
        <v>15455</v>
      </c>
      <c r="VHO141" s="68" t="s">
        <v>15456</v>
      </c>
      <c r="VHP141" s="68" t="s">
        <v>15457</v>
      </c>
      <c r="VHQ141" s="68" t="s">
        <v>15458</v>
      </c>
      <c r="VHR141" s="68" t="s">
        <v>15459</v>
      </c>
      <c r="VHS141" s="68" t="s">
        <v>15460</v>
      </c>
      <c r="VHT141" s="68" t="s">
        <v>15461</v>
      </c>
      <c r="VHU141" s="68" t="s">
        <v>15462</v>
      </c>
      <c r="VHV141" s="68" t="s">
        <v>15463</v>
      </c>
      <c r="VHW141" s="68" t="s">
        <v>15464</v>
      </c>
      <c r="VHX141" s="68" t="s">
        <v>15465</v>
      </c>
      <c r="VHY141" s="68" t="s">
        <v>15466</v>
      </c>
      <c r="VHZ141" s="68" t="s">
        <v>15467</v>
      </c>
      <c r="VIA141" s="68" t="s">
        <v>15468</v>
      </c>
      <c r="VIB141" s="68" t="s">
        <v>15469</v>
      </c>
      <c r="VIC141" s="68" t="s">
        <v>15470</v>
      </c>
      <c r="VID141" s="68" t="s">
        <v>15471</v>
      </c>
      <c r="VIE141" s="68" t="s">
        <v>15472</v>
      </c>
      <c r="VIF141" s="68" t="s">
        <v>15473</v>
      </c>
      <c r="VIG141" s="68" t="s">
        <v>15474</v>
      </c>
      <c r="VIH141" s="68" t="s">
        <v>15475</v>
      </c>
      <c r="VII141" s="68" t="s">
        <v>15476</v>
      </c>
      <c r="VIJ141" s="68" t="s">
        <v>15477</v>
      </c>
      <c r="VIK141" s="68" t="s">
        <v>15478</v>
      </c>
      <c r="VIL141" s="68" t="s">
        <v>15479</v>
      </c>
      <c r="VIM141" s="68" t="s">
        <v>15480</v>
      </c>
      <c r="VIN141" s="68" t="s">
        <v>15481</v>
      </c>
      <c r="VIO141" s="68" t="s">
        <v>15482</v>
      </c>
      <c r="VIP141" s="68" t="s">
        <v>15483</v>
      </c>
      <c r="VIQ141" s="68" t="s">
        <v>15484</v>
      </c>
      <c r="VIR141" s="68" t="s">
        <v>15485</v>
      </c>
      <c r="VIS141" s="68" t="s">
        <v>15486</v>
      </c>
      <c r="VIT141" s="68" t="s">
        <v>15487</v>
      </c>
      <c r="VIU141" s="68" t="s">
        <v>15488</v>
      </c>
      <c r="VIV141" s="68" t="s">
        <v>15489</v>
      </c>
      <c r="VIW141" s="68" t="s">
        <v>15490</v>
      </c>
      <c r="VIX141" s="68" t="s">
        <v>15491</v>
      </c>
      <c r="VIY141" s="68" t="s">
        <v>15492</v>
      </c>
      <c r="VIZ141" s="68" t="s">
        <v>15493</v>
      </c>
      <c r="VJA141" s="68" t="s">
        <v>15494</v>
      </c>
      <c r="VJB141" s="68" t="s">
        <v>15495</v>
      </c>
      <c r="VJC141" s="68" t="s">
        <v>15496</v>
      </c>
      <c r="VJD141" s="68" t="s">
        <v>15497</v>
      </c>
      <c r="VJE141" s="68" t="s">
        <v>15498</v>
      </c>
      <c r="VJF141" s="68" t="s">
        <v>15499</v>
      </c>
      <c r="VJG141" s="68" t="s">
        <v>15500</v>
      </c>
      <c r="VJH141" s="68" t="s">
        <v>15501</v>
      </c>
      <c r="VJI141" s="68" t="s">
        <v>15502</v>
      </c>
      <c r="VJJ141" s="68" t="s">
        <v>15503</v>
      </c>
      <c r="VJK141" s="68" t="s">
        <v>15504</v>
      </c>
      <c r="VJL141" s="68" t="s">
        <v>15505</v>
      </c>
      <c r="VJM141" s="68" t="s">
        <v>15506</v>
      </c>
      <c r="VJN141" s="68" t="s">
        <v>15507</v>
      </c>
      <c r="VJO141" s="68" t="s">
        <v>15508</v>
      </c>
      <c r="VJP141" s="68" t="s">
        <v>15509</v>
      </c>
      <c r="VJQ141" s="68" t="s">
        <v>15510</v>
      </c>
      <c r="VJR141" s="68" t="s">
        <v>15511</v>
      </c>
      <c r="VJS141" s="68" t="s">
        <v>15512</v>
      </c>
      <c r="VJT141" s="68" t="s">
        <v>15513</v>
      </c>
      <c r="VJU141" s="68" t="s">
        <v>15514</v>
      </c>
      <c r="VJV141" s="68" t="s">
        <v>15515</v>
      </c>
      <c r="VJW141" s="68" t="s">
        <v>15516</v>
      </c>
      <c r="VJX141" s="68" t="s">
        <v>15517</v>
      </c>
      <c r="VJY141" s="68" t="s">
        <v>15518</v>
      </c>
      <c r="VJZ141" s="68" t="s">
        <v>15519</v>
      </c>
      <c r="VKA141" s="68" t="s">
        <v>15520</v>
      </c>
      <c r="VKB141" s="68" t="s">
        <v>15521</v>
      </c>
      <c r="VKC141" s="68" t="s">
        <v>15522</v>
      </c>
      <c r="VKD141" s="68" t="s">
        <v>15523</v>
      </c>
      <c r="VKE141" s="68" t="s">
        <v>15524</v>
      </c>
      <c r="VKF141" s="68" t="s">
        <v>15525</v>
      </c>
      <c r="VKG141" s="68" t="s">
        <v>15526</v>
      </c>
      <c r="VKH141" s="68" t="s">
        <v>15527</v>
      </c>
      <c r="VKI141" s="68" t="s">
        <v>15528</v>
      </c>
      <c r="VKJ141" s="68" t="s">
        <v>15529</v>
      </c>
      <c r="VKK141" s="68" t="s">
        <v>15530</v>
      </c>
      <c r="VKL141" s="68" t="s">
        <v>15531</v>
      </c>
      <c r="VKM141" s="68" t="s">
        <v>15532</v>
      </c>
      <c r="VKN141" s="68" t="s">
        <v>15533</v>
      </c>
      <c r="VKO141" s="68" t="s">
        <v>15534</v>
      </c>
      <c r="VKP141" s="68" t="s">
        <v>15535</v>
      </c>
      <c r="VKQ141" s="68" t="s">
        <v>15536</v>
      </c>
      <c r="VKR141" s="68" t="s">
        <v>15537</v>
      </c>
      <c r="VKS141" s="68" t="s">
        <v>15538</v>
      </c>
      <c r="VKT141" s="68" t="s">
        <v>15539</v>
      </c>
      <c r="VKU141" s="68" t="s">
        <v>15540</v>
      </c>
      <c r="VKV141" s="68" t="s">
        <v>15541</v>
      </c>
      <c r="VKW141" s="68" t="s">
        <v>15542</v>
      </c>
      <c r="VKX141" s="68" t="s">
        <v>15543</v>
      </c>
      <c r="VKY141" s="68" t="s">
        <v>15544</v>
      </c>
      <c r="VKZ141" s="68" t="s">
        <v>15545</v>
      </c>
      <c r="VLA141" s="68" t="s">
        <v>15546</v>
      </c>
      <c r="VLB141" s="68" t="s">
        <v>15547</v>
      </c>
      <c r="VLC141" s="68" t="s">
        <v>15548</v>
      </c>
      <c r="VLD141" s="68" t="s">
        <v>15549</v>
      </c>
      <c r="VLE141" s="68" t="s">
        <v>15550</v>
      </c>
      <c r="VLF141" s="68" t="s">
        <v>15551</v>
      </c>
      <c r="VLG141" s="68" t="s">
        <v>15552</v>
      </c>
      <c r="VLH141" s="68" t="s">
        <v>15553</v>
      </c>
      <c r="VLI141" s="68" t="s">
        <v>15554</v>
      </c>
      <c r="VLJ141" s="68" t="s">
        <v>15555</v>
      </c>
      <c r="VLK141" s="68" t="s">
        <v>15556</v>
      </c>
      <c r="VLL141" s="68" t="s">
        <v>15557</v>
      </c>
      <c r="VLM141" s="68" t="s">
        <v>15558</v>
      </c>
      <c r="VLN141" s="68" t="s">
        <v>15559</v>
      </c>
      <c r="VLO141" s="68" t="s">
        <v>15560</v>
      </c>
      <c r="VLP141" s="68" t="s">
        <v>15561</v>
      </c>
      <c r="VLQ141" s="68" t="s">
        <v>15562</v>
      </c>
      <c r="VLR141" s="68" t="s">
        <v>15563</v>
      </c>
      <c r="VLS141" s="68" t="s">
        <v>15564</v>
      </c>
      <c r="VLT141" s="68" t="s">
        <v>15565</v>
      </c>
      <c r="VLU141" s="68" t="s">
        <v>15566</v>
      </c>
      <c r="VLV141" s="68" t="s">
        <v>15567</v>
      </c>
      <c r="VLW141" s="68" t="s">
        <v>15568</v>
      </c>
      <c r="VLX141" s="68" t="s">
        <v>15569</v>
      </c>
      <c r="VLY141" s="68" t="s">
        <v>15570</v>
      </c>
      <c r="VLZ141" s="68" t="s">
        <v>15571</v>
      </c>
      <c r="VMA141" s="68" t="s">
        <v>15572</v>
      </c>
      <c r="VMB141" s="68" t="s">
        <v>15573</v>
      </c>
      <c r="VMC141" s="68" t="s">
        <v>15574</v>
      </c>
      <c r="VMD141" s="68" t="s">
        <v>15575</v>
      </c>
      <c r="VME141" s="68" t="s">
        <v>15576</v>
      </c>
      <c r="VMF141" s="68" t="s">
        <v>15577</v>
      </c>
      <c r="VMG141" s="68" t="s">
        <v>15578</v>
      </c>
      <c r="VMH141" s="68" t="s">
        <v>15579</v>
      </c>
      <c r="VMI141" s="68" t="s">
        <v>15580</v>
      </c>
      <c r="VMJ141" s="68" t="s">
        <v>15581</v>
      </c>
      <c r="VMK141" s="68" t="s">
        <v>15582</v>
      </c>
      <c r="VML141" s="68" t="s">
        <v>15583</v>
      </c>
      <c r="VMM141" s="68" t="s">
        <v>15584</v>
      </c>
      <c r="VMN141" s="68" t="s">
        <v>15585</v>
      </c>
      <c r="VMO141" s="68" t="s">
        <v>15586</v>
      </c>
      <c r="VMP141" s="68" t="s">
        <v>15587</v>
      </c>
      <c r="VMQ141" s="68" t="s">
        <v>15588</v>
      </c>
      <c r="VMR141" s="68" t="s">
        <v>15589</v>
      </c>
      <c r="VMS141" s="68" t="s">
        <v>15590</v>
      </c>
      <c r="VMT141" s="68" t="s">
        <v>15591</v>
      </c>
      <c r="VMU141" s="68" t="s">
        <v>15592</v>
      </c>
      <c r="VMV141" s="68" t="s">
        <v>15593</v>
      </c>
      <c r="VMW141" s="68" t="s">
        <v>15594</v>
      </c>
      <c r="VMX141" s="68" t="s">
        <v>15595</v>
      </c>
      <c r="VMY141" s="68" t="s">
        <v>15596</v>
      </c>
      <c r="VMZ141" s="68" t="s">
        <v>15597</v>
      </c>
      <c r="VNA141" s="68" t="s">
        <v>15598</v>
      </c>
      <c r="VNB141" s="68" t="s">
        <v>15599</v>
      </c>
      <c r="VNC141" s="68" t="s">
        <v>15600</v>
      </c>
      <c r="VND141" s="68" t="s">
        <v>15601</v>
      </c>
      <c r="VNE141" s="68" t="s">
        <v>15602</v>
      </c>
      <c r="VNF141" s="68" t="s">
        <v>15603</v>
      </c>
      <c r="VNG141" s="68" t="s">
        <v>15604</v>
      </c>
      <c r="VNH141" s="68" t="s">
        <v>15605</v>
      </c>
      <c r="VNI141" s="68" t="s">
        <v>15606</v>
      </c>
      <c r="VNJ141" s="68" t="s">
        <v>15607</v>
      </c>
      <c r="VNK141" s="68" t="s">
        <v>15608</v>
      </c>
      <c r="VNL141" s="68" t="s">
        <v>15609</v>
      </c>
      <c r="VNM141" s="68" t="s">
        <v>15610</v>
      </c>
      <c r="VNN141" s="68" t="s">
        <v>15611</v>
      </c>
      <c r="VNO141" s="68" t="s">
        <v>15612</v>
      </c>
      <c r="VNP141" s="68" t="s">
        <v>15613</v>
      </c>
      <c r="VNQ141" s="68" t="s">
        <v>15614</v>
      </c>
      <c r="VNR141" s="68" t="s">
        <v>15615</v>
      </c>
      <c r="VNS141" s="68" t="s">
        <v>15616</v>
      </c>
      <c r="VNT141" s="68" t="s">
        <v>15617</v>
      </c>
      <c r="VNU141" s="68" t="s">
        <v>15618</v>
      </c>
      <c r="VNV141" s="68" t="s">
        <v>15619</v>
      </c>
      <c r="VNW141" s="68" t="s">
        <v>15620</v>
      </c>
      <c r="VNX141" s="68" t="s">
        <v>15621</v>
      </c>
      <c r="VNY141" s="68" t="s">
        <v>15622</v>
      </c>
      <c r="VNZ141" s="68" t="s">
        <v>15623</v>
      </c>
      <c r="VOA141" s="68" t="s">
        <v>15624</v>
      </c>
      <c r="VOB141" s="68" t="s">
        <v>15625</v>
      </c>
      <c r="VOC141" s="68" t="s">
        <v>15626</v>
      </c>
      <c r="VOD141" s="68" t="s">
        <v>15627</v>
      </c>
      <c r="VOE141" s="68" t="s">
        <v>15628</v>
      </c>
      <c r="VOF141" s="68" t="s">
        <v>15629</v>
      </c>
      <c r="VOG141" s="68" t="s">
        <v>15630</v>
      </c>
      <c r="VOH141" s="68" t="s">
        <v>15631</v>
      </c>
      <c r="VOI141" s="68" t="s">
        <v>15632</v>
      </c>
      <c r="VOJ141" s="68" t="s">
        <v>15633</v>
      </c>
      <c r="VOK141" s="68" t="s">
        <v>15634</v>
      </c>
      <c r="VOL141" s="68" t="s">
        <v>15635</v>
      </c>
      <c r="VOM141" s="68" t="s">
        <v>15636</v>
      </c>
      <c r="VON141" s="68" t="s">
        <v>15637</v>
      </c>
      <c r="VOO141" s="68" t="s">
        <v>15638</v>
      </c>
      <c r="VOP141" s="68" t="s">
        <v>15639</v>
      </c>
      <c r="VOQ141" s="68" t="s">
        <v>15640</v>
      </c>
      <c r="VOR141" s="68" t="s">
        <v>15641</v>
      </c>
      <c r="VOS141" s="68" t="s">
        <v>15642</v>
      </c>
      <c r="VOT141" s="68" t="s">
        <v>15643</v>
      </c>
      <c r="VOU141" s="68" t="s">
        <v>15644</v>
      </c>
      <c r="VOV141" s="68" t="s">
        <v>15645</v>
      </c>
      <c r="VOW141" s="68" t="s">
        <v>15646</v>
      </c>
      <c r="VOX141" s="68" t="s">
        <v>15647</v>
      </c>
      <c r="VOY141" s="68" t="s">
        <v>15648</v>
      </c>
      <c r="VOZ141" s="68" t="s">
        <v>15649</v>
      </c>
      <c r="VPA141" s="68" t="s">
        <v>15650</v>
      </c>
      <c r="VPB141" s="68" t="s">
        <v>15651</v>
      </c>
      <c r="VPC141" s="68" t="s">
        <v>15652</v>
      </c>
      <c r="VPD141" s="68" t="s">
        <v>15653</v>
      </c>
      <c r="VPE141" s="68" t="s">
        <v>15654</v>
      </c>
      <c r="VPF141" s="68" t="s">
        <v>15655</v>
      </c>
      <c r="VPG141" s="68" t="s">
        <v>15656</v>
      </c>
      <c r="VPH141" s="68" t="s">
        <v>15657</v>
      </c>
      <c r="VPI141" s="68" t="s">
        <v>15658</v>
      </c>
      <c r="VPJ141" s="68" t="s">
        <v>15659</v>
      </c>
      <c r="VPK141" s="68" t="s">
        <v>15660</v>
      </c>
      <c r="VPL141" s="68" t="s">
        <v>15661</v>
      </c>
      <c r="VPM141" s="68" t="s">
        <v>15662</v>
      </c>
      <c r="VPN141" s="68" t="s">
        <v>15663</v>
      </c>
      <c r="VPO141" s="68" t="s">
        <v>15664</v>
      </c>
      <c r="VPP141" s="68" t="s">
        <v>15665</v>
      </c>
      <c r="VPQ141" s="68" t="s">
        <v>15666</v>
      </c>
      <c r="VPR141" s="68" t="s">
        <v>15667</v>
      </c>
      <c r="VPS141" s="68" t="s">
        <v>15668</v>
      </c>
      <c r="VPT141" s="68" t="s">
        <v>15669</v>
      </c>
      <c r="VPU141" s="68" t="s">
        <v>15670</v>
      </c>
      <c r="VPV141" s="68" t="s">
        <v>15671</v>
      </c>
      <c r="VPW141" s="68" t="s">
        <v>15672</v>
      </c>
      <c r="VPX141" s="68" t="s">
        <v>15673</v>
      </c>
      <c r="VPY141" s="68" t="s">
        <v>15674</v>
      </c>
      <c r="VPZ141" s="68" t="s">
        <v>15675</v>
      </c>
      <c r="VQA141" s="68" t="s">
        <v>15676</v>
      </c>
      <c r="VQB141" s="68" t="s">
        <v>15677</v>
      </c>
      <c r="VQC141" s="68" t="s">
        <v>15678</v>
      </c>
      <c r="VQD141" s="68" t="s">
        <v>15679</v>
      </c>
      <c r="VQE141" s="68" t="s">
        <v>15680</v>
      </c>
      <c r="VQF141" s="68" t="s">
        <v>15681</v>
      </c>
      <c r="VQG141" s="68" t="s">
        <v>15682</v>
      </c>
      <c r="VQH141" s="68" t="s">
        <v>15683</v>
      </c>
      <c r="VQI141" s="68" t="s">
        <v>15684</v>
      </c>
      <c r="VQJ141" s="68" t="s">
        <v>15685</v>
      </c>
      <c r="VQK141" s="68" t="s">
        <v>15686</v>
      </c>
      <c r="VQL141" s="68" t="s">
        <v>15687</v>
      </c>
      <c r="VQM141" s="68" t="s">
        <v>15688</v>
      </c>
      <c r="VQN141" s="68" t="s">
        <v>15689</v>
      </c>
      <c r="VQO141" s="68" t="s">
        <v>15690</v>
      </c>
      <c r="VQP141" s="68" t="s">
        <v>15691</v>
      </c>
      <c r="VQQ141" s="68" t="s">
        <v>15692</v>
      </c>
      <c r="VQR141" s="68" t="s">
        <v>15693</v>
      </c>
      <c r="VQS141" s="68" t="s">
        <v>15694</v>
      </c>
      <c r="VQT141" s="68" t="s">
        <v>15695</v>
      </c>
      <c r="VQU141" s="68" t="s">
        <v>15696</v>
      </c>
      <c r="VQV141" s="68" t="s">
        <v>15697</v>
      </c>
      <c r="VQW141" s="68" t="s">
        <v>15698</v>
      </c>
      <c r="VQX141" s="68" t="s">
        <v>15699</v>
      </c>
      <c r="VQY141" s="68" t="s">
        <v>15700</v>
      </c>
      <c r="VQZ141" s="68" t="s">
        <v>15701</v>
      </c>
      <c r="VRA141" s="68" t="s">
        <v>15702</v>
      </c>
      <c r="VRB141" s="68" t="s">
        <v>15703</v>
      </c>
      <c r="VRC141" s="68" t="s">
        <v>15704</v>
      </c>
      <c r="VRD141" s="68" t="s">
        <v>15705</v>
      </c>
      <c r="VRE141" s="68" t="s">
        <v>15706</v>
      </c>
      <c r="VRF141" s="68" t="s">
        <v>15707</v>
      </c>
      <c r="VRG141" s="68" t="s">
        <v>15708</v>
      </c>
      <c r="VRH141" s="68" t="s">
        <v>15709</v>
      </c>
      <c r="VRI141" s="68" t="s">
        <v>15710</v>
      </c>
      <c r="VRJ141" s="68" t="s">
        <v>15711</v>
      </c>
      <c r="VRK141" s="68" t="s">
        <v>15712</v>
      </c>
      <c r="VRL141" s="68" t="s">
        <v>15713</v>
      </c>
      <c r="VRM141" s="68" t="s">
        <v>15714</v>
      </c>
      <c r="VRN141" s="68" t="s">
        <v>15715</v>
      </c>
      <c r="VRO141" s="68" t="s">
        <v>15716</v>
      </c>
      <c r="VRP141" s="68" t="s">
        <v>15717</v>
      </c>
      <c r="VRQ141" s="68" t="s">
        <v>15718</v>
      </c>
      <c r="VRR141" s="68" t="s">
        <v>15719</v>
      </c>
      <c r="VRS141" s="68" t="s">
        <v>15720</v>
      </c>
      <c r="VRT141" s="68" t="s">
        <v>15721</v>
      </c>
      <c r="VRU141" s="68" t="s">
        <v>15722</v>
      </c>
      <c r="VRV141" s="68" t="s">
        <v>15723</v>
      </c>
      <c r="VRW141" s="68" t="s">
        <v>15724</v>
      </c>
      <c r="VRX141" s="68" t="s">
        <v>15725</v>
      </c>
      <c r="VRY141" s="68" t="s">
        <v>15726</v>
      </c>
      <c r="VRZ141" s="68" t="s">
        <v>15727</v>
      </c>
      <c r="VSA141" s="68" t="s">
        <v>15728</v>
      </c>
      <c r="VSB141" s="68" t="s">
        <v>15729</v>
      </c>
      <c r="VSC141" s="68" t="s">
        <v>15730</v>
      </c>
      <c r="VSD141" s="68" t="s">
        <v>15731</v>
      </c>
      <c r="VSE141" s="68" t="s">
        <v>15732</v>
      </c>
      <c r="VSF141" s="68" t="s">
        <v>15733</v>
      </c>
      <c r="VSG141" s="68" t="s">
        <v>15734</v>
      </c>
      <c r="VSH141" s="68" t="s">
        <v>15735</v>
      </c>
      <c r="VSI141" s="68" t="s">
        <v>15736</v>
      </c>
      <c r="VSJ141" s="68" t="s">
        <v>15737</v>
      </c>
      <c r="VSK141" s="68" t="s">
        <v>15738</v>
      </c>
      <c r="VSL141" s="68" t="s">
        <v>15739</v>
      </c>
      <c r="VSM141" s="68" t="s">
        <v>15740</v>
      </c>
      <c r="VSN141" s="68" t="s">
        <v>15741</v>
      </c>
      <c r="VSO141" s="68" t="s">
        <v>15742</v>
      </c>
      <c r="VSP141" s="68" t="s">
        <v>15743</v>
      </c>
      <c r="VSQ141" s="68" t="s">
        <v>15744</v>
      </c>
      <c r="VSR141" s="68" t="s">
        <v>15745</v>
      </c>
      <c r="VSS141" s="68" t="s">
        <v>15746</v>
      </c>
      <c r="VST141" s="68" t="s">
        <v>15747</v>
      </c>
      <c r="VSU141" s="68" t="s">
        <v>15748</v>
      </c>
      <c r="VSV141" s="68" t="s">
        <v>15749</v>
      </c>
      <c r="VSW141" s="68" t="s">
        <v>15750</v>
      </c>
      <c r="VSX141" s="68" t="s">
        <v>15751</v>
      </c>
      <c r="VSY141" s="68" t="s">
        <v>15752</v>
      </c>
      <c r="VSZ141" s="68" t="s">
        <v>15753</v>
      </c>
      <c r="VTA141" s="68" t="s">
        <v>15754</v>
      </c>
      <c r="VTB141" s="68" t="s">
        <v>15755</v>
      </c>
      <c r="VTC141" s="68" t="s">
        <v>15756</v>
      </c>
      <c r="VTD141" s="68" t="s">
        <v>15757</v>
      </c>
      <c r="VTE141" s="68" t="s">
        <v>15758</v>
      </c>
      <c r="VTF141" s="68" t="s">
        <v>15759</v>
      </c>
      <c r="VTG141" s="68" t="s">
        <v>15760</v>
      </c>
      <c r="VTH141" s="68" t="s">
        <v>15761</v>
      </c>
      <c r="VTI141" s="68" t="s">
        <v>15762</v>
      </c>
      <c r="VTJ141" s="68" t="s">
        <v>15763</v>
      </c>
      <c r="VTK141" s="68" t="s">
        <v>15764</v>
      </c>
      <c r="VTL141" s="68" t="s">
        <v>15765</v>
      </c>
      <c r="VTM141" s="68" t="s">
        <v>15766</v>
      </c>
      <c r="VTN141" s="68" t="s">
        <v>15767</v>
      </c>
      <c r="VTO141" s="68" t="s">
        <v>15768</v>
      </c>
      <c r="VTP141" s="68" t="s">
        <v>15769</v>
      </c>
      <c r="VTQ141" s="68" t="s">
        <v>15770</v>
      </c>
      <c r="VTR141" s="68" t="s">
        <v>15771</v>
      </c>
      <c r="VTS141" s="68" t="s">
        <v>15772</v>
      </c>
      <c r="VTT141" s="68" t="s">
        <v>15773</v>
      </c>
      <c r="VTU141" s="68" t="s">
        <v>15774</v>
      </c>
      <c r="VTV141" s="68" t="s">
        <v>15775</v>
      </c>
      <c r="VTW141" s="68" t="s">
        <v>15776</v>
      </c>
      <c r="VTX141" s="68" t="s">
        <v>15777</v>
      </c>
      <c r="VTY141" s="68" t="s">
        <v>15778</v>
      </c>
      <c r="VTZ141" s="68" t="s">
        <v>15779</v>
      </c>
      <c r="VUA141" s="68" t="s">
        <v>15780</v>
      </c>
      <c r="VUB141" s="68" t="s">
        <v>15781</v>
      </c>
      <c r="VUC141" s="68" t="s">
        <v>15782</v>
      </c>
      <c r="VUD141" s="68" t="s">
        <v>15783</v>
      </c>
      <c r="VUE141" s="68" t="s">
        <v>15784</v>
      </c>
      <c r="VUF141" s="68" t="s">
        <v>15785</v>
      </c>
      <c r="VUG141" s="68" t="s">
        <v>15786</v>
      </c>
      <c r="VUH141" s="68" t="s">
        <v>15787</v>
      </c>
      <c r="VUI141" s="68" t="s">
        <v>15788</v>
      </c>
      <c r="VUJ141" s="68" t="s">
        <v>15789</v>
      </c>
      <c r="VUK141" s="68" t="s">
        <v>15790</v>
      </c>
      <c r="VUL141" s="68" t="s">
        <v>15791</v>
      </c>
      <c r="VUM141" s="68" t="s">
        <v>15792</v>
      </c>
      <c r="VUN141" s="68" t="s">
        <v>15793</v>
      </c>
      <c r="VUO141" s="68" t="s">
        <v>15794</v>
      </c>
      <c r="VUP141" s="68" t="s">
        <v>15795</v>
      </c>
      <c r="VUQ141" s="68" t="s">
        <v>15796</v>
      </c>
      <c r="VUR141" s="68" t="s">
        <v>15797</v>
      </c>
      <c r="VUS141" s="68" t="s">
        <v>15798</v>
      </c>
      <c r="VUT141" s="68" t="s">
        <v>15799</v>
      </c>
      <c r="VUU141" s="68" t="s">
        <v>15800</v>
      </c>
      <c r="VUV141" s="68" t="s">
        <v>15801</v>
      </c>
      <c r="VUW141" s="68" t="s">
        <v>15802</v>
      </c>
      <c r="VUX141" s="68" t="s">
        <v>15803</v>
      </c>
      <c r="VUY141" s="68" t="s">
        <v>15804</v>
      </c>
      <c r="VUZ141" s="68" t="s">
        <v>15805</v>
      </c>
      <c r="VVA141" s="68" t="s">
        <v>15806</v>
      </c>
      <c r="VVB141" s="68" t="s">
        <v>15807</v>
      </c>
      <c r="VVC141" s="68" t="s">
        <v>15808</v>
      </c>
      <c r="VVD141" s="68" t="s">
        <v>15809</v>
      </c>
      <c r="VVE141" s="68" t="s">
        <v>15810</v>
      </c>
      <c r="VVF141" s="68" t="s">
        <v>15811</v>
      </c>
      <c r="VVG141" s="68" t="s">
        <v>15812</v>
      </c>
      <c r="VVH141" s="68" t="s">
        <v>15813</v>
      </c>
      <c r="VVI141" s="68" t="s">
        <v>15814</v>
      </c>
      <c r="VVJ141" s="68" t="s">
        <v>15815</v>
      </c>
      <c r="VVK141" s="68" t="s">
        <v>15816</v>
      </c>
      <c r="VVL141" s="68" t="s">
        <v>15817</v>
      </c>
      <c r="VVM141" s="68" t="s">
        <v>15818</v>
      </c>
      <c r="VVN141" s="68" t="s">
        <v>15819</v>
      </c>
      <c r="VVO141" s="68" t="s">
        <v>15820</v>
      </c>
      <c r="VVP141" s="68" t="s">
        <v>15821</v>
      </c>
      <c r="VVQ141" s="68" t="s">
        <v>15822</v>
      </c>
      <c r="VVR141" s="68" t="s">
        <v>15823</v>
      </c>
      <c r="VVS141" s="68" t="s">
        <v>15824</v>
      </c>
      <c r="VVT141" s="68" t="s">
        <v>15825</v>
      </c>
      <c r="VVU141" s="68" t="s">
        <v>15826</v>
      </c>
      <c r="VVV141" s="68" t="s">
        <v>15827</v>
      </c>
      <c r="VVW141" s="68" t="s">
        <v>15828</v>
      </c>
      <c r="VVX141" s="68" t="s">
        <v>15829</v>
      </c>
      <c r="VVY141" s="68" t="s">
        <v>15830</v>
      </c>
      <c r="VVZ141" s="68" t="s">
        <v>15831</v>
      </c>
      <c r="VWA141" s="68" t="s">
        <v>15832</v>
      </c>
      <c r="VWB141" s="68" t="s">
        <v>15833</v>
      </c>
      <c r="VWC141" s="68" t="s">
        <v>15834</v>
      </c>
      <c r="VWD141" s="68" t="s">
        <v>15835</v>
      </c>
      <c r="VWE141" s="68" t="s">
        <v>15836</v>
      </c>
      <c r="VWF141" s="68" t="s">
        <v>15837</v>
      </c>
      <c r="VWG141" s="68" t="s">
        <v>15838</v>
      </c>
      <c r="VWH141" s="68" t="s">
        <v>15839</v>
      </c>
      <c r="VWI141" s="68" t="s">
        <v>15840</v>
      </c>
      <c r="VWJ141" s="68" t="s">
        <v>15841</v>
      </c>
      <c r="VWK141" s="68" t="s">
        <v>15842</v>
      </c>
      <c r="VWL141" s="68" t="s">
        <v>15843</v>
      </c>
      <c r="VWM141" s="68" t="s">
        <v>15844</v>
      </c>
      <c r="VWN141" s="68" t="s">
        <v>15845</v>
      </c>
      <c r="VWO141" s="68" t="s">
        <v>15846</v>
      </c>
      <c r="VWP141" s="68" t="s">
        <v>15847</v>
      </c>
      <c r="VWQ141" s="68" t="s">
        <v>15848</v>
      </c>
      <c r="VWR141" s="68" t="s">
        <v>15849</v>
      </c>
      <c r="VWS141" s="68" t="s">
        <v>15850</v>
      </c>
      <c r="VWT141" s="68" t="s">
        <v>15851</v>
      </c>
      <c r="VWU141" s="68" t="s">
        <v>15852</v>
      </c>
      <c r="VWV141" s="68" t="s">
        <v>15853</v>
      </c>
      <c r="VWW141" s="68" t="s">
        <v>15854</v>
      </c>
      <c r="VWX141" s="68" t="s">
        <v>15855</v>
      </c>
      <c r="VWY141" s="68" t="s">
        <v>15856</v>
      </c>
      <c r="VWZ141" s="68" t="s">
        <v>15857</v>
      </c>
      <c r="VXA141" s="68" t="s">
        <v>15858</v>
      </c>
      <c r="VXB141" s="68" t="s">
        <v>15859</v>
      </c>
      <c r="VXC141" s="68" t="s">
        <v>15860</v>
      </c>
      <c r="VXD141" s="68" t="s">
        <v>15861</v>
      </c>
      <c r="VXE141" s="68" t="s">
        <v>15862</v>
      </c>
      <c r="VXF141" s="68" t="s">
        <v>15863</v>
      </c>
      <c r="VXG141" s="68" t="s">
        <v>15864</v>
      </c>
      <c r="VXH141" s="68" t="s">
        <v>15865</v>
      </c>
      <c r="VXI141" s="68" t="s">
        <v>15866</v>
      </c>
      <c r="VXJ141" s="68" t="s">
        <v>15867</v>
      </c>
      <c r="VXK141" s="68" t="s">
        <v>15868</v>
      </c>
      <c r="VXL141" s="68" t="s">
        <v>15869</v>
      </c>
      <c r="VXM141" s="68" t="s">
        <v>15870</v>
      </c>
      <c r="VXN141" s="68" t="s">
        <v>15871</v>
      </c>
      <c r="VXO141" s="68" t="s">
        <v>15872</v>
      </c>
      <c r="VXP141" s="68" t="s">
        <v>15873</v>
      </c>
      <c r="VXQ141" s="68" t="s">
        <v>15874</v>
      </c>
      <c r="VXR141" s="68" t="s">
        <v>15875</v>
      </c>
      <c r="VXS141" s="68" t="s">
        <v>15876</v>
      </c>
      <c r="VXT141" s="68" t="s">
        <v>15877</v>
      </c>
      <c r="VXU141" s="68" t="s">
        <v>15878</v>
      </c>
      <c r="VXV141" s="68" t="s">
        <v>15879</v>
      </c>
      <c r="VXW141" s="68" t="s">
        <v>15880</v>
      </c>
      <c r="VXX141" s="68" t="s">
        <v>15881</v>
      </c>
      <c r="VXY141" s="68" t="s">
        <v>15882</v>
      </c>
      <c r="VXZ141" s="68" t="s">
        <v>15883</v>
      </c>
      <c r="VYA141" s="68" t="s">
        <v>15884</v>
      </c>
      <c r="VYB141" s="68" t="s">
        <v>15885</v>
      </c>
      <c r="VYC141" s="68" t="s">
        <v>15886</v>
      </c>
      <c r="VYD141" s="68" t="s">
        <v>15887</v>
      </c>
      <c r="VYE141" s="68" t="s">
        <v>15888</v>
      </c>
      <c r="VYF141" s="68" t="s">
        <v>15889</v>
      </c>
      <c r="VYG141" s="68" t="s">
        <v>15890</v>
      </c>
      <c r="VYH141" s="68" t="s">
        <v>15891</v>
      </c>
      <c r="VYI141" s="68" t="s">
        <v>15892</v>
      </c>
      <c r="VYJ141" s="68" t="s">
        <v>15893</v>
      </c>
      <c r="VYK141" s="68" t="s">
        <v>15894</v>
      </c>
      <c r="VYL141" s="68" t="s">
        <v>15895</v>
      </c>
      <c r="VYM141" s="68" t="s">
        <v>15896</v>
      </c>
      <c r="VYN141" s="68" t="s">
        <v>15897</v>
      </c>
      <c r="VYO141" s="68" t="s">
        <v>15898</v>
      </c>
      <c r="VYP141" s="68" t="s">
        <v>15899</v>
      </c>
      <c r="VYQ141" s="68" t="s">
        <v>15900</v>
      </c>
      <c r="VYR141" s="68" t="s">
        <v>15901</v>
      </c>
      <c r="VYS141" s="68" t="s">
        <v>15902</v>
      </c>
      <c r="VYT141" s="68" t="s">
        <v>15903</v>
      </c>
      <c r="VYU141" s="68" t="s">
        <v>15904</v>
      </c>
      <c r="VYV141" s="68" t="s">
        <v>15905</v>
      </c>
      <c r="VYW141" s="68" t="s">
        <v>15906</v>
      </c>
      <c r="VYX141" s="68" t="s">
        <v>15907</v>
      </c>
      <c r="VYY141" s="68" t="s">
        <v>15908</v>
      </c>
      <c r="VYZ141" s="68" t="s">
        <v>15909</v>
      </c>
      <c r="VZA141" s="68" t="s">
        <v>15910</v>
      </c>
      <c r="VZB141" s="68" t="s">
        <v>15911</v>
      </c>
      <c r="VZC141" s="68" t="s">
        <v>15912</v>
      </c>
      <c r="VZD141" s="68" t="s">
        <v>15913</v>
      </c>
      <c r="VZE141" s="68" t="s">
        <v>15914</v>
      </c>
      <c r="VZF141" s="68" t="s">
        <v>15915</v>
      </c>
      <c r="VZG141" s="68" t="s">
        <v>15916</v>
      </c>
      <c r="VZH141" s="68" t="s">
        <v>15917</v>
      </c>
      <c r="VZI141" s="68" t="s">
        <v>15918</v>
      </c>
      <c r="VZJ141" s="68" t="s">
        <v>15919</v>
      </c>
      <c r="VZK141" s="68" t="s">
        <v>15920</v>
      </c>
      <c r="VZL141" s="68" t="s">
        <v>15921</v>
      </c>
      <c r="VZM141" s="68" t="s">
        <v>15922</v>
      </c>
      <c r="VZN141" s="68" t="s">
        <v>15923</v>
      </c>
      <c r="VZO141" s="68" t="s">
        <v>15924</v>
      </c>
      <c r="VZP141" s="68" t="s">
        <v>15925</v>
      </c>
      <c r="VZQ141" s="68" t="s">
        <v>15926</v>
      </c>
      <c r="VZR141" s="68" t="s">
        <v>15927</v>
      </c>
      <c r="VZS141" s="68" t="s">
        <v>15928</v>
      </c>
      <c r="VZT141" s="68" t="s">
        <v>15929</v>
      </c>
      <c r="VZU141" s="68" t="s">
        <v>15930</v>
      </c>
      <c r="VZV141" s="68" t="s">
        <v>15931</v>
      </c>
      <c r="VZW141" s="68" t="s">
        <v>15932</v>
      </c>
      <c r="VZX141" s="68" t="s">
        <v>15933</v>
      </c>
      <c r="VZY141" s="68" t="s">
        <v>15934</v>
      </c>
      <c r="VZZ141" s="68" t="s">
        <v>15935</v>
      </c>
      <c r="WAA141" s="68" t="s">
        <v>15936</v>
      </c>
      <c r="WAB141" s="68" t="s">
        <v>15937</v>
      </c>
      <c r="WAC141" s="68" t="s">
        <v>15938</v>
      </c>
      <c r="WAD141" s="68" t="s">
        <v>15939</v>
      </c>
      <c r="WAE141" s="68" t="s">
        <v>15940</v>
      </c>
      <c r="WAF141" s="68" t="s">
        <v>15941</v>
      </c>
      <c r="WAG141" s="68" t="s">
        <v>15942</v>
      </c>
      <c r="WAH141" s="68" t="s">
        <v>15943</v>
      </c>
      <c r="WAI141" s="68" t="s">
        <v>15944</v>
      </c>
      <c r="WAJ141" s="68" t="s">
        <v>15945</v>
      </c>
      <c r="WAK141" s="68" t="s">
        <v>15946</v>
      </c>
      <c r="WAL141" s="68" t="s">
        <v>15947</v>
      </c>
      <c r="WAM141" s="68" t="s">
        <v>15948</v>
      </c>
      <c r="WAN141" s="68" t="s">
        <v>15949</v>
      </c>
      <c r="WAO141" s="68" t="s">
        <v>15950</v>
      </c>
      <c r="WAP141" s="68" t="s">
        <v>15951</v>
      </c>
      <c r="WAQ141" s="68" t="s">
        <v>15952</v>
      </c>
      <c r="WAR141" s="68" t="s">
        <v>15953</v>
      </c>
      <c r="WAS141" s="68" t="s">
        <v>15954</v>
      </c>
      <c r="WAT141" s="68" t="s">
        <v>15955</v>
      </c>
      <c r="WAU141" s="68" t="s">
        <v>15956</v>
      </c>
      <c r="WAV141" s="68" t="s">
        <v>15957</v>
      </c>
      <c r="WAW141" s="68" t="s">
        <v>15958</v>
      </c>
      <c r="WAX141" s="68" t="s">
        <v>15959</v>
      </c>
      <c r="WAY141" s="68" t="s">
        <v>15960</v>
      </c>
      <c r="WAZ141" s="68" t="s">
        <v>15961</v>
      </c>
      <c r="WBA141" s="68" t="s">
        <v>15962</v>
      </c>
      <c r="WBB141" s="68" t="s">
        <v>15963</v>
      </c>
      <c r="WBC141" s="68" t="s">
        <v>15964</v>
      </c>
      <c r="WBD141" s="68" t="s">
        <v>15965</v>
      </c>
      <c r="WBE141" s="68" t="s">
        <v>15966</v>
      </c>
      <c r="WBF141" s="68" t="s">
        <v>15967</v>
      </c>
      <c r="WBG141" s="68" t="s">
        <v>15968</v>
      </c>
      <c r="WBH141" s="68" t="s">
        <v>15969</v>
      </c>
      <c r="WBI141" s="68" t="s">
        <v>15970</v>
      </c>
      <c r="WBJ141" s="68" t="s">
        <v>15971</v>
      </c>
      <c r="WBK141" s="68" t="s">
        <v>15972</v>
      </c>
      <c r="WBL141" s="68" t="s">
        <v>15973</v>
      </c>
      <c r="WBM141" s="68" t="s">
        <v>15974</v>
      </c>
      <c r="WBN141" s="68" t="s">
        <v>15975</v>
      </c>
      <c r="WBO141" s="68" t="s">
        <v>15976</v>
      </c>
      <c r="WBP141" s="68" t="s">
        <v>15977</v>
      </c>
      <c r="WBQ141" s="68" t="s">
        <v>15978</v>
      </c>
      <c r="WBR141" s="68" t="s">
        <v>15979</v>
      </c>
      <c r="WBS141" s="68" t="s">
        <v>15980</v>
      </c>
      <c r="WBT141" s="68" t="s">
        <v>15981</v>
      </c>
      <c r="WBU141" s="68" t="s">
        <v>15982</v>
      </c>
      <c r="WBV141" s="68" t="s">
        <v>15983</v>
      </c>
      <c r="WBW141" s="68" t="s">
        <v>15984</v>
      </c>
      <c r="WBX141" s="68" t="s">
        <v>15985</v>
      </c>
      <c r="WBY141" s="68" t="s">
        <v>15986</v>
      </c>
      <c r="WBZ141" s="68" t="s">
        <v>15987</v>
      </c>
      <c r="WCA141" s="68" t="s">
        <v>15988</v>
      </c>
      <c r="WCB141" s="68" t="s">
        <v>15989</v>
      </c>
      <c r="WCC141" s="68" t="s">
        <v>15990</v>
      </c>
      <c r="WCD141" s="68" t="s">
        <v>15991</v>
      </c>
      <c r="WCE141" s="68" t="s">
        <v>15992</v>
      </c>
      <c r="WCF141" s="68" t="s">
        <v>15993</v>
      </c>
      <c r="WCG141" s="68" t="s">
        <v>15994</v>
      </c>
      <c r="WCH141" s="68" t="s">
        <v>15995</v>
      </c>
      <c r="WCI141" s="68" t="s">
        <v>15996</v>
      </c>
      <c r="WCJ141" s="68" t="s">
        <v>15997</v>
      </c>
      <c r="WCK141" s="68" t="s">
        <v>15998</v>
      </c>
      <c r="WCL141" s="68" t="s">
        <v>15999</v>
      </c>
      <c r="WCM141" s="68" t="s">
        <v>16000</v>
      </c>
      <c r="WCN141" s="68" t="s">
        <v>16001</v>
      </c>
      <c r="WCO141" s="68" t="s">
        <v>16002</v>
      </c>
      <c r="WCP141" s="68" t="s">
        <v>16003</v>
      </c>
      <c r="WCQ141" s="68" t="s">
        <v>16004</v>
      </c>
      <c r="WCR141" s="68" t="s">
        <v>16005</v>
      </c>
      <c r="WCS141" s="68" t="s">
        <v>16006</v>
      </c>
      <c r="WCT141" s="68" t="s">
        <v>16007</v>
      </c>
      <c r="WCU141" s="68" t="s">
        <v>16008</v>
      </c>
      <c r="WCV141" s="68" t="s">
        <v>16009</v>
      </c>
      <c r="WCW141" s="68" t="s">
        <v>16010</v>
      </c>
      <c r="WCX141" s="68" t="s">
        <v>16011</v>
      </c>
      <c r="WCY141" s="68" t="s">
        <v>16012</v>
      </c>
      <c r="WCZ141" s="68" t="s">
        <v>16013</v>
      </c>
      <c r="WDA141" s="68" t="s">
        <v>16014</v>
      </c>
      <c r="WDB141" s="68" t="s">
        <v>16015</v>
      </c>
      <c r="WDC141" s="68" t="s">
        <v>16016</v>
      </c>
      <c r="WDD141" s="68" t="s">
        <v>16017</v>
      </c>
      <c r="WDE141" s="68" t="s">
        <v>16018</v>
      </c>
      <c r="WDF141" s="68" t="s">
        <v>16019</v>
      </c>
      <c r="WDG141" s="68" t="s">
        <v>16020</v>
      </c>
      <c r="WDH141" s="68" t="s">
        <v>16021</v>
      </c>
      <c r="WDI141" s="68" t="s">
        <v>16022</v>
      </c>
      <c r="WDJ141" s="68" t="s">
        <v>16023</v>
      </c>
      <c r="WDK141" s="68" t="s">
        <v>16024</v>
      </c>
      <c r="WDL141" s="68" t="s">
        <v>16025</v>
      </c>
      <c r="WDM141" s="68" t="s">
        <v>16026</v>
      </c>
      <c r="WDN141" s="68" t="s">
        <v>16027</v>
      </c>
      <c r="WDO141" s="68" t="s">
        <v>16028</v>
      </c>
      <c r="WDP141" s="68" t="s">
        <v>16029</v>
      </c>
      <c r="WDQ141" s="68" t="s">
        <v>16030</v>
      </c>
      <c r="WDR141" s="68" t="s">
        <v>16031</v>
      </c>
      <c r="WDS141" s="68" t="s">
        <v>16032</v>
      </c>
      <c r="WDT141" s="68" t="s">
        <v>16033</v>
      </c>
      <c r="WDU141" s="68" t="s">
        <v>16034</v>
      </c>
      <c r="WDV141" s="68" t="s">
        <v>16035</v>
      </c>
      <c r="WDW141" s="68" t="s">
        <v>16036</v>
      </c>
      <c r="WDX141" s="68" t="s">
        <v>16037</v>
      </c>
      <c r="WDY141" s="68" t="s">
        <v>16038</v>
      </c>
      <c r="WDZ141" s="68" t="s">
        <v>16039</v>
      </c>
      <c r="WEA141" s="68" t="s">
        <v>16040</v>
      </c>
      <c r="WEB141" s="68" t="s">
        <v>16041</v>
      </c>
      <c r="WEC141" s="68" t="s">
        <v>16042</v>
      </c>
      <c r="WED141" s="68" t="s">
        <v>16043</v>
      </c>
      <c r="WEE141" s="68" t="s">
        <v>16044</v>
      </c>
      <c r="WEF141" s="68" t="s">
        <v>16045</v>
      </c>
      <c r="WEG141" s="68" t="s">
        <v>16046</v>
      </c>
      <c r="WEH141" s="68" t="s">
        <v>16047</v>
      </c>
      <c r="WEI141" s="68" t="s">
        <v>16048</v>
      </c>
      <c r="WEJ141" s="68" t="s">
        <v>16049</v>
      </c>
      <c r="WEK141" s="68" t="s">
        <v>16050</v>
      </c>
      <c r="WEL141" s="68" t="s">
        <v>16051</v>
      </c>
      <c r="WEM141" s="68" t="s">
        <v>16052</v>
      </c>
      <c r="WEN141" s="68" t="s">
        <v>16053</v>
      </c>
      <c r="WEO141" s="68" t="s">
        <v>16054</v>
      </c>
      <c r="WEP141" s="68" t="s">
        <v>16055</v>
      </c>
      <c r="WEQ141" s="68" t="s">
        <v>16056</v>
      </c>
      <c r="WER141" s="68" t="s">
        <v>16057</v>
      </c>
      <c r="WES141" s="68" t="s">
        <v>16058</v>
      </c>
      <c r="WET141" s="68" t="s">
        <v>16059</v>
      </c>
      <c r="WEU141" s="68" t="s">
        <v>16060</v>
      </c>
      <c r="WEV141" s="68" t="s">
        <v>16061</v>
      </c>
      <c r="WEW141" s="68" t="s">
        <v>16062</v>
      </c>
      <c r="WEX141" s="68" t="s">
        <v>16063</v>
      </c>
      <c r="WEY141" s="68" t="s">
        <v>16064</v>
      </c>
      <c r="WEZ141" s="68" t="s">
        <v>16065</v>
      </c>
      <c r="WFA141" s="68" t="s">
        <v>16066</v>
      </c>
      <c r="WFB141" s="68" t="s">
        <v>16067</v>
      </c>
      <c r="WFC141" s="68" t="s">
        <v>16068</v>
      </c>
      <c r="WFD141" s="68" t="s">
        <v>16069</v>
      </c>
      <c r="WFE141" s="68" t="s">
        <v>16070</v>
      </c>
      <c r="WFF141" s="68" t="s">
        <v>16071</v>
      </c>
      <c r="WFG141" s="68" t="s">
        <v>16072</v>
      </c>
      <c r="WFH141" s="68" t="s">
        <v>16073</v>
      </c>
      <c r="WFI141" s="68" t="s">
        <v>16074</v>
      </c>
      <c r="WFJ141" s="68" t="s">
        <v>16075</v>
      </c>
      <c r="WFK141" s="68" t="s">
        <v>16076</v>
      </c>
      <c r="WFL141" s="68" t="s">
        <v>16077</v>
      </c>
      <c r="WFM141" s="68" t="s">
        <v>16078</v>
      </c>
      <c r="WFN141" s="68" t="s">
        <v>16079</v>
      </c>
      <c r="WFO141" s="68" t="s">
        <v>16080</v>
      </c>
      <c r="WFP141" s="68" t="s">
        <v>16081</v>
      </c>
      <c r="WFQ141" s="68" t="s">
        <v>16082</v>
      </c>
      <c r="WFR141" s="68" t="s">
        <v>16083</v>
      </c>
      <c r="WFS141" s="68" t="s">
        <v>16084</v>
      </c>
      <c r="WFT141" s="68" t="s">
        <v>16085</v>
      </c>
      <c r="WFU141" s="68" t="s">
        <v>16086</v>
      </c>
      <c r="WFV141" s="68" t="s">
        <v>16087</v>
      </c>
      <c r="WFW141" s="68" t="s">
        <v>16088</v>
      </c>
      <c r="WFX141" s="68" t="s">
        <v>16089</v>
      </c>
      <c r="WFY141" s="68" t="s">
        <v>16090</v>
      </c>
      <c r="WFZ141" s="68" t="s">
        <v>16091</v>
      </c>
      <c r="WGA141" s="68" t="s">
        <v>16092</v>
      </c>
      <c r="WGB141" s="68" t="s">
        <v>16093</v>
      </c>
      <c r="WGC141" s="68" t="s">
        <v>16094</v>
      </c>
      <c r="WGD141" s="68" t="s">
        <v>16095</v>
      </c>
      <c r="WGE141" s="68" t="s">
        <v>16096</v>
      </c>
      <c r="WGF141" s="68" t="s">
        <v>16097</v>
      </c>
      <c r="WGG141" s="68" t="s">
        <v>16098</v>
      </c>
      <c r="WGH141" s="68" t="s">
        <v>16099</v>
      </c>
      <c r="WGI141" s="68" t="s">
        <v>16100</v>
      </c>
      <c r="WGJ141" s="68" t="s">
        <v>16101</v>
      </c>
      <c r="WGK141" s="68" t="s">
        <v>16102</v>
      </c>
      <c r="WGL141" s="68" t="s">
        <v>16103</v>
      </c>
      <c r="WGM141" s="68" t="s">
        <v>16104</v>
      </c>
      <c r="WGN141" s="68" t="s">
        <v>16105</v>
      </c>
      <c r="WGO141" s="68" t="s">
        <v>16106</v>
      </c>
      <c r="WGP141" s="68" t="s">
        <v>16107</v>
      </c>
      <c r="WGQ141" s="68" t="s">
        <v>16108</v>
      </c>
      <c r="WGR141" s="68" t="s">
        <v>16109</v>
      </c>
      <c r="WGS141" s="68" t="s">
        <v>16110</v>
      </c>
      <c r="WGT141" s="68" t="s">
        <v>16111</v>
      </c>
      <c r="WGU141" s="68" t="s">
        <v>16112</v>
      </c>
      <c r="WGV141" s="68" t="s">
        <v>16113</v>
      </c>
      <c r="WGW141" s="68" t="s">
        <v>16114</v>
      </c>
      <c r="WGX141" s="68" t="s">
        <v>16115</v>
      </c>
      <c r="WGY141" s="68" t="s">
        <v>16116</v>
      </c>
      <c r="WGZ141" s="68" t="s">
        <v>16117</v>
      </c>
      <c r="WHA141" s="68" t="s">
        <v>16118</v>
      </c>
      <c r="WHB141" s="68" t="s">
        <v>16119</v>
      </c>
      <c r="WHC141" s="68" t="s">
        <v>16120</v>
      </c>
      <c r="WHD141" s="68" t="s">
        <v>16121</v>
      </c>
      <c r="WHE141" s="68" t="s">
        <v>16122</v>
      </c>
      <c r="WHF141" s="68" t="s">
        <v>16123</v>
      </c>
      <c r="WHG141" s="68" t="s">
        <v>16124</v>
      </c>
      <c r="WHH141" s="68" t="s">
        <v>16125</v>
      </c>
      <c r="WHI141" s="68" t="s">
        <v>16126</v>
      </c>
      <c r="WHJ141" s="68" t="s">
        <v>16127</v>
      </c>
      <c r="WHK141" s="68" t="s">
        <v>16128</v>
      </c>
      <c r="WHL141" s="68" t="s">
        <v>16129</v>
      </c>
      <c r="WHM141" s="68" t="s">
        <v>16130</v>
      </c>
      <c r="WHN141" s="68" t="s">
        <v>16131</v>
      </c>
      <c r="WHO141" s="68" t="s">
        <v>16132</v>
      </c>
      <c r="WHP141" s="68" t="s">
        <v>16133</v>
      </c>
      <c r="WHQ141" s="68" t="s">
        <v>16134</v>
      </c>
      <c r="WHR141" s="68" t="s">
        <v>16135</v>
      </c>
      <c r="WHS141" s="68" t="s">
        <v>16136</v>
      </c>
      <c r="WHT141" s="68" t="s">
        <v>16137</v>
      </c>
      <c r="WHU141" s="68" t="s">
        <v>16138</v>
      </c>
      <c r="WHV141" s="68" t="s">
        <v>16139</v>
      </c>
      <c r="WHW141" s="68" t="s">
        <v>16140</v>
      </c>
      <c r="WHX141" s="68" t="s">
        <v>16141</v>
      </c>
      <c r="WHY141" s="68" t="s">
        <v>16142</v>
      </c>
      <c r="WHZ141" s="68" t="s">
        <v>16143</v>
      </c>
      <c r="WIA141" s="68" t="s">
        <v>16144</v>
      </c>
      <c r="WIB141" s="68" t="s">
        <v>16145</v>
      </c>
      <c r="WIC141" s="68" t="s">
        <v>16146</v>
      </c>
      <c r="WID141" s="68" t="s">
        <v>16147</v>
      </c>
      <c r="WIE141" s="68" t="s">
        <v>16148</v>
      </c>
      <c r="WIF141" s="68" t="s">
        <v>16149</v>
      </c>
      <c r="WIG141" s="68" t="s">
        <v>16150</v>
      </c>
      <c r="WIH141" s="68" t="s">
        <v>16151</v>
      </c>
      <c r="WII141" s="68" t="s">
        <v>16152</v>
      </c>
      <c r="WIJ141" s="68" t="s">
        <v>16153</v>
      </c>
      <c r="WIK141" s="68" t="s">
        <v>16154</v>
      </c>
      <c r="WIL141" s="68" t="s">
        <v>16155</v>
      </c>
      <c r="WIM141" s="68" t="s">
        <v>16156</v>
      </c>
      <c r="WIN141" s="68" t="s">
        <v>16157</v>
      </c>
      <c r="WIO141" s="68" t="s">
        <v>16158</v>
      </c>
      <c r="WIP141" s="68" t="s">
        <v>16159</v>
      </c>
      <c r="WIQ141" s="68" t="s">
        <v>16160</v>
      </c>
      <c r="WIR141" s="68" t="s">
        <v>16161</v>
      </c>
      <c r="WIS141" s="68" t="s">
        <v>16162</v>
      </c>
      <c r="WIT141" s="68" t="s">
        <v>16163</v>
      </c>
      <c r="WIU141" s="68" t="s">
        <v>16164</v>
      </c>
      <c r="WIV141" s="68" t="s">
        <v>16165</v>
      </c>
      <c r="WIW141" s="68" t="s">
        <v>16166</v>
      </c>
      <c r="WIX141" s="68" t="s">
        <v>16167</v>
      </c>
      <c r="WIY141" s="68" t="s">
        <v>16168</v>
      </c>
      <c r="WIZ141" s="68" t="s">
        <v>16169</v>
      </c>
      <c r="WJA141" s="68" t="s">
        <v>16170</v>
      </c>
      <c r="WJB141" s="68" t="s">
        <v>16171</v>
      </c>
      <c r="WJC141" s="68" t="s">
        <v>16172</v>
      </c>
      <c r="WJD141" s="68" t="s">
        <v>16173</v>
      </c>
      <c r="WJE141" s="68" t="s">
        <v>16174</v>
      </c>
      <c r="WJF141" s="68" t="s">
        <v>16175</v>
      </c>
      <c r="WJG141" s="68" t="s">
        <v>16176</v>
      </c>
      <c r="WJH141" s="68" t="s">
        <v>16177</v>
      </c>
      <c r="WJI141" s="68" t="s">
        <v>16178</v>
      </c>
      <c r="WJJ141" s="68" t="s">
        <v>16179</v>
      </c>
      <c r="WJK141" s="68" t="s">
        <v>16180</v>
      </c>
      <c r="WJL141" s="68" t="s">
        <v>16181</v>
      </c>
      <c r="WJM141" s="68" t="s">
        <v>16182</v>
      </c>
      <c r="WJN141" s="68" t="s">
        <v>16183</v>
      </c>
      <c r="WJO141" s="68" t="s">
        <v>16184</v>
      </c>
      <c r="WJP141" s="68" t="s">
        <v>16185</v>
      </c>
      <c r="WJQ141" s="68" t="s">
        <v>16186</v>
      </c>
      <c r="WJR141" s="68" t="s">
        <v>16187</v>
      </c>
      <c r="WJS141" s="68" t="s">
        <v>16188</v>
      </c>
      <c r="WJT141" s="68" t="s">
        <v>16189</v>
      </c>
      <c r="WJU141" s="68" t="s">
        <v>16190</v>
      </c>
      <c r="WJV141" s="68" t="s">
        <v>16191</v>
      </c>
      <c r="WJW141" s="68" t="s">
        <v>16192</v>
      </c>
      <c r="WJX141" s="68" t="s">
        <v>16193</v>
      </c>
      <c r="WJY141" s="68" t="s">
        <v>16194</v>
      </c>
      <c r="WJZ141" s="68" t="s">
        <v>16195</v>
      </c>
      <c r="WKA141" s="68" t="s">
        <v>16196</v>
      </c>
      <c r="WKB141" s="68" t="s">
        <v>16197</v>
      </c>
      <c r="WKC141" s="68" t="s">
        <v>16198</v>
      </c>
      <c r="WKD141" s="68" t="s">
        <v>16199</v>
      </c>
      <c r="WKE141" s="68" t="s">
        <v>16200</v>
      </c>
      <c r="WKF141" s="68" t="s">
        <v>16201</v>
      </c>
      <c r="WKG141" s="68" t="s">
        <v>16202</v>
      </c>
      <c r="WKH141" s="68" t="s">
        <v>16203</v>
      </c>
      <c r="WKI141" s="68" t="s">
        <v>16204</v>
      </c>
      <c r="WKJ141" s="68" t="s">
        <v>16205</v>
      </c>
      <c r="WKK141" s="68" t="s">
        <v>16206</v>
      </c>
      <c r="WKL141" s="68" t="s">
        <v>16207</v>
      </c>
      <c r="WKM141" s="68" t="s">
        <v>16208</v>
      </c>
      <c r="WKN141" s="68" t="s">
        <v>16209</v>
      </c>
      <c r="WKO141" s="68" t="s">
        <v>16210</v>
      </c>
      <c r="WKP141" s="68" t="s">
        <v>16211</v>
      </c>
      <c r="WKQ141" s="68" t="s">
        <v>16212</v>
      </c>
      <c r="WKR141" s="68" t="s">
        <v>16213</v>
      </c>
      <c r="WKS141" s="68" t="s">
        <v>16214</v>
      </c>
      <c r="WKT141" s="68" t="s">
        <v>16215</v>
      </c>
      <c r="WKU141" s="68" t="s">
        <v>16216</v>
      </c>
      <c r="WKV141" s="68" t="s">
        <v>16217</v>
      </c>
      <c r="WKW141" s="68" t="s">
        <v>16218</v>
      </c>
      <c r="WKX141" s="68" t="s">
        <v>16219</v>
      </c>
      <c r="WKY141" s="68" t="s">
        <v>16220</v>
      </c>
      <c r="WKZ141" s="68" t="s">
        <v>16221</v>
      </c>
      <c r="WLA141" s="68" t="s">
        <v>16222</v>
      </c>
      <c r="WLB141" s="68" t="s">
        <v>16223</v>
      </c>
      <c r="WLC141" s="68" t="s">
        <v>16224</v>
      </c>
      <c r="WLD141" s="68" t="s">
        <v>16225</v>
      </c>
      <c r="WLE141" s="68" t="s">
        <v>16226</v>
      </c>
      <c r="WLF141" s="68" t="s">
        <v>16227</v>
      </c>
      <c r="WLG141" s="68" t="s">
        <v>16228</v>
      </c>
      <c r="WLH141" s="68" t="s">
        <v>16229</v>
      </c>
      <c r="WLI141" s="68" t="s">
        <v>16230</v>
      </c>
      <c r="WLJ141" s="68" t="s">
        <v>16231</v>
      </c>
      <c r="WLK141" s="68" t="s">
        <v>16232</v>
      </c>
      <c r="WLL141" s="68" t="s">
        <v>16233</v>
      </c>
      <c r="WLM141" s="68" t="s">
        <v>16234</v>
      </c>
      <c r="WLN141" s="68" t="s">
        <v>16235</v>
      </c>
      <c r="WLO141" s="68" t="s">
        <v>16236</v>
      </c>
      <c r="WLP141" s="68" t="s">
        <v>16237</v>
      </c>
      <c r="WLQ141" s="68" t="s">
        <v>16238</v>
      </c>
      <c r="WLR141" s="68" t="s">
        <v>16239</v>
      </c>
      <c r="WLS141" s="68" t="s">
        <v>16240</v>
      </c>
      <c r="WLT141" s="68" t="s">
        <v>16241</v>
      </c>
      <c r="WLU141" s="68" t="s">
        <v>16242</v>
      </c>
      <c r="WLV141" s="68" t="s">
        <v>16243</v>
      </c>
      <c r="WLW141" s="68" t="s">
        <v>16244</v>
      </c>
      <c r="WLX141" s="68" t="s">
        <v>16245</v>
      </c>
      <c r="WLY141" s="68" t="s">
        <v>16246</v>
      </c>
      <c r="WLZ141" s="68" t="s">
        <v>16247</v>
      </c>
      <c r="WMA141" s="68" t="s">
        <v>16248</v>
      </c>
      <c r="WMB141" s="68" t="s">
        <v>16249</v>
      </c>
      <c r="WMC141" s="68" t="s">
        <v>16250</v>
      </c>
      <c r="WMD141" s="68" t="s">
        <v>16251</v>
      </c>
      <c r="WME141" s="68" t="s">
        <v>16252</v>
      </c>
      <c r="WMF141" s="68" t="s">
        <v>16253</v>
      </c>
      <c r="WMG141" s="68" t="s">
        <v>16254</v>
      </c>
      <c r="WMH141" s="68" t="s">
        <v>16255</v>
      </c>
      <c r="WMI141" s="68" t="s">
        <v>16256</v>
      </c>
      <c r="WMJ141" s="68" t="s">
        <v>16257</v>
      </c>
      <c r="WMK141" s="68" t="s">
        <v>16258</v>
      </c>
      <c r="WML141" s="68" t="s">
        <v>16259</v>
      </c>
      <c r="WMM141" s="68" t="s">
        <v>16260</v>
      </c>
      <c r="WMN141" s="68" t="s">
        <v>16261</v>
      </c>
      <c r="WMO141" s="68" t="s">
        <v>16262</v>
      </c>
      <c r="WMP141" s="68" t="s">
        <v>16263</v>
      </c>
      <c r="WMQ141" s="68" t="s">
        <v>16264</v>
      </c>
      <c r="WMR141" s="68" t="s">
        <v>16265</v>
      </c>
      <c r="WMS141" s="68" t="s">
        <v>16266</v>
      </c>
      <c r="WMT141" s="68" t="s">
        <v>16267</v>
      </c>
      <c r="WMU141" s="68" t="s">
        <v>16268</v>
      </c>
      <c r="WMV141" s="68" t="s">
        <v>16269</v>
      </c>
      <c r="WMW141" s="68" t="s">
        <v>16270</v>
      </c>
      <c r="WMX141" s="68" t="s">
        <v>16271</v>
      </c>
      <c r="WMY141" s="68" t="s">
        <v>16272</v>
      </c>
      <c r="WMZ141" s="68" t="s">
        <v>16273</v>
      </c>
      <c r="WNA141" s="68" t="s">
        <v>16274</v>
      </c>
      <c r="WNB141" s="68" t="s">
        <v>16275</v>
      </c>
      <c r="WNC141" s="68" t="s">
        <v>16276</v>
      </c>
      <c r="WND141" s="68" t="s">
        <v>16277</v>
      </c>
      <c r="WNE141" s="68" t="s">
        <v>16278</v>
      </c>
      <c r="WNF141" s="68" t="s">
        <v>16279</v>
      </c>
      <c r="WNG141" s="68" t="s">
        <v>16280</v>
      </c>
      <c r="WNH141" s="68" t="s">
        <v>16281</v>
      </c>
      <c r="WNI141" s="68" t="s">
        <v>16282</v>
      </c>
      <c r="WNJ141" s="68" t="s">
        <v>16283</v>
      </c>
      <c r="WNK141" s="68" t="s">
        <v>16284</v>
      </c>
      <c r="WNL141" s="68" t="s">
        <v>16285</v>
      </c>
      <c r="WNM141" s="68" t="s">
        <v>16286</v>
      </c>
      <c r="WNN141" s="68" t="s">
        <v>16287</v>
      </c>
      <c r="WNO141" s="68" t="s">
        <v>16288</v>
      </c>
      <c r="WNP141" s="68" t="s">
        <v>16289</v>
      </c>
      <c r="WNQ141" s="68" t="s">
        <v>16290</v>
      </c>
      <c r="WNR141" s="68" t="s">
        <v>16291</v>
      </c>
      <c r="WNS141" s="68" t="s">
        <v>16292</v>
      </c>
      <c r="WNT141" s="68" t="s">
        <v>16293</v>
      </c>
      <c r="WNU141" s="68" t="s">
        <v>16294</v>
      </c>
      <c r="WNV141" s="68" t="s">
        <v>16295</v>
      </c>
      <c r="WNW141" s="68" t="s">
        <v>16296</v>
      </c>
      <c r="WNX141" s="68" t="s">
        <v>16297</v>
      </c>
      <c r="WNY141" s="68" t="s">
        <v>16298</v>
      </c>
      <c r="WNZ141" s="68" t="s">
        <v>16299</v>
      </c>
      <c r="WOA141" s="68" t="s">
        <v>16300</v>
      </c>
      <c r="WOB141" s="68" t="s">
        <v>16301</v>
      </c>
      <c r="WOC141" s="68" t="s">
        <v>16302</v>
      </c>
      <c r="WOD141" s="68" t="s">
        <v>16303</v>
      </c>
      <c r="WOE141" s="68" t="s">
        <v>16304</v>
      </c>
      <c r="WOF141" s="68" t="s">
        <v>16305</v>
      </c>
      <c r="WOG141" s="68" t="s">
        <v>16306</v>
      </c>
      <c r="WOH141" s="68" t="s">
        <v>16307</v>
      </c>
      <c r="WOI141" s="68" t="s">
        <v>16308</v>
      </c>
      <c r="WOJ141" s="68" t="s">
        <v>16309</v>
      </c>
      <c r="WOK141" s="68" t="s">
        <v>16310</v>
      </c>
      <c r="WOL141" s="68" t="s">
        <v>16311</v>
      </c>
      <c r="WOM141" s="68" t="s">
        <v>16312</v>
      </c>
      <c r="WON141" s="68" t="s">
        <v>16313</v>
      </c>
      <c r="WOO141" s="68" t="s">
        <v>16314</v>
      </c>
      <c r="WOP141" s="68" t="s">
        <v>16315</v>
      </c>
      <c r="WOQ141" s="68" t="s">
        <v>16316</v>
      </c>
      <c r="WOR141" s="68" t="s">
        <v>16317</v>
      </c>
      <c r="WOS141" s="68" t="s">
        <v>16318</v>
      </c>
      <c r="WOT141" s="68" t="s">
        <v>16319</v>
      </c>
      <c r="WOU141" s="68" t="s">
        <v>16320</v>
      </c>
      <c r="WOV141" s="68" t="s">
        <v>16321</v>
      </c>
      <c r="WOW141" s="68" t="s">
        <v>16322</v>
      </c>
      <c r="WOX141" s="68" t="s">
        <v>16323</v>
      </c>
      <c r="WOY141" s="68" t="s">
        <v>16324</v>
      </c>
      <c r="WOZ141" s="68" t="s">
        <v>16325</v>
      </c>
      <c r="WPA141" s="68" t="s">
        <v>16326</v>
      </c>
      <c r="WPB141" s="68" t="s">
        <v>16327</v>
      </c>
      <c r="WPC141" s="68" t="s">
        <v>16328</v>
      </c>
      <c r="WPD141" s="68" t="s">
        <v>16329</v>
      </c>
      <c r="WPE141" s="68" t="s">
        <v>16330</v>
      </c>
      <c r="WPF141" s="68" t="s">
        <v>16331</v>
      </c>
      <c r="WPG141" s="68" t="s">
        <v>16332</v>
      </c>
      <c r="WPH141" s="68" t="s">
        <v>16333</v>
      </c>
      <c r="WPI141" s="68" t="s">
        <v>16334</v>
      </c>
      <c r="WPJ141" s="68" t="s">
        <v>16335</v>
      </c>
      <c r="WPK141" s="68" t="s">
        <v>16336</v>
      </c>
      <c r="WPL141" s="68" t="s">
        <v>16337</v>
      </c>
      <c r="WPM141" s="68" t="s">
        <v>16338</v>
      </c>
      <c r="WPN141" s="68" t="s">
        <v>16339</v>
      </c>
      <c r="WPO141" s="68" t="s">
        <v>16340</v>
      </c>
      <c r="WPP141" s="68" t="s">
        <v>16341</v>
      </c>
      <c r="WPQ141" s="68" t="s">
        <v>16342</v>
      </c>
      <c r="WPR141" s="68" t="s">
        <v>16343</v>
      </c>
      <c r="WPS141" s="68" t="s">
        <v>16344</v>
      </c>
      <c r="WPT141" s="68" t="s">
        <v>16345</v>
      </c>
      <c r="WPU141" s="68" t="s">
        <v>16346</v>
      </c>
      <c r="WPV141" s="68" t="s">
        <v>16347</v>
      </c>
      <c r="WPW141" s="68" t="s">
        <v>16348</v>
      </c>
      <c r="WPX141" s="68" t="s">
        <v>16349</v>
      </c>
      <c r="WPY141" s="68" t="s">
        <v>16350</v>
      </c>
      <c r="WPZ141" s="68" t="s">
        <v>16351</v>
      </c>
      <c r="WQA141" s="68" t="s">
        <v>16352</v>
      </c>
      <c r="WQB141" s="68" t="s">
        <v>16353</v>
      </c>
      <c r="WQC141" s="68" t="s">
        <v>16354</v>
      </c>
      <c r="WQD141" s="68" t="s">
        <v>16355</v>
      </c>
      <c r="WQE141" s="68" t="s">
        <v>16356</v>
      </c>
      <c r="WQF141" s="68" t="s">
        <v>16357</v>
      </c>
      <c r="WQG141" s="68" t="s">
        <v>16358</v>
      </c>
      <c r="WQH141" s="68" t="s">
        <v>16359</v>
      </c>
      <c r="WQI141" s="68" t="s">
        <v>16360</v>
      </c>
      <c r="WQJ141" s="68" t="s">
        <v>16361</v>
      </c>
      <c r="WQK141" s="68" t="s">
        <v>16362</v>
      </c>
      <c r="WQL141" s="68" t="s">
        <v>16363</v>
      </c>
      <c r="WQM141" s="68" t="s">
        <v>16364</v>
      </c>
      <c r="WQN141" s="68" t="s">
        <v>16365</v>
      </c>
      <c r="WQO141" s="68" t="s">
        <v>16366</v>
      </c>
      <c r="WQP141" s="68" t="s">
        <v>16367</v>
      </c>
      <c r="WQQ141" s="68" t="s">
        <v>16368</v>
      </c>
      <c r="WQR141" s="68" t="s">
        <v>16369</v>
      </c>
      <c r="WQS141" s="68" t="s">
        <v>16370</v>
      </c>
      <c r="WQT141" s="68" t="s">
        <v>16371</v>
      </c>
      <c r="WQU141" s="68" t="s">
        <v>16372</v>
      </c>
      <c r="WQV141" s="68" t="s">
        <v>16373</v>
      </c>
      <c r="WQW141" s="68" t="s">
        <v>16374</v>
      </c>
      <c r="WQX141" s="68" t="s">
        <v>16375</v>
      </c>
      <c r="WQY141" s="68" t="s">
        <v>16376</v>
      </c>
      <c r="WQZ141" s="68" t="s">
        <v>16377</v>
      </c>
      <c r="WRA141" s="68" t="s">
        <v>16378</v>
      </c>
      <c r="WRB141" s="68" t="s">
        <v>16379</v>
      </c>
      <c r="WRC141" s="68" t="s">
        <v>16380</v>
      </c>
      <c r="WRD141" s="68" t="s">
        <v>16381</v>
      </c>
      <c r="WRE141" s="68" t="s">
        <v>16382</v>
      </c>
      <c r="WRF141" s="68" t="s">
        <v>16383</v>
      </c>
      <c r="WRG141" s="68" t="s">
        <v>16384</v>
      </c>
      <c r="WRH141" s="68" t="s">
        <v>16385</v>
      </c>
      <c r="WRI141" s="68" t="s">
        <v>16386</v>
      </c>
      <c r="WRJ141" s="68" t="s">
        <v>16387</v>
      </c>
      <c r="WRK141" s="68" t="s">
        <v>16388</v>
      </c>
      <c r="WRL141" s="68" t="s">
        <v>16389</v>
      </c>
      <c r="WRM141" s="68" t="s">
        <v>16390</v>
      </c>
      <c r="WRN141" s="68" t="s">
        <v>16391</v>
      </c>
      <c r="WRO141" s="68" t="s">
        <v>16392</v>
      </c>
      <c r="WRP141" s="68" t="s">
        <v>16393</v>
      </c>
      <c r="WRQ141" s="68" t="s">
        <v>16394</v>
      </c>
      <c r="WRR141" s="68" t="s">
        <v>16395</v>
      </c>
      <c r="WRS141" s="68" t="s">
        <v>16396</v>
      </c>
      <c r="WRT141" s="68" t="s">
        <v>16397</v>
      </c>
      <c r="WRU141" s="68" t="s">
        <v>16398</v>
      </c>
      <c r="WRV141" s="68" t="s">
        <v>16399</v>
      </c>
      <c r="WRW141" s="68" t="s">
        <v>16400</v>
      </c>
      <c r="WRX141" s="68" t="s">
        <v>16401</v>
      </c>
      <c r="WRY141" s="68" t="s">
        <v>16402</v>
      </c>
      <c r="WRZ141" s="68" t="s">
        <v>16403</v>
      </c>
      <c r="WSA141" s="68" t="s">
        <v>16404</v>
      </c>
      <c r="WSB141" s="68" t="s">
        <v>16405</v>
      </c>
      <c r="WSC141" s="68" t="s">
        <v>16406</v>
      </c>
      <c r="WSD141" s="68" t="s">
        <v>16407</v>
      </c>
      <c r="WSE141" s="68" t="s">
        <v>16408</v>
      </c>
      <c r="WSF141" s="68" t="s">
        <v>16409</v>
      </c>
      <c r="WSG141" s="68" t="s">
        <v>16410</v>
      </c>
      <c r="WSH141" s="68" t="s">
        <v>16411</v>
      </c>
      <c r="WSI141" s="68" t="s">
        <v>16412</v>
      </c>
      <c r="WSJ141" s="68" t="s">
        <v>16413</v>
      </c>
      <c r="WSK141" s="68" t="s">
        <v>16414</v>
      </c>
      <c r="WSL141" s="68" t="s">
        <v>16415</v>
      </c>
      <c r="WSM141" s="68" t="s">
        <v>16416</v>
      </c>
      <c r="WSN141" s="68" t="s">
        <v>16417</v>
      </c>
      <c r="WSO141" s="68" t="s">
        <v>16418</v>
      </c>
      <c r="WSP141" s="68" t="s">
        <v>16419</v>
      </c>
      <c r="WSQ141" s="68" t="s">
        <v>16420</v>
      </c>
      <c r="WSR141" s="68" t="s">
        <v>16421</v>
      </c>
      <c r="WSS141" s="68" t="s">
        <v>16422</v>
      </c>
      <c r="WST141" s="68" t="s">
        <v>16423</v>
      </c>
      <c r="WSU141" s="68" t="s">
        <v>16424</v>
      </c>
      <c r="WSV141" s="68" t="s">
        <v>16425</v>
      </c>
      <c r="WSW141" s="68" t="s">
        <v>16426</v>
      </c>
      <c r="WSX141" s="68" t="s">
        <v>16427</v>
      </c>
      <c r="WSY141" s="68" t="s">
        <v>16428</v>
      </c>
      <c r="WSZ141" s="68" t="s">
        <v>16429</v>
      </c>
      <c r="WTA141" s="68" t="s">
        <v>16430</v>
      </c>
      <c r="WTB141" s="68" t="s">
        <v>16431</v>
      </c>
      <c r="WTC141" s="68" t="s">
        <v>16432</v>
      </c>
      <c r="WTD141" s="68" t="s">
        <v>16433</v>
      </c>
      <c r="WTE141" s="68" t="s">
        <v>16434</v>
      </c>
      <c r="WTF141" s="68" t="s">
        <v>16435</v>
      </c>
      <c r="WTG141" s="68" t="s">
        <v>16436</v>
      </c>
      <c r="WTH141" s="68" t="s">
        <v>16437</v>
      </c>
      <c r="WTI141" s="68" t="s">
        <v>16438</v>
      </c>
      <c r="WTJ141" s="68" t="s">
        <v>16439</v>
      </c>
      <c r="WTK141" s="68" t="s">
        <v>16440</v>
      </c>
      <c r="WTL141" s="68" t="s">
        <v>16441</v>
      </c>
      <c r="WTM141" s="68" t="s">
        <v>16442</v>
      </c>
      <c r="WTN141" s="68" t="s">
        <v>16443</v>
      </c>
      <c r="WTO141" s="68" t="s">
        <v>16444</v>
      </c>
      <c r="WTP141" s="68" t="s">
        <v>16445</v>
      </c>
      <c r="WTQ141" s="68" t="s">
        <v>16446</v>
      </c>
      <c r="WTR141" s="68" t="s">
        <v>16447</v>
      </c>
      <c r="WTS141" s="68" t="s">
        <v>16448</v>
      </c>
      <c r="WTT141" s="68" t="s">
        <v>16449</v>
      </c>
      <c r="WTU141" s="68" t="s">
        <v>16450</v>
      </c>
      <c r="WTV141" s="68" t="s">
        <v>16451</v>
      </c>
      <c r="WTW141" s="68" t="s">
        <v>16452</v>
      </c>
      <c r="WTX141" s="68" t="s">
        <v>16453</v>
      </c>
      <c r="WTY141" s="68" t="s">
        <v>16454</v>
      </c>
      <c r="WTZ141" s="68" t="s">
        <v>16455</v>
      </c>
      <c r="WUA141" s="68" t="s">
        <v>16456</v>
      </c>
      <c r="WUB141" s="68" t="s">
        <v>16457</v>
      </c>
      <c r="WUC141" s="68" t="s">
        <v>16458</v>
      </c>
      <c r="WUD141" s="68" t="s">
        <v>16459</v>
      </c>
      <c r="WUE141" s="68" t="s">
        <v>16460</v>
      </c>
      <c r="WUF141" s="68" t="s">
        <v>16461</v>
      </c>
      <c r="WUG141" s="68" t="s">
        <v>16462</v>
      </c>
      <c r="WUH141" s="68" t="s">
        <v>16463</v>
      </c>
      <c r="WUI141" s="68" t="s">
        <v>16464</v>
      </c>
      <c r="WUJ141" s="68" t="s">
        <v>16465</v>
      </c>
      <c r="WUK141" s="68" t="s">
        <v>16466</v>
      </c>
      <c r="WUL141" s="68" t="s">
        <v>16467</v>
      </c>
      <c r="WUM141" s="68" t="s">
        <v>16468</v>
      </c>
      <c r="WUN141" s="68" t="s">
        <v>16469</v>
      </c>
      <c r="WUO141" s="68" t="s">
        <v>16470</v>
      </c>
      <c r="WUP141" s="68" t="s">
        <v>16471</v>
      </c>
      <c r="WUQ141" s="68" t="s">
        <v>16472</v>
      </c>
      <c r="WUR141" s="68" t="s">
        <v>16473</v>
      </c>
      <c r="WUS141" s="68" t="s">
        <v>16474</v>
      </c>
      <c r="WUT141" s="68" t="s">
        <v>16475</v>
      </c>
      <c r="WUU141" s="68" t="s">
        <v>16476</v>
      </c>
      <c r="WUV141" s="68" t="s">
        <v>16477</v>
      </c>
      <c r="WUW141" s="68" t="s">
        <v>16478</v>
      </c>
      <c r="WUX141" s="68" t="s">
        <v>16479</v>
      </c>
      <c r="WUY141" s="68" t="s">
        <v>16480</v>
      </c>
      <c r="WUZ141" s="68" t="s">
        <v>16481</v>
      </c>
      <c r="WVA141" s="68" t="s">
        <v>16482</v>
      </c>
      <c r="WVB141" s="68" t="s">
        <v>16483</v>
      </c>
      <c r="WVC141" s="68" t="s">
        <v>16484</v>
      </c>
      <c r="WVD141" s="68" t="s">
        <v>16485</v>
      </c>
      <c r="WVE141" s="68" t="s">
        <v>16486</v>
      </c>
      <c r="WVF141" s="68" t="s">
        <v>16487</v>
      </c>
      <c r="WVG141" s="68" t="s">
        <v>16488</v>
      </c>
      <c r="WVH141" s="68" t="s">
        <v>16489</v>
      </c>
      <c r="WVI141" s="68" t="s">
        <v>16490</v>
      </c>
      <c r="WVJ141" s="68" t="s">
        <v>16491</v>
      </c>
      <c r="WVK141" s="68" t="s">
        <v>16492</v>
      </c>
      <c r="WVL141" s="68" t="s">
        <v>16493</v>
      </c>
      <c r="WVM141" s="68" t="s">
        <v>16494</v>
      </c>
      <c r="WVN141" s="68" t="s">
        <v>16495</v>
      </c>
      <c r="WVO141" s="68" t="s">
        <v>16496</v>
      </c>
      <c r="WVP141" s="68" t="s">
        <v>16497</v>
      </c>
      <c r="WVQ141" s="68" t="s">
        <v>16498</v>
      </c>
      <c r="WVR141" s="68" t="s">
        <v>16499</v>
      </c>
      <c r="WVS141" s="68" t="s">
        <v>16500</v>
      </c>
      <c r="WVT141" s="68" t="s">
        <v>16501</v>
      </c>
      <c r="WVU141" s="68" t="s">
        <v>16502</v>
      </c>
      <c r="WVV141" s="68" t="s">
        <v>16503</v>
      </c>
      <c r="WVW141" s="68" t="s">
        <v>16504</v>
      </c>
      <c r="WVX141" s="68" t="s">
        <v>16505</v>
      </c>
      <c r="WVY141" s="68" t="s">
        <v>16506</v>
      </c>
      <c r="WVZ141" s="68" t="s">
        <v>16507</v>
      </c>
      <c r="WWA141" s="68" t="s">
        <v>16508</v>
      </c>
      <c r="WWB141" s="68" t="s">
        <v>16509</v>
      </c>
      <c r="WWC141" s="68" t="s">
        <v>16510</v>
      </c>
      <c r="WWD141" s="68" t="s">
        <v>16511</v>
      </c>
      <c r="WWE141" s="68" t="s">
        <v>16512</v>
      </c>
      <c r="WWF141" s="68" t="s">
        <v>16513</v>
      </c>
      <c r="WWG141" s="68" t="s">
        <v>16514</v>
      </c>
      <c r="WWH141" s="68" t="s">
        <v>16515</v>
      </c>
      <c r="WWI141" s="68" t="s">
        <v>16516</v>
      </c>
      <c r="WWJ141" s="68" t="s">
        <v>16517</v>
      </c>
      <c r="WWK141" s="68" t="s">
        <v>16518</v>
      </c>
      <c r="WWL141" s="68" t="s">
        <v>16519</v>
      </c>
      <c r="WWM141" s="68" t="s">
        <v>16520</v>
      </c>
      <c r="WWN141" s="68" t="s">
        <v>16521</v>
      </c>
      <c r="WWO141" s="68" t="s">
        <v>16522</v>
      </c>
      <c r="WWP141" s="68" t="s">
        <v>16523</v>
      </c>
      <c r="WWQ141" s="68" t="s">
        <v>16524</v>
      </c>
      <c r="WWR141" s="68" t="s">
        <v>16525</v>
      </c>
      <c r="WWS141" s="68" t="s">
        <v>16526</v>
      </c>
      <c r="WWT141" s="68" t="s">
        <v>16527</v>
      </c>
      <c r="WWU141" s="68" t="s">
        <v>16528</v>
      </c>
      <c r="WWV141" s="68" t="s">
        <v>16529</v>
      </c>
      <c r="WWW141" s="68" t="s">
        <v>16530</v>
      </c>
      <c r="WWX141" s="68" t="s">
        <v>16531</v>
      </c>
      <c r="WWY141" s="68" t="s">
        <v>16532</v>
      </c>
      <c r="WWZ141" s="68" t="s">
        <v>16533</v>
      </c>
      <c r="WXA141" s="68" t="s">
        <v>16534</v>
      </c>
      <c r="WXB141" s="68" t="s">
        <v>16535</v>
      </c>
      <c r="WXC141" s="68" t="s">
        <v>16536</v>
      </c>
      <c r="WXD141" s="68" t="s">
        <v>16537</v>
      </c>
      <c r="WXE141" s="68" t="s">
        <v>16538</v>
      </c>
      <c r="WXF141" s="68" t="s">
        <v>16539</v>
      </c>
      <c r="WXG141" s="68" t="s">
        <v>16540</v>
      </c>
      <c r="WXH141" s="68" t="s">
        <v>16541</v>
      </c>
      <c r="WXI141" s="68" t="s">
        <v>16542</v>
      </c>
      <c r="WXJ141" s="68" t="s">
        <v>16543</v>
      </c>
      <c r="WXK141" s="68" t="s">
        <v>16544</v>
      </c>
      <c r="WXL141" s="68" t="s">
        <v>16545</v>
      </c>
      <c r="WXM141" s="68" t="s">
        <v>16546</v>
      </c>
      <c r="WXN141" s="68" t="s">
        <v>16547</v>
      </c>
      <c r="WXO141" s="68" t="s">
        <v>16548</v>
      </c>
      <c r="WXP141" s="68" t="s">
        <v>16549</v>
      </c>
      <c r="WXQ141" s="68" t="s">
        <v>16550</v>
      </c>
      <c r="WXR141" s="68" t="s">
        <v>16551</v>
      </c>
      <c r="WXS141" s="68" t="s">
        <v>16552</v>
      </c>
      <c r="WXT141" s="68" t="s">
        <v>16553</v>
      </c>
      <c r="WXU141" s="68" t="s">
        <v>16554</v>
      </c>
      <c r="WXV141" s="68" t="s">
        <v>16555</v>
      </c>
      <c r="WXW141" s="68" t="s">
        <v>16556</v>
      </c>
      <c r="WXX141" s="68" t="s">
        <v>16557</v>
      </c>
      <c r="WXY141" s="68" t="s">
        <v>16558</v>
      </c>
      <c r="WXZ141" s="68" t="s">
        <v>16559</v>
      </c>
      <c r="WYA141" s="68" t="s">
        <v>16560</v>
      </c>
      <c r="WYB141" s="68" t="s">
        <v>16561</v>
      </c>
      <c r="WYC141" s="68" t="s">
        <v>16562</v>
      </c>
      <c r="WYD141" s="68" t="s">
        <v>16563</v>
      </c>
      <c r="WYE141" s="68" t="s">
        <v>16564</v>
      </c>
      <c r="WYF141" s="68" t="s">
        <v>16565</v>
      </c>
      <c r="WYG141" s="68" t="s">
        <v>16566</v>
      </c>
      <c r="WYH141" s="68" t="s">
        <v>16567</v>
      </c>
      <c r="WYI141" s="68" t="s">
        <v>16568</v>
      </c>
      <c r="WYJ141" s="68" t="s">
        <v>16569</v>
      </c>
      <c r="WYK141" s="68" t="s">
        <v>16570</v>
      </c>
      <c r="WYL141" s="68" t="s">
        <v>16571</v>
      </c>
      <c r="WYM141" s="68" t="s">
        <v>16572</v>
      </c>
      <c r="WYN141" s="68" t="s">
        <v>16573</v>
      </c>
      <c r="WYO141" s="68" t="s">
        <v>16574</v>
      </c>
      <c r="WYP141" s="68" t="s">
        <v>16575</v>
      </c>
      <c r="WYQ141" s="68" t="s">
        <v>16576</v>
      </c>
      <c r="WYR141" s="68" t="s">
        <v>16577</v>
      </c>
      <c r="WYS141" s="68" t="s">
        <v>16578</v>
      </c>
      <c r="WYT141" s="68" t="s">
        <v>16579</v>
      </c>
      <c r="WYU141" s="68" t="s">
        <v>16580</v>
      </c>
      <c r="WYV141" s="68" t="s">
        <v>16581</v>
      </c>
      <c r="WYW141" s="68" t="s">
        <v>16582</v>
      </c>
      <c r="WYX141" s="68" t="s">
        <v>16583</v>
      </c>
      <c r="WYY141" s="68" t="s">
        <v>16584</v>
      </c>
      <c r="WYZ141" s="68" t="s">
        <v>16585</v>
      </c>
      <c r="WZA141" s="68" t="s">
        <v>16586</v>
      </c>
      <c r="WZB141" s="68" t="s">
        <v>16587</v>
      </c>
      <c r="WZC141" s="68" t="s">
        <v>16588</v>
      </c>
      <c r="WZD141" s="68" t="s">
        <v>16589</v>
      </c>
      <c r="WZE141" s="68" t="s">
        <v>16590</v>
      </c>
      <c r="WZF141" s="68" t="s">
        <v>16591</v>
      </c>
      <c r="WZG141" s="68" t="s">
        <v>16592</v>
      </c>
      <c r="WZH141" s="68" t="s">
        <v>16593</v>
      </c>
      <c r="WZI141" s="68" t="s">
        <v>16594</v>
      </c>
      <c r="WZJ141" s="68" t="s">
        <v>16595</v>
      </c>
      <c r="WZK141" s="68" t="s">
        <v>16596</v>
      </c>
      <c r="WZL141" s="68" t="s">
        <v>16597</v>
      </c>
      <c r="WZM141" s="68" t="s">
        <v>16598</v>
      </c>
      <c r="WZN141" s="68" t="s">
        <v>16599</v>
      </c>
      <c r="WZO141" s="68" t="s">
        <v>16600</v>
      </c>
      <c r="WZP141" s="68" t="s">
        <v>16601</v>
      </c>
      <c r="WZQ141" s="68" t="s">
        <v>16602</v>
      </c>
      <c r="WZR141" s="68" t="s">
        <v>16603</v>
      </c>
      <c r="WZS141" s="68" t="s">
        <v>16604</v>
      </c>
      <c r="WZT141" s="68" t="s">
        <v>16605</v>
      </c>
      <c r="WZU141" s="68" t="s">
        <v>16606</v>
      </c>
      <c r="WZV141" s="68" t="s">
        <v>16607</v>
      </c>
      <c r="WZW141" s="68" t="s">
        <v>16608</v>
      </c>
      <c r="WZX141" s="68" t="s">
        <v>16609</v>
      </c>
      <c r="WZY141" s="68" t="s">
        <v>16610</v>
      </c>
      <c r="WZZ141" s="68" t="s">
        <v>16611</v>
      </c>
      <c r="XAA141" s="68" t="s">
        <v>16612</v>
      </c>
      <c r="XAB141" s="68" t="s">
        <v>16613</v>
      </c>
      <c r="XAC141" s="68" t="s">
        <v>16614</v>
      </c>
      <c r="XAD141" s="68" t="s">
        <v>16615</v>
      </c>
      <c r="XAE141" s="68" t="s">
        <v>16616</v>
      </c>
      <c r="XAF141" s="68" t="s">
        <v>16617</v>
      </c>
      <c r="XAG141" s="68" t="s">
        <v>16618</v>
      </c>
      <c r="XAH141" s="68" t="s">
        <v>16619</v>
      </c>
      <c r="XAI141" s="68" t="s">
        <v>16620</v>
      </c>
      <c r="XAJ141" s="68" t="s">
        <v>16621</v>
      </c>
      <c r="XAK141" s="68" t="s">
        <v>16622</v>
      </c>
      <c r="XAL141" s="68" t="s">
        <v>16623</v>
      </c>
      <c r="XAM141" s="68" t="s">
        <v>16624</v>
      </c>
      <c r="XAN141" s="68" t="s">
        <v>16625</v>
      </c>
      <c r="XAO141" s="68" t="s">
        <v>16626</v>
      </c>
      <c r="XAP141" s="68" t="s">
        <v>16627</v>
      </c>
      <c r="XAQ141" s="68" t="s">
        <v>16628</v>
      </c>
      <c r="XAR141" s="68" t="s">
        <v>16629</v>
      </c>
      <c r="XAS141" s="68" t="s">
        <v>16630</v>
      </c>
      <c r="XAT141" s="68" t="s">
        <v>16631</v>
      </c>
      <c r="XAU141" s="68" t="s">
        <v>16632</v>
      </c>
      <c r="XAV141" s="68" t="s">
        <v>16633</v>
      </c>
      <c r="XAW141" s="68" t="s">
        <v>16634</v>
      </c>
      <c r="XAX141" s="68" t="s">
        <v>16635</v>
      </c>
      <c r="XAY141" s="68" t="s">
        <v>16636</v>
      </c>
      <c r="XAZ141" s="68" t="s">
        <v>16637</v>
      </c>
      <c r="XBA141" s="68" t="s">
        <v>16638</v>
      </c>
      <c r="XBB141" s="68" t="s">
        <v>16639</v>
      </c>
      <c r="XBC141" s="68" t="s">
        <v>16640</v>
      </c>
      <c r="XBD141" s="68" t="s">
        <v>16641</v>
      </c>
      <c r="XBE141" s="68" t="s">
        <v>16642</v>
      </c>
      <c r="XBF141" s="68" t="s">
        <v>16643</v>
      </c>
      <c r="XBG141" s="68" t="s">
        <v>16644</v>
      </c>
      <c r="XBH141" s="68" t="s">
        <v>16645</v>
      </c>
      <c r="XBI141" s="68" t="s">
        <v>16646</v>
      </c>
      <c r="XBJ141" s="68" t="s">
        <v>16647</v>
      </c>
      <c r="XBK141" s="68" t="s">
        <v>16648</v>
      </c>
      <c r="XBL141" s="68" t="s">
        <v>16649</v>
      </c>
      <c r="XBM141" s="68" t="s">
        <v>16650</v>
      </c>
      <c r="XBN141" s="68" t="s">
        <v>16651</v>
      </c>
      <c r="XBO141" s="68" t="s">
        <v>16652</v>
      </c>
      <c r="XBP141" s="68" t="s">
        <v>16653</v>
      </c>
      <c r="XBQ141" s="68" t="s">
        <v>16654</v>
      </c>
      <c r="XBR141" s="68" t="s">
        <v>16655</v>
      </c>
      <c r="XBS141" s="68" t="s">
        <v>16656</v>
      </c>
      <c r="XBT141" s="68" t="s">
        <v>16657</v>
      </c>
      <c r="XBU141" s="68" t="s">
        <v>16658</v>
      </c>
      <c r="XBV141" s="68" t="s">
        <v>16659</v>
      </c>
      <c r="XBW141" s="68" t="s">
        <v>16660</v>
      </c>
      <c r="XBX141" s="68" t="s">
        <v>16661</v>
      </c>
      <c r="XBY141" s="68" t="s">
        <v>16662</v>
      </c>
      <c r="XBZ141" s="68" t="s">
        <v>16663</v>
      </c>
      <c r="XCA141" s="68" t="s">
        <v>16664</v>
      </c>
      <c r="XCB141" s="68" t="s">
        <v>16665</v>
      </c>
      <c r="XCC141" s="68" t="s">
        <v>16666</v>
      </c>
      <c r="XCD141" s="68" t="s">
        <v>16667</v>
      </c>
      <c r="XCE141" s="68" t="s">
        <v>16668</v>
      </c>
      <c r="XCF141" s="68" t="s">
        <v>16669</v>
      </c>
      <c r="XCG141" s="68" t="s">
        <v>16670</v>
      </c>
      <c r="XCH141" s="68" t="s">
        <v>16671</v>
      </c>
      <c r="XCI141" s="68" t="s">
        <v>16672</v>
      </c>
      <c r="XCJ141" s="68" t="s">
        <v>16673</v>
      </c>
      <c r="XCK141" s="68" t="s">
        <v>16674</v>
      </c>
      <c r="XCL141" s="68" t="s">
        <v>16675</v>
      </c>
      <c r="XCM141" s="68" t="s">
        <v>16676</v>
      </c>
      <c r="XCN141" s="68" t="s">
        <v>16677</v>
      </c>
      <c r="XCO141" s="68" t="s">
        <v>16678</v>
      </c>
      <c r="XCP141" s="68" t="s">
        <v>16679</v>
      </c>
      <c r="XCQ141" s="68" t="s">
        <v>16680</v>
      </c>
      <c r="XCR141" s="68" t="s">
        <v>16681</v>
      </c>
      <c r="XCS141" s="68" t="s">
        <v>16682</v>
      </c>
      <c r="XCT141" s="68" t="s">
        <v>16683</v>
      </c>
      <c r="XCU141" s="68" t="s">
        <v>16684</v>
      </c>
      <c r="XCV141" s="68" t="s">
        <v>16685</v>
      </c>
      <c r="XCW141" s="68" t="s">
        <v>16686</v>
      </c>
      <c r="XCX141" s="68" t="s">
        <v>16687</v>
      </c>
      <c r="XCY141" s="68" t="s">
        <v>16688</v>
      </c>
      <c r="XCZ141" s="68" t="s">
        <v>16689</v>
      </c>
      <c r="XDA141" s="68" t="s">
        <v>16690</v>
      </c>
      <c r="XDB141" s="68" t="s">
        <v>16691</v>
      </c>
      <c r="XDC141" s="68" t="s">
        <v>16692</v>
      </c>
      <c r="XDD141" s="68" t="s">
        <v>16693</v>
      </c>
      <c r="XDE141" s="68" t="s">
        <v>16694</v>
      </c>
      <c r="XDF141" s="68" t="s">
        <v>16695</v>
      </c>
      <c r="XDG141" s="68" t="s">
        <v>16696</v>
      </c>
      <c r="XDH141" s="68" t="s">
        <v>16697</v>
      </c>
      <c r="XDI141" s="68" t="s">
        <v>16698</v>
      </c>
      <c r="XDJ141" s="68" t="s">
        <v>16699</v>
      </c>
      <c r="XDK141" s="68" t="s">
        <v>16700</v>
      </c>
      <c r="XDL141" s="68" t="s">
        <v>16701</v>
      </c>
      <c r="XDM141" s="68" t="s">
        <v>16702</v>
      </c>
      <c r="XDN141" s="68" t="s">
        <v>16703</v>
      </c>
      <c r="XDO141" s="68" t="s">
        <v>16704</v>
      </c>
      <c r="XDP141" s="68" t="s">
        <v>16705</v>
      </c>
      <c r="XDQ141" s="68" t="s">
        <v>16706</v>
      </c>
      <c r="XDR141" s="68" t="s">
        <v>16707</v>
      </c>
      <c r="XDS141" s="68" t="s">
        <v>16708</v>
      </c>
      <c r="XDT141" s="68" t="s">
        <v>16709</v>
      </c>
      <c r="XDU141" s="68" t="s">
        <v>16710</v>
      </c>
      <c r="XDV141" s="68" t="s">
        <v>16711</v>
      </c>
      <c r="XDW141" s="68" t="s">
        <v>16712</v>
      </c>
      <c r="XDX141" s="68" t="s">
        <v>16713</v>
      </c>
      <c r="XDY141" s="68" t="s">
        <v>16714</v>
      </c>
      <c r="XDZ141" s="68" t="s">
        <v>16715</v>
      </c>
      <c r="XEA141" s="68" t="s">
        <v>16716</v>
      </c>
      <c r="XEB141" s="68" t="s">
        <v>16717</v>
      </c>
      <c r="XEC141" s="68" t="s">
        <v>16718</v>
      </c>
      <c r="XED141" s="68" t="s">
        <v>16719</v>
      </c>
      <c r="XEE141" s="68" t="s">
        <v>16720</v>
      </c>
      <c r="XEF141" s="68" t="s">
        <v>16721</v>
      </c>
      <c r="XEG141" s="68" t="s">
        <v>16722</v>
      </c>
      <c r="XEH141" s="68" t="s">
        <v>16723</v>
      </c>
      <c r="XEI141" s="68" t="s">
        <v>16724</v>
      </c>
      <c r="XEJ141" s="68" t="s">
        <v>16725</v>
      </c>
      <c r="XEK141" s="68" t="s">
        <v>16726</v>
      </c>
      <c r="XEL141" s="68" t="s">
        <v>16727</v>
      </c>
      <c r="XEM141" s="68" t="s">
        <v>16728</v>
      </c>
      <c r="XEN141" s="68" t="s">
        <v>16729</v>
      </c>
      <c r="XEO141" s="68" t="s">
        <v>16730</v>
      </c>
      <c r="XEP141" s="68" t="s">
        <v>16731</v>
      </c>
      <c r="XEQ141" s="68" t="s">
        <v>16732</v>
      </c>
      <c r="XER141" s="68" t="s">
        <v>16733</v>
      </c>
      <c r="XES141" s="68" t="s">
        <v>16734</v>
      </c>
      <c r="XET141" s="68" t="s">
        <v>16735</v>
      </c>
      <c r="XEU141" s="68" t="s">
        <v>16736</v>
      </c>
      <c r="XEV141" s="68" t="s">
        <v>16737</v>
      </c>
      <c r="XEW141" s="68" t="s">
        <v>16738</v>
      </c>
      <c r="XEX141" s="68" t="s">
        <v>16739</v>
      </c>
      <c r="XEY141" s="68" t="s">
        <v>16740</v>
      </c>
      <c r="XEZ141" s="68" t="s">
        <v>16741</v>
      </c>
      <c r="XFA141" s="68" t="s">
        <v>16742</v>
      </c>
      <c r="XFB141" s="68" t="s">
        <v>16743</v>
      </c>
      <c r="XFC141" s="68" t="s">
        <v>16744</v>
      </c>
      <c r="XFD141" s="68" t="s">
        <v>16745</v>
      </c>
    </row>
    <row r="142" spans="1:16384" s="68" customFormat="1" ht="25.5">
      <c r="A142" s="133">
        <f>A131+1</f>
        <v>55</v>
      </c>
      <c r="B142" s="73" t="s">
        <v>232</v>
      </c>
      <c r="C142" s="90" t="s">
        <v>233</v>
      </c>
      <c r="D142" s="75"/>
      <c r="E142" s="76"/>
    </row>
    <row r="143" spans="1:16384" s="71" customFormat="1">
      <c r="A143" s="133">
        <v>55.1</v>
      </c>
      <c r="B143" s="73" t="s">
        <v>234</v>
      </c>
      <c r="C143" s="99" t="s">
        <v>235</v>
      </c>
      <c r="D143" s="75">
        <v>0</v>
      </c>
      <c r="E143" s="89">
        <f>D143</f>
        <v>0</v>
      </c>
    </row>
    <row r="144" spans="1:16384" s="71" customFormat="1">
      <c r="A144" s="178"/>
      <c r="B144" s="179"/>
      <c r="C144" s="179"/>
      <c r="D144" s="179"/>
      <c r="E144" s="180"/>
    </row>
    <row r="145" spans="1:5" s="71" customFormat="1" ht="15" thickBot="1">
      <c r="A145" s="171" t="s">
        <v>16752</v>
      </c>
      <c r="B145" s="171"/>
      <c r="C145" s="171"/>
      <c r="D145" s="171"/>
      <c r="E145" s="171"/>
    </row>
    <row r="146" spans="1:5" s="71" customFormat="1">
      <c r="A146" s="134" t="s">
        <v>0</v>
      </c>
      <c r="B146" s="135" t="s">
        <v>361</v>
      </c>
      <c r="C146" s="135" t="s">
        <v>157</v>
      </c>
      <c r="D146" s="136" t="s">
        <v>158</v>
      </c>
      <c r="E146" s="137" t="s">
        <v>62</v>
      </c>
    </row>
    <row r="147" spans="1:5" s="71" customFormat="1" ht="25.5">
      <c r="A147" s="133">
        <v>55.2</v>
      </c>
      <c r="B147" s="73" t="s">
        <v>236</v>
      </c>
      <c r="C147" s="90" t="s">
        <v>237</v>
      </c>
      <c r="D147" s="88"/>
      <c r="E147" s="115">
        <f>SUM(D148:D155)</f>
        <v>0</v>
      </c>
    </row>
    <row r="148" spans="1:5">
      <c r="A148" s="113">
        <v>55.2</v>
      </c>
      <c r="B148" s="92" t="s">
        <v>238</v>
      </c>
      <c r="C148" s="93"/>
      <c r="D148" s="80">
        <v>0</v>
      </c>
      <c r="E148" s="140"/>
    </row>
    <row r="149" spans="1:5">
      <c r="A149" s="113">
        <v>55.2</v>
      </c>
      <c r="B149" s="92" t="s">
        <v>239</v>
      </c>
      <c r="C149" s="93"/>
      <c r="D149" s="80">
        <v>0</v>
      </c>
      <c r="E149" s="140"/>
    </row>
    <row r="150" spans="1:5">
      <c r="A150" s="113">
        <v>55.2</v>
      </c>
      <c r="B150" s="92" t="s">
        <v>240</v>
      </c>
      <c r="C150" s="93"/>
      <c r="D150" s="80">
        <v>0</v>
      </c>
      <c r="E150" s="140"/>
    </row>
    <row r="151" spans="1:5">
      <c r="A151" s="113">
        <v>55.2</v>
      </c>
      <c r="B151" s="92" t="s">
        <v>241</v>
      </c>
      <c r="C151" s="93"/>
      <c r="D151" s="80">
        <v>0</v>
      </c>
      <c r="E151" s="140"/>
    </row>
    <row r="152" spans="1:5">
      <c r="A152" s="113">
        <v>55.2</v>
      </c>
      <c r="B152" s="92" t="s">
        <v>242</v>
      </c>
      <c r="C152" s="93"/>
      <c r="D152" s="80">
        <v>0</v>
      </c>
      <c r="E152" s="140"/>
    </row>
    <row r="153" spans="1:5">
      <c r="A153" s="113">
        <v>55.2</v>
      </c>
      <c r="B153" s="92" t="s">
        <v>190</v>
      </c>
      <c r="C153" s="93"/>
      <c r="D153" s="80">
        <v>0</v>
      </c>
      <c r="E153" s="140"/>
    </row>
    <row r="154" spans="1:5">
      <c r="A154" s="113">
        <v>55.2</v>
      </c>
      <c r="B154" s="92" t="s">
        <v>243</v>
      </c>
      <c r="C154" s="93"/>
      <c r="D154" s="80">
        <v>0</v>
      </c>
      <c r="E154" s="140"/>
    </row>
    <row r="155" spans="1:5">
      <c r="A155" s="116">
        <v>55.2</v>
      </c>
      <c r="B155" s="127" t="s">
        <v>199</v>
      </c>
      <c r="C155" s="128"/>
      <c r="D155" s="129">
        <v>0</v>
      </c>
      <c r="E155" s="141"/>
    </row>
    <row r="156" spans="1:5" s="174" customFormat="1">
      <c r="A156" s="172"/>
      <c r="B156" s="173"/>
      <c r="C156" s="173"/>
      <c r="D156" s="173"/>
      <c r="E156" s="173"/>
    </row>
    <row r="157" spans="1:5" s="171" customFormat="1" ht="15" thickBot="1">
      <c r="A157" s="171" t="s">
        <v>195</v>
      </c>
    </row>
    <row r="158" spans="1:5">
      <c r="A158" s="134" t="s">
        <v>0</v>
      </c>
      <c r="B158" s="135" t="s">
        <v>361</v>
      </c>
      <c r="C158" s="135" t="s">
        <v>157</v>
      </c>
      <c r="D158" s="136" t="s">
        <v>158</v>
      </c>
      <c r="E158" s="137" t="s">
        <v>62</v>
      </c>
    </row>
    <row r="159" spans="1:5" s="71" customFormat="1" ht="63.75">
      <c r="A159" s="133">
        <f>A142+1</f>
        <v>56</v>
      </c>
      <c r="B159" s="73" t="s">
        <v>195</v>
      </c>
      <c r="C159" s="90" t="s">
        <v>244</v>
      </c>
      <c r="D159" s="88"/>
      <c r="E159" s="115">
        <f>SUM(D160:D165)</f>
        <v>0</v>
      </c>
    </row>
    <row r="160" spans="1:5">
      <c r="A160" s="113">
        <v>56</v>
      </c>
      <c r="B160" s="92" t="s">
        <v>245</v>
      </c>
      <c r="C160" s="93"/>
      <c r="D160" s="80">
        <v>0</v>
      </c>
      <c r="E160" s="140"/>
    </row>
    <row r="161" spans="1:5">
      <c r="A161" s="113">
        <v>56</v>
      </c>
      <c r="B161" s="92" t="s">
        <v>246</v>
      </c>
      <c r="C161" s="93"/>
      <c r="D161" s="80">
        <v>0</v>
      </c>
      <c r="E161" s="140"/>
    </row>
    <row r="162" spans="1:5">
      <c r="A162" s="116">
        <v>56</v>
      </c>
      <c r="B162" s="127" t="s">
        <v>247</v>
      </c>
      <c r="C162" s="128"/>
      <c r="D162" s="129">
        <v>0</v>
      </c>
      <c r="E162" s="141"/>
    </row>
    <row r="163" spans="1:5">
      <c r="A163" s="175"/>
      <c r="B163" s="176"/>
      <c r="C163" s="176"/>
      <c r="D163" s="176"/>
      <c r="E163" s="177"/>
    </row>
    <row r="164" spans="1:5" ht="15" thickBot="1">
      <c r="A164" s="171" t="s">
        <v>248</v>
      </c>
      <c r="B164" s="171"/>
      <c r="C164" s="171"/>
      <c r="D164" s="171"/>
      <c r="E164" s="171"/>
    </row>
    <row r="165" spans="1:5">
      <c r="A165" s="134" t="s">
        <v>0</v>
      </c>
      <c r="B165" s="135" t="s">
        <v>361</v>
      </c>
      <c r="C165" s="135" t="s">
        <v>157</v>
      </c>
      <c r="D165" s="136" t="s">
        <v>158</v>
      </c>
      <c r="E165" s="137" t="s">
        <v>62</v>
      </c>
    </row>
    <row r="166" spans="1:5" s="71" customFormat="1" ht="25.5">
      <c r="A166" s="133">
        <f>A159+1</f>
        <v>57</v>
      </c>
      <c r="B166" s="73" t="s">
        <v>248</v>
      </c>
      <c r="C166" s="90" t="s">
        <v>249</v>
      </c>
      <c r="D166" s="88"/>
      <c r="E166" s="115">
        <f>SUM(D167:D169)</f>
        <v>0</v>
      </c>
    </row>
    <row r="167" spans="1:5">
      <c r="A167" s="113">
        <v>57</v>
      </c>
      <c r="B167" s="92" t="s">
        <v>250</v>
      </c>
      <c r="C167" s="93"/>
      <c r="D167" s="80"/>
      <c r="E167" s="140"/>
    </row>
    <row r="168" spans="1:5">
      <c r="A168" s="113">
        <v>57</v>
      </c>
      <c r="B168" s="92" t="s">
        <v>251</v>
      </c>
      <c r="C168" s="93"/>
      <c r="D168" s="80">
        <v>0</v>
      </c>
      <c r="E168" s="140"/>
    </row>
    <row r="169" spans="1:5">
      <c r="A169" s="116">
        <v>57</v>
      </c>
      <c r="B169" s="127" t="s">
        <v>252</v>
      </c>
      <c r="C169" s="128"/>
      <c r="D169" s="129">
        <v>0</v>
      </c>
      <c r="E169" s="141"/>
    </row>
    <row r="170" spans="1:5">
      <c r="A170" s="175"/>
      <c r="B170" s="176"/>
      <c r="C170" s="176"/>
      <c r="D170" s="176"/>
      <c r="E170" s="177"/>
    </row>
    <row r="171" spans="1:5" ht="15" thickBot="1">
      <c r="A171" s="171" t="s">
        <v>253</v>
      </c>
      <c r="B171" s="171"/>
      <c r="C171" s="171"/>
      <c r="D171" s="171"/>
      <c r="E171" s="171"/>
    </row>
    <row r="172" spans="1:5">
      <c r="A172" s="134" t="s">
        <v>0</v>
      </c>
      <c r="B172" s="135" t="s">
        <v>361</v>
      </c>
      <c r="C172" s="135" t="s">
        <v>157</v>
      </c>
      <c r="D172" s="136" t="s">
        <v>158</v>
      </c>
      <c r="E172" s="137" t="s">
        <v>62</v>
      </c>
    </row>
    <row r="173" spans="1:5" s="71" customFormat="1" ht="25.5">
      <c r="A173" s="133">
        <f>A166+1</f>
        <v>58</v>
      </c>
      <c r="B173" s="73" t="s">
        <v>253</v>
      </c>
      <c r="C173" s="90" t="s">
        <v>254</v>
      </c>
      <c r="D173" s="88"/>
      <c r="E173" s="115">
        <f>SUM(D174:D175)</f>
        <v>0</v>
      </c>
    </row>
    <row r="174" spans="1:5" s="71" customFormat="1">
      <c r="A174" s="113">
        <v>58</v>
      </c>
      <c r="B174" s="77" t="s">
        <v>255</v>
      </c>
      <c r="C174" s="96"/>
      <c r="D174" s="88">
        <v>0</v>
      </c>
      <c r="E174" s="115"/>
    </row>
    <row r="175" spans="1:5" s="71" customFormat="1">
      <c r="A175" s="116">
        <v>58</v>
      </c>
      <c r="B175" s="109" t="s">
        <v>256</v>
      </c>
      <c r="C175" s="150"/>
      <c r="D175" s="117">
        <v>0</v>
      </c>
      <c r="E175" s="118"/>
    </row>
    <row r="176" spans="1:5" s="71" customFormat="1">
      <c r="A176" s="175"/>
      <c r="B176" s="176"/>
      <c r="C176" s="176"/>
      <c r="D176" s="176"/>
      <c r="E176" s="177"/>
    </row>
    <row r="177" spans="1:16384" s="71" customFormat="1" ht="15" thickBot="1">
      <c r="A177" s="171" t="s">
        <v>16771</v>
      </c>
      <c r="B177" s="171"/>
      <c r="C177" s="171"/>
      <c r="D177" s="171"/>
      <c r="E177" s="171"/>
    </row>
    <row r="178" spans="1:16384" s="71" customFormat="1">
      <c r="A178" s="134" t="s">
        <v>0</v>
      </c>
      <c r="B178" s="135" t="s">
        <v>361</v>
      </c>
      <c r="C178" s="135" t="s">
        <v>157</v>
      </c>
      <c r="D178" s="136" t="s">
        <v>158</v>
      </c>
      <c r="E178" s="137" t="s">
        <v>62</v>
      </c>
    </row>
    <row r="179" spans="1:16384" s="68" customFormat="1">
      <c r="A179" s="133">
        <f>A173+1</f>
        <v>59</v>
      </c>
      <c r="B179" s="73" t="s">
        <v>257</v>
      </c>
      <c r="C179" s="78"/>
      <c r="D179" s="75">
        <v>0</v>
      </c>
      <c r="E179" s="140">
        <f>D179</f>
        <v>0</v>
      </c>
    </row>
    <row r="180" spans="1:16384" s="68" customFormat="1" ht="25.5">
      <c r="A180" s="133">
        <f>A179+1</f>
        <v>60</v>
      </c>
      <c r="B180" s="73" t="s">
        <v>258</v>
      </c>
      <c r="C180" s="90" t="s">
        <v>259</v>
      </c>
      <c r="D180" s="75">
        <v>0</v>
      </c>
      <c r="E180" s="140">
        <f>D180</f>
        <v>0</v>
      </c>
    </row>
    <row r="181" spans="1:16384" s="68" customFormat="1">
      <c r="A181" s="133">
        <f>A180+1</f>
        <v>61</v>
      </c>
      <c r="B181" s="73" t="s">
        <v>260</v>
      </c>
      <c r="C181" s="90" t="s">
        <v>261</v>
      </c>
      <c r="D181" s="75">
        <v>0</v>
      </c>
      <c r="E181" s="140">
        <f>D181</f>
        <v>0</v>
      </c>
    </row>
    <row r="182" spans="1:16384" s="68" customFormat="1" ht="25.5">
      <c r="A182" s="143">
        <f>A181+1</f>
        <v>62</v>
      </c>
      <c r="B182" s="81" t="s">
        <v>262</v>
      </c>
      <c r="C182" s="144" t="s">
        <v>263</v>
      </c>
      <c r="D182" s="83">
        <v>0</v>
      </c>
      <c r="E182" s="141">
        <f>D182</f>
        <v>0</v>
      </c>
    </row>
    <row r="183" spans="1:16384" s="68" customFormat="1">
      <c r="A183" s="175"/>
      <c r="B183" s="176"/>
      <c r="C183" s="176"/>
      <c r="D183" s="176"/>
      <c r="E183" s="177"/>
    </row>
    <row r="184" spans="1:16384" s="68" customFormat="1" ht="15" thickBot="1">
      <c r="A184" s="171" t="s">
        <v>208</v>
      </c>
      <c r="B184" s="171"/>
      <c r="C184" s="171"/>
      <c r="D184" s="171"/>
      <c r="E184" s="171"/>
    </row>
    <row r="185" spans="1:16384" s="68" customFormat="1">
      <c r="A185" s="134" t="s">
        <v>0</v>
      </c>
      <c r="B185" s="135" t="s">
        <v>361</v>
      </c>
      <c r="C185" s="135" t="s">
        <v>157</v>
      </c>
      <c r="D185" s="136" t="s">
        <v>158</v>
      </c>
      <c r="E185" s="137" t="s">
        <v>62</v>
      </c>
    </row>
    <row r="186" spans="1:16384" s="71" customFormat="1">
      <c r="A186" s="133">
        <f>A182+1</f>
        <v>63</v>
      </c>
      <c r="B186" s="73" t="s">
        <v>208</v>
      </c>
      <c r="C186" s="90" t="s">
        <v>264</v>
      </c>
      <c r="D186" s="88"/>
      <c r="E186" s="115">
        <f>SUM(D187:D189)</f>
        <v>0</v>
      </c>
    </row>
    <row r="187" spans="1:16384" s="68" customFormat="1">
      <c r="A187" s="113">
        <v>63</v>
      </c>
      <c r="B187" s="77" t="s">
        <v>265</v>
      </c>
      <c r="C187" s="100"/>
      <c r="D187" s="80">
        <v>0</v>
      </c>
      <c r="E187" s="140"/>
    </row>
    <row r="188" spans="1:16384" s="68" customFormat="1">
      <c r="A188" s="113">
        <v>63</v>
      </c>
      <c r="B188" s="77" t="s">
        <v>266</v>
      </c>
      <c r="C188" s="100"/>
      <c r="D188" s="80">
        <v>0</v>
      </c>
      <c r="E188" s="140"/>
    </row>
    <row r="189" spans="1:16384" s="68" customFormat="1">
      <c r="A189" s="116">
        <v>63</v>
      </c>
      <c r="B189" s="109" t="s">
        <v>267</v>
      </c>
      <c r="C189" s="152"/>
      <c r="D189" s="129">
        <v>0</v>
      </c>
      <c r="E189" s="141"/>
    </row>
    <row r="190" spans="1:16384" s="68" customFormat="1">
      <c r="A190" s="175"/>
      <c r="B190" s="176"/>
      <c r="C190" s="176"/>
      <c r="D190" s="176"/>
      <c r="E190" s="177"/>
    </row>
    <row r="191" spans="1:16384" s="68" customFormat="1" ht="15" thickBot="1">
      <c r="A191" s="171" t="s">
        <v>16753</v>
      </c>
      <c r="B191" s="171"/>
      <c r="C191" s="171"/>
      <c r="D191" s="171"/>
      <c r="E191" s="171"/>
    </row>
    <row r="192" spans="1:16384" s="68" customFormat="1">
      <c r="A192" s="138" t="s">
        <v>0</v>
      </c>
      <c r="B192" s="122" t="s">
        <v>361</v>
      </c>
      <c r="C192" s="122" t="s">
        <v>157</v>
      </c>
      <c r="D192" s="125" t="s">
        <v>158</v>
      </c>
      <c r="E192" s="126" t="s">
        <v>62</v>
      </c>
      <c r="F192" s="68" t="s">
        <v>367</v>
      </c>
      <c r="G192" s="68" t="s">
        <v>368</v>
      </c>
      <c r="H192" s="68" t="s">
        <v>369</v>
      </c>
      <c r="I192" s="68" t="s">
        <v>370</v>
      </c>
      <c r="J192" s="68" t="s">
        <v>371</v>
      </c>
      <c r="K192" s="68" t="s">
        <v>372</v>
      </c>
      <c r="L192" s="68" t="s">
        <v>373</v>
      </c>
      <c r="M192" s="68" t="s">
        <v>374</v>
      </c>
      <c r="N192" s="68" t="s">
        <v>375</v>
      </c>
      <c r="O192" s="68" t="s">
        <v>376</v>
      </c>
      <c r="P192" s="68" t="s">
        <v>377</v>
      </c>
      <c r="Q192" s="68" t="s">
        <v>378</v>
      </c>
      <c r="R192" s="68" t="s">
        <v>379</v>
      </c>
      <c r="S192" s="68" t="s">
        <v>380</v>
      </c>
      <c r="T192" s="68" t="s">
        <v>381</v>
      </c>
      <c r="U192" s="68" t="s">
        <v>382</v>
      </c>
      <c r="V192" s="68" t="s">
        <v>383</v>
      </c>
      <c r="W192" s="68" t="s">
        <v>384</v>
      </c>
      <c r="X192" s="68" t="s">
        <v>385</v>
      </c>
      <c r="Y192" s="68" t="s">
        <v>386</v>
      </c>
      <c r="Z192" s="68" t="s">
        <v>387</v>
      </c>
      <c r="AA192" s="68" t="s">
        <v>388</v>
      </c>
      <c r="AB192" s="68" t="s">
        <v>389</v>
      </c>
      <c r="AC192" s="68" t="s">
        <v>390</v>
      </c>
      <c r="AD192" s="68" t="s">
        <v>391</v>
      </c>
      <c r="AE192" s="68" t="s">
        <v>392</v>
      </c>
      <c r="AF192" s="68" t="s">
        <v>393</v>
      </c>
      <c r="AG192" s="68" t="s">
        <v>394</v>
      </c>
      <c r="AH192" s="68" t="s">
        <v>395</v>
      </c>
      <c r="AI192" s="68" t="s">
        <v>396</v>
      </c>
      <c r="AJ192" s="68" t="s">
        <v>397</v>
      </c>
      <c r="AK192" s="68" t="s">
        <v>398</v>
      </c>
      <c r="AL192" s="68" t="s">
        <v>399</v>
      </c>
      <c r="AM192" s="68" t="s">
        <v>400</v>
      </c>
      <c r="AN192" s="68" t="s">
        <v>401</v>
      </c>
      <c r="AO192" s="68" t="s">
        <v>402</v>
      </c>
      <c r="AP192" s="68" t="s">
        <v>403</v>
      </c>
      <c r="AQ192" s="68" t="s">
        <v>404</v>
      </c>
      <c r="AR192" s="68" t="s">
        <v>405</v>
      </c>
      <c r="AS192" s="68" t="s">
        <v>406</v>
      </c>
      <c r="AT192" s="68" t="s">
        <v>407</v>
      </c>
      <c r="AU192" s="68" t="s">
        <v>408</v>
      </c>
      <c r="AV192" s="68" t="s">
        <v>409</v>
      </c>
      <c r="AW192" s="68" t="s">
        <v>410</v>
      </c>
      <c r="AX192" s="68" t="s">
        <v>411</v>
      </c>
      <c r="AY192" s="68" t="s">
        <v>412</v>
      </c>
      <c r="AZ192" s="68" t="s">
        <v>413</v>
      </c>
      <c r="BA192" s="68" t="s">
        <v>414</v>
      </c>
      <c r="BB192" s="68" t="s">
        <v>415</v>
      </c>
      <c r="BC192" s="68" t="s">
        <v>416</v>
      </c>
      <c r="BD192" s="68" t="s">
        <v>417</v>
      </c>
      <c r="BE192" s="68" t="s">
        <v>418</v>
      </c>
      <c r="BF192" s="68" t="s">
        <v>419</v>
      </c>
      <c r="BG192" s="68" t="s">
        <v>420</v>
      </c>
      <c r="BH192" s="68" t="s">
        <v>421</v>
      </c>
      <c r="BI192" s="68" t="s">
        <v>422</v>
      </c>
      <c r="BJ192" s="68" t="s">
        <v>423</v>
      </c>
      <c r="BK192" s="68" t="s">
        <v>424</v>
      </c>
      <c r="BL192" s="68" t="s">
        <v>425</v>
      </c>
      <c r="BM192" s="68" t="s">
        <v>426</v>
      </c>
      <c r="BN192" s="68" t="s">
        <v>427</v>
      </c>
      <c r="BO192" s="68" t="s">
        <v>428</v>
      </c>
      <c r="BP192" s="68" t="s">
        <v>429</v>
      </c>
      <c r="BQ192" s="68" t="s">
        <v>430</v>
      </c>
      <c r="BR192" s="68" t="s">
        <v>431</v>
      </c>
      <c r="BS192" s="68" t="s">
        <v>432</v>
      </c>
      <c r="BT192" s="68" t="s">
        <v>433</v>
      </c>
      <c r="BU192" s="68" t="s">
        <v>434</v>
      </c>
      <c r="BV192" s="68" t="s">
        <v>435</v>
      </c>
      <c r="BW192" s="68" t="s">
        <v>436</v>
      </c>
      <c r="BX192" s="68" t="s">
        <v>437</v>
      </c>
      <c r="BY192" s="68" t="s">
        <v>438</v>
      </c>
      <c r="BZ192" s="68" t="s">
        <v>439</v>
      </c>
      <c r="CA192" s="68" t="s">
        <v>440</v>
      </c>
      <c r="CB192" s="68" t="s">
        <v>441</v>
      </c>
      <c r="CC192" s="68" t="s">
        <v>442</v>
      </c>
      <c r="CD192" s="68" t="s">
        <v>443</v>
      </c>
      <c r="CE192" s="68" t="s">
        <v>444</v>
      </c>
      <c r="CF192" s="68" t="s">
        <v>445</v>
      </c>
      <c r="CG192" s="68" t="s">
        <v>446</v>
      </c>
      <c r="CH192" s="68" t="s">
        <v>447</v>
      </c>
      <c r="CI192" s="68" t="s">
        <v>448</v>
      </c>
      <c r="CJ192" s="68" t="s">
        <v>449</v>
      </c>
      <c r="CK192" s="68" t="s">
        <v>450</v>
      </c>
      <c r="CL192" s="68" t="s">
        <v>451</v>
      </c>
      <c r="CM192" s="68" t="s">
        <v>452</v>
      </c>
      <c r="CN192" s="68" t="s">
        <v>453</v>
      </c>
      <c r="CO192" s="68" t="s">
        <v>454</v>
      </c>
      <c r="CP192" s="68" t="s">
        <v>455</v>
      </c>
      <c r="CQ192" s="68" t="s">
        <v>456</v>
      </c>
      <c r="CR192" s="68" t="s">
        <v>457</v>
      </c>
      <c r="CS192" s="68" t="s">
        <v>458</v>
      </c>
      <c r="CT192" s="68" t="s">
        <v>459</v>
      </c>
      <c r="CU192" s="68" t="s">
        <v>460</v>
      </c>
      <c r="CV192" s="68" t="s">
        <v>461</v>
      </c>
      <c r="CW192" s="68" t="s">
        <v>462</v>
      </c>
      <c r="CX192" s="68" t="s">
        <v>463</v>
      </c>
      <c r="CY192" s="68" t="s">
        <v>464</v>
      </c>
      <c r="CZ192" s="68" t="s">
        <v>465</v>
      </c>
      <c r="DA192" s="68" t="s">
        <v>466</v>
      </c>
      <c r="DB192" s="68" t="s">
        <v>467</v>
      </c>
      <c r="DC192" s="68" t="s">
        <v>468</v>
      </c>
      <c r="DD192" s="68" t="s">
        <v>469</v>
      </c>
      <c r="DE192" s="68" t="s">
        <v>470</v>
      </c>
      <c r="DF192" s="68" t="s">
        <v>471</v>
      </c>
      <c r="DG192" s="68" t="s">
        <v>472</v>
      </c>
      <c r="DH192" s="68" t="s">
        <v>473</v>
      </c>
      <c r="DI192" s="68" t="s">
        <v>474</v>
      </c>
      <c r="DJ192" s="68" t="s">
        <v>475</v>
      </c>
      <c r="DK192" s="68" t="s">
        <v>476</v>
      </c>
      <c r="DL192" s="68" t="s">
        <v>477</v>
      </c>
      <c r="DM192" s="68" t="s">
        <v>478</v>
      </c>
      <c r="DN192" s="68" t="s">
        <v>479</v>
      </c>
      <c r="DO192" s="68" t="s">
        <v>480</v>
      </c>
      <c r="DP192" s="68" t="s">
        <v>481</v>
      </c>
      <c r="DQ192" s="68" t="s">
        <v>482</v>
      </c>
      <c r="DR192" s="68" t="s">
        <v>483</v>
      </c>
      <c r="DS192" s="68" t="s">
        <v>484</v>
      </c>
      <c r="DT192" s="68" t="s">
        <v>485</v>
      </c>
      <c r="DU192" s="68" t="s">
        <v>486</v>
      </c>
      <c r="DV192" s="68" t="s">
        <v>487</v>
      </c>
      <c r="DW192" s="68" t="s">
        <v>488</v>
      </c>
      <c r="DX192" s="68" t="s">
        <v>489</v>
      </c>
      <c r="DY192" s="68" t="s">
        <v>490</v>
      </c>
      <c r="DZ192" s="68" t="s">
        <v>491</v>
      </c>
      <c r="EA192" s="68" t="s">
        <v>492</v>
      </c>
      <c r="EB192" s="68" t="s">
        <v>493</v>
      </c>
      <c r="EC192" s="68" t="s">
        <v>494</v>
      </c>
      <c r="ED192" s="68" t="s">
        <v>495</v>
      </c>
      <c r="EE192" s="68" t="s">
        <v>496</v>
      </c>
      <c r="EF192" s="68" t="s">
        <v>497</v>
      </c>
      <c r="EG192" s="68" t="s">
        <v>498</v>
      </c>
      <c r="EH192" s="68" t="s">
        <v>499</v>
      </c>
      <c r="EI192" s="68" t="s">
        <v>500</v>
      </c>
      <c r="EJ192" s="68" t="s">
        <v>501</v>
      </c>
      <c r="EK192" s="68" t="s">
        <v>502</v>
      </c>
      <c r="EL192" s="68" t="s">
        <v>503</v>
      </c>
      <c r="EM192" s="68" t="s">
        <v>504</v>
      </c>
      <c r="EN192" s="68" t="s">
        <v>505</v>
      </c>
      <c r="EO192" s="68" t="s">
        <v>506</v>
      </c>
      <c r="EP192" s="68" t="s">
        <v>507</v>
      </c>
      <c r="EQ192" s="68" t="s">
        <v>508</v>
      </c>
      <c r="ER192" s="68" t="s">
        <v>509</v>
      </c>
      <c r="ES192" s="68" t="s">
        <v>510</v>
      </c>
      <c r="ET192" s="68" t="s">
        <v>511</v>
      </c>
      <c r="EU192" s="68" t="s">
        <v>512</v>
      </c>
      <c r="EV192" s="68" t="s">
        <v>513</v>
      </c>
      <c r="EW192" s="68" t="s">
        <v>514</v>
      </c>
      <c r="EX192" s="68" t="s">
        <v>515</v>
      </c>
      <c r="EY192" s="68" t="s">
        <v>516</v>
      </c>
      <c r="EZ192" s="68" t="s">
        <v>517</v>
      </c>
      <c r="FA192" s="68" t="s">
        <v>518</v>
      </c>
      <c r="FB192" s="68" t="s">
        <v>519</v>
      </c>
      <c r="FC192" s="68" t="s">
        <v>520</v>
      </c>
      <c r="FD192" s="68" t="s">
        <v>521</v>
      </c>
      <c r="FE192" s="68" t="s">
        <v>522</v>
      </c>
      <c r="FF192" s="68" t="s">
        <v>523</v>
      </c>
      <c r="FG192" s="68" t="s">
        <v>524</v>
      </c>
      <c r="FH192" s="68" t="s">
        <v>525</v>
      </c>
      <c r="FI192" s="68" t="s">
        <v>526</v>
      </c>
      <c r="FJ192" s="68" t="s">
        <v>527</v>
      </c>
      <c r="FK192" s="68" t="s">
        <v>528</v>
      </c>
      <c r="FL192" s="68" t="s">
        <v>529</v>
      </c>
      <c r="FM192" s="68" t="s">
        <v>530</v>
      </c>
      <c r="FN192" s="68" t="s">
        <v>531</v>
      </c>
      <c r="FO192" s="68" t="s">
        <v>532</v>
      </c>
      <c r="FP192" s="68" t="s">
        <v>533</v>
      </c>
      <c r="FQ192" s="68" t="s">
        <v>534</v>
      </c>
      <c r="FR192" s="68" t="s">
        <v>535</v>
      </c>
      <c r="FS192" s="68" t="s">
        <v>536</v>
      </c>
      <c r="FT192" s="68" t="s">
        <v>537</v>
      </c>
      <c r="FU192" s="68" t="s">
        <v>538</v>
      </c>
      <c r="FV192" s="68" t="s">
        <v>539</v>
      </c>
      <c r="FW192" s="68" t="s">
        <v>540</v>
      </c>
      <c r="FX192" s="68" t="s">
        <v>541</v>
      </c>
      <c r="FY192" s="68" t="s">
        <v>542</v>
      </c>
      <c r="FZ192" s="68" t="s">
        <v>543</v>
      </c>
      <c r="GA192" s="68" t="s">
        <v>544</v>
      </c>
      <c r="GB192" s="68" t="s">
        <v>545</v>
      </c>
      <c r="GC192" s="68" t="s">
        <v>546</v>
      </c>
      <c r="GD192" s="68" t="s">
        <v>547</v>
      </c>
      <c r="GE192" s="68" t="s">
        <v>548</v>
      </c>
      <c r="GF192" s="68" t="s">
        <v>549</v>
      </c>
      <c r="GG192" s="68" t="s">
        <v>550</v>
      </c>
      <c r="GH192" s="68" t="s">
        <v>551</v>
      </c>
      <c r="GI192" s="68" t="s">
        <v>552</v>
      </c>
      <c r="GJ192" s="68" t="s">
        <v>553</v>
      </c>
      <c r="GK192" s="68" t="s">
        <v>554</v>
      </c>
      <c r="GL192" s="68" t="s">
        <v>555</v>
      </c>
      <c r="GM192" s="68" t="s">
        <v>556</v>
      </c>
      <c r="GN192" s="68" t="s">
        <v>557</v>
      </c>
      <c r="GO192" s="68" t="s">
        <v>558</v>
      </c>
      <c r="GP192" s="68" t="s">
        <v>559</v>
      </c>
      <c r="GQ192" s="68" t="s">
        <v>560</v>
      </c>
      <c r="GR192" s="68" t="s">
        <v>561</v>
      </c>
      <c r="GS192" s="68" t="s">
        <v>562</v>
      </c>
      <c r="GT192" s="68" t="s">
        <v>563</v>
      </c>
      <c r="GU192" s="68" t="s">
        <v>564</v>
      </c>
      <c r="GV192" s="68" t="s">
        <v>565</v>
      </c>
      <c r="GW192" s="68" t="s">
        <v>566</v>
      </c>
      <c r="GX192" s="68" t="s">
        <v>567</v>
      </c>
      <c r="GY192" s="68" t="s">
        <v>568</v>
      </c>
      <c r="GZ192" s="68" t="s">
        <v>569</v>
      </c>
      <c r="HA192" s="68" t="s">
        <v>570</v>
      </c>
      <c r="HB192" s="68" t="s">
        <v>571</v>
      </c>
      <c r="HC192" s="68" t="s">
        <v>572</v>
      </c>
      <c r="HD192" s="68" t="s">
        <v>573</v>
      </c>
      <c r="HE192" s="68" t="s">
        <v>574</v>
      </c>
      <c r="HF192" s="68" t="s">
        <v>575</v>
      </c>
      <c r="HG192" s="68" t="s">
        <v>576</v>
      </c>
      <c r="HH192" s="68" t="s">
        <v>577</v>
      </c>
      <c r="HI192" s="68" t="s">
        <v>578</v>
      </c>
      <c r="HJ192" s="68" t="s">
        <v>579</v>
      </c>
      <c r="HK192" s="68" t="s">
        <v>580</v>
      </c>
      <c r="HL192" s="68" t="s">
        <v>581</v>
      </c>
      <c r="HM192" s="68" t="s">
        <v>582</v>
      </c>
      <c r="HN192" s="68" t="s">
        <v>583</v>
      </c>
      <c r="HO192" s="68" t="s">
        <v>584</v>
      </c>
      <c r="HP192" s="68" t="s">
        <v>585</v>
      </c>
      <c r="HQ192" s="68" t="s">
        <v>586</v>
      </c>
      <c r="HR192" s="68" t="s">
        <v>587</v>
      </c>
      <c r="HS192" s="68" t="s">
        <v>588</v>
      </c>
      <c r="HT192" s="68" t="s">
        <v>589</v>
      </c>
      <c r="HU192" s="68" t="s">
        <v>590</v>
      </c>
      <c r="HV192" s="68" t="s">
        <v>591</v>
      </c>
      <c r="HW192" s="68" t="s">
        <v>592</v>
      </c>
      <c r="HX192" s="68" t="s">
        <v>593</v>
      </c>
      <c r="HY192" s="68" t="s">
        <v>594</v>
      </c>
      <c r="HZ192" s="68" t="s">
        <v>595</v>
      </c>
      <c r="IA192" s="68" t="s">
        <v>596</v>
      </c>
      <c r="IB192" s="68" t="s">
        <v>597</v>
      </c>
      <c r="IC192" s="68" t="s">
        <v>598</v>
      </c>
      <c r="ID192" s="68" t="s">
        <v>599</v>
      </c>
      <c r="IE192" s="68" t="s">
        <v>600</v>
      </c>
      <c r="IF192" s="68" t="s">
        <v>601</v>
      </c>
      <c r="IG192" s="68" t="s">
        <v>602</v>
      </c>
      <c r="IH192" s="68" t="s">
        <v>603</v>
      </c>
      <c r="II192" s="68" t="s">
        <v>604</v>
      </c>
      <c r="IJ192" s="68" t="s">
        <v>605</v>
      </c>
      <c r="IK192" s="68" t="s">
        <v>606</v>
      </c>
      <c r="IL192" s="68" t="s">
        <v>607</v>
      </c>
      <c r="IM192" s="68" t="s">
        <v>608</v>
      </c>
      <c r="IN192" s="68" t="s">
        <v>609</v>
      </c>
      <c r="IO192" s="68" t="s">
        <v>610</v>
      </c>
      <c r="IP192" s="68" t="s">
        <v>611</v>
      </c>
      <c r="IQ192" s="68" t="s">
        <v>612</v>
      </c>
      <c r="IR192" s="68" t="s">
        <v>613</v>
      </c>
      <c r="IS192" s="68" t="s">
        <v>614</v>
      </c>
      <c r="IT192" s="68" t="s">
        <v>615</v>
      </c>
      <c r="IU192" s="68" t="s">
        <v>616</v>
      </c>
      <c r="IV192" s="68" t="s">
        <v>617</v>
      </c>
      <c r="IW192" s="68" t="s">
        <v>618</v>
      </c>
      <c r="IX192" s="68" t="s">
        <v>619</v>
      </c>
      <c r="IY192" s="68" t="s">
        <v>620</v>
      </c>
      <c r="IZ192" s="68" t="s">
        <v>621</v>
      </c>
      <c r="JA192" s="68" t="s">
        <v>622</v>
      </c>
      <c r="JB192" s="68" t="s">
        <v>623</v>
      </c>
      <c r="JC192" s="68" t="s">
        <v>624</v>
      </c>
      <c r="JD192" s="68" t="s">
        <v>625</v>
      </c>
      <c r="JE192" s="68" t="s">
        <v>626</v>
      </c>
      <c r="JF192" s="68" t="s">
        <v>627</v>
      </c>
      <c r="JG192" s="68" t="s">
        <v>628</v>
      </c>
      <c r="JH192" s="68" t="s">
        <v>629</v>
      </c>
      <c r="JI192" s="68" t="s">
        <v>630</v>
      </c>
      <c r="JJ192" s="68" t="s">
        <v>631</v>
      </c>
      <c r="JK192" s="68" t="s">
        <v>632</v>
      </c>
      <c r="JL192" s="68" t="s">
        <v>633</v>
      </c>
      <c r="JM192" s="68" t="s">
        <v>634</v>
      </c>
      <c r="JN192" s="68" t="s">
        <v>635</v>
      </c>
      <c r="JO192" s="68" t="s">
        <v>636</v>
      </c>
      <c r="JP192" s="68" t="s">
        <v>637</v>
      </c>
      <c r="JQ192" s="68" t="s">
        <v>638</v>
      </c>
      <c r="JR192" s="68" t="s">
        <v>639</v>
      </c>
      <c r="JS192" s="68" t="s">
        <v>640</v>
      </c>
      <c r="JT192" s="68" t="s">
        <v>641</v>
      </c>
      <c r="JU192" s="68" t="s">
        <v>642</v>
      </c>
      <c r="JV192" s="68" t="s">
        <v>643</v>
      </c>
      <c r="JW192" s="68" t="s">
        <v>644</v>
      </c>
      <c r="JX192" s="68" t="s">
        <v>645</v>
      </c>
      <c r="JY192" s="68" t="s">
        <v>646</v>
      </c>
      <c r="JZ192" s="68" t="s">
        <v>647</v>
      </c>
      <c r="KA192" s="68" t="s">
        <v>648</v>
      </c>
      <c r="KB192" s="68" t="s">
        <v>649</v>
      </c>
      <c r="KC192" s="68" t="s">
        <v>650</v>
      </c>
      <c r="KD192" s="68" t="s">
        <v>651</v>
      </c>
      <c r="KE192" s="68" t="s">
        <v>652</v>
      </c>
      <c r="KF192" s="68" t="s">
        <v>653</v>
      </c>
      <c r="KG192" s="68" t="s">
        <v>654</v>
      </c>
      <c r="KH192" s="68" t="s">
        <v>655</v>
      </c>
      <c r="KI192" s="68" t="s">
        <v>656</v>
      </c>
      <c r="KJ192" s="68" t="s">
        <v>657</v>
      </c>
      <c r="KK192" s="68" t="s">
        <v>658</v>
      </c>
      <c r="KL192" s="68" t="s">
        <v>659</v>
      </c>
      <c r="KM192" s="68" t="s">
        <v>660</v>
      </c>
      <c r="KN192" s="68" t="s">
        <v>661</v>
      </c>
      <c r="KO192" s="68" t="s">
        <v>662</v>
      </c>
      <c r="KP192" s="68" t="s">
        <v>663</v>
      </c>
      <c r="KQ192" s="68" t="s">
        <v>664</v>
      </c>
      <c r="KR192" s="68" t="s">
        <v>665</v>
      </c>
      <c r="KS192" s="68" t="s">
        <v>666</v>
      </c>
      <c r="KT192" s="68" t="s">
        <v>667</v>
      </c>
      <c r="KU192" s="68" t="s">
        <v>668</v>
      </c>
      <c r="KV192" s="68" t="s">
        <v>669</v>
      </c>
      <c r="KW192" s="68" t="s">
        <v>670</v>
      </c>
      <c r="KX192" s="68" t="s">
        <v>671</v>
      </c>
      <c r="KY192" s="68" t="s">
        <v>672</v>
      </c>
      <c r="KZ192" s="68" t="s">
        <v>673</v>
      </c>
      <c r="LA192" s="68" t="s">
        <v>674</v>
      </c>
      <c r="LB192" s="68" t="s">
        <v>675</v>
      </c>
      <c r="LC192" s="68" t="s">
        <v>676</v>
      </c>
      <c r="LD192" s="68" t="s">
        <v>677</v>
      </c>
      <c r="LE192" s="68" t="s">
        <v>678</v>
      </c>
      <c r="LF192" s="68" t="s">
        <v>679</v>
      </c>
      <c r="LG192" s="68" t="s">
        <v>680</v>
      </c>
      <c r="LH192" s="68" t="s">
        <v>681</v>
      </c>
      <c r="LI192" s="68" t="s">
        <v>682</v>
      </c>
      <c r="LJ192" s="68" t="s">
        <v>683</v>
      </c>
      <c r="LK192" s="68" t="s">
        <v>684</v>
      </c>
      <c r="LL192" s="68" t="s">
        <v>685</v>
      </c>
      <c r="LM192" s="68" t="s">
        <v>686</v>
      </c>
      <c r="LN192" s="68" t="s">
        <v>687</v>
      </c>
      <c r="LO192" s="68" t="s">
        <v>688</v>
      </c>
      <c r="LP192" s="68" t="s">
        <v>689</v>
      </c>
      <c r="LQ192" s="68" t="s">
        <v>690</v>
      </c>
      <c r="LR192" s="68" t="s">
        <v>691</v>
      </c>
      <c r="LS192" s="68" t="s">
        <v>692</v>
      </c>
      <c r="LT192" s="68" t="s">
        <v>693</v>
      </c>
      <c r="LU192" s="68" t="s">
        <v>694</v>
      </c>
      <c r="LV192" s="68" t="s">
        <v>695</v>
      </c>
      <c r="LW192" s="68" t="s">
        <v>696</v>
      </c>
      <c r="LX192" s="68" t="s">
        <v>697</v>
      </c>
      <c r="LY192" s="68" t="s">
        <v>698</v>
      </c>
      <c r="LZ192" s="68" t="s">
        <v>699</v>
      </c>
      <c r="MA192" s="68" t="s">
        <v>700</v>
      </c>
      <c r="MB192" s="68" t="s">
        <v>701</v>
      </c>
      <c r="MC192" s="68" t="s">
        <v>702</v>
      </c>
      <c r="MD192" s="68" t="s">
        <v>703</v>
      </c>
      <c r="ME192" s="68" t="s">
        <v>704</v>
      </c>
      <c r="MF192" s="68" t="s">
        <v>705</v>
      </c>
      <c r="MG192" s="68" t="s">
        <v>706</v>
      </c>
      <c r="MH192" s="68" t="s">
        <v>707</v>
      </c>
      <c r="MI192" s="68" t="s">
        <v>708</v>
      </c>
      <c r="MJ192" s="68" t="s">
        <v>709</v>
      </c>
      <c r="MK192" s="68" t="s">
        <v>710</v>
      </c>
      <c r="ML192" s="68" t="s">
        <v>711</v>
      </c>
      <c r="MM192" s="68" t="s">
        <v>712</v>
      </c>
      <c r="MN192" s="68" t="s">
        <v>713</v>
      </c>
      <c r="MO192" s="68" t="s">
        <v>714</v>
      </c>
      <c r="MP192" s="68" t="s">
        <v>715</v>
      </c>
      <c r="MQ192" s="68" t="s">
        <v>716</v>
      </c>
      <c r="MR192" s="68" t="s">
        <v>717</v>
      </c>
      <c r="MS192" s="68" t="s">
        <v>718</v>
      </c>
      <c r="MT192" s="68" t="s">
        <v>719</v>
      </c>
      <c r="MU192" s="68" t="s">
        <v>720</v>
      </c>
      <c r="MV192" s="68" t="s">
        <v>721</v>
      </c>
      <c r="MW192" s="68" t="s">
        <v>722</v>
      </c>
      <c r="MX192" s="68" t="s">
        <v>723</v>
      </c>
      <c r="MY192" s="68" t="s">
        <v>724</v>
      </c>
      <c r="MZ192" s="68" t="s">
        <v>725</v>
      </c>
      <c r="NA192" s="68" t="s">
        <v>726</v>
      </c>
      <c r="NB192" s="68" t="s">
        <v>727</v>
      </c>
      <c r="NC192" s="68" t="s">
        <v>728</v>
      </c>
      <c r="ND192" s="68" t="s">
        <v>729</v>
      </c>
      <c r="NE192" s="68" t="s">
        <v>730</v>
      </c>
      <c r="NF192" s="68" t="s">
        <v>731</v>
      </c>
      <c r="NG192" s="68" t="s">
        <v>732</v>
      </c>
      <c r="NH192" s="68" t="s">
        <v>733</v>
      </c>
      <c r="NI192" s="68" t="s">
        <v>734</v>
      </c>
      <c r="NJ192" s="68" t="s">
        <v>735</v>
      </c>
      <c r="NK192" s="68" t="s">
        <v>736</v>
      </c>
      <c r="NL192" s="68" t="s">
        <v>737</v>
      </c>
      <c r="NM192" s="68" t="s">
        <v>738</v>
      </c>
      <c r="NN192" s="68" t="s">
        <v>739</v>
      </c>
      <c r="NO192" s="68" t="s">
        <v>740</v>
      </c>
      <c r="NP192" s="68" t="s">
        <v>741</v>
      </c>
      <c r="NQ192" s="68" t="s">
        <v>742</v>
      </c>
      <c r="NR192" s="68" t="s">
        <v>743</v>
      </c>
      <c r="NS192" s="68" t="s">
        <v>744</v>
      </c>
      <c r="NT192" s="68" t="s">
        <v>745</v>
      </c>
      <c r="NU192" s="68" t="s">
        <v>746</v>
      </c>
      <c r="NV192" s="68" t="s">
        <v>747</v>
      </c>
      <c r="NW192" s="68" t="s">
        <v>748</v>
      </c>
      <c r="NX192" s="68" t="s">
        <v>749</v>
      </c>
      <c r="NY192" s="68" t="s">
        <v>750</v>
      </c>
      <c r="NZ192" s="68" t="s">
        <v>751</v>
      </c>
      <c r="OA192" s="68" t="s">
        <v>752</v>
      </c>
      <c r="OB192" s="68" t="s">
        <v>753</v>
      </c>
      <c r="OC192" s="68" t="s">
        <v>754</v>
      </c>
      <c r="OD192" s="68" t="s">
        <v>755</v>
      </c>
      <c r="OE192" s="68" t="s">
        <v>756</v>
      </c>
      <c r="OF192" s="68" t="s">
        <v>757</v>
      </c>
      <c r="OG192" s="68" t="s">
        <v>758</v>
      </c>
      <c r="OH192" s="68" t="s">
        <v>759</v>
      </c>
      <c r="OI192" s="68" t="s">
        <v>760</v>
      </c>
      <c r="OJ192" s="68" t="s">
        <v>761</v>
      </c>
      <c r="OK192" s="68" t="s">
        <v>762</v>
      </c>
      <c r="OL192" s="68" t="s">
        <v>763</v>
      </c>
      <c r="OM192" s="68" t="s">
        <v>764</v>
      </c>
      <c r="ON192" s="68" t="s">
        <v>765</v>
      </c>
      <c r="OO192" s="68" t="s">
        <v>766</v>
      </c>
      <c r="OP192" s="68" t="s">
        <v>767</v>
      </c>
      <c r="OQ192" s="68" t="s">
        <v>768</v>
      </c>
      <c r="OR192" s="68" t="s">
        <v>769</v>
      </c>
      <c r="OS192" s="68" t="s">
        <v>770</v>
      </c>
      <c r="OT192" s="68" t="s">
        <v>771</v>
      </c>
      <c r="OU192" s="68" t="s">
        <v>772</v>
      </c>
      <c r="OV192" s="68" t="s">
        <v>773</v>
      </c>
      <c r="OW192" s="68" t="s">
        <v>774</v>
      </c>
      <c r="OX192" s="68" t="s">
        <v>775</v>
      </c>
      <c r="OY192" s="68" t="s">
        <v>776</v>
      </c>
      <c r="OZ192" s="68" t="s">
        <v>777</v>
      </c>
      <c r="PA192" s="68" t="s">
        <v>778</v>
      </c>
      <c r="PB192" s="68" t="s">
        <v>779</v>
      </c>
      <c r="PC192" s="68" t="s">
        <v>780</v>
      </c>
      <c r="PD192" s="68" t="s">
        <v>781</v>
      </c>
      <c r="PE192" s="68" t="s">
        <v>782</v>
      </c>
      <c r="PF192" s="68" t="s">
        <v>783</v>
      </c>
      <c r="PG192" s="68" t="s">
        <v>784</v>
      </c>
      <c r="PH192" s="68" t="s">
        <v>785</v>
      </c>
      <c r="PI192" s="68" t="s">
        <v>786</v>
      </c>
      <c r="PJ192" s="68" t="s">
        <v>787</v>
      </c>
      <c r="PK192" s="68" t="s">
        <v>788</v>
      </c>
      <c r="PL192" s="68" t="s">
        <v>789</v>
      </c>
      <c r="PM192" s="68" t="s">
        <v>790</v>
      </c>
      <c r="PN192" s="68" t="s">
        <v>791</v>
      </c>
      <c r="PO192" s="68" t="s">
        <v>792</v>
      </c>
      <c r="PP192" s="68" t="s">
        <v>793</v>
      </c>
      <c r="PQ192" s="68" t="s">
        <v>794</v>
      </c>
      <c r="PR192" s="68" t="s">
        <v>795</v>
      </c>
      <c r="PS192" s="68" t="s">
        <v>796</v>
      </c>
      <c r="PT192" s="68" t="s">
        <v>797</v>
      </c>
      <c r="PU192" s="68" t="s">
        <v>798</v>
      </c>
      <c r="PV192" s="68" t="s">
        <v>799</v>
      </c>
      <c r="PW192" s="68" t="s">
        <v>800</v>
      </c>
      <c r="PX192" s="68" t="s">
        <v>801</v>
      </c>
      <c r="PY192" s="68" t="s">
        <v>802</v>
      </c>
      <c r="PZ192" s="68" t="s">
        <v>803</v>
      </c>
      <c r="QA192" s="68" t="s">
        <v>804</v>
      </c>
      <c r="QB192" s="68" t="s">
        <v>805</v>
      </c>
      <c r="QC192" s="68" t="s">
        <v>806</v>
      </c>
      <c r="QD192" s="68" t="s">
        <v>807</v>
      </c>
      <c r="QE192" s="68" t="s">
        <v>808</v>
      </c>
      <c r="QF192" s="68" t="s">
        <v>809</v>
      </c>
      <c r="QG192" s="68" t="s">
        <v>810</v>
      </c>
      <c r="QH192" s="68" t="s">
        <v>811</v>
      </c>
      <c r="QI192" s="68" t="s">
        <v>812</v>
      </c>
      <c r="QJ192" s="68" t="s">
        <v>813</v>
      </c>
      <c r="QK192" s="68" t="s">
        <v>814</v>
      </c>
      <c r="QL192" s="68" t="s">
        <v>815</v>
      </c>
      <c r="QM192" s="68" t="s">
        <v>816</v>
      </c>
      <c r="QN192" s="68" t="s">
        <v>817</v>
      </c>
      <c r="QO192" s="68" t="s">
        <v>818</v>
      </c>
      <c r="QP192" s="68" t="s">
        <v>819</v>
      </c>
      <c r="QQ192" s="68" t="s">
        <v>820</v>
      </c>
      <c r="QR192" s="68" t="s">
        <v>821</v>
      </c>
      <c r="QS192" s="68" t="s">
        <v>822</v>
      </c>
      <c r="QT192" s="68" t="s">
        <v>823</v>
      </c>
      <c r="QU192" s="68" t="s">
        <v>824</v>
      </c>
      <c r="QV192" s="68" t="s">
        <v>825</v>
      </c>
      <c r="QW192" s="68" t="s">
        <v>826</v>
      </c>
      <c r="QX192" s="68" t="s">
        <v>827</v>
      </c>
      <c r="QY192" s="68" t="s">
        <v>828</v>
      </c>
      <c r="QZ192" s="68" t="s">
        <v>829</v>
      </c>
      <c r="RA192" s="68" t="s">
        <v>830</v>
      </c>
      <c r="RB192" s="68" t="s">
        <v>831</v>
      </c>
      <c r="RC192" s="68" t="s">
        <v>832</v>
      </c>
      <c r="RD192" s="68" t="s">
        <v>833</v>
      </c>
      <c r="RE192" s="68" t="s">
        <v>834</v>
      </c>
      <c r="RF192" s="68" t="s">
        <v>835</v>
      </c>
      <c r="RG192" s="68" t="s">
        <v>836</v>
      </c>
      <c r="RH192" s="68" t="s">
        <v>837</v>
      </c>
      <c r="RI192" s="68" t="s">
        <v>838</v>
      </c>
      <c r="RJ192" s="68" t="s">
        <v>839</v>
      </c>
      <c r="RK192" s="68" t="s">
        <v>840</v>
      </c>
      <c r="RL192" s="68" t="s">
        <v>841</v>
      </c>
      <c r="RM192" s="68" t="s">
        <v>842</v>
      </c>
      <c r="RN192" s="68" t="s">
        <v>843</v>
      </c>
      <c r="RO192" s="68" t="s">
        <v>844</v>
      </c>
      <c r="RP192" s="68" t="s">
        <v>845</v>
      </c>
      <c r="RQ192" s="68" t="s">
        <v>846</v>
      </c>
      <c r="RR192" s="68" t="s">
        <v>847</v>
      </c>
      <c r="RS192" s="68" t="s">
        <v>848</v>
      </c>
      <c r="RT192" s="68" t="s">
        <v>849</v>
      </c>
      <c r="RU192" s="68" t="s">
        <v>850</v>
      </c>
      <c r="RV192" s="68" t="s">
        <v>851</v>
      </c>
      <c r="RW192" s="68" t="s">
        <v>852</v>
      </c>
      <c r="RX192" s="68" t="s">
        <v>853</v>
      </c>
      <c r="RY192" s="68" t="s">
        <v>854</v>
      </c>
      <c r="RZ192" s="68" t="s">
        <v>855</v>
      </c>
      <c r="SA192" s="68" t="s">
        <v>856</v>
      </c>
      <c r="SB192" s="68" t="s">
        <v>857</v>
      </c>
      <c r="SC192" s="68" t="s">
        <v>858</v>
      </c>
      <c r="SD192" s="68" t="s">
        <v>859</v>
      </c>
      <c r="SE192" s="68" t="s">
        <v>860</v>
      </c>
      <c r="SF192" s="68" t="s">
        <v>861</v>
      </c>
      <c r="SG192" s="68" t="s">
        <v>862</v>
      </c>
      <c r="SH192" s="68" t="s">
        <v>863</v>
      </c>
      <c r="SI192" s="68" t="s">
        <v>864</v>
      </c>
      <c r="SJ192" s="68" t="s">
        <v>865</v>
      </c>
      <c r="SK192" s="68" t="s">
        <v>866</v>
      </c>
      <c r="SL192" s="68" t="s">
        <v>867</v>
      </c>
      <c r="SM192" s="68" t="s">
        <v>868</v>
      </c>
      <c r="SN192" s="68" t="s">
        <v>869</v>
      </c>
      <c r="SO192" s="68" t="s">
        <v>870</v>
      </c>
      <c r="SP192" s="68" t="s">
        <v>871</v>
      </c>
      <c r="SQ192" s="68" t="s">
        <v>872</v>
      </c>
      <c r="SR192" s="68" t="s">
        <v>873</v>
      </c>
      <c r="SS192" s="68" t="s">
        <v>874</v>
      </c>
      <c r="ST192" s="68" t="s">
        <v>875</v>
      </c>
      <c r="SU192" s="68" t="s">
        <v>876</v>
      </c>
      <c r="SV192" s="68" t="s">
        <v>877</v>
      </c>
      <c r="SW192" s="68" t="s">
        <v>878</v>
      </c>
      <c r="SX192" s="68" t="s">
        <v>879</v>
      </c>
      <c r="SY192" s="68" t="s">
        <v>880</v>
      </c>
      <c r="SZ192" s="68" t="s">
        <v>881</v>
      </c>
      <c r="TA192" s="68" t="s">
        <v>882</v>
      </c>
      <c r="TB192" s="68" t="s">
        <v>883</v>
      </c>
      <c r="TC192" s="68" t="s">
        <v>884</v>
      </c>
      <c r="TD192" s="68" t="s">
        <v>885</v>
      </c>
      <c r="TE192" s="68" t="s">
        <v>886</v>
      </c>
      <c r="TF192" s="68" t="s">
        <v>887</v>
      </c>
      <c r="TG192" s="68" t="s">
        <v>888</v>
      </c>
      <c r="TH192" s="68" t="s">
        <v>889</v>
      </c>
      <c r="TI192" s="68" t="s">
        <v>890</v>
      </c>
      <c r="TJ192" s="68" t="s">
        <v>891</v>
      </c>
      <c r="TK192" s="68" t="s">
        <v>892</v>
      </c>
      <c r="TL192" s="68" t="s">
        <v>893</v>
      </c>
      <c r="TM192" s="68" t="s">
        <v>894</v>
      </c>
      <c r="TN192" s="68" t="s">
        <v>895</v>
      </c>
      <c r="TO192" s="68" t="s">
        <v>896</v>
      </c>
      <c r="TP192" s="68" t="s">
        <v>897</v>
      </c>
      <c r="TQ192" s="68" t="s">
        <v>898</v>
      </c>
      <c r="TR192" s="68" t="s">
        <v>899</v>
      </c>
      <c r="TS192" s="68" t="s">
        <v>900</v>
      </c>
      <c r="TT192" s="68" t="s">
        <v>901</v>
      </c>
      <c r="TU192" s="68" t="s">
        <v>902</v>
      </c>
      <c r="TV192" s="68" t="s">
        <v>903</v>
      </c>
      <c r="TW192" s="68" t="s">
        <v>904</v>
      </c>
      <c r="TX192" s="68" t="s">
        <v>905</v>
      </c>
      <c r="TY192" s="68" t="s">
        <v>906</v>
      </c>
      <c r="TZ192" s="68" t="s">
        <v>907</v>
      </c>
      <c r="UA192" s="68" t="s">
        <v>908</v>
      </c>
      <c r="UB192" s="68" t="s">
        <v>909</v>
      </c>
      <c r="UC192" s="68" t="s">
        <v>910</v>
      </c>
      <c r="UD192" s="68" t="s">
        <v>911</v>
      </c>
      <c r="UE192" s="68" t="s">
        <v>912</v>
      </c>
      <c r="UF192" s="68" t="s">
        <v>913</v>
      </c>
      <c r="UG192" s="68" t="s">
        <v>914</v>
      </c>
      <c r="UH192" s="68" t="s">
        <v>915</v>
      </c>
      <c r="UI192" s="68" t="s">
        <v>916</v>
      </c>
      <c r="UJ192" s="68" t="s">
        <v>917</v>
      </c>
      <c r="UK192" s="68" t="s">
        <v>918</v>
      </c>
      <c r="UL192" s="68" t="s">
        <v>919</v>
      </c>
      <c r="UM192" s="68" t="s">
        <v>920</v>
      </c>
      <c r="UN192" s="68" t="s">
        <v>921</v>
      </c>
      <c r="UO192" s="68" t="s">
        <v>922</v>
      </c>
      <c r="UP192" s="68" t="s">
        <v>923</v>
      </c>
      <c r="UQ192" s="68" t="s">
        <v>924</v>
      </c>
      <c r="UR192" s="68" t="s">
        <v>925</v>
      </c>
      <c r="US192" s="68" t="s">
        <v>926</v>
      </c>
      <c r="UT192" s="68" t="s">
        <v>927</v>
      </c>
      <c r="UU192" s="68" t="s">
        <v>928</v>
      </c>
      <c r="UV192" s="68" t="s">
        <v>929</v>
      </c>
      <c r="UW192" s="68" t="s">
        <v>930</v>
      </c>
      <c r="UX192" s="68" t="s">
        <v>931</v>
      </c>
      <c r="UY192" s="68" t="s">
        <v>932</v>
      </c>
      <c r="UZ192" s="68" t="s">
        <v>933</v>
      </c>
      <c r="VA192" s="68" t="s">
        <v>934</v>
      </c>
      <c r="VB192" s="68" t="s">
        <v>935</v>
      </c>
      <c r="VC192" s="68" t="s">
        <v>936</v>
      </c>
      <c r="VD192" s="68" t="s">
        <v>937</v>
      </c>
      <c r="VE192" s="68" t="s">
        <v>938</v>
      </c>
      <c r="VF192" s="68" t="s">
        <v>939</v>
      </c>
      <c r="VG192" s="68" t="s">
        <v>940</v>
      </c>
      <c r="VH192" s="68" t="s">
        <v>941</v>
      </c>
      <c r="VI192" s="68" t="s">
        <v>942</v>
      </c>
      <c r="VJ192" s="68" t="s">
        <v>943</v>
      </c>
      <c r="VK192" s="68" t="s">
        <v>944</v>
      </c>
      <c r="VL192" s="68" t="s">
        <v>945</v>
      </c>
      <c r="VM192" s="68" t="s">
        <v>946</v>
      </c>
      <c r="VN192" s="68" t="s">
        <v>947</v>
      </c>
      <c r="VO192" s="68" t="s">
        <v>948</v>
      </c>
      <c r="VP192" s="68" t="s">
        <v>949</v>
      </c>
      <c r="VQ192" s="68" t="s">
        <v>950</v>
      </c>
      <c r="VR192" s="68" t="s">
        <v>951</v>
      </c>
      <c r="VS192" s="68" t="s">
        <v>952</v>
      </c>
      <c r="VT192" s="68" t="s">
        <v>953</v>
      </c>
      <c r="VU192" s="68" t="s">
        <v>954</v>
      </c>
      <c r="VV192" s="68" t="s">
        <v>955</v>
      </c>
      <c r="VW192" s="68" t="s">
        <v>956</v>
      </c>
      <c r="VX192" s="68" t="s">
        <v>957</v>
      </c>
      <c r="VY192" s="68" t="s">
        <v>958</v>
      </c>
      <c r="VZ192" s="68" t="s">
        <v>959</v>
      </c>
      <c r="WA192" s="68" t="s">
        <v>960</v>
      </c>
      <c r="WB192" s="68" t="s">
        <v>961</v>
      </c>
      <c r="WC192" s="68" t="s">
        <v>962</v>
      </c>
      <c r="WD192" s="68" t="s">
        <v>963</v>
      </c>
      <c r="WE192" s="68" t="s">
        <v>964</v>
      </c>
      <c r="WF192" s="68" t="s">
        <v>965</v>
      </c>
      <c r="WG192" s="68" t="s">
        <v>966</v>
      </c>
      <c r="WH192" s="68" t="s">
        <v>967</v>
      </c>
      <c r="WI192" s="68" t="s">
        <v>968</v>
      </c>
      <c r="WJ192" s="68" t="s">
        <v>969</v>
      </c>
      <c r="WK192" s="68" t="s">
        <v>970</v>
      </c>
      <c r="WL192" s="68" t="s">
        <v>971</v>
      </c>
      <c r="WM192" s="68" t="s">
        <v>972</v>
      </c>
      <c r="WN192" s="68" t="s">
        <v>973</v>
      </c>
      <c r="WO192" s="68" t="s">
        <v>974</v>
      </c>
      <c r="WP192" s="68" t="s">
        <v>975</v>
      </c>
      <c r="WQ192" s="68" t="s">
        <v>976</v>
      </c>
      <c r="WR192" s="68" t="s">
        <v>977</v>
      </c>
      <c r="WS192" s="68" t="s">
        <v>978</v>
      </c>
      <c r="WT192" s="68" t="s">
        <v>979</v>
      </c>
      <c r="WU192" s="68" t="s">
        <v>980</v>
      </c>
      <c r="WV192" s="68" t="s">
        <v>981</v>
      </c>
      <c r="WW192" s="68" t="s">
        <v>982</v>
      </c>
      <c r="WX192" s="68" t="s">
        <v>983</v>
      </c>
      <c r="WY192" s="68" t="s">
        <v>984</v>
      </c>
      <c r="WZ192" s="68" t="s">
        <v>985</v>
      </c>
      <c r="XA192" s="68" t="s">
        <v>986</v>
      </c>
      <c r="XB192" s="68" t="s">
        <v>987</v>
      </c>
      <c r="XC192" s="68" t="s">
        <v>988</v>
      </c>
      <c r="XD192" s="68" t="s">
        <v>989</v>
      </c>
      <c r="XE192" s="68" t="s">
        <v>990</v>
      </c>
      <c r="XF192" s="68" t="s">
        <v>991</v>
      </c>
      <c r="XG192" s="68" t="s">
        <v>992</v>
      </c>
      <c r="XH192" s="68" t="s">
        <v>993</v>
      </c>
      <c r="XI192" s="68" t="s">
        <v>994</v>
      </c>
      <c r="XJ192" s="68" t="s">
        <v>995</v>
      </c>
      <c r="XK192" s="68" t="s">
        <v>996</v>
      </c>
      <c r="XL192" s="68" t="s">
        <v>997</v>
      </c>
      <c r="XM192" s="68" t="s">
        <v>998</v>
      </c>
      <c r="XN192" s="68" t="s">
        <v>999</v>
      </c>
      <c r="XO192" s="68" t="s">
        <v>1000</v>
      </c>
      <c r="XP192" s="68" t="s">
        <v>1001</v>
      </c>
      <c r="XQ192" s="68" t="s">
        <v>1002</v>
      </c>
      <c r="XR192" s="68" t="s">
        <v>1003</v>
      </c>
      <c r="XS192" s="68" t="s">
        <v>1004</v>
      </c>
      <c r="XT192" s="68" t="s">
        <v>1005</v>
      </c>
      <c r="XU192" s="68" t="s">
        <v>1006</v>
      </c>
      <c r="XV192" s="68" t="s">
        <v>1007</v>
      </c>
      <c r="XW192" s="68" t="s">
        <v>1008</v>
      </c>
      <c r="XX192" s="68" t="s">
        <v>1009</v>
      </c>
      <c r="XY192" s="68" t="s">
        <v>1010</v>
      </c>
      <c r="XZ192" s="68" t="s">
        <v>1011</v>
      </c>
      <c r="YA192" s="68" t="s">
        <v>1012</v>
      </c>
      <c r="YB192" s="68" t="s">
        <v>1013</v>
      </c>
      <c r="YC192" s="68" t="s">
        <v>1014</v>
      </c>
      <c r="YD192" s="68" t="s">
        <v>1015</v>
      </c>
      <c r="YE192" s="68" t="s">
        <v>1016</v>
      </c>
      <c r="YF192" s="68" t="s">
        <v>1017</v>
      </c>
      <c r="YG192" s="68" t="s">
        <v>1018</v>
      </c>
      <c r="YH192" s="68" t="s">
        <v>1019</v>
      </c>
      <c r="YI192" s="68" t="s">
        <v>1020</v>
      </c>
      <c r="YJ192" s="68" t="s">
        <v>1021</v>
      </c>
      <c r="YK192" s="68" t="s">
        <v>1022</v>
      </c>
      <c r="YL192" s="68" t="s">
        <v>1023</v>
      </c>
      <c r="YM192" s="68" t="s">
        <v>1024</v>
      </c>
      <c r="YN192" s="68" t="s">
        <v>1025</v>
      </c>
      <c r="YO192" s="68" t="s">
        <v>1026</v>
      </c>
      <c r="YP192" s="68" t="s">
        <v>1027</v>
      </c>
      <c r="YQ192" s="68" t="s">
        <v>1028</v>
      </c>
      <c r="YR192" s="68" t="s">
        <v>1029</v>
      </c>
      <c r="YS192" s="68" t="s">
        <v>1030</v>
      </c>
      <c r="YT192" s="68" t="s">
        <v>1031</v>
      </c>
      <c r="YU192" s="68" t="s">
        <v>1032</v>
      </c>
      <c r="YV192" s="68" t="s">
        <v>1033</v>
      </c>
      <c r="YW192" s="68" t="s">
        <v>1034</v>
      </c>
      <c r="YX192" s="68" t="s">
        <v>1035</v>
      </c>
      <c r="YY192" s="68" t="s">
        <v>1036</v>
      </c>
      <c r="YZ192" s="68" t="s">
        <v>1037</v>
      </c>
      <c r="ZA192" s="68" t="s">
        <v>1038</v>
      </c>
      <c r="ZB192" s="68" t="s">
        <v>1039</v>
      </c>
      <c r="ZC192" s="68" t="s">
        <v>1040</v>
      </c>
      <c r="ZD192" s="68" t="s">
        <v>1041</v>
      </c>
      <c r="ZE192" s="68" t="s">
        <v>1042</v>
      </c>
      <c r="ZF192" s="68" t="s">
        <v>1043</v>
      </c>
      <c r="ZG192" s="68" t="s">
        <v>1044</v>
      </c>
      <c r="ZH192" s="68" t="s">
        <v>1045</v>
      </c>
      <c r="ZI192" s="68" t="s">
        <v>1046</v>
      </c>
      <c r="ZJ192" s="68" t="s">
        <v>1047</v>
      </c>
      <c r="ZK192" s="68" t="s">
        <v>1048</v>
      </c>
      <c r="ZL192" s="68" t="s">
        <v>1049</v>
      </c>
      <c r="ZM192" s="68" t="s">
        <v>1050</v>
      </c>
      <c r="ZN192" s="68" t="s">
        <v>1051</v>
      </c>
      <c r="ZO192" s="68" t="s">
        <v>1052</v>
      </c>
      <c r="ZP192" s="68" t="s">
        <v>1053</v>
      </c>
      <c r="ZQ192" s="68" t="s">
        <v>1054</v>
      </c>
      <c r="ZR192" s="68" t="s">
        <v>1055</v>
      </c>
      <c r="ZS192" s="68" t="s">
        <v>1056</v>
      </c>
      <c r="ZT192" s="68" t="s">
        <v>1057</v>
      </c>
      <c r="ZU192" s="68" t="s">
        <v>1058</v>
      </c>
      <c r="ZV192" s="68" t="s">
        <v>1059</v>
      </c>
      <c r="ZW192" s="68" t="s">
        <v>1060</v>
      </c>
      <c r="ZX192" s="68" t="s">
        <v>1061</v>
      </c>
      <c r="ZY192" s="68" t="s">
        <v>1062</v>
      </c>
      <c r="ZZ192" s="68" t="s">
        <v>1063</v>
      </c>
      <c r="AAA192" s="68" t="s">
        <v>1064</v>
      </c>
      <c r="AAB192" s="68" t="s">
        <v>1065</v>
      </c>
      <c r="AAC192" s="68" t="s">
        <v>1066</v>
      </c>
      <c r="AAD192" s="68" t="s">
        <v>1067</v>
      </c>
      <c r="AAE192" s="68" t="s">
        <v>1068</v>
      </c>
      <c r="AAF192" s="68" t="s">
        <v>1069</v>
      </c>
      <c r="AAG192" s="68" t="s">
        <v>1070</v>
      </c>
      <c r="AAH192" s="68" t="s">
        <v>1071</v>
      </c>
      <c r="AAI192" s="68" t="s">
        <v>1072</v>
      </c>
      <c r="AAJ192" s="68" t="s">
        <v>1073</v>
      </c>
      <c r="AAK192" s="68" t="s">
        <v>1074</v>
      </c>
      <c r="AAL192" s="68" t="s">
        <v>1075</v>
      </c>
      <c r="AAM192" s="68" t="s">
        <v>1076</v>
      </c>
      <c r="AAN192" s="68" t="s">
        <v>1077</v>
      </c>
      <c r="AAO192" s="68" t="s">
        <v>1078</v>
      </c>
      <c r="AAP192" s="68" t="s">
        <v>1079</v>
      </c>
      <c r="AAQ192" s="68" t="s">
        <v>1080</v>
      </c>
      <c r="AAR192" s="68" t="s">
        <v>1081</v>
      </c>
      <c r="AAS192" s="68" t="s">
        <v>1082</v>
      </c>
      <c r="AAT192" s="68" t="s">
        <v>1083</v>
      </c>
      <c r="AAU192" s="68" t="s">
        <v>1084</v>
      </c>
      <c r="AAV192" s="68" t="s">
        <v>1085</v>
      </c>
      <c r="AAW192" s="68" t="s">
        <v>1086</v>
      </c>
      <c r="AAX192" s="68" t="s">
        <v>1087</v>
      </c>
      <c r="AAY192" s="68" t="s">
        <v>1088</v>
      </c>
      <c r="AAZ192" s="68" t="s">
        <v>1089</v>
      </c>
      <c r="ABA192" s="68" t="s">
        <v>1090</v>
      </c>
      <c r="ABB192" s="68" t="s">
        <v>1091</v>
      </c>
      <c r="ABC192" s="68" t="s">
        <v>1092</v>
      </c>
      <c r="ABD192" s="68" t="s">
        <v>1093</v>
      </c>
      <c r="ABE192" s="68" t="s">
        <v>1094</v>
      </c>
      <c r="ABF192" s="68" t="s">
        <v>1095</v>
      </c>
      <c r="ABG192" s="68" t="s">
        <v>1096</v>
      </c>
      <c r="ABH192" s="68" t="s">
        <v>1097</v>
      </c>
      <c r="ABI192" s="68" t="s">
        <v>1098</v>
      </c>
      <c r="ABJ192" s="68" t="s">
        <v>1099</v>
      </c>
      <c r="ABK192" s="68" t="s">
        <v>1100</v>
      </c>
      <c r="ABL192" s="68" t="s">
        <v>1101</v>
      </c>
      <c r="ABM192" s="68" t="s">
        <v>1102</v>
      </c>
      <c r="ABN192" s="68" t="s">
        <v>1103</v>
      </c>
      <c r="ABO192" s="68" t="s">
        <v>1104</v>
      </c>
      <c r="ABP192" s="68" t="s">
        <v>1105</v>
      </c>
      <c r="ABQ192" s="68" t="s">
        <v>1106</v>
      </c>
      <c r="ABR192" s="68" t="s">
        <v>1107</v>
      </c>
      <c r="ABS192" s="68" t="s">
        <v>1108</v>
      </c>
      <c r="ABT192" s="68" t="s">
        <v>1109</v>
      </c>
      <c r="ABU192" s="68" t="s">
        <v>1110</v>
      </c>
      <c r="ABV192" s="68" t="s">
        <v>1111</v>
      </c>
      <c r="ABW192" s="68" t="s">
        <v>1112</v>
      </c>
      <c r="ABX192" s="68" t="s">
        <v>1113</v>
      </c>
      <c r="ABY192" s="68" t="s">
        <v>1114</v>
      </c>
      <c r="ABZ192" s="68" t="s">
        <v>1115</v>
      </c>
      <c r="ACA192" s="68" t="s">
        <v>1116</v>
      </c>
      <c r="ACB192" s="68" t="s">
        <v>1117</v>
      </c>
      <c r="ACC192" s="68" t="s">
        <v>1118</v>
      </c>
      <c r="ACD192" s="68" t="s">
        <v>1119</v>
      </c>
      <c r="ACE192" s="68" t="s">
        <v>1120</v>
      </c>
      <c r="ACF192" s="68" t="s">
        <v>1121</v>
      </c>
      <c r="ACG192" s="68" t="s">
        <v>1122</v>
      </c>
      <c r="ACH192" s="68" t="s">
        <v>1123</v>
      </c>
      <c r="ACI192" s="68" t="s">
        <v>1124</v>
      </c>
      <c r="ACJ192" s="68" t="s">
        <v>1125</v>
      </c>
      <c r="ACK192" s="68" t="s">
        <v>1126</v>
      </c>
      <c r="ACL192" s="68" t="s">
        <v>1127</v>
      </c>
      <c r="ACM192" s="68" t="s">
        <v>1128</v>
      </c>
      <c r="ACN192" s="68" t="s">
        <v>1129</v>
      </c>
      <c r="ACO192" s="68" t="s">
        <v>1130</v>
      </c>
      <c r="ACP192" s="68" t="s">
        <v>1131</v>
      </c>
      <c r="ACQ192" s="68" t="s">
        <v>1132</v>
      </c>
      <c r="ACR192" s="68" t="s">
        <v>1133</v>
      </c>
      <c r="ACS192" s="68" t="s">
        <v>1134</v>
      </c>
      <c r="ACT192" s="68" t="s">
        <v>1135</v>
      </c>
      <c r="ACU192" s="68" t="s">
        <v>1136</v>
      </c>
      <c r="ACV192" s="68" t="s">
        <v>1137</v>
      </c>
      <c r="ACW192" s="68" t="s">
        <v>1138</v>
      </c>
      <c r="ACX192" s="68" t="s">
        <v>1139</v>
      </c>
      <c r="ACY192" s="68" t="s">
        <v>1140</v>
      </c>
      <c r="ACZ192" s="68" t="s">
        <v>1141</v>
      </c>
      <c r="ADA192" s="68" t="s">
        <v>1142</v>
      </c>
      <c r="ADB192" s="68" t="s">
        <v>1143</v>
      </c>
      <c r="ADC192" s="68" t="s">
        <v>1144</v>
      </c>
      <c r="ADD192" s="68" t="s">
        <v>1145</v>
      </c>
      <c r="ADE192" s="68" t="s">
        <v>1146</v>
      </c>
      <c r="ADF192" s="68" t="s">
        <v>1147</v>
      </c>
      <c r="ADG192" s="68" t="s">
        <v>1148</v>
      </c>
      <c r="ADH192" s="68" t="s">
        <v>1149</v>
      </c>
      <c r="ADI192" s="68" t="s">
        <v>1150</v>
      </c>
      <c r="ADJ192" s="68" t="s">
        <v>1151</v>
      </c>
      <c r="ADK192" s="68" t="s">
        <v>1152</v>
      </c>
      <c r="ADL192" s="68" t="s">
        <v>1153</v>
      </c>
      <c r="ADM192" s="68" t="s">
        <v>1154</v>
      </c>
      <c r="ADN192" s="68" t="s">
        <v>1155</v>
      </c>
      <c r="ADO192" s="68" t="s">
        <v>1156</v>
      </c>
      <c r="ADP192" s="68" t="s">
        <v>1157</v>
      </c>
      <c r="ADQ192" s="68" t="s">
        <v>1158</v>
      </c>
      <c r="ADR192" s="68" t="s">
        <v>1159</v>
      </c>
      <c r="ADS192" s="68" t="s">
        <v>1160</v>
      </c>
      <c r="ADT192" s="68" t="s">
        <v>1161</v>
      </c>
      <c r="ADU192" s="68" t="s">
        <v>1162</v>
      </c>
      <c r="ADV192" s="68" t="s">
        <v>1163</v>
      </c>
      <c r="ADW192" s="68" t="s">
        <v>1164</v>
      </c>
      <c r="ADX192" s="68" t="s">
        <v>1165</v>
      </c>
      <c r="ADY192" s="68" t="s">
        <v>1166</v>
      </c>
      <c r="ADZ192" s="68" t="s">
        <v>1167</v>
      </c>
      <c r="AEA192" s="68" t="s">
        <v>1168</v>
      </c>
      <c r="AEB192" s="68" t="s">
        <v>1169</v>
      </c>
      <c r="AEC192" s="68" t="s">
        <v>1170</v>
      </c>
      <c r="AED192" s="68" t="s">
        <v>1171</v>
      </c>
      <c r="AEE192" s="68" t="s">
        <v>1172</v>
      </c>
      <c r="AEF192" s="68" t="s">
        <v>1173</v>
      </c>
      <c r="AEG192" s="68" t="s">
        <v>1174</v>
      </c>
      <c r="AEH192" s="68" t="s">
        <v>1175</v>
      </c>
      <c r="AEI192" s="68" t="s">
        <v>1176</v>
      </c>
      <c r="AEJ192" s="68" t="s">
        <v>1177</v>
      </c>
      <c r="AEK192" s="68" t="s">
        <v>1178</v>
      </c>
      <c r="AEL192" s="68" t="s">
        <v>1179</v>
      </c>
      <c r="AEM192" s="68" t="s">
        <v>1180</v>
      </c>
      <c r="AEN192" s="68" t="s">
        <v>1181</v>
      </c>
      <c r="AEO192" s="68" t="s">
        <v>1182</v>
      </c>
      <c r="AEP192" s="68" t="s">
        <v>1183</v>
      </c>
      <c r="AEQ192" s="68" t="s">
        <v>1184</v>
      </c>
      <c r="AER192" s="68" t="s">
        <v>1185</v>
      </c>
      <c r="AES192" s="68" t="s">
        <v>1186</v>
      </c>
      <c r="AET192" s="68" t="s">
        <v>1187</v>
      </c>
      <c r="AEU192" s="68" t="s">
        <v>1188</v>
      </c>
      <c r="AEV192" s="68" t="s">
        <v>1189</v>
      </c>
      <c r="AEW192" s="68" t="s">
        <v>1190</v>
      </c>
      <c r="AEX192" s="68" t="s">
        <v>1191</v>
      </c>
      <c r="AEY192" s="68" t="s">
        <v>1192</v>
      </c>
      <c r="AEZ192" s="68" t="s">
        <v>1193</v>
      </c>
      <c r="AFA192" s="68" t="s">
        <v>1194</v>
      </c>
      <c r="AFB192" s="68" t="s">
        <v>1195</v>
      </c>
      <c r="AFC192" s="68" t="s">
        <v>1196</v>
      </c>
      <c r="AFD192" s="68" t="s">
        <v>1197</v>
      </c>
      <c r="AFE192" s="68" t="s">
        <v>1198</v>
      </c>
      <c r="AFF192" s="68" t="s">
        <v>1199</v>
      </c>
      <c r="AFG192" s="68" t="s">
        <v>1200</v>
      </c>
      <c r="AFH192" s="68" t="s">
        <v>1201</v>
      </c>
      <c r="AFI192" s="68" t="s">
        <v>1202</v>
      </c>
      <c r="AFJ192" s="68" t="s">
        <v>1203</v>
      </c>
      <c r="AFK192" s="68" t="s">
        <v>1204</v>
      </c>
      <c r="AFL192" s="68" t="s">
        <v>1205</v>
      </c>
      <c r="AFM192" s="68" t="s">
        <v>1206</v>
      </c>
      <c r="AFN192" s="68" t="s">
        <v>1207</v>
      </c>
      <c r="AFO192" s="68" t="s">
        <v>1208</v>
      </c>
      <c r="AFP192" s="68" t="s">
        <v>1209</v>
      </c>
      <c r="AFQ192" s="68" t="s">
        <v>1210</v>
      </c>
      <c r="AFR192" s="68" t="s">
        <v>1211</v>
      </c>
      <c r="AFS192" s="68" t="s">
        <v>1212</v>
      </c>
      <c r="AFT192" s="68" t="s">
        <v>1213</v>
      </c>
      <c r="AFU192" s="68" t="s">
        <v>1214</v>
      </c>
      <c r="AFV192" s="68" t="s">
        <v>1215</v>
      </c>
      <c r="AFW192" s="68" t="s">
        <v>1216</v>
      </c>
      <c r="AFX192" s="68" t="s">
        <v>1217</v>
      </c>
      <c r="AFY192" s="68" t="s">
        <v>1218</v>
      </c>
      <c r="AFZ192" s="68" t="s">
        <v>1219</v>
      </c>
      <c r="AGA192" s="68" t="s">
        <v>1220</v>
      </c>
      <c r="AGB192" s="68" t="s">
        <v>1221</v>
      </c>
      <c r="AGC192" s="68" t="s">
        <v>1222</v>
      </c>
      <c r="AGD192" s="68" t="s">
        <v>1223</v>
      </c>
      <c r="AGE192" s="68" t="s">
        <v>1224</v>
      </c>
      <c r="AGF192" s="68" t="s">
        <v>1225</v>
      </c>
      <c r="AGG192" s="68" t="s">
        <v>1226</v>
      </c>
      <c r="AGH192" s="68" t="s">
        <v>1227</v>
      </c>
      <c r="AGI192" s="68" t="s">
        <v>1228</v>
      </c>
      <c r="AGJ192" s="68" t="s">
        <v>1229</v>
      </c>
      <c r="AGK192" s="68" t="s">
        <v>1230</v>
      </c>
      <c r="AGL192" s="68" t="s">
        <v>1231</v>
      </c>
      <c r="AGM192" s="68" t="s">
        <v>1232</v>
      </c>
      <c r="AGN192" s="68" t="s">
        <v>1233</v>
      </c>
      <c r="AGO192" s="68" t="s">
        <v>1234</v>
      </c>
      <c r="AGP192" s="68" t="s">
        <v>1235</v>
      </c>
      <c r="AGQ192" s="68" t="s">
        <v>1236</v>
      </c>
      <c r="AGR192" s="68" t="s">
        <v>1237</v>
      </c>
      <c r="AGS192" s="68" t="s">
        <v>1238</v>
      </c>
      <c r="AGT192" s="68" t="s">
        <v>1239</v>
      </c>
      <c r="AGU192" s="68" t="s">
        <v>1240</v>
      </c>
      <c r="AGV192" s="68" t="s">
        <v>1241</v>
      </c>
      <c r="AGW192" s="68" t="s">
        <v>1242</v>
      </c>
      <c r="AGX192" s="68" t="s">
        <v>1243</v>
      </c>
      <c r="AGY192" s="68" t="s">
        <v>1244</v>
      </c>
      <c r="AGZ192" s="68" t="s">
        <v>1245</v>
      </c>
      <c r="AHA192" s="68" t="s">
        <v>1246</v>
      </c>
      <c r="AHB192" s="68" t="s">
        <v>1247</v>
      </c>
      <c r="AHC192" s="68" t="s">
        <v>1248</v>
      </c>
      <c r="AHD192" s="68" t="s">
        <v>1249</v>
      </c>
      <c r="AHE192" s="68" t="s">
        <v>1250</v>
      </c>
      <c r="AHF192" s="68" t="s">
        <v>1251</v>
      </c>
      <c r="AHG192" s="68" t="s">
        <v>1252</v>
      </c>
      <c r="AHH192" s="68" t="s">
        <v>1253</v>
      </c>
      <c r="AHI192" s="68" t="s">
        <v>1254</v>
      </c>
      <c r="AHJ192" s="68" t="s">
        <v>1255</v>
      </c>
      <c r="AHK192" s="68" t="s">
        <v>1256</v>
      </c>
      <c r="AHL192" s="68" t="s">
        <v>1257</v>
      </c>
      <c r="AHM192" s="68" t="s">
        <v>1258</v>
      </c>
      <c r="AHN192" s="68" t="s">
        <v>1259</v>
      </c>
      <c r="AHO192" s="68" t="s">
        <v>1260</v>
      </c>
      <c r="AHP192" s="68" t="s">
        <v>1261</v>
      </c>
      <c r="AHQ192" s="68" t="s">
        <v>1262</v>
      </c>
      <c r="AHR192" s="68" t="s">
        <v>1263</v>
      </c>
      <c r="AHS192" s="68" t="s">
        <v>1264</v>
      </c>
      <c r="AHT192" s="68" t="s">
        <v>1265</v>
      </c>
      <c r="AHU192" s="68" t="s">
        <v>1266</v>
      </c>
      <c r="AHV192" s="68" t="s">
        <v>1267</v>
      </c>
      <c r="AHW192" s="68" t="s">
        <v>1268</v>
      </c>
      <c r="AHX192" s="68" t="s">
        <v>1269</v>
      </c>
      <c r="AHY192" s="68" t="s">
        <v>1270</v>
      </c>
      <c r="AHZ192" s="68" t="s">
        <v>1271</v>
      </c>
      <c r="AIA192" s="68" t="s">
        <v>1272</v>
      </c>
      <c r="AIB192" s="68" t="s">
        <v>1273</v>
      </c>
      <c r="AIC192" s="68" t="s">
        <v>1274</v>
      </c>
      <c r="AID192" s="68" t="s">
        <v>1275</v>
      </c>
      <c r="AIE192" s="68" t="s">
        <v>1276</v>
      </c>
      <c r="AIF192" s="68" t="s">
        <v>1277</v>
      </c>
      <c r="AIG192" s="68" t="s">
        <v>1278</v>
      </c>
      <c r="AIH192" s="68" t="s">
        <v>1279</v>
      </c>
      <c r="AII192" s="68" t="s">
        <v>1280</v>
      </c>
      <c r="AIJ192" s="68" t="s">
        <v>1281</v>
      </c>
      <c r="AIK192" s="68" t="s">
        <v>1282</v>
      </c>
      <c r="AIL192" s="68" t="s">
        <v>1283</v>
      </c>
      <c r="AIM192" s="68" t="s">
        <v>1284</v>
      </c>
      <c r="AIN192" s="68" t="s">
        <v>1285</v>
      </c>
      <c r="AIO192" s="68" t="s">
        <v>1286</v>
      </c>
      <c r="AIP192" s="68" t="s">
        <v>1287</v>
      </c>
      <c r="AIQ192" s="68" t="s">
        <v>1288</v>
      </c>
      <c r="AIR192" s="68" t="s">
        <v>1289</v>
      </c>
      <c r="AIS192" s="68" t="s">
        <v>1290</v>
      </c>
      <c r="AIT192" s="68" t="s">
        <v>1291</v>
      </c>
      <c r="AIU192" s="68" t="s">
        <v>1292</v>
      </c>
      <c r="AIV192" s="68" t="s">
        <v>1293</v>
      </c>
      <c r="AIW192" s="68" t="s">
        <v>1294</v>
      </c>
      <c r="AIX192" s="68" t="s">
        <v>1295</v>
      </c>
      <c r="AIY192" s="68" t="s">
        <v>1296</v>
      </c>
      <c r="AIZ192" s="68" t="s">
        <v>1297</v>
      </c>
      <c r="AJA192" s="68" t="s">
        <v>1298</v>
      </c>
      <c r="AJB192" s="68" t="s">
        <v>1299</v>
      </c>
      <c r="AJC192" s="68" t="s">
        <v>1300</v>
      </c>
      <c r="AJD192" s="68" t="s">
        <v>1301</v>
      </c>
      <c r="AJE192" s="68" t="s">
        <v>1302</v>
      </c>
      <c r="AJF192" s="68" t="s">
        <v>1303</v>
      </c>
      <c r="AJG192" s="68" t="s">
        <v>1304</v>
      </c>
      <c r="AJH192" s="68" t="s">
        <v>1305</v>
      </c>
      <c r="AJI192" s="68" t="s">
        <v>1306</v>
      </c>
      <c r="AJJ192" s="68" t="s">
        <v>1307</v>
      </c>
      <c r="AJK192" s="68" t="s">
        <v>1308</v>
      </c>
      <c r="AJL192" s="68" t="s">
        <v>1309</v>
      </c>
      <c r="AJM192" s="68" t="s">
        <v>1310</v>
      </c>
      <c r="AJN192" s="68" t="s">
        <v>1311</v>
      </c>
      <c r="AJO192" s="68" t="s">
        <v>1312</v>
      </c>
      <c r="AJP192" s="68" t="s">
        <v>1313</v>
      </c>
      <c r="AJQ192" s="68" t="s">
        <v>1314</v>
      </c>
      <c r="AJR192" s="68" t="s">
        <v>1315</v>
      </c>
      <c r="AJS192" s="68" t="s">
        <v>1316</v>
      </c>
      <c r="AJT192" s="68" t="s">
        <v>1317</v>
      </c>
      <c r="AJU192" s="68" t="s">
        <v>1318</v>
      </c>
      <c r="AJV192" s="68" t="s">
        <v>1319</v>
      </c>
      <c r="AJW192" s="68" t="s">
        <v>1320</v>
      </c>
      <c r="AJX192" s="68" t="s">
        <v>1321</v>
      </c>
      <c r="AJY192" s="68" t="s">
        <v>1322</v>
      </c>
      <c r="AJZ192" s="68" t="s">
        <v>1323</v>
      </c>
      <c r="AKA192" s="68" t="s">
        <v>1324</v>
      </c>
      <c r="AKB192" s="68" t="s">
        <v>1325</v>
      </c>
      <c r="AKC192" s="68" t="s">
        <v>1326</v>
      </c>
      <c r="AKD192" s="68" t="s">
        <v>1327</v>
      </c>
      <c r="AKE192" s="68" t="s">
        <v>1328</v>
      </c>
      <c r="AKF192" s="68" t="s">
        <v>1329</v>
      </c>
      <c r="AKG192" s="68" t="s">
        <v>1330</v>
      </c>
      <c r="AKH192" s="68" t="s">
        <v>1331</v>
      </c>
      <c r="AKI192" s="68" t="s">
        <v>1332</v>
      </c>
      <c r="AKJ192" s="68" t="s">
        <v>1333</v>
      </c>
      <c r="AKK192" s="68" t="s">
        <v>1334</v>
      </c>
      <c r="AKL192" s="68" t="s">
        <v>1335</v>
      </c>
      <c r="AKM192" s="68" t="s">
        <v>1336</v>
      </c>
      <c r="AKN192" s="68" t="s">
        <v>1337</v>
      </c>
      <c r="AKO192" s="68" t="s">
        <v>1338</v>
      </c>
      <c r="AKP192" s="68" t="s">
        <v>1339</v>
      </c>
      <c r="AKQ192" s="68" t="s">
        <v>1340</v>
      </c>
      <c r="AKR192" s="68" t="s">
        <v>1341</v>
      </c>
      <c r="AKS192" s="68" t="s">
        <v>1342</v>
      </c>
      <c r="AKT192" s="68" t="s">
        <v>1343</v>
      </c>
      <c r="AKU192" s="68" t="s">
        <v>1344</v>
      </c>
      <c r="AKV192" s="68" t="s">
        <v>1345</v>
      </c>
      <c r="AKW192" s="68" t="s">
        <v>1346</v>
      </c>
      <c r="AKX192" s="68" t="s">
        <v>1347</v>
      </c>
      <c r="AKY192" s="68" t="s">
        <v>1348</v>
      </c>
      <c r="AKZ192" s="68" t="s">
        <v>1349</v>
      </c>
      <c r="ALA192" s="68" t="s">
        <v>1350</v>
      </c>
      <c r="ALB192" s="68" t="s">
        <v>1351</v>
      </c>
      <c r="ALC192" s="68" t="s">
        <v>1352</v>
      </c>
      <c r="ALD192" s="68" t="s">
        <v>1353</v>
      </c>
      <c r="ALE192" s="68" t="s">
        <v>1354</v>
      </c>
      <c r="ALF192" s="68" t="s">
        <v>1355</v>
      </c>
      <c r="ALG192" s="68" t="s">
        <v>1356</v>
      </c>
      <c r="ALH192" s="68" t="s">
        <v>1357</v>
      </c>
      <c r="ALI192" s="68" t="s">
        <v>1358</v>
      </c>
      <c r="ALJ192" s="68" t="s">
        <v>1359</v>
      </c>
      <c r="ALK192" s="68" t="s">
        <v>1360</v>
      </c>
      <c r="ALL192" s="68" t="s">
        <v>1361</v>
      </c>
      <c r="ALM192" s="68" t="s">
        <v>1362</v>
      </c>
      <c r="ALN192" s="68" t="s">
        <v>1363</v>
      </c>
      <c r="ALO192" s="68" t="s">
        <v>1364</v>
      </c>
      <c r="ALP192" s="68" t="s">
        <v>1365</v>
      </c>
      <c r="ALQ192" s="68" t="s">
        <v>1366</v>
      </c>
      <c r="ALR192" s="68" t="s">
        <v>1367</v>
      </c>
      <c r="ALS192" s="68" t="s">
        <v>1368</v>
      </c>
      <c r="ALT192" s="68" t="s">
        <v>1369</v>
      </c>
      <c r="ALU192" s="68" t="s">
        <v>1370</v>
      </c>
      <c r="ALV192" s="68" t="s">
        <v>1371</v>
      </c>
      <c r="ALW192" s="68" t="s">
        <v>1372</v>
      </c>
      <c r="ALX192" s="68" t="s">
        <v>1373</v>
      </c>
      <c r="ALY192" s="68" t="s">
        <v>1374</v>
      </c>
      <c r="ALZ192" s="68" t="s">
        <v>1375</v>
      </c>
      <c r="AMA192" s="68" t="s">
        <v>1376</v>
      </c>
      <c r="AMB192" s="68" t="s">
        <v>1377</v>
      </c>
      <c r="AMC192" s="68" t="s">
        <v>1378</v>
      </c>
      <c r="AMD192" s="68" t="s">
        <v>1379</v>
      </c>
      <c r="AME192" s="68" t="s">
        <v>1380</v>
      </c>
      <c r="AMF192" s="68" t="s">
        <v>1381</v>
      </c>
      <c r="AMG192" s="68" t="s">
        <v>1382</v>
      </c>
      <c r="AMH192" s="68" t="s">
        <v>1383</v>
      </c>
      <c r="AMI192" s="68" t="s">
        <v>1384</v>
      </c>
      <c r="AMJ192" s="68" t="s">
        <v>1385</v>
      </c>
      <c r="AMK192" s="68" t="s">
        <v>1386</v>
      </c>
      <c r="AML192" s="68" t="s">
        <v>1387</v>
      </c>
      <c r="AMM192" s="68" t="s">
        <v>1388</v>
      </c>
      <c r="AMN192" s="68" t="s">
        <v>1389</v>
      </c>
      <c r="AMO192" s="68" t="s">
        <v>1390</v>
      </c>
      <c r="AMP192" s="68" t="s">
        <v>1391</v>
      </c>
      <c r="AMQ192" s="68" t="s">
        <v>1392</v>
      </c>
      <c r="AMR192" s="68" t="s">
        <v>1393</v>
      </c>
      <c r="AMS192" s="68" t="s">
        <v>1394</v>
      </c>
      <c r="AMT192" s="68" t="s">
        <v>1395</v>
      </c>
      <c r="AMU192" s="68" t="s">
        <v>1396</v>
      </c>
      <c r="AMV192" s="68" t="s">
        <v>1397</v>
      </c>
      <c r="AMW192" s="68" t="s">
        <v>1398</v>
      </c>
      <c r="AMX192" s="68" t="s">
        <v>1399</v>
      </c>
      <c r="AMY192" s="68" t="s">
        <v>1400</v>
      </c>
      <c r="AMZ192" s="68" t="s">
        <v>1401</v>
      </c>
      <c r="ANA192" s="68" t="s">
        <v>1402</v>
      </c>
      <c r="ANB192" s="68" t="s">
        <v>1403</v>
      </c>
      <c r="ANC192" s="68" t="s">
        <v>1404</v>
      </c>
      <c r="AND192" s="68" t="s">
        <v>1405</v>
      </c>
      <c r="ANE192" s="68" t="s">
        <v>1406</v>
      </c>
      <c r="ANF192" s="68" t="s">
        <v>1407</v>
      </c>
      <c r="ANG192" s="68" t="s">
        <v>1408</v>
      </c>
      <c r="ANH192" s="68" t="s">
        <v>1409</v>
      </c>
      <c r="ANI192" s="68" t="s">
        <v>1410</v>
      </c>
      <c r="ANJ192" s="68" t="s">
        <v>1411</v>
      </c>
      <c r="ANK192" s="68" t="s">
        <v>1412</v>
      </c>
      <c r="ANL192" s="68" t="s">
        <v>1413</v>
      </c>
      <c r="ANM192" s="68" t="s">
        <v>1414</v>
      </c>
      <c r="ANN192" s="68" t="s">
        <v>1415</v>
      </c>
      <c r="ANO192" s="68" t="s">
        <v>1416</v>
      </c>
      <c r="ANP192" s="68" t="s">
        <v>1417</v>
      </c>
      <c r="ANQ192" s="68" t="s">
        <v>1418</v>
      </c>
      <c r="ANR192" s="68" t="s">
        <v>1419</v>
      </c>
      <c r="ANS192" s="68" t="s">
        <v>1420</v>
      </c>
      <c r="ANT192" s="68" t="s">
        <v>1421</v>
      </c>
      <c r="ANU192" s="68" t="s">
        <v>1422</v>
      </c>
      <c r="ANV192" s="68" t="s">
        <v>1423</v>
      </c>
      <c r="ANW192" s="68" t="s">
        <v>1424</v>
      </c>
      <c r="ANX192" s="68" t="s">
        <v>1425</v>
      </c>
      <c r="ANY192" s="68" t="s">
        <v>1426</v>
      </c>
      <c r="ANZ192" s="68" t="s">
        <v>1427</v>
      </c>
      <c r="AOA192" s="68" t="s">
        <v>1428</v>
      </c>
      <c r="AOB192" s="68" t="s">
        <v>1429</v>
      </c>
      <c r="AOC192" s="68" t="s">
        <v>1430</v>
      </c>
      <c r="AOD192" s="68" t="s">
        <v>1431</v>
      </c>
      <c r="AOE192" s="68" t="s">
        <v>1432</v>
      </c>
      <c r="AOF192" s="68" t="s">
        <v>1433</v>
      </c>
      <c r="AOG192" s="68" t="s">
        <v>1434</v>
      </c>
      <c r="AOH192" s="68" t="s">
        <v>1435</v>
      </c>
      <c r="AOI192" s="68" t="s">
        <v>1436</v>
      </c>
      <c r="AOJ192" s="68" t="s">
        <v>1437</v>
      </c>
      <c r="AOK192" s="68" t="s">
        <v>1438</v>
      </c>
      <c r="AOL192" s="68" t="s">
        <v>1439</v>
      </c>
      <c r="AOM192" s="68" t="s">
        <v>1440</v>
      </c>
      <c r="AON192" s="68" t="s">
        <v>1441</v>
      </c>
      <c r="AOO192" s="68" t="s">
        <v>1442</v>
      </c>
      <c r="AOP192" s="68" t="s">
        <v>1443</v>
      </c>
      <c r="AOQ192" s="68" t="s">
        <v>1444</v>
      </c>
      <c r="AOR192" s="68" t="s">
        <v>1445</v>
      </c>
      <c r="AOS192" s="68" t="s">
        <v>1446</v>
      </c>
      <c r="AOT192" s="68" t="s">
        <v>1447</v>
      </c>
      <c r="AOU192" s="68" t="s">
        <v>1448</v>
      </c>
      <c r="AOV192" s="68" t="s">
        <v>1449</v>
      </c>
      <c r="AOW192" s="68" t="s">
        <v>1450</v>
      </c>
      <c r="AOX192" s="68" t="s">
        <v>1451</v>
      </c>
      <c r="AOY192" s="68" t="s">
        <v>1452</v>
      </c>
      <c r="AOZ192" s="68" t="s">
        <v>1453</v>
      </c>
      <c r="APA192" s="68" t="s">
        <v>1454</v>
      </c>
      <c r="APB192" s="68" t="s">
        <v>1455</v>
      </c>
      <c r="APC192" s="68" t="s">
        <v>1456</v>
      </c>
      <c r="APD192" s="68" t="s">
        <v>1457</v>
      </c>
      <c r="APE192" s="68" t="s">
        <v>1458</v>
      </c>
      <c r="APF192" s="68" t="s">
        <v>1459</v>
      </c>
      <c r="APG192" s="68" t="s">
        <v>1460</v>
      </c>
      <c r="APH192" s="68" t="s">
        <v>1461</v>
      </c>
      <c r="API192" s="68" t="s">
        <v>1462</v>
      </c>
      <c r="APJ192" s="68" t="s">
        <v>1463</v>
      </c>
      <c r="APK192" s="68" t="s">
        <v>1464</v>
      </c>
      <c r="APL192" s="68" t="s">
        <v>1465</v>
      </c>
      <c r="APM192" s="68" t="s">
        <v>1466</v>
      </c>
      <c r="APN192" s="68" t="s">
        <v>1467</v>
      </c>
      <c r="APO192" s="68" t="s">
        <v>1468</v>
      </c>
      <c r="APP192" s="68" t="s">
        <v>1469</v>
      </c>
      <c r="APQ192" s="68" t="s">
        <v>1470</v>
      </c>
      <c r="APR192" s="68" t="s">
        <v>1471</v>
      </c>
      <c r="APS192" s="68" t="s">
        <v>1472</v>
      </c>
      <c r="APT192" s="68" t="s">
        <v>1473</v>
      </c>
      <c r="APU192" s="68" t="s">
        <v>1474</v>
      </c>
      <c r="APV192" s="68" t="s">
        <v>1475</v>
      </c>
      <c r="APW192" s="68" t="s">
        <v>1476</v>
      </c>
      <c r="APX192" s="68" t="s">
        <v>1477</v>
      </c>
      <c r="APY192" s="68" t="s">
        <v>1478</v>
      </c>
      <c r="APZ192" s="68" t="s">
        <v>1479</v>
      </c>
      <c r="AQA192" s="68" t="s">
        <v>1480</v>
      </c>
      <c r="AQB192" s="68" t="s">
        <v>1481</v>
      </c>
      <c r="AQC192" s="68" t="s">
        <v>1482</v>
      </c>
      <c r="AQD192" s="68" t="s">
        <v>1483</v>
      </c>
      <c r="AQE192" s="68" t="s">
        <v>1484</v>
      </c>
      <c r="AQF192" s="68" t="s">
        <v>1485</v>
      </c>
      <c r="AQG192" s="68" t="s">
        <v>1486</v>
      </c>
      <c r="AQH192" s="68" t="s">
        <v>1487</v>
      </c>
      <c r="AQI192" s="68" t="s">
        <v>1488</v>
      </c>
      <c r="AQJ192" s="68" t="s">
        <v>1489</v>
      </c>
      <c r="AQK192" s="68" t="s">
        <v>1490</v>
      </c>
      <c r="AQL192" s="68" t="s">
        <v>1491</v>
      </c>
      <c r="AQM192" s="68" t="s">
        <v>1492</v>
      </c>
      <c r="AQN192" s="68" t="s">
        <v>1493</v>
      </c>
      <c r="AQO192" s="68" t="s">
        <v>1494</v>
      </c>
      <c r="AQP192" s="68" t="s">
        <v>1495</v>
      </c>
      <c r="AQQ192" s="68" t="s">
        <v>1496</v>
      </c>
      <c r="AQR192" s="68" t="s">
        <v>1497</v>
      </c>
      <c r="AQS192" s="68" t="s">
        <v>1498</v>
      </c>
      <c r="AQT192" s="68" t="s">
        <v>1499</v>
      </c>
      <c r="AQU192" s="68" t="s">
        <v>1500</v>
      </c>
      <c r="AQV192" s="68" t="s">
        <v>1501</v>
      </c>
      <c r="AQW192" s="68" t="s">
        <v>1502</v>
      </c>
      <c r="AQX192" s="68" t="s">
        <v>1503</v>
      </c>
      <c r="AQY192" s="68" t="s">
        <v>1504</v>
      </c>
      <c r="AQZ192" s="68" t="s">
        <v>1505</v>
      </c>
      <c r="ARA192" s="68" t="s">
        <v>1506</v>
      </c>
      <c r="ARB192" s="68" t="s">
        <v>1507</v>
      </c>
      <c r="ARC192" s="68" t="s">
        <v>1508</v>
      </c>
      <c r="ARD192" s="68" t="s">
        <v>1509</v>
      </c>
      <c r="ARE192" s="68" t="s">
        <v>1510</v>
      </c>
      <c r="ARF192" s="68" t="s">
        <v>1511</v>
      </c>
      <c r="ARG192" s="68" t="s">
        <v>1512</v>
      </c>
      <c r="ARH192" s="68" t="s">
        <v>1513</v>
      </c>
      <c r="ARI192" s="68" t="s">
        <v>1514</v>
      </c>
      <c r="ARJ192" s="68" t="s">
        <v>1515</v>
      </c>
      <c r="ARK192" s="68" t="s">
        <v>1516</v>
      </c>
      <c r="ARL192" s="68" t="s">
        <v>1517</v>
      </c>
      <c r="ARM192" s="68" t="s">
        <v>1518</v>
      </c>
      <c r="ARN192" s="68" t="s">
        <v>1519</v>
      </c>
      <c r="ARO192" s="68" t="s">
        <v>1520</v>
      </c>
      <c r="ARP192" s="68" t="s">
        <v>1521</v>
      </c>
      <c r="ARQ192" s="68" t="s">
        <v>1522</v>
      </c>
      <c r="ARR192" s="68" t="s">
        <v>1523</v>
      </c>
      <c r="ARS192" s="68" t="s">
        <v>1524</v>
      </c>
      <c r="ART192" s="68" t="s">
        <v>1525</v>
      </c>
      <c r="ARU192" s="68" t="s">
        <v>1526</v>
      </c>
      <c r="ARV192" s="68" t="s">
        <v>1527</v>
      </c>
      <c r="ARW192" s="68" t="s">
        <v>1528</v>
      </c>
      <c r="ARX192" s="68" t="s">
        <v>1529</v>
      </c>
      <c r="ARY192" s="68" t="s">
        <v>1530</v>
      </c>
      <c r="ARZ192" s="68" t="s">
        <v>1531</v>
      </c>
      <c r="ASA192" s="68" t="s">
        <v>1532</v>
      </c>
      <c r="ASB192" s="68" t="s">
        <v>1533</v>
      </c>
      <c r="ASC192" s="68" t="s">
        <v>1534</v>
      </c>
      <c r="ASD192" s="68" t="s">
        <v>1535</v>
      </c>
      <c r="ASE192" s="68" t="s">
        <v>1536</v>
      </c>
      <c r="ASF192" s="68" t="s">
        <v>1537</v>
      </c>
      <c r="ASG192" s="68" t="s">
        <v>1538</v>
      </c>
      <c r="ASH192" s="68" t="s">
        <v>1539</v>
      </c>
      <c r="ASI192" s="68" t="s">
        <v>1540</v>
      </c>
      <c r="ASJ192" s="68" t="s">
        <v>1541</v>
      </c>
      <c r="ASK192" s="68" t="s">
        <v>1542</v>
      </c>
      <c r="ASL192" s="68" t="s">
        <v>1543</v>
      </c>
      <c r="ASM192" s="68" t="s">
        <v>1544</v>
      </c>
      <c r="ASN192" s="68" t="s">
        <v>1545</v>
      </c>
      <c r="ASO192" s="68" t="s">
        <v>1546</v>
      </c>
      <c r="ASP192" s="68" t="s">
        <v>1547</v>
      </c>
      <c r="ASQ192" s="68" t="s">
        <v>1548</v>
      </c>
      <c r="ASR192" s="68" t="s">
        <v>1549</v>
      </c>
      <c r="ASS192" s="68" t="s">
        <v>1550</v>
      </c>
      <c r="AST192" s="68" t="s">
        <v>1551</v>
      </c>
      <c r="ASU192" s="68" t="s">
        <v>1552</v>
      </c>
      <c r="ASV192" s="68" t="s">
        <v>1553</v>
      </c>
      <c r="ASW192" s="68" t="s">
        <v>1554</v>
      </c>
      <c r="ASX192" s="68" t="s">
        <v>1555</v>
      </c>
      <c r="ASY192" s="68" t="s">
        <v>1556</v>
      </c>
      <c r="ASZ192" s="68" t="s">
        <v>1557</v>
      </c>
      <c r="ATA192" s="68" t="s">
        <v>1558</v>
      </c>
      <c r="ATB192" s="68" t="s">
        <v>1559</v>
      </c>
      <c r="ATC192" s="68" t="s">
        <v>1560</v>
      </c>
      <c r="ATD192" s="68" t="s">
        <v>1561</v>
      </c>
      <c r="ATE192" s="68" t="s">
        <v>1562</v>
      </c>
      <c r="ATF192" s="68" t="s">
        <v>1563</v>
      </c>
      <c r="ATG192" s="68" t="s">
        <v>1564</v>
      </c>
      <c r="ATH192" s="68" t="s">
        <v>1565</v>
      </c>
      <c r="ATI192" s="68" t="s">
        <v>1566</v>
      </c>
      <c r="ATJ192" s="68" t="s">
        <v>1567</v>
      </c>
      <c r="ATK192" s="68" t="s">
        <v>1568</v>
      </c>
      <c r="ATL192" s="68" t="s">
        <v>1569</v>
      </c>
      <c r="ATM192" s="68" t="s">
        <v>1570</v>
      </c>
      <c r="ATN192" s="68" t="s">
        <v>1571</v>
      </c>
      <c r="ATO192" s="68" t="s">
        <v>1572</v>
      </c>
      <c r="ATP192" s="68" t="s">
        <v>1573</v>
      </c>
      <c r="ATQ192" s="68" t="s">
        <v>1574</v>
      </c>
      <c r="ATR192" s="68" t="s">
        <v>1575</v>
      </c>
      <c r="ATS192" s="68" t="s">
        <v>1576</v>
      </c>
      <c r="ATT192" s="68" t="s">
        <v>1577</v>
      </c>
      <c r="ATU192" s="68" t="s">
        <v>1578</v>
      </c>
      <c r="ATV192" s="68" t="s">
        <v>1579</v>
      </c>
      <c r="ATW192" s="68" t="s">
        <v>1580</v>
      </c>
      <c r="ATX192" s="68" t="s">
        <v>1581</v>
      </c>
      <c r="ATY192" s="68" t="s">
        <v>1582</v>
      </c>
      <c r="ATZ192" s="68" t="s">
        <v>1583</v>
      </c>
      <c r="AUA192" s="68" t="s">
        <v>1584</v>
      </c>
      <c r="AUB192" s="68" t="s">
        <v>1585</v>
      </c>
      <c r="AUC192" s="68" t="s">
        <v>1586</v>
      </c>
      <c r="AUD192" s="68" t="s">
        <v>1587</v>
      </c>
      <c r="AUE192" s="68" t="s">
        <v>1588</v>
      </c>
      <c r="AUF192" s="68" t="s">
        <v>1589</v>
      </c>
      <c r="AUG192" s="68" t="s">
        <v>1590</v>
      </c>
      <c r="AUH192" s="68" t="s">
        <v>1591</v>
      </c>
      <c r="AUI192" s="68" t="s">
        <v>1592</v>
      </c>
      <c r="AUJ192" s="68" t="s">
        <v>1593</v>
      </c>
      <c r="AUK192" s="68" t="s">
        <v>1594</v>
      </c>
      <c r="AUL192" s="68" t="s">
        <v>1595</v>
      </c>
      <c r="AUM192" s="68" t="s">
        <v>1596</v>
      </c>
      <c r="AUN192" s="68" t="s">
        <v>1597</v>
      </c>
      <c r="AUO192" s="68" t="s">
        <v>1598</v>
      </c>
      <c r="AUP192" s="68" t="s">
        <v>1599</v>
      </c>
      <c r="AUQ192" s="68" t="s">
        <v>1600</v>
      </c>
      <c r="AUR192" s="68" t="s">
        <v>1601</v>
      </c>
      <c r="AUS192" s="68" t="s">
        <v>1602</v>
      </c>
      <c r="AUT192" s="68" t="s">
        <v>1603</v>
      </c>
      <c r="AUU192" s="68" t="s">
        <v>1604</v>
      </c>
      <c r="AUV192" s="68" t="s">
        <v>1605</v>
      </c>
      <c r="AUW192" s="68" t="s">
        <v>1606</v>
      </c>
      <c r="AUX192" s="68" t="s">
        <v>1607</v>
      </c>
      <c r="AUY192" s="68" t="s">
        <v>1608</v>
      </c>
      <c r="AUZ192" s="68" t="s">
        <v>1609</v>
      </c>
      <c r="AVA192" s="68" t="s">
        <v>1610</v>
      </c>
      <c r="AVB192" s="68" t="s">
        <v>1611</v>
      </c>
      <c r="AVC192" s="68" t="s">
        <v>1612</v>
      </c>
      <c r="AVD192" s="68" t="s">
        <v>1613</v>
      </c>
      <c r="AVE192" s="68" t="s">
        <v>1614</v>
      </c>
      <c r="AVF192" s="68" t="s">
        <v>1615</v>
      </c>
      <c r="AVG192" s="68" t="s">
        <v>1616</v>
      </c>
      <c r="AVH192" s="68" t="s">
        <v>1617</v>
      </c>
      <c r="AVI192" s="68" t="s">
        <v>1618</v>
      </c>
      <c r="AVJ192" s="68" t="s">
        <v>1619</v>
      </c>
      <c r="AVK192" s="68" t="s">
        <v>1620</v>
      </c>
      <c r="AVL192" s="68" t="s">
        <v>1621</v>
      </c>
      <c r="AVM192" s="68" t="s">
        <v>1622</v>
      </c>
      <c r="AVN192" s="68" t="s">
        <v>1623</v>
      </c>
      <c r="AVO192" s="68" t="s">
        <v>1624</v>
      </c>
      <c r="AVP192" s="68" t="s">
        <v>1625</v>
      </c>
      <c r="AVQ192" s="68" t="s">
        <v>1626</v>
      </c>
      <c r="AVR192" s="68" t="s">
        <v>1627</v>
      </c>
      <c r="AVS192" s="68" t="s">
        <v>1628</v>
      </c>
      <c r="AVT192" s="68" t="s">
        <v>1629</v>
      </c>
      <c r="AVU192" s="68" t="s">
        <v>1630</v>
      </c>
      <c r="AVV192" s="68" t="s">
        <v>1631</v>
      </c>
      <c r="AVW192" s="68" t="s">
        <v>1632</v>
      </c>
      <c r="AVX192" s="68" t="s">
        <v>1633</v>
      </c>
      <c r="AVY192" s="68" t="s">
        <v>1634</v>
      </c>
      <c r="AVZ192" s="68" t="s">
        <v>1635</v>
      </c>
      <c r="AWA192" s="68" t="s">
        <v>1636</v>
      </c>
      <c r="AWB192" s="68" t="s">
        <v>1637</v>
      </c>
      <c r="AWC192" s="68" t="s">
        <v>1638</v>
      </c>
      <c r="AWD192" s="68" t="s">
        <v>1639</v>
      </c>
      <c r="AWE192" s="68" t="s">
        <v>1640</v>
      </c>
      <c r="AWF192" s="68" t="s">
        <v>1641</v>
      </c>
      <c r="AWG192" s="68" t="s">
        <v>1642</v>
      </c>
      <c r="AWH192" s="68" t="s">
        <v>1643</v>
      </c>
      <c r="AWI192" s="68" t="s">
        <v>1644</v>
      </c>
      <c r="AWJ192" s="68" t="s">
        <v>1645</v>
      </c>
      <c r="AWK192" s="68" t="s">
        <v>1646</v>
      </c>
      <c r="AWL192" s="68" t="s">
        <v>1647</v>
      </c>
      <c r="AWM192" s="68" t="s">
        <v>1648</v>
      </c>
      <c r="AWN192" s="68" t="s">
        <v>1649</v>
      </c>
      <c r="AWO192" s="68" t="s">
        <v>1650</v>
      </c>
      <c r="AWP192" s="68" t="s">
        <v>1651</v>
      </c>
      <c r="AWQ192" s="68" t="s">
        <v>1652</v>
      </c>
      <c r="AWR192" s="68" t="s">
        <v>1653</v>
      </c>
      <c r="AWS192" s="68" t="s">
        <v>1654</v>
      </c>
      <c r="AWT192" s="68" t="s">
        <v>1655</v>
      </c>
      <c r="AWU192" s="68" t="s">
        <v>1656</v>
      </c>
      <c r="AWV192" s="68" t="s">
        <v>1657</v>
      </c>
      <c r="AWW192" s="68" t="s">
        <v>1658</v>
      </c>
      <c r="AWX192" s="68" t="s">
        <v>1659</v>
      </c>
      <c r="AWY192" s="68" t="s">
        <v>1660</v>
      </c>
      <c r="AWZ192" s="68" t="s">
        <v>1661</v>
      </c>
      <c r="AXA192" s="68" t="s">
        <v>1662</v>
      </c>
      <c r="AXB192" s="68" t="s">
        <v>1663</v>
      </c>
      <c r="AXC192" s="68" t="s">
        <v>1664</v>
      </c>
      <c r="AXD192" s="68" t="s">
        <v>1665</v>
      </c>
      <c r="AXE192" s="68" t="s">
        <v>1666</v>
      </c>
      <c r="AXF192" s="68" t="s">
        <v>1667</v>
      </c>
      <c r="AXG192" s="68" t="s">
        <v>1668</v>
      </c>
      <c r="AXH192" s="68" t="s">
        <v>1669</v>
      </c>
      <c r="AXI192" s="68" t="s">
        <v>1670</v>
      </c>
      <c r="AXJ192" s="68" t="s">
        <v>1671</v>
      </c>
      <c r="AXK192" s="68" t="s">
        <v>1672</v>
      </c>
      <c r="AXL192" s="68" t="s">
        <v>1673</v>
      </c>
      <c r="AXM192" s="68" t="s">
        <v>1674</v>
      </c>
      <c r="AXN192" s="68" t="s">
        <v>1675</v>
      </c>
      <c r="AXO192" s="68" t="s">
        <v>1676</v>
      </c>
      <c r="AXP192" s="68" t="s">
        <v>1677</v>
      </c>
      <c r="AXQ192" s="68" t="s">
        <v>1678</v>
      </c>
      <c r="AXR192" s="68" t="s">
        <v>1679</v>
      </c>
      <c r="AXS192" s="68" t="s">
        <v>1680</v>
      </c>
      <c r="AXT192" s="68" t="s">
        <v>1681</v>
      </c>
      <c r="AXU192" s="68" t="s">
        <v>1682</v>
      </c>
      <c r="AXV192" s="68" t="s">
        <v>1683</v>
      </c>
      <c r="AXW192" s="68" t="s">
        <v>1684</v>
      </c>
      <c r="AXX192" s="68" t="s">
        <v>1685</v>
      </c>
      <c r="AXY192" s="68" t="s">
        <v>1686</v>
      </c>
      <c r="AXZ192" s="68" t="s">
        <v>1687</v>
      </c>
      <c r="AYA192" s="68" t="s">
        <v>1688</v>
      </c>
      <c r="AYB192" s="68" t="s">
        <v>1689</v>
      </c>
      <c r="AYC192" s="68" t="s">
        <v>1690</v>
      </c>
      <c r="AYD192" s="68" t="s">
        <v>1691</v>
      </c>
      <c r="AYE192" s="68" t="s">
        <v>1692</v>
      </c>
      <c r="AYF192" s="68" t="s">
        <v>1693</v>
      </c>
      <c r="AYG192" s="68" t="s">
        <v>1694</v>
      </c>
      <c r="AYH192" s="68" t="s">
        <v>1695</v>
      </c>
      <c r="AYI192" s="68" t="s">
        <v>1696</v>
      </c>
      <c r="AYJ192" s="68" t="s">
        <v>1697</v>
      </c>
      <c r="AYK192" s="68" t="s">
        <v>1698</v>
      </c>
      <c r="AYL192" s="68" t="s">
        <v>1699</v>
      </c>
      <c r="AYM192" s="68" t="s">
        <v>1700</v>
      </c>
      <c r="AYN192" s="68" t="s">
        <v>1701</v>
      </c>
      <c r="AYO192" s="68" t="s">
        <v>1702</v>
      </c>
      <c r="AYP192" s="68" t="s">
        <v>1703</v>
      </c>
      <c r="AYQ192" s="68" t="s">
        <v>1704</v>
      </c>
      <c r="AYR192" s="68" t="s">
        <v>1705</v>
      </c>
      <c r="AYS192" s="68" t="s">
        <v>1706</v>
      </c>
      <c r="AYT192" s="68" t="s">
        <v>1707</v>
      </c>
      <c r="AYU192" s="68" t="s">
        <v>1708</v>
      </c>
      <c r="AYV192" s="68" t="s">
        <v>1709</v>
      </c>
      <c r="AYW192" s="68" t="s">
        <v>1710</v>
      </c>
      <c r="AYX192" s="68" t="s">
        <v>1711</v>
      </c>
      <c r="AYY192" s="68" t="s">
        <v>1712</v>
      </c>
      <c r="AYZ192" s="68" t="s">
        <v>1713</v>
      </c>
      <c r="AZA192" s="68" t="s">
        <v>1714</v>
      </c>
      <c r="AZB192" s="68" t="s">
        <v>1715</v>
      </c>
      <c r="AZC192" s="68" t="s">
        <v>1716</v>
      </c>
      <c r="AZD192" s="68" t="s">
        <v>1717</v>
      </c>
      <c r="AZE192" s="68" t="s">
        <v>1718</v>
      </c>
      <c r="AZF192" s="68" t="s">
        <v>1719</v>
      </c>
      <c r="AZG192" s="68" t="s">
        <v>1720</v>
      </c>
      <c r="AZH192" s="68" t="s">
        <v>1721</v>
      </c>
      <c r="AZI192" s="68" t="s">
        <v>1722</v>
      </c>
      <c r="AZJ192" s="68" t="s">
        <v>1723</v>
      </c>
      <c r="AZK192" s="68" t="s">
        <v>1724</v>
      </c>
      <c r="AZL192" s="68" t="s">
        <v>1725</v>
      </c>
      <c r="AZM192" s="68" t="s">
        <v>1726</v>
      </c>
      <c r="AZN192" s="68" t="s">
        <v>1727</v>
      </c>
      <c r="AZO192" s="68" t="s">
        <v>1728</v>
      </c>
      <c r="AZP192" s="68" t="s">
        <v>1729</v>
      </c>
      <c r="AZQ192" s="68" t="s">
        <v>1730</v>
      </c>
      <c r="AZR192" s="68" t="s">
        <v>1731</v>
      </c>
      <c r="AZS192" s="68" t="s">
        <v>1732</v>
      </c>
      <c r="AZT192" s="68" t="s">
        <v>1733</v>
      </c>
      <c r="AZU192" s="68" t="s">
        <v>1734</v>
      </c>
      <c r="AZV192" s="68" t="s">
        <v>1735</v>
      </c>
      <c r="AZW192" s="68" t="s">
        <v>1736</v>
      </c>
      <c r="AZX192" s="68" t="s">
        <v>1737</v>
      </c>
      <c r="AZY192" s="68" t="s">
        <v>1738</v>
      </c>
      <c r="AZZ192" s="68" t="s">
        <v>1739</v>
      </c>
      <c r="BAA192" s="68" t="s">
        <v>1740</v>
      </c>
      <c r="BAB192" s="68" t="s">
        <v>1741</v>
      </c>
      <c r="BAC192" s="68" t="s">
        <v>1742</v>
      </c>
      <c r="BAD192" s="68" t="s">
        <v>1743</v>
      </c>
      <c r="BAE192" s="68" t="s">
        <v>1744</v>
      </c>
      <c r="BAF192" s="68" t="s">
        <v>1745</v>
      </c>
      <c r="BAG192" s="68" t="s">
        <v>1746</v>
      </c>
      <c r="BAH192" s="68" t="s">
        <v>1747</v>
      </c>
      <c r="BAI192" s="68" t="s">
        <v>1748</v>
      </c>
      <c r="BAJ192" s="68" t="s">
        <v>1749</v>
      </c>
      <c r="BAK192" s="68" t="s">
        <v>1750</v>
      </c>
      <c r="BAL192" s="68" t="s">
        <v>1751</v>
      </c>
      <c r="BAM192" s="68" t="s">
        <v>1752</v>
      </c>
      <c r="BAN192" s="68" t="s">
        <v>1753</v>
      </c>
      <c r="BAO192" s="68" t="s">
        <v>1754</v>
      </c>
      <c r="BAP192" s="68" t="s">
        <v>1755</v>
      </c>
      <c r="BAQ192" s="68" t="s">
        <v>1756</v>
      </c>
      <c r="BAR192" s="68" t="s">
        <v>1757</v>
      </c>
      <c r="BAS192" s="68" t="s">
        <v>1758</v>
      </c>
      <c r="BAT192" s="68" t="s">
        <v>1759</v>
      </c>
      <c r="BAU192" s="68" t="s">
        <v>1760</v>
      </c>
      <c r="BAV192" s="68" t="s">
        <v>1761</v>
      </c>
      <c r="BAW192" s="68" t="s">
        <v>1762</v>
      </c>
      <c r="BAX192" s="68" t="s">
        <v>1763</v>
      </c>
      <c r="BAY192" s="68" t="s">
        <v>1764</v>
      </c>
      <c r="BAZ192" s="68" t="s">
        <v>1765</v>
      </c>
      <c r="BBA192" s="68" t="s">
        <v>1766</v>
      </c>
      <c r="BBB192" s="68" t="s">
        <v>1767</v>
      </c>
      <c r="BBC192" s="68" t="s">
        <v>1768</v>
      </c>
      <c r="BBD192" s="68" t="s">
        <v>1769</v>
      </c>
      <c r="BBE192" s="68" t="s">
        <v>1770</v>
      </c>
      <c r="BBF192" s="68" t="s">
        <v>1771</v>
      </c>
      <c r="BBG192" s="68" t="s">
        <v>1772</v>
      </c>
      <c r="BBH192" s="68" t="s">
        <v>1773</v>
      </c>
      <c r="BBI192" s="68" t="s">
        <v>1774</v>
      </c>
      <c r="BBJ192" s="68" t="s">
        <v>1775</v>
      </c>
      <c r="BBK192" s="68" t="s">
        <v>1776</v>
      </c>
      <c r="BBL192" s="68" t="s">
        <v>1777</v>
      </c>
      <c r="BBM192" s="68" t="s">
        <v>1778</v>
      </c>
      <c r="BBN192" s="68" t="s">
        <v>1779</v>
      </c>
      <c r="BBO192" s="68" t="s">
        <v>1780</v>
      </c>
      <c r="BBP192" s="68" t="s">
        <v>1781</v>
      </c>
      <c r="BBQ192" s="68" t="s">
        <v>1782</v>
      </c>
      <c r="BBR192" s="68" t="s">
        <v>1783</v>
      </c>
      <c r="BBS192" s="68" t="s">
        <v>1784</v>
      </c>
      <c r="BBT192" s="68" t="s">
        <v>1785</v>
      </c>
      <c r="BBU192" s="68" t="s">
        <v>1786</v>
      </c>
      <c r="BBV192" s="68" t="s">
        <v>1787</v>
      </c>
      <c r="BBW192" s="68" t="s">
        <v>1788</v>
      </c>
      <c r="BBX192" s="68" t="s">
        <v>1789</v>
      </c>
      <c r="BBY192" s="68" t="s">
        <v>1790</v>
      </c>
      <c r="BBZ192" s="68" t="s">
        <v>1791</v>
      </c>
      <c r="BCA192" s="68" t="s">
        <v>1792</v>
      </c>
      <c r="BCB192" s="68" t="s">
        <v>1793</v>
      </c>
      <c r="BCC192" s="68" t="s">
        <v>1794</v>
      </c>
      <c r="BCD192" s="68" t="s">
        <v>1795</v>
      </c>
      <c r="BCE192" s="68" t="s">
        <v>1796</v>
      </c>
      <c r="BCF192" s="68" t="s">
        <v>1797</v>
      </c>
      <c r="BCG192" s="68" t="s">
        <v>1798</v>
      </c>
      <c r="BCH192" s="68" t="s">
        <v>1799</v>
      </c>
      <c r="BCI192" s="68" t="s">
        <v>1800</v>
      </c>
      <c r="BCJ192" s="68" t="s">
        <v>1801</v>
      </c>
      <c r="BCK192" s="68" t="s">
        <v>1802</v>
      </c>
      <c r="BCL192" s="68" t="s">
        <v>1803</v>
      </c>
      <c r="BCM192" s="68" t="s">
        <v>1804</v>
      </c>
      <c r="BCN192" s="68" t="s">
        <v>1805</v>
      </c>
      <c r="BCO192" s="68" t="s">
        <v>1806</v>
      </c>
      <c r="BCP192" s="68" t="s">
        <v>1807</v>
      </c>
      <c r="BCQ192" s="68" t="s">
        <v>1808</v>
      </c>
      <c r="BCR192" s="68" t="s">
        <v>1809</v>
      </c>
      <c r="BCS192" s="68" t="s">
        <v>1810</v>
      </c>
      <c r="BCT192" s="68" t="s">
        <v>1811</v>
      </c>
      <c r="BCU192" s="68" t="s">
        <v>1812</v>
      </c>
      <c r="BCV192" s="68" t="s">
        <v>1813</v>
      </c>
      <c r="BCW192" s="68" t="s">
        <v>1814</v>
      </c>
      <c r="BCX192" s="68" t="s">
        <v>1815</v>
      </c>
      <c r="BCY192" s="68" t="s">
        <v>1816</v>
      </c>
      <c r="BCZ192" s="68" t="s">
        <v>1817</v>
      </c>
      <c r="BDA192" s="68" t="s">
        <v>1818</v>
      </c>
      <c r="BDB192" s="68" t="s">
        <v>1819</v>
      </c>
      <c r="BDC192" s="68" t="s">
        <v>1820</v>
      </c>
      <c r="BDD192" s="68" t="s">
        <v>1821</v>
      </c>
      <c r="BDE192" s="68" t="s">
        <v>1822</v>
      </c>
      <c r="BDF192" s="68" t="s">
        <v>1823</v>
      </c>
      <c r="BDG192" s="68" t="s">
        <v>1824</v>
      </c>
      <c r="BDH192" s="68" t="s">
        <v>1825</v>
      </c>
      <c r="BDI192" s="68" t="s">
        <v>1826</v>
      </c>
      <c r="BDJ192" s="68" t="s">
        <v>1827</v>
      </c>
      <c r="BDK192" s="68" t="s">
        <v>1828</v>
      </c>
      <c r="BDL192" s="68" t="s">
        <v>1829</v>
      </c>
      <c r="BDM192" s="68" t="s">
        <v>1830</v>
      </c>
      <c r="BDN192" s="68" t="s">
        <v>1831</v>
      </c>
      <c r="BDO192" s="68" t="s">
        <v>1832</v>
      </c>
      <c r="BDP192" s="68" t="s">
        <v>1833</v>
      </c>
      <c r="BDQ192" s="68" t="s">
        <v>1834</v>
      </c>
      <c r="BDR192" s="68" t="s">
        <v>1835</v>
      </c>
      <c r="BDS192" s="68" t="s">
        <v>1836</v>
      </c>
      <c r="BDT192" s="68" t="s">
        <v>1837</v>
      </c>
      <c r="BDU192" s="68" t="s">
        <v>1838</v>
      </c>
      <c r="BDV192" s="68" t="s">
        <v>1839</v>
      </c>
      <c r="BDW192" s="68" t="s">
        <v>1840</v>
      </c>
      <c r="BDX192" s="68" t="s">
        <v>1841</v>
      </c>
      <c r="BDY192" s="68" t="s">
        <v>1842</v>
      </c>
      <c r="BDZ192" s="68" t="s">
        <v>1843</v>
      </c>
      <c r="BEA192" s="68" t="s">
        <v>1844</v>
      </c>
      <c r="BEB192" s="68" t="s">
        <v>1845</v>
      </c>
      <c r="BEC192" s="68" t="s">
        <v>1846</v>
      </c>
      <c r="BED192" s="68" t="s">
        <v>1847</v>
      </c>
      <c r="BEE192" s="68" t="s">
        <v>1848</v>
      </c>
      <c r="BEF192" s="68" t="s">
        <v>1849</v>
      </c>
      <c r="BEG192" s="68" t="s">
        <v>1850</v>
      </c>
      <c r="BEH192" s="68" t="s">
        <v>1851</v>
      </c>
      <c r="BEI192" s="68" t="s">
        <v>1852</v>
      </c>
      <c r="BEJ192" s="68" t="s">
        <v>1853</v>
      </c>
      <c r="BEK192" s="68" t="s">
        <v>1854</v>
      </c>
      <c r="BEL192" s="68" t="s">
        <v>1855</v>
      </c>
      <c r="BEM192" s="68" t="s">
        <v>1856</v>
      </c>
      <c r="BEN192" s="68" t="s">
        <v>1857</v>
      </c>
      <c r="BEO192" s="68" t="s">
        <v>1858</v>
      </c>
      <c r="BEP192" s="68" t="s">
        <v>1859</v>
      </c>
      <c r="BEQ192" s="68" t="s">
        <v>1860</v>
      </c>
      <c r="BER192" s="68" t="s">
        <v>1861</v>
      </c>
      <c r="BES192" s="68" t="s">
        <v>1862</v>
      </c>
      <c r="BET192" s="68" t="s">
        <v>1863</v>
      </c>
      <c r="BEU192" s="68" t="s">
        <v>1864</v>
      </c>
      <c r="BEV192" s="68" t="s">
        <v>1865</v>
      </c>
      <c r="BEW192" s="68" t="s">
        <v>1866</v>
      </c>
      <c r="BEX192" s="68" t="s">
        <v>1867</v>
      </c>
      <c r="BEY192" s="68" t="s">
        <v>1868</v>
      </c>
      <c r="BEZ192" s="68" t="s">
        <v>1869</v>
      </c>
      <c r="BFA192" s="68" t="s">
        <v>1870</v>
      </c>
      <c r="BFB192" s="68" t="s">
        <v>1871</v>
      </c>
      <c r="BFC192" s="68" t="s">
        <v>1872</v>
      </c>
      <c r="BFD192" s="68" t="s">
        <v>1873</v>
      </c>
      <c r="BFE192" s="68" t="s">
        <v>1874</v>
      </c>
      <c r="BFF192" s="68" t="s">
        <v>1875</v>
      </c>
      <c r="BFG192" s="68" t="s">
        <v>1876</v>
      </c>
      <c r="BFH192" s="68" t="s">
        <v>1877</v>
      </c>
      <c r="BFI192" s="68" t="s">
        <v>1878</v>
      </c>
      <c r="BFJ192" s="68" t="s">
        <v>1879</v>
      </c>
      <c r="BFK192" s="68" t="s">
        <v>1880</v>
      </c>
      <c r="BFL192" s="68" t="s">
        <v>1881</v>
      </c>
      <c r="BFM192" s="68" t="s">
        <v>1882</v>
      </c>
      <c r="BFN192" s="68" t="s">
        <v>1883</v>
      </c>
      <c r="BFO192" s="68" t="s">
        <v>1884</v>
      </c>
      <c r="BFP192" s="68" t="s">
        <v>1885</v>
      </c>
      <c r="BFQ192" s="68" t="s">
        <v>1886</v>
      </c>
      <c r="BFR192" s="68" t="s">
        <v>1887</v>
      </c>
      <c r="BFS192" s="68" t="s">
        <v>1888</v>
      </c>
      <c r="BFT192" s="68" t="s">
        <v>1889</v>
      </c>
      <c r="BFU192" s="68" t="s">
        <v>1890</v>
      </c>
      <c r="BFV192" s="68" t="s">
        <v>1891</v>
      </c>
      <c r="BFW192" s="68" t="s">
        <v>1892</v>
      </c>
      <c r="BFX192" s="68" t="s">
        <v>1893</v>
      </c>
      <c r="BFY192" s="68" t="s">
        <v>1894</v>
      </c>
      <c r="BFZ192" s="68" t="s">
        <v>1895</v>
      </c>
      <c r="BGA192" s="68" t="s">
        <v>1896</v>
      </c>
      <c r="BGB192" s="68" t="s">
        <v>1897</v>
      </c>
      <c r="BGC192" s="68" t="s">
        <v>1898</v>
      </c>
      <c r="BGD192" s="68" t="s">
        <v>1899</v>
      </c>
      <c r="BGE192" s="68" t="s">
        <v>1900</v>
      </c>
      <c r="BGF192" s="68" t="s">
        <v>1901</v>
      </c>
      <c r="BGG192" s="68" t="s">
        <v>1902</v>
      </c>
      <c r="BGH192" s="68" t="s">
        <v>1903</v>
      </c>
      <c r="BGI192" s="68" t="s">
        <v>1904</v>
      </c>
      <c r="BGJ192" s="68" t="s">
        <v>1905</v>
      </c>
      <c r="BGK192" s="68" t="s">
        <v>1906</v>
      </c>
      <c r="BGL192" s="68" t="s">
        <v>1907</v>
      </c>
      <c r="BGM192" s="68" t="s">
        <v>1908</v>
      </c>
      <c r="BGN192" s="68" t="s">
        <v>1909</v>
      </c>
      <c r="BGO192" s="68" t="s">
        <v>1910</v>
      </c>
      <c r="BGP192" s="68" t="s">
        <v>1911</v>
      </c>
      <c r="BGQ192" s="68" t="s">
        <v>1912</v>
      </c>
      <c r="BGR192" s="68" t="s">
        <v>1913</v>
      </c>
      <c r="BGS192" s="68" t="s">
        <v>1914</v>
      </c>
      <c r="BGT192" s="68" t="s">
        <v>1915</v>
      </c>
      <c r="BGU192" s="68" t="s">
        <v>1916</v>
      </c>
      <c r="BGV192" s="68" t="s">
        <v>1917</v>
      </c>
      <c r="BGW192" s="68" t="s">
        <v>1918</v>
      </c>
      <c r="BGX192" s="68" t="s">
        <v>1919</v>
      </c>
      <c r="BGY192" s="68" t="s">
        <v>1920</v>
      </c>
      <c r="BGZ192" s="68" t="s">
        <v>1921</v>
      </c>
      <c r="BHA192" s="68" t="s">
        <v>1922</v>
      </c>
      <c r="BHB192" s="68" t="s">
        <v>1923</v>
      </c>
      <c r="BHC192" s="68" t="s">
        <v>1924</v>
      </c>
      <c r="BHD192" s="68" t="s">
        <v>1925</v>
      </c>
      <c r="BHE192" s="68" t="s">
        <v>1926</v>
      </c>
      <c r="BHF192" s="68" t="s">
        <v>1927</v>
      </c>
      <c r="BHG192" s="68" t="s">
        <v>1928</v>
      </c>
      <c r="BHH192" s="68" t="s">
        <v>1929</v>
      </c>
      <c r="BHI192" s="68" t="s">
        <v>1930</v>
      </c>
      <c r="BHJ192" s="68" t="s">
        <v>1931</v>
      </c>
      <c r="BHK192" s="68" t="s">
        <v>1932</v>
      </c>
      <c r="BHL192" s="68" t="s">
        <v>1933</v>
      </c>
      <c r="BHM192" s="68" t="s">
        <v>1934</v>
      </c>
      <c r="BHN192" s="68" t="s">
        <v>1935</v>
      </c>
      <c r="BHO192" s="68" t="s">
        <v>1936</v>
      </c>
      <c r="BHP192" s="68" t="s">
        <v>1937</v>
      </c>
      <c r="BHQ192" s="68" t="s">
        <v>1938</v>
      </c>
      <c r="BHR192" s="68" t="s">
        <v>1939</v>
      </c>
      <c r="BHS192" s="68" t="s">
        <v>1940</v>
      </c>
      <c r="BHT192" s="68" t="s">
        <v>1941</v>
      </c>
      <c r="BHU192" s="68" t="s">
        <v>1942</v>
      </c>
      <c r="BHV192" s="68" t="s">
        <v>1943</v>
      </c>
      <c r="BHW192" s="68" t="s">
        <v>1944</v>
      </c>
      <c r="BHX192" s="68" t="s">
        <v>1945</v>
      </c>
      <c r="BHY192" s="68" t="s">
        <v>1946</v>
      </c>
      <c r="BHZ192" s="68" t="s">
        <v>1947</v>
      </c>
      <c r="BIA192" s="68" t="s">
        <v>1948</v>
      </c>
      <c r="BIB192" s="68" t="s">
        <v>1949</v>
      </c>
      <c r="BIC192" s="68" t="s">
        <v>1950</v>
      </c>
      <c r="BID192" s="68" t="s">
        <v>1951</v>
      </c>
      <c r="BIE192" s="68" t="s">
        <v>1952</v>
      </c>
      <c r="BIF192" s="68" t="s">
        <v>1953</v>
      </c>
      <c r="BIG192" s="68" t="s">
        <v>1954</v>
      </c>
      <c r="BIH192" s="68" t="s">
        <v>1955</v>
      </c>
      <c r="BII192" s="68" t="s">
        <v>1956</v>
      </c>
      <c r="BIJ192" s="68" t="s">
        <v>1957</v>
      </c>
      <c r="BIK192" s="68" t="s">
        <v>1958</v>
      </c>
      <c r="BIL192" s="68" t="s">
        <v>1959</v>
      </c>
      <c r="BIM192" s="68" t="s">
        <v>1960</v>
      </c>
      <c r="BIN192" s="68" t="s">
        <v>1961</v>
      </c>
      <c r="BIO192" s="68" t="s">
        <v>1962</v>
      </c>
      <c r="BIP192" s="68" t="s">
        <v>1963</v>
      </c>
      <c r="BIQ192" s="68" t="s">
        <v>1964</v>
      </c>
      <c r="BIR192" s="68" t="s">
        <v>1965</v>
      </c>
      <c r="BIS192" s="68" t="s">
        <v>1966</v>
      </c>
      <c r="BIT192" s="68" t="s">
        <v>1967</v>
      </c>
      <c r="BIU192" s="68" t="s">
        <v>1968</v>
      </c>
      <c r="BIV192" s="68" t="s">
        <v>1969</v>
      </c>
      <c r="BIW192" s="68" t="s">
        <v>1970</v>
      </c>
      <c r="BIX192" s="68" t="s">
        <v>1971</v>
      </c>
      <c r="BIY192" s="68" t="s">
        <v>1972</v>
      </c>
      <c r="BIZ192" s="68" t="s">
        <v>1973</v>
      </c>
      <c r="BJA192" s="68" t="s">
        <v>1974</v>
      </c>
      <c r="BJB192" s="68" t="s">
        <v>1975</v>
      </c>
      <c r="BJC192" s="68" t="s">
        <v>1976</v>
      </c>
      <c r="BJD192" s="68" t="s">
        <v>1977</v>
      </c>
      <c r="BJE192" s="68" t="s">
        <v>1978</v>
      </c>
      <c r="BJF192" s="68" t="s">
        <v>1979</v>
      </c>
      <c r="BJG192" s="68" t="s">
        <v>1980</v>
      </c>
      <c r="BJH192" s="68" t="s">
        <v>1981</v>
      </c>
      <c r="BJI192" s="68" t="s">
        <v>1982</v>
      </c>
      <c r="BJJ192" s="68" t="s">
        <v>1983</v>
      </c>
      <c r="BJK192" s="68" t="s">
        <v>1984</v>
      </c>
      <c r="BJL192" s="68" t="s">
        <v>1985</v>
      </c>
      <c r="BJM192" s="68" t="s">
        <v>1986</v>
      </c>
      <c r="BJN192" s="68" t="s">
        <v>1987</v>
      </c>
      <c r="BJO192" s="68" t="s">
        <v>1988</v>
      </c>
      <c r="BJP192" s="68" t="s">
        <v>1989</v>
      </c>
      <c r="BJQ192" s="68" t="s">
        <v>1990</v>
      </c>
      <c r="BJR192" s="68" t="s">
        <v>1991</v>
      </c>
      <c r="BJS192" s="68" t="s">
        <v>1992</v>
      </c>
      <c r="BJT192" s="68" t="s">
        <v>1993</v>
      </c>
      <c r="BJU192" s="68" t="s">
        <v>1994</v>
      </c>
      <c r="BJV192" s="68" t="s">
        <v>1995</v>
      </c>
      <c r="BJW192" s="68" t="s">
        <v>1996</v>
      </c>
      <c r="BJX192" s="68" t="s">
        <v>1997</v>
      </c>
      <c r="BJY192" s="68" t="s">
        <v>1998</v>
      </c>
      <c r="BJZ192" s="68" t="s">
        <v>1999</v>
      </c>
      <c r="BKA192" s="68" t="s">
        <v>2000</v>
      </c>
      <c r="BKB192" s="68" t="s">
        <v>2001</v>
      </c>
      <c r="BKC192" s="68" t="s">
        <v>2002</v>
      </c>
      <c r="BKD192" s="68" t="s">
        <v>2003</v>
      </c>
      <c r="BKE192" s="68" t="s">
        <v>2004</v>
      </c>
      <c r="BKF192" s="68" t="s">
        <v>2005</v>
      </c>
      <c r="BKG192" s="68" t="s">
        <v>2006</v>
      </c>
      <c r="BKH192" s="68" t="s">
        <v>2007</v>
      </c>
      <c r="BKI192" s="68" t="s">
        <v>2008</v>
      </c>
      <c r="BKJ192" s="68" t="s">
        <v>2009</v>
      </c>
      <c r="BKK192" s="68" t="s">
        <v>2010</v>
      </c>
      <c r="BKL192" s="68" t="s">
        <v>2011</v>
      </c>
      <c r="BKM192" s="68" t="s">
        <v>2012</v>
      </c>
      <c r="BKN192" s="68" t="s">
        <v>2013</v>
      </c>
      <c r="BKO192" s="68" t="s">
        <v>2014</v>
      </c>
      <c r="BKP192" s="68" t="s">
        <v>2015</v>
      </c>
      <c r="BKQ192" s="68" t="s">
        <v>2016</v>
      </c>
      <c r="BKR192" s="68" t="s">
        <v>2017</v>
      </c>
      <c r="BKS192" s="68" t="s">
        <v>2018</v>
      </c>
      <c r="BKT192" s="68" t="s">
        <v>2019</v>
      </c>
      <c r="BKU192" s="68" t="s">
        <v>2020</v>
      </c>
      <c r="BKV192" s="68" t="s">
        <v>2021</v>
      </c>
      <c r="BKW192" s="68" t="s">
        <v>2022</v>
      </c>
      <c r="BKX192" s="68" t="s">
        <v>2023</v>
      </c>
      <c r="BKY192" s="68" t="s">
        <v>2024</v>
      </c>
      <c r="BKZ192" s="68" t="s">
        <v>2025</v>
      </c>
      <c r="BLA192" s="68" t="s">
        <v>2026</v>
      </c>
      <c r="BLB192" s="68" t="s">
        <v>2027</v>
      </c>
      <c r="BLC192" s="68" t="s">
        <v>2028</v>
      </c>
      <c r="BLD192" s="68" t="s">
        <v>2029</v>
      </c>
      <c r="BLE192" s="68" t="s">
        <v>2030</v>
      </c>
      <c r="BLF192" s="68" t="s">
        <v>2031</v>
      </c>
      <c r="BLG192" s="68" t="s">
        <v>2032</v>
      </c>
      <c r="BLH192" s="68" t="s">
        <v>2033</v>
      </c>
      <c r="BLI192" s="68" t="s">
        <v>2034</v>
      </c>
      <c r="BLJ192" s="68" t="s">
        <v>2035</v>
      </c>
      <c r="BLK192" s="68" t="s">
        <v>2036</v>
      </c>
      <c r="BLL192" s="68" t="s">
        <v>2037</v>
      </c>
      <c r="BLM192" s="68" t="s">
        <v>2038</v>
      </c>
      <c r="BLN192" s="68" t="s">
        <v>2039</v>
      </c>
      <c r="BLO192" s="68" t="s">
        <v>2040</v>
      </c>
      <c r="BLP192" s="68" t="s">
        <v>2041</v>
      </c>
      <c r="BLQ192" s="68" t="s">
        <v>2042</v>
      </c>
      <c r="BLR192" s="68" t="s">
        <v>2043</v>
      </c>
      <c r="BLS192" s="68" t="s">
        <v>2044</v>
      </c>
      <c r="BLT192" s="68" t="s">
        <v>2045</v>
      </c>
      <c r="BLU192" s="68" t="s">
        <v>2046</v>
      </c>
      <c r="BLV192" s="68" t="s">
        <v>2047</v>
      </c>
      <c r="BLW192" s="68" t="s">
        <v>2048</v>
      </c>
      <c r="BLX192" s="68" t="s">
        <v>2049</v>
      </c>
      <c r="BLY192" s="68" t="s">
        <v>2050</v>
      </c>
      <c r="BLZ192" s="68" t="s">
        <v>2051</v>
      </c>
      <c r="BMA192" s="68" t="s">
        <v>2052</v>
      </c>
      <c r="BMB192" s="68" t="s">
        <v>2053</v>
      </c>
      <c r="BMC192" s="68" t="s">
        <v>2054</v>
      </c>
      <c r="BMD192" s="68" t="s">
        <v>2055</v>
      </c>
      <c r="BME192" s="68" t="s">
        <v>2056</v>
      </c>
      <c r="BMF192" s="68" t="s">
        <v>2057</v>
      </c>
      <c r="BMG192" s="68" t="s">
        <v>2058</v>
      </c>
      <c r="BMH192" s="68" t="s">
        <v>2059</v>
      </c>
      <c r="BMI192" s="68" t="s">
        <v>2060</v>
      </c>
      <c r="BMJ192" s="68" t="s">
        <v>2061</v>
      </c>
      <c r="BMK192" s="68" t="s">
        <v>2062</v>
      </c>
      <c r="BML192" s="68" t="s">
        <v>2063</v>
      </c>
      <c r="BMM192" s="68" t="s">
        <v>2064</v>
      </c>
      <c r="BMN192" s="68" t="s">
        <v>2065</v>
      </c>
      <c r="BMO192" s="68" t="s">
        <v>2066</v>
      </c>
      <c r="BMP192" s="68" t="s">
        <v>2067</v>
      </c>
      <c r="BMQ192" s="68" t="s">
        <v>2068</v>
      </c>
      <c r="BMR192" s="68" t="s">
        <v>2069</v>
      </c>
      <c r="BMS192" s="68" t="s">
        <v>2070</v>
      </c>
      <c r="BMT192" s="68" t="s">
        <v>2071</v>
      </c>
      <c r="BMU192" s="68" t="s">
        <v>2072</v>
      </c>
      <c r="BMV192" s="68" t="s">
        <v>2073</v>
      </c>
      <c r="BMW192" s="68" t="s">
        <v>2074</v>
      </c>
      <c r="BMX192" s="68" t="s">
        <v>2075</v>
      </c>
      <c r="BMY192" s="68" t="s">
        <v>2076</v>
      </c>
      <c r="BMZ192" s="68" t="s">
        <v>2077</v>
      </c>
      <c r="BNA192" s="68" t="s">
        <v>2078</v>
      </c>
      <c r="BNB192" s="68" t="s">
        <v>2079</v>
      </c>
      <c r="BNC192" s="68" t="s">
        <v>2080</v>
      </c>
      <c r="BND192" s="68" t="s">
        <v>2081</v>
      </c>
      <c r="BNE192" s="68" t="s">
        <v>2082</v>
      </c>
      <c r="BNF192" s="68" t="s">
        <v>2083</v>
      </c>
      <c r="BNG192" s="68" t="s">
        <v>2084</v>
      </c>
      <c r="BNH192" s="68" t="s">
        <v>2085</v>
      </c>
      <c r="BNI192" s="68" t="s">
        <v>2086</v>
      </c>
      <c r="BNJ192" s="68" t="s">
        <v>2087</v>
      </c>
      <c r="BNK192" s="68" t="s">
        <v>2088</v>
      </c>
      <c r="BNL192" s="68" t="s">
        <v>2089</v>
      </c>
      <c r="BNM192" s="68" t="s">
        <v>2090</v>
      </c>
      <c r="BNN192" s="68" t="s">
        <v>2091</v>
      </c>
      <c r="BNO192" s="68" t="s">
        <v>2092</v>
      </c>
      <c r="BNP192" s="68" t="s">
        <v>2093</v>
      </c>
      <c r="BNQ192" s="68" t="s">
        <v>2094</v>
      </c>
      <c r="BNR192" s="68" t="s">
        <v>2095</v>
      </c>
      <c r="BNS192" s="68" t="s">
        <v>2096</v>
      </c>
      <c r="BNT192" s="68" t="s">
        <v>2097</v>
      </c>
      <c r="BNU192" s="68" t="s">
        <v>2098</v>
      </c>
      <c r="BNV192" s="68" t="s">
        <v>2099</v>
      </c>
      <c r="BNW192" s="68" t="s">
        <v>2100</v>
      </c>
      <c r="BNX192" s="68" t="s">
        <v>2101</v>
      </c>
      <c r="BNY192" s="68" t="s">
        <v>2102</v>
      </c>
      <c r="BNZ192" s="68" t="s">
        <v>2103</v>
      </c>
      <c r="BOA192" s="68" t="s">
        <v>2104</v>
      </c>
      <c r="BOB192" s="68" t="s">
        <v>2105</v>
      </c>
      <c r="BOC192" s="68" t="s">
        <v>2106</v>
      </c>
      <c r="BOD192" s="68" t="s">
        <v>2107</v>
      </c>
      <c r="BOE192" s="68" t="s">
        <v>2108</v>
      </c>
      <c r="BOF192" s="68" t="s">
        <v>2109</v>
      </c>
      <c r="BOG192" s="68" t="s">
        <v>2110</v>
      </c>
      <c r="BOH192" s="68" t="s">
        <v>2111</v>
      </c>
      <c r="BOI192" s="68" t="s">
        <v>2112</v>
      </c>
      <c r="BOJ192" s="68" t="s">
        <v>2113</v>
      </c>
      <c r="BOK192" s="68" t="s">
        <v>2114</v>
      </c>
      <c r="BOL192" s="68" t="s">
        <v>2115</v>
      </c>
      <c r="BOM192" s="68" t="s">
        <v>2116</v>
      </c>
      <c r="BON192" s="68" t="s">
        <v>2117</v>
      </c>
      <c r="BOO192" s="68" t="s">
        <v>2118</v>
      </c>
      <c r="BOP192" s="68" t="s">
        <v>2119</v>
      </c>
      <c r="BOQ192" s="68" t="s">
        <v>2120</v>
      </c>
      <c r="BOR192" s="68" t="s">
        <v>2121</v>
      </c>
      <c r="BOS192" s="68" t="s">
        <v>2122</v>
      </c>
      <c r="BOT192" s="68" t="s">
        <v>2123</v>
      </c>
      <c r="BOU192" s="68" t="s">
        <v>2124</v>
      </c>
      <c r="BOV192" s="68" t="s">
        <v>2125</v>
      </c>
      <c r="BOW192" s="68" t="s">
        <v>2126</v>
      </c>
      <c r="BOX192" s="68" t="s">
        <v>2127</v>
      </c>
      <c r="BOY192" s="68" t="s">
        <v>2128</v>
      </c>
      <c r="BOZ192" s="68" t="s">
        <v>2129</v>
      </c>
      <c r="BPA192" s="68" t="s">
        <v>2130</v>
      </c>
      <c r="BPB192" s="68" t="s">
        <v>2131</v>
      </c>
      <c r="BPC192" s="68" t="s">
        <v>2132</v>
      </c>
      <c r="BPD192" s="68" t="s">
        <v>2133</v>
      </c>
      <c r="BPE192" s="68" t="s">
        <v>2134</v>
      </c>
      <c r="BPF192" s="68" t="s">
        <v>2135</v>
      </c>
      <c r="BPG192" s="68" t="s">
        <v>2136</v>
      </c>
      <c r="BPH192" s="68" t="s">
        <v>2137</v>
      </c>
      <c r="BPI192" s="68" t="s">
        <v>2138</v>
      </c>
      <c r="BPJ192" s="68" t="s">
        <v>2139</v>
      </c>
      <c r="BPK192" s="68" t="s">
        <v>2140</v>
      </c>
      <c r="BPL192" s="68" t="s">
        <v>2141</v>
      </c>
      <c r="BPM192" s="68" t="s">
        <v>2142</v>
      </c>
      <c r="BPN192" s="68" t="s">
        <v>2143</v>
      </c>
      <c r="BPO192" s="68" t="s">
        <v>2144</v>
      </c>
      <c r="BPP192" s="68" t="s">
        <v>2145</v>
      </c>
      <c r="BPQ192" s="68" t="s">
        <v>2146</v>
      </c>
      <c r="BPR192" s="68" t="s">
        <v>2147</v>
      </c>
      <c r="BPS192" s="68" t="s">
        <v>2148</v>
      </c>
      <c r="BPT192" s="68" t="s">
        <v>2149</v>
      </c>
      <c r="BPU192" s="68" t="s">
        <v>2150</v>
      </c>
      <c r="BPV192" s="68" t="s">
        <v>2151</v>
      </c>
      <c r="BPW192" s="68" t="s">
        <v>2152</v>
      </c>
      <c r="BPX192" s="68" t="s">
        <v>2153</v>
      </c>
      <c r="BPY192" s="68" t="s">
        <v>2154</v>
      </c>
      <c r="BPZ192" s="68" t="s">
        <v>2155</v>
      </c>
      <c r="BQA192" s="68" t="s">
        <v>2156</v>
      </c>
      <c r="BQB192" s="68" t="s">
        <v>2157</v>
      </c>
      <c r="BQC192" s="68" t="s">
        <v>2158</v>
      </c>
      <c r="BQD192" s="68" t="s">
        <v>2159</v>
      </c>
      <c r="BQE192" s="68" t="s">
        <v>2160</v>
      </c>
      <c r="BQF192" s="68" t="s">
        <v>2161</v>
      </c>
      <c r="BQG192" s="68" t="s">
        <v>2162</v>
      </c>
      <c r="BQH192" s="68" t="s">
        <v>2163</v>
      </c>
      <c r="BQI192" s="68" t="s">
        <v>2164</v>
      </c>
      <c r="BQJ192" s="68" t="s">
        <v>2165</v>
      </c>
      <c r="BQK192" s="68" t="s">
        <v>2166</v>
      </c>
      <c r="BQL192" s="68" t="s">
        <v>2167</v>
      </c>
      <c r="BQM192" s="68" t="s">
        <v>2168</v>
      </c>
      <c r="BQN192" s="68" t="s">
        <v>2169</v>
      </c>
      <c r="BQO192" s="68" t="s">
        <v>2170</v>
      </c>
      <c r="BQP192" s="68" t="s">
        <v>2171</v>
      </c>
      <c r="BQQ192" s="68" t="s">
        <v>2172</v>
      </c>
      <c r="BQR192" s="68" t="s">
        <v>2173</v>
      </c>
      <c r="BQS192" s="68" t="s">
        <v>2174</v>
      </c>
      <c r="BQT192" s="68" t="s">
        <v>2175</v>
      </c>
      <c r="BQU192" s="68" t="s">
        <v>2176</v>
      </c>
      <c r="BQV192" s="68" t="s">
        <v>2177</v>
      </c>
      <c r="BQW192" s="68" t="s">
        <v>2178</v>
      </c>
      <c r="BQX192" s="68" t="s">
        <v>2179</v>
      </c>
      <c r="BQY192" s="68" t="s">
        <v>2180</v>
      </c>
      <c r="BQZ192" s="68" t="s">
        <v>2181</v>
      </c>
      <c r="BRA192" s="68" t="s">
        <v>2182</v>
      </c>
      <c r="BRB192" s="68" t="s">
        <v>2183</v>
      </c>
      <c r="BRC192" s="68" t="s">
        <v>2184</v>
      </c>
      <c r="BRD192" s="68" t="s">
        <v>2185</v>
      </c>
      <c r="BRE192" s="68" t="s">
        <v>2186</v>
      </c>
      <c r="BRF192" s="68" t="s">
        <v>2187</v>
      </c>
      <c r="BRG192" s="68" t="s">
        <v>2188</v>
      </c>
      <c r="BRH192" s="68" t="s">
        <v>2189</v>
      </c>
      <c r="BRI192" s="68" t="s">
        <v>2190</v>
      </c>
      <c r="BRJ192" s="68" t="s">
        <v>2191</v>
      </c>
      <c r="BRK192" s="68" t="s">
        <v>2192</v>
      </c>
      <c r="BRL192" s="68" t="s">
        <v>2193</v>
      </c>
      <c r="BRM192" s="68" t="s">
        <v>2194</v>
      </c>
      <c r="BRN192" s="68" t="s">
        <v>2195</v>
      </c>
      <c r="BRO192" s="68" t="s">
        <v>2196</v>
      </c>
      <c r="BRP192" s="68" t="s">
        <v>2197</v>
      </c>
      <c r="BRQ192" s="68" t="s">
        <v>2198</v>
      </c>
      <c r="BRR192" s="68" t="s">
        <v>2199</v>
      </c>
      <c r="BRS192" s="68" t="s">
        <v>2200</v>
      </c>
      <c r="BRT192" s="68" t="s">
        <v>2201</v>
      </c>
      <c r="BRU192" s="68" t="s">
        <v>2202</v>
      </c>
      <c r="BRV192" s="68" t="s">
        <v>2203</v>
      </c>
      <c r="BRW192" s="68" t="s">
        <v>2204</v>
      </c>
      <c r="BRX192" s="68" t="s">
        <v>2205</v>
      </c>
      <c r="BRY192" s="68" t="s">
        <v>2206</v>
      </c>
      <c r="BRZ192" s="68" t="s">
        <v>2207</v>
      </c>
      <c r="BSA192" s="68" t="s">
        <v>2208</v>
      </c>
      <c r="BSB192" s="68" t="s">
        <v>2209</v>
      </c>
      <c r="BSC192" s="68" t="s">
        <v>2210</v>
      </c>
      <c r="BSD192" s="68" t="s">
        <v>2211</v>
      </c>
      <c r="BSE192" s="68" t="s">
        <v>2212</v>
      </c>
      <c r="BSF192" s="68" t="s">
        <v>2213</v>
      </c>
      <c r="BSG192" s="68" t="s">
        <v>2214</v>
      </c>
      <c r="BSH192" s="68" t="s">
        <v>2215</v>
      </c>
      <c r="BSI192" s="68" t="s">
        <v>2216</v>
      </c>
      <c r="BSJ192" s="68" t="s">
        <v>2217</v>
      </c>
      <c r="BSK192" s="68" t="s">
        <v>2218</v>
      </c>
      <c r="BSL192" s="68" t="s">
        <v>2219</v>
      </c>
      <c r="BSM192" s="68" t="s">
        <v>2220</v>
      </c>
      <c r="BSN192" s="68" t="s">
        <v>2221</v>
      </c>
      <c r="BSO192" s="68" t="s">
        <v>2222</v>
      </c>
      <c r="BSP192" s="68" t="s">
        <v>2223</v>
      </c>
      <c r="BSQ192" s="68" t="s">
        <v>2224</v>
      </c>
      <c r="BSR192" s="68" t="s">
        <v>2225</v>
      </c>
      <c r="BSS192" s="68" t="s">
        <v>2226</v>
      </c>
      <c r="BST192" s="68" t="s">
        <v>2227</v>
      </c>
      <c r="BSU192" s="68" t="s">
        <v>2228</v>
      </c>
      <c r="BSV192" s="68" t="s">
        <v>2229</v>
      </c>
      <c r="BSW192" s="68" t="s">
        <v>2230</v>
      </c>
      <c r="BSX192" s="68" t="s">
        <v>2231</v>
      </c>
      <c r="BSY192" s="68" t="s">
        <v>2232</v>
      </c>
      <c r="BSZ192" s="68" t="s">
        <v>2233</v>
      </c>
      <c r="BTA192" s="68" t="s">
        <v>2234</v>
      </c>
      <c r="BTB192" s="68" t="s">
        <v>2235</v>
      </c>
      <c r="BTC192" s="68" t="s">
        <v>2236</v>
      </c>
      <c r="BTD192" s="68" t="s">
        <v>2237</v>
      </c>
      <c r="BTE192" s="68" t="s">
        <v>2238</v>
      </c>
      <c r="BTF192" s="68" t="s">
        <v>2239</v>
      </c>
      <c r="BTG192" s="68" t="s">
        <v>2240</v>
      </c>
      <c r="BTH192" s="68" t="s">
        <v>2241</v>
      </c>
      <c r="BTI192" s="68" t="s">
        <v>2242</v>
      </c>
      <c r="BTJ192" s="68" t="s">
        <v>2243</v>
      </c>
      <c r="BTK192" s="68" t="s">
        <v>2244</v>
      </c>
      <c r="BTL192" s="68" t="s">
        <v>2245</v>
      </c>
      <c r="BTM192" s="68" t="s">
        <v>2246</v>
      </c>
      <c r="BTN192" s="68" t="s">
        <v>2247</v>
      </c>
      <c r="BTO192" s="68" t="s">
        <v>2248</v>
      </c>
      <c r="BTP192" s="68" t="s">
        <v>2249</v>
      </c>
      <c r="BTQ192" s="68" t="s">
        <v>2250</v>
      </c>
      <c r="BTR192" s="68" t="s">
        <v>2251</v>
      </c>
      <c r="BTS192" s="68" t="s">
        <v>2252</v>
      </c>
      <c r="BTT192" s="68" t="s">
        <v>2253</v>
      </c>
      <c r="BTU192" s="68" t="s">
        <v>2254</v>
      </c>
      <c r="BTV192" s="68" t="s">
        <v>2255</v>
      </c>
      <c r="BTW192" s="68" t="s">
        <v>2256</v>
      </c>
      <c r="BTX192" s="68" t="s">
        <v>2257</v>
      </c>
      <c r="BTY192" s="68" t="s">
        <v>2258</v>
      </c>
      <c r="BTZ192" s="68" t="s">
        <v>2259</v>
      </c>
      <c r="BUA192" s="68" t="s">
        <v>2260</v>
      </c>
      <c r="BUB192" s="68" t="s">
        <v>2261</v>
      </c>
      <c r="BUC192" s="68" t="s">
        <v>2262</v>
      </c>
      <c r="BUD192" s="68" t="s">
        <v>2263</v>
      </c>
      <c r="BUE192" s="68" t="s">
        <v>2264</v>
      </c>
      <c r="BUF192" s="68" t="s">
        <v>2265</v>
      </c>
      <c r="BUG192" s="68" t="s">
        <v>2266</v>
      </c>
      <c r="BUH192" s="68" t="s">
        <v>2267</v>
      </c>
      <c r="BUI192" s="68" t="s">
        <v>2268</v>
      </c>
      <c r="BUJ192" s="68" t="s">
        <v>2269</v>
      </c>
      <c r="BUK192" s="68" t="s">
        <v>2270</v>
      </c>
      <c r="BUL192" s="68" t="s">
        <v>2271</v>
      </c>
      <c r="BUM192" s="68" t="s">
        <v>2272</v>
      </c>
      <c r="BUN192" s="68" t="s">
        <v>2273</v>
      </c>
      <c r="BUO192" s="68" t="s">
        <v>2274</v>
      </c>
      <c r="BUP192" s="68" t="s">
        <v>2275</v>
      </c>
      <c r="BUQ192" s="68" t="s">
        <v>2276</v>
      </c>
      <c r="BUR192" s="68" t="s">
        <v>2277</v>
      </c>
      <c r="BUS192" s="68" t="s">
        <v>2278</v>
      </c>
      <c r="BUT192" s="68" t="s">
        <v>2279</v>
      </c>
      <c r="BUU192" s="68" t="s">
        <v>2280</v>
      </c>
      <c r="BUV192" s="68" t="s">
        <v>2281</v>
      </c>
      <c r="BUW192" s="68" t="s">
        <v>2282</v>
      </c>
      <c r="BUX192" s="68" t="s">
        <v>2283</v>
      </c>
      <c r="BUY192" s="68" t="s">
        <v>2284</v>
      </c>
      <c r="BUZ192" s="68" t="s">
        <v>2285</v>
      </c>
      <c r="BVA192" s="68" t="s">
        <v>2286</v>
      </c>
      <c r="BVB192" s="68" t="s">
        <v>2287</v>
      </c>
      <c r="BVC192" s="68" t="s">
        <v>2288</v>
      </c>
      <c r="BVD192" s="68" t="s">
        <v>2289</v>
      </c>
      <c r="BVE192" s="68" t="s">
        <v>2290</v>
      </c>
      <c r="BVF192" s="68" t="s">
        <v>2291</v>
      </c>
      <c r="BVG192" s="68" t="s">
        <v>2292</v>
      </c>
      <c r="BVH192" s="68" t="s">
        <v>2293</v>
      </c>
      <c r="BVI192" s="68" t="s">
        <v>2294</v>
      </c>
      <c r="BVJ192" s="68" t="s">
        <v>2295</v>
      </c>
      <c r="BVK192" s="68" t="s">
        <v>2296</v>
      </c>
      <c r="BVL192" s="68" t="s">
        <v>2297</v>
      </c>
      <c r="BVM192" s="68" t="s">
        <v>2298</v>
      </c>
      <c r="BVN192" s="68" t="s">
        <v>2299</v>
      </c>
      <c r="BVO192" s="68" t="s">
        <v>2300</v>
      </c>
      <c r="BVP192" s="68" t="s">
        <v>2301</v>
      </c>
      <c r="BVQ192" s="68" t="s">
        <v>2302</v>
      </c>
      <c r="BVR192" s="68" t="s">
        <v>2303</v>
      </c>
      <c r="BVS192" s="68" t="s">
        <v>2304</v>
      </c>
      <c r="BVT192" s="68" t="s">
        <v>2305</v>
      </c>
      <c r="BVU192" s="68" t="s">
        <v>2306</v>
      </c>
      <c r="BVV192" s="68" t="s">
        <v>2307</v>
      </c>
      <c r="BVW192" s="68" t="s">
        <v>2308</v>
      </c>
      <c r="BVX192" s="68" t="s">
        <v>2309</v>
      </c>
      <c r="BVY192" s="68" t="s">
        <v>2310</v>
      </c>
      <c r="BVZ192" s="68" t="s">
        <v>2311</v>
      </c>
      <c r="BWA192" s="68" t="s">
        <v>2312</v>
      </c>
      <c r="BWB192" s="68" t="s">
        <v>2313</v>
      </c>
      <c r="BWC192" s="68" t="s">
        <v>2314</v>
      </c>
      <c r="BWD192" s="68" t="s">
        <v>2315</v>
      </c>
      <c r="BWE192" s="68" t="s">
        <v>2316</v>
      </c>
      <c r="BWF192" s="68" t="s">
        <v>2317</v>
      </c>
      <c r="BWG192" s="68" t="s">
        <v>2318</v>
      </c>
      <c r="BWH192" s="68" t="s">
        <v>2319</v>
      </c>
      <c r="BWI192" s="68" t="s">
        <v>2320</v>
      </c>
      <c r="BWJ192" s="68" t="s">
        <v>2321</v>
      </c>
      <c r="BWK192" s="68" t="s">
        <v>2322</v>
      </c>
      <c r="BWL192" s="68" t="s">
        <v>2323</v>
      </c>
      <c r="BWM192" s="68" t="s">
        <v>2324</v>
      </c>
      <c r="BWN192" s="68" t="s">
        <v>2325</v>
      </c>
      <c r="BWO192" s="68" t="s">
        <v>2326</v>
      </c>
      <c r="BWP192" s="68" t="s">
        <v>2327</v>
      </c>
      <c r="BWQ192" s="68" t="s">
        <v>2328</v>
      </c>
      <c r="BWR192" s="68" t="s">
        <v>2329</v>
      </c>
      <c r="BWS192" s="68" t="s">
        <v>2330</v>
      </c>
      <c r="BWT192" s="68" t="s">
        <v>2331</v>
      </c>
      <c r="BWU192" s="68" t="s">
        <v>2332</v>
      </c>
      <c r="BWV192" s="68" t="s">
        <v>2333</v>
      </c>
      <c r="BWW192" s="68" t="s">
        <v>2334</v>
      </c>
      <c r="BWX192" s="68" t="s">
        <v>2335</v>
      </c>
      <c r="BWY192" s="68" t="s">
        <v>2336</v>
      </c>
      <c r="BWZ192" s="68" t="s">
        <v>2337</v>
      </c>
      <c r="BXA192" s="68" t="s">
        <v>2338</v>
      </c>
      <c r="BXB192" s="68" t="s">
        <v>2339</v>
      </c>
      <c r="BXC192" s="68" t="s">
        <v>2340</v>
      </c>
      <c r="BXD192" s="68" t="s">
        <v>2341</v>
      </c>
      <c r="BXE192" s="68" t="s">
        <v>2342</v>
      </c>
      <c r="BXF192" s="68" t="s">
        <v>2343</v>
      </c>
      <c r="BXG192" s="68" t="s">
        <v>2344</v>
      </c>
      <c r="BXH192" s="68" t="s">
        <v>2345</v>
      </c>
      <c r="BXI192" s="68" t="s">
        <v>2346</v>
      </c>
      <c r="BXJ192" s="68" t="s">
        <v>2347</v>
      </c>
      <c r="BXK192" s="68" t="s">
        <v>2348</v>
      </c>
      <c r="BXL192" s="68" t="s">
        <v>2349</v>
      </c>
      <c r="BXM192" s="68" t="s">
        <v>2350</v>
      </c>
      <c r="BXN192" s="68" t="s">
        <v>2351</v>
      </c>
      <c r="BXO192" s="68" t="s">
        <v>2352</v>
      </c>
      <c r="BXP192" s="68" t="s">
        <v>2353</v>
      </c>
      <c r="BXQ192" s="68" t="s">
        <v>2354</v>
      </c>
      <c r="BXR192" s="68" t="s">
        <v>2355</v>
      </c>
      <c r="BXS192" s="68" t="s">
        <v>2356</v>
      </c>
      <c r="BXT192" s="68" t="s">
        <v>2357</v>
      </c>
      <c r="BXU192" s="68" t="s">
        <v>2358</v>
      </c>
      <c r="BXV192" s="68" t="s">
        <v>2359</v>
      </c>
      <c r="BXW192" s="68" t="s">
        <v>2360</v>
      </c>
      <c r="BXX192" s="68" t="s">
        <v>2361</v>
      </c>
      <c r="BXY192" s="68" t="s">
        <v>2362</v>
      </c>
      <c r="BXZ192" s="68" t="s">
        <v>2363</v>
      </c>
      <c r="BYA192" s="68" t="s">
        <v>2364</v>
      </c>
      <c r="BYB192" s="68" t="s">
        <v>2365</v>
      </c>
      <c r="BYC192" s="68" t="s">
        <v>2366</v>
      </c>
      <c r="BYD192" s="68" t="s">
        <v>2367</v>
      </c>
      <c r="BYE192" s="68" t="s">
        <v>2368</v>
      </c>
      <c r="BYF192" s="68" t="s">
        <v>2369</v>
      </c>
      <c r="BYG192" s="68" t="s">
        <v>2370</v>
      </c>
      <c r="BYH192" s="68" t="s">
        <v>2371</v>
      </c>
      <c r="BYI192" s="68" t="s">
        <v>2372</v>
      </c>
      <c r="BYJ192" s="68" t="s">
        <v>2373</v>
      </c>
      <c r="BYK192" s="68" t="s">
        <v>2374</v>
      </c>
      <c r="BYL192" s="68" t="s">
        <v>2375</v>
      </c>
      <c r="BYM192" s="68" t="s">
        <v>2376</v>
      </c>
      <c r="BYN192" s="68" t="s">
        <v>2377</v>
      </c>
      <c r="BYO192" s="68" t="s">
        <v>2378</v>
      </c>
      <c r="BYP192" s="68" t="s">
        <v>2379</v>
      </c>
      <c r="BYQ192" s="68" t="s">
        <v>2380</v>
      </c>
      <c r="BYR192" s="68" t="s">
        <v>2381</v>
      </c>
      <c r="BYS192" s="68" t="s">
        <v>2382</v>
      </c>
      <c r="BYT192" s="68" t="s">
        <v>2383</v>
      </c>
      <c r="BYU192" s="68" t="s">
        <v>2384</v>
      </c>
      <c r="BYV192" s="68" t="s">
        <v>2385</v>
      </c>
      <c r="BYW192" s="68" t="s">
        <v>2386</v>
      </c>
      <c r="BYX192" s="68" t="s">
        <v>2387</v>
      </c>
      <c r="BYY192" s="68" t="s">
        <v>2388</v>
      </c>
      <c r="BYZ192" s="68" t="s">
        <v>2389</v>
      </c>
      <c r="BZA192" s="68" t="s">
        <v>2390</v>
      </c>
      <c r="BZB192" s="68" t="s">
        <v>2391</v>
      </c>
      <c r="BZC192" s="68" t="s">
        <v>2392</v>
      </c>
      <c r="BZD192" s="68" t="s">
        <v>2393</v>
      </c>
      <c r="BZE192" s="68" t="s">
        <v>2394</v>
      </c>
      <c r="BZF192" s="68" t="s">
        <v>2395</v>
      </c>
      <c r="BZG192" s="68" t="s">
        <v>2396</v>
      </c>
      <c r="BZH192" s="68" t="s">
        <v>2397</v>
      </c>
      <c r="BZI192" s="68" t="s">
        <v>2398</v>
      </c>
      <c r="BZJ192" s="68" t="s">
        <v>2399</v>
      </c>
      <c r="BZK192" s="68" t="s">
        <v>2400</v>
      </c>
      <c r="BZL192" s="68" t="s">
        <v>2401</v>
      </c>
      <c r="BZM192" s="68" t="s">
        <v>2402</v>
      </c>
      <c r="BZN192" s="68" t="s">
        <v>2403</v>
      </c>
      <c r="BZO192" s="68" t="s">
        <v>2404</v>
      </c>
      <c r="BZP192" s="68" t="s">
        <v>2405</v>
      </c>
      <c r="BZQ192" s="68" t="s">
        <v>2406</v>
      </c>
      <c r="BZR192" s="68" t="s">
        <v>2407</v>
      </c>
      <c r="BZS192" s="68" t="s">
        <v>2408</v>
      </c>
      <c r="BZT192" s="68" t="s">
        <v>2409</v>
      </c>
      <c r="BZU192" s="68" t="s">
        <v>2410</v>
      </c>
      <c r="BZV192" s="68" t="s">
        <v>2411</v>
      </c>
      <c r="BZW192" s="68" t="s">
        <v>2412</v>
      </c>
      <c r="BZX192" s="68" t="s">
        <v>2413</v>
      </c>
      <c r="BZY192" s="68" t="s">
        <v>2414</v>
      </c>
      <c r="BZZ192" s="68" t="s">
        <v>2415</v>
      </c>
      <c r="CAA192" s="68" t="s">
        <v>2416</v>
      </c>
      <c r="CAB192" s="68" t="s">
        <v>2417</v>
      </c>
      <c r="CAC192" s="68" t="s">
        <v>2418</v>
      </c>
      <c r="CAD192" s="68" t="s">
        <v>2419</v>
      </c>
      <c r="CAE192" s="68" t="s">
        <v>2420</v>
      </c>
      <c r="CAF192" s="68" t="s">
        <v>2421</v>
      </c>
      <c r="CAG192" s="68" t="s">
        <v>2422</v>
      </c>
      <c r="CAH192" s="68" t="s">
        <v>2423</v>
      </c>
      <c r="CAI192" s="68" t="s">
        <v>2424</v>
      </c>
      <c r="CAJ192" s="68" t="s">
        <v>2425</v>
      </c>
      <c r="CAK192" s="68" t="s">
        <v>2426</v>
      </c>
      <c r="CAL192" s="68" t="s">
        <v>2427</v>
      </c>
      <c r="CAM192" s="68" t="s">
        <v>2428</v>
      </c>
      <c r="CAN192" s="68" t="s">
        <v>2429</v>
      </c>
      <c r="CAO192" s="68" t="s">
        <v>2430</v>
      </c>
      <c r="CAP192" s="68" t="s">
        <v>2431</v>
      </c>
      <c r="CAQ192" s="68" t="s">
        <v>2432</v>
      </c>
      <c r="CAR192" s="68" t="s">
        <v>2433</v>
      </c>
      <c r="CAS192" s="68" t="s">
        <v>2434</v>
      </c>
      <c r="CAT192" s="68" t="s">
        <v>2435</v>
      </c>
      <c r="CAU192" s="68" t="s">
        <v>2436</v>
      </c>
      <c r="CAV192" s="68" t="s">
        <v>2437</v>
      </c>
      <c r="CAW192" s="68" t="s">
        <v>2438</v>
      </c>
      <c r="CAX192" s="68" t="s">
        <v>2439</v>
      </c>
      <c r="CAY192" s="68" t="s">
        <v>2440</v>
      </c>
      <c r="CAZ192" s="68" t="s">
        <v>2441</v>
      </c>
      <c r="CBA192" s="68" t="s">
        <v>2442</v>
      </c>
      <c r="CBB192" s="68" t="s">
        <v>2443</v>
      </c>
      <c r="CBC192" s="68" t="s">
        <v>2444</v>
      </c>
      <c r="CBD192" s="68" t="s">
        <v>2445</v>
      </c>
      <c r="CBE192" s="68" t="s">
        <v>2446</v>
      </c>
      <c r="CBF192" s="68" t="s">
        <v>2447</v>
      </c>
      <c r="CBG192" s="68" t="s">
        <v>2448</v>
      </c>
      <c r="CBH192" s="68" t="s">
        <v>2449</v>
      </c>
      <c r="CBI192" s="68" t="s">
        <v>2450</v>
      </c>
      <c r="CBJ192" s="68" t="s">
        <v>2451</v>
      </c>
      <c r="CBK192" s="68" t="s">
        <v>2452</v>
      </c>
      <c r="CBL192" s="68" t="s">
        <v>2453</v>
      </c>
      <c r="CBM192" s="68" t="s">
        <v>2454</v>
      </c>
      <c r="CBN192" s="68" t="s">
        <v>2455</v>
      </c>
      <c r="CBO192" s="68" t="s">
        <v>2456</v>
      </c>
      <c r="CBP192" s="68" t="s">
        <v>2457</v>
      </c>
      <c r="CBQ192" s="68" t="s">
        <v>2458</v>
      </c>
      <c r="CBR192" s="68" t="s">
        <v>2459</v>
      </c>
      <c r="CBS192" s="68" t="s">
        <v>2460</v>
      </c>
      <c r="CBT192" s="68" t="s">
        <v>2461</v>
      </c>
      <c r="CBU192" s="68" t="s">
        <v>2462</v>
      </c>
      <c r="CBV192" s="68" t="s">
        <v>2463</v>
      </c>
      <c r="CBW192" s="68" t="s">
        <v>2464</v>
      </c>
      <c r="CBX192" s="68" t="s">
        <v>2465</v>
      </c>
      <c r="CBY192" s="68" t="s">
        <v>2466</v>
      </c>
      <c r="CBZ192" s="68" t="s">
        <v>2467</v>
      </c>
      <c r="CCA192" s="68" t="s">
        <v>2468</v>
      </c>
      <c r="CCB192" s="68" t="s">
        <v>2469</v>
      </c>
      <c r="CCC192" s="68" t="s">
        <v>2470</v>
      </c>
      <c r="CCD192" s="68" t="s">
        <v>2471</v>
      </c>
      <c r="CCE192" s="68" t="s">
        <v>2472</v>
      </c>
      <c r="CCF192" s="68" t="s">
        <v>2473</v>
      </c>
      <c r="CCG192" s="68" t="s">
        <v>2474</v>
      </c>
      <c r="CCH192" s="68" t="s">
        <v>2475</v>
      </c>
      <c r="CCI192" s="68" t="s">
        <v>2476</v>
      </c>
      <c r="CCJ192" s="68" t="s">
        <v>2477</v>
      </c>
      <c r="CCK192" s="68" t="s">
        <v>2478</v>
      </c>
      <c r="CCL192" s="68" t="s">
        <v>2479</v>
      </c>
      <c r="CCM192" s="68" t="s">
        <v>2480</v>
      </c>
      <c r="CCN192" s="68" t="s">
        <v>2481</v>
      </c>
      <c r="CCO192" s="68" t="s">
        <v>2482</v>
      </c>
      <c r="CCP192" s="68" t="s">
        <v>2483</v>
      </c>
      <c r="CCQ192" s="68" t="s">
        <v>2484</v>
      </c>
      <c r="CCR192" s="68" t="s">
        <v>2485</v>
      </c>
      <c r="CCS192" s="68" t="s">
        <v>2486</v>
      </c>
      <c r="CCT192" s="68" t="s">
        <v>2487</v>
      </c>
      <c r="CCU192" s="68" t="s">
        <v>2488</v>
      </c>
      <c r="CCV192" s="68" t="s">
        <v>2489</v>
      </c>
      <c r="CCW192" s="68" t="s">
        <v>2490</v>
      </c>
      <c r="CCX192" s="68" t="s">
        <v>2491</v>
      </c>
      <c r="CCY192" s="68" t="s">
        <v>2492</v>
      </c>
      <c r="CCZ192" s="68" t="s">
        <v>2493</v>
      </c>
      <c r="CDA192" s="68" t="s">
        <v>2494</v>
      </c>
      <c r="CDB192" s="68" t="s">
        <v>2495</v>
      </c>
      <c r="CDC192" s="68" t="s">
        <v>2496</v>
      </c>
      <c r="CDD192" s="68" t="s">
        <v>2497</v>
      </c>
      <c r="CDE192" s="68" t="s">
        <v>2498</v>
      </c>
      <c r="CDF192" s="68" t="s">
        <v>2499</v>
      </c>
      <c r="CDG192" s="68" t="s">
        <v>2500</v>
      </c>
      <c r="CDH192" s="68" t="s">
        <v>2501</v>
      </c>
      <c r="CDI192" s="68" t="s">
        <v>2502</v>
      </c>
      <c r="CDJ192" s="68" t="s">
        <v>2503</v>
      </c>
      <c r="CDK192" s="68" t="s">
        <v>2504</v>
      </c>
      <c r="CDL192" s="68" t="s">
        <v>2505</v>
      </c>
      <c r="CDM192" s="68" t="s">
        <v>2506</v>
      </c>
      <c r="CDN192" s="68" t="s">
        <v>2507</v>
      </c>
      <c r="CDO192" s="68" t="s">
        <v>2508</v>
      </c>
      <c r="CDP192" s="68" t="s">
        <v>2509</v>
      </c>
      <c r="CDQ192" s="68" t="s">
        <v>2510</v>
      </c>
      <c r="CDR192" s="68" t="s">
        <v>2511</v>
      </c>
      <c r="CDS192" s="68" t="s">
        <v>2512</v>
      </c>
      <c r="CDT192" s="68" t="s">
        <v>2513</v>
      </c>
      <c r="CDU192" s="68" t="s">
        <v>2514</v>
      </c>
      <c r="CDV192" s="68" t="s">
        <v>2515</v>
      </c>
      <c r="CDW192" s="68" t="s">
        <v>2516</v>
      </c>
      <c r="CDX192" s="68" t="s">
        <v>2517</v>
      </c>
      <c r="CDY192" s="68" t="s">
        <v>2518</v>
      </c>
      <c r="CDZ192" s="68" t="s">
        <v>2519</v>
      </c>
      <c r="CEA192" s="68" t="s">
        <v>2520</v>
      </c>
      <c r="CEB192" s="68" t="s">
        <v>2521</v>
      </c>
      <c r="CEC192" s="68" t="s">
        <v>2522</v>
      </c>
      <c r="CED192" s="68" t="s">
        <v>2523</v>
      </c>
      <c r="CEE192" s="68" t="s">
        <v>2524</v>
      </c>
      <c r="CEF192" s="68" t="s">
        <v>2525</v>
      </c>
      <c r="CEG192" s="68" t="s">
        <v>2526</v>
      </c>
      <c r="CEH192" s="68" t="s">
        <v>2527</v>
      </c>
      <c r="CEI192" s="68" t="s">
        <v>2528</v>
      </c>
      <c r="CEJ192" s="68" t="s">
        <v>2529</v>
      </c>
      <c r="CEK192" s="68" t="s">
        <v>2530</v>
      </c>
      <c r="CEL192" s="68" t="s">
        <v>2531</v>
      </c>
      <c r="CEM192" s="68" t="s">
        <v>2532</v>
      </c>
      <c r="CEN192" s="68" t="s">
        <v>2533</v>
      </c>
      <c r="CEO192" s="68" t="s">
        <v>2534</v>
      </c>
      <c r="CEP192" s="68" t="s">
        <v>2535</v>
      </c>
      <c r="CEQ192" s="68" t="s">
        <v>2536</v>
      </c>
      <c r="CER192" s="68" t="s">
        <v>2537</v>
      </c>
      <c r="CES192" s="68" t="s">
        <v>2538</v>
      </c>
      <c r="CET192" s="68" t="s">
        <v>2539</v>
      </c>
      <c r="CEU192" s="68" t="s">
        <v>2540</v>
      </c>
      <c r="CEV192" s="68" t="s">
        <v>2541</v>
      </c>
      <c r="CEW192" s="68" t="s">
        <v>2542</v>
      </c>
      <c r="CEX192" s="68" t="s">
        <v>2543</v>
      </c>
      <c r="CEY192" s="68" t="s">
        <v>2544</v>
      </c>
      <c r="CEZ192" s="68" t="s">
        <v>2545</v>
      </c>
      <c r="CFA192" s="68" t="s">
        <v>2546</v>
      </c>
      <c r="CFB192" s="68" t="s">
        <v>2547</v>
      </c>
      <c r="CFC192" s="68" t="s">
        <v>2548</v>
      </c>
      <c r="CFD192" s="68" t="s">
        <v>2549</v>
      </c>
      <c r="CFE192" s="68" t="s">
        <v>2550</v>
      </c>
      <c r="CFF192" s="68" t="s">
        <v>2551</v>
      </c>
      <c r="CFG192" s="68" t="s">
        <v>2552</v>
      </c>
      <c r="CFH192" s="68" t="s">
        <v>2553</v>
      </c>
      <c r="CFI192" s="68" t="s">
        <v>2554</v>
      </c>
      <c r="CFJ192" s="68" t="s">
        <v>2555</v>
      </c>
      <c r="CFK192" s="68" t="s">
        <v>2556</v>
      </c>
      <c r="CFL192" s="68" t="s">
        <v>2557</v>
      </c>
      <c r="CFM192" s="68" t="s">
        <v>2558</v>
      </c>
      <c r="CFN192" s="68" t="s">
        <v>2559</v>
      </c>
      <c r="CFO192" s="68" t="s">
        <v>2560</v>
      </c>
      <c r="CFP192" s="68" t="s">
        <v>2561</v>
      </c>
      <c r="CFQ192" s="68" t="s">
        <v>2562</v>
      </c>
      <c r="CFR192" s="68" t="s">
        <v>2563</v>
      </c>
      <c r="CFS192" s="68" t="s">
        <v>2564</v>
      </c>
      <c r="CFT192" s="68" t="s">
        <v>2565</v>
      </c>
      <c r="CFU192" s="68" t="s">
        <v>2566</v>
      </c>
      <c r="CFV192" s="68" t="s">
        <v>2567</v>
      </c>
      <c r="CFW192" s="68" t="s">
        <v>2568</v>
      </c>
      <c r="CFX192" s="68" t="s">
        <v>2569</v>
      </c>
      <c r="CFY192" s="68" t="s">
        <v>2570</v>
      </c>
      <c r="CFZ192" s="68" t="s">
        <v>2571</v>
      </c>
      <c r="CGA192" s="68" t="s">
        <v>2572</v>
      </c>
      <c r="CGB192" s="68" t="s">
        <v>2573</v>
      </c>
      <c r="CGC192" s="68" t="s">
        <v>2574</v>
      </c>
      <c r="CGD192" s="68" t="s">
        <v>2575</v>
      </c>
      <c r="CGE192" s="68" t="s">
        <v>2576</v>
      </c>
      <c r="CGF192" s="68" t="s">
        <v>2577</v>
      </c>
      <c r="CGG192" s="68" t="s">
        <v>2578</v>
      </c>
      <c r="CGH192" s="68" t="s">
        <v>2579</v>
      </c>
      <c r="CGI192" s="68" t="s">
        <v>2580</v>
      </c>
      <c r="CGJ192" s="68" t="s">
        <v>2581</v>
      </c>
      <c r="CGK192" s="68" t="s">
        <v>2582</v>
      </c>
      <c r="CGL192" s="68" t="s">
        <v>2583</v>
      </c>
      <c r="CGM192" s="68" t="s">
        <v>2584</v>
      </c>
      <c r="CGN192" s="68" t="s">
        <v>2585</v>
      </c>
      <c r="CGO192" s="68" t="s">
        <v>2586</v>
      </c>
      <c r="CGP192" s="68" t="s">
        <v>2587</v>
      </c>
      <c r="CGQ192" s="68" t="s">
        <v>2588</v>
      </c>
      <c r="CGR192" s="68" t="s">
        <v>2589</v>
      </c>
      <c r="CGS192" s="68" t="s">
        <v>2590</v>
      </c>
      <c r="CGT192" s="68" t="s">
        <v>2591</v>
      </c>
      <c r="CGU192" s="68" t="s">
        <v>2592</v>
      </c>
      <c r="CGV192" s="68" t="s">
        <v>2593</v>
      </c>
      <c r="CGW192" s="68" t="s">
        <v>2594</v>
      </c>
      <c r="CGX192" s="68" t="s">
        <v>2595</v>
      </c>
      <c r="CGY192" s="68" t="s">
        <v>2596</v>
      </c>
      <c r="CGZ192" s="68" t="s">
        <v>2597</v>
      </c>
      <c r="CHA192" s="68" t="s">
        <v>2598</v>
      </c>
      <c r="CHB192" s="68" t="s">
        <v>2599</v>
      </c>
      <c r="CHC192" s="68" t="s">
        <v>2600</v>
      </c>
      <c r="CHD192" s="68" t="s">
        <v>2601</v>
      </c>
      <c r="CHE192" s="68" t="s">
        <v>2602</v>
      </c>
      <c r="CHF192" s="68" t="s">
        <v>2603</v>
      </c>
      <c r="CHG192" s="68" t="s">
        <v>2604</v>
      </c>
      <c r="CHH192" s="68" t="s">
        <v>2605</v>
      </c>
      <c r="CHI192" s="68" t="s">
        <v>2606</v>
      </c>
      <c r="CHJ192" s="68" t="s">
        <v>2607</v>
      </c>
      <c r="CHK192" s="68" t="s">
        <v>2608</v>
      </c>
      <c r="CHL192" s="68" t="s">
        <v>2609</v>
      </c>
      <c r="CHM192" s="68" t="s">
        <v>2610</v>
      </c>
      <c r="CHN192" s="68" t="s">
        <v>2611</v>
      </c>
      <c r="CHO192" s="68" t="s">
        <v>2612</v>
      </c>
      <c r="CHP192" s="68" t="s">
        <v>2613</v>
      </c>
      <c r="CHQ192" s="68" t="s">
        <v>2614</v>
      </c>
      <c r="CHR192" s="68" t="s">
        <v>2615</v>
      </c>
      <c r="CHS192" s="68" t="s">
        <v>2616</v>
      </c>
      <c r="CHT192" s="68" t="s">
        <v>2617</v>
      </c>
      <c r="CHU192" s="68" t="s">
        <v>2618</v>
      </c>
      <c r="CHV192" s="68" t="s">
        <v>2619</v>
      </c>
      <c r="CHW192" s="68" t="s">
        <v>2620</v>
      </c>
      <c r="CHX192" s="68" t="s">
        <v>2621</v>
      </c>
      <c r="CHY192" s="68" t="s">
        <v>2622</v>
      </c>
      <c r="CHZ192" s="68" t="s">
        <v>2623</v>
      </c>
      <c r="CIA192" s="68" t="s">
        <v>2624</v>
      </c>
      <c r="CIB192" s="68" t="s">
        <v>2625</v>
      </c>
      <c r="CIC192" s="68" t="s">
        <v>2626</v>
      </c>
      <c r="CID192" s="68" t="s">
        <v>2627</v>
      </c>
      <c r="CIE192" s="68" t="s">
        <v>2628</v>
      </c>
      <c r="CIF192" s="68" t="s">
        <v>2629</v>
      </c>
      <c r="CIG192" s="68" t="s">
        <v>2630</v>
      </c>
      <c r="CIH192" s="68" t="s">
        <v>2631</v>
      </c>
      <c r="CII192" s="68" t="s">
        <v>2632</v>
      </c>
      <c r="CIJ192" s="68" t="s">
        <v>2633</v>
      </c>
      <c r="CIK192" s="68" t="s">
        <v>2634</v>
      </c>
      <c r="CIL192" s="68" t="s">
        <v>2635</v>
      </c>
      <c r="CIM192" s="68" t="s">
        <v>2636</v>
      </c>
      <c r="CIN192" s="68" t="s">
        <v>2637</v>
      </c>
      <c r="CIO192" s="68" t="s">
        <v>2638</v>
      </c>
      <c r="CIP192" s="68" t="s">
        <v>2639</v>
      </c>
      <c r="CIQ192" s="68" t="s">
        <v>2640</v>
      </c>
      <c r="CIR192" s="68" t="s">
        <v>2641</v>
      </c>
      <c r="CIS192" s="68" t="s">
        <v>2642</v>
      </c>
      <c r="CIT192" s="68" t="s">
        <v>2643</v>
      </c>
      <c r="CIU192" s="68" t="s">
        <v>2644</v>
      </c>
      <c r="CIV192" s="68" t="s">
        <v>2645</v>
      </c>
      <c r="CIW192" s="68" t="s">
        <v>2646</v>
      </c>
      <c r="CIX192" s="68" t="s">
        <v>2647</v>
      </c>
      <c r="CIY192" s="68" t="s">
        <v>2648</v>
      </c>
      <c r="CIZ192" s="68" t="s">
        <v>2649</v>
      </c>
      <c r="CJA192" s="68" t="s">
        <v>2650</v>
      </c>
      <c r="CJB192" s="68" t="s">
        <v>2651</v>
      </c>
      <c r="CJC192" s="68" t="s">
        <v>2652</v>
      </c>
      <c r="CJD192" s="68" t="s">
        <v>2653</v>
      </c>
      <c r="CJE192" s="68" t="s">
        <v>2654</v>
      </c>
      <c r="CJF192" s="68" t="s">
        <v>2655</v>
      </c>
      <c r="CJG192" s="68" t="s">
        <v>2656</v>
      </c>
      <c r="CJH192" s="68" t="s">
        <v>2657</v>
      </c>
      <c r="CJI192" s="68" t="s">
        <v>2658</v>
      </c>
      <c r="CJJ192" s="68" t="s">
        <v>2659</v>
      </c>
      <c r="CJK192" s="68" t="s">
        <v>2660</v>
      </c>
      <c r="CJL192" s="68" t="s">
        <v>2661</v>
      </c>
      <c r="CJM192" s="68" t="s">
        <v>2662</v>
      </c>
      <c r="CJN192" s="68" t="s">
        <v>2663</v>
      </c>
      <c r="CJO192" s="68" t="s">
        <v>2664</v>
      </c>
      <c r="CJP192" s="68" t="s">
        <v>2665</v>
      </c>
      <c r="CJQ192" s="68" t="s">
        <v>2666</v>
      </c>
      <c r="CJR192" s="68" t="s">
        <v>2667</v>
      </c>
      <c r="CJS192" s="68" t="s">
        <v>2668</v>
      </c>
      <c r="CJT192" s="68" t="s">
        <v>2669</v>
      </c>
      <c r="CJU192" s="68" t="s">
        <v>2670</v>
      </c>
      <c r="CJV192" s="68" t="s">
        <v>2671</v>
      </c>
      <c r="CJW192" s="68" t="s">
        <v>2672</v>
      </c>
      <c r="CJX192" s="68" t="s">
        <v>2673</v>
      </c>
      <c r="CJY192" s="68" t="s">
        <v>2674</v>
      </c>
      <c r="CJZ192" s="68" t="s">
        <v>2675</v>
      </c>
      <c r="CKA192" s="68" t="s">
        <v>2676</v>
      </c>
      <c r="CKB192" s="68" t="s">
        <v>2677</v>
      </c>
      <c r="CKC192" s="68" t="s">
        <v>2678</v>
      </c>
      <c r="CKD192" s="68" t="s">
        <v>2679</v>
      </c>
      <c r="CKE192" s="68" t="s">
        <v>2680</v>
      </c>
      <c r="CKF192" s="68" t="s">
        <v>2681</v>
      </c>
      <c r="CKG192" s="68" t="s">
        <v>2682</v>
      </c>
      <c r="CKH192" s="68" t="s">
        <v>2683</v>
      </c>
      <c r="CKI192" s="68" t="s">
        <v>2684</v>
      </c>
      <c r="CKJ192" s="68" t="s">
        <v>2685</v>
      </c>
      <c r="CKK192" s="68" t="s">
        <v>2686</v>
      </c>
      <c r="CKL192" s="68" t="s">
        <v>2687</v>
      </c>
      <c r="CKM192" s="68" t="s">
        <v>2688</v>
      </c>
      <c r="CKN192" s="68" t="s">
        <v>2689</v>
      </c>
      <c r="CKO192" s="68" t="s">
        <v>2690</v>
      </c>
      <c r="CKP192" s="68" t="s">
        <v>2691</v>
      </c>
      <c r="CKQ192" s="68" t="s">
        <v>2692</v>
      </c>
      <c r="CKR192" s="68" t="s">
        <v>2693</v>
      </c>
      <c r="CKS192" s="68" t="s">
        <v>2694</v>
      </c>
      <c r="CKT192" s="68" t="s">
        <v>2695</v>
      </c>
      <c r="CKU192" s="68" t="s">
        <v>2696</v>
      </c>
      <c r="CKV192" s="68" t="s">
        <v>2697</v>
      </c>
      <c r="CKW192" s="68" t="s">
        <v>2698</v>
      </c>
      <c r="CKX192" s="68" t="s">
        <v>2699</v>
      </c>
      <c r="CKY192" s="68" t="s">
        <v>2700</v>
      </c>
      <c r="CKZ192" s="68" t="s">
        <v>2701</v>
      </c>
      <c r="CLA192" s="68" t="s">
        <v>2702</v>
      </c>
      <c r="CLB192" s="68" t="s">
        <v>2703</v>
      </c>
      <c r="CLC192" s="68" t="s">
        <v>2704</v>
      </c>
      <c r="CLD192" s="68" t="s">
        <v>2705</v>
      </c>
      <c r="CLE192" s="68" t="s">
        <v>2706</v>
      </c>
      <c r="CLF192" s="68" t="s">
        <v>2707</v>
      </c>
      <c r="CLG192" s="68" t="s">
        <v>2708</v>
      </c>
      <c r="CLH192" s="68" t="s">
        <v>2709</v>
      </c>
      <c r="CLI192" s="68" t="s">
        <v>2710</v>
      </c>
      <c r="CLJ192" s="68" t="s">
        <v>2711</v>
      </c>
      <c r="CLK192" s="68" t="s">
        <v>2712</v>
      </c>
      <c r="CLL192" s="68" t="s">
        <v>2713</v>
      </c>
      <c r="CLM192" s="68" t="s">
        <v>2714</v>
      </c>
      <c r="CLN192" s="68" t="s">
        <v>2715</v>
      </c>
      <c r="CLO192" s="68" t="s">
        <v>2716</v>
      </c>
      <c r="CLP192" s="68" t="s">
        <v>2717</v>
      </c>
      <c r="CLQ192" s="68" t="s">
        <v>2718</v>
      </c>
      <c r="CLR192" s="68" t="s">
        <v>2719</v>
      </c>
      <c r="CLS192" s="68" t="s">
        <v>2720</v>
      </c>
      <c r="CLT192" s="68" t="s">
        <v>2721</v>
      </c>
      <c r="CLU192" s="68" t="s">
        <v>2722</v>
      </c>
      <c r="CLV192" s="68" t="s">
        <v>2723</v>
      </c>
      <c r="CLW192" s="68" t="s">
        <v>2724</v>
      </c>
      <c r="CLX192" s="68" t="s">
        <v>2725</v>
      </c>
      <c r="CLY192" s="68" t="s">
        <v>2726</v>
      </c>
      <c r="CLZ192" s="68" t="s">
        <v>2727</v>
      </c>
      <c r="CMA192" s="68" t="s">
        <v>2728</v>
      </c>
      <c r="CMB192" s="68" t="s">
        <v>2729</v>
      </c>
      <c r="CMC192" s="68" t="s">
        <v>2730</v>
      </c>
      <c r="CMD192" s="68" t="s">
        <v>2731</v>
      </c>
      <c r="CME192" s="68" t="s">
        <v>2732</v>
      </c>
      <c r="CMF192" s="68" t="s">
        <v>2733</v>
      </c>
      <c r="CMG192" s="68" t="s">
        <v>2734</v>
      </c>
      <c r="CMH192" s="68" t="s">
        <v>2735</v>
      </c>
      <c r="CMI192" s="68" t="s">
        <v>2736</v>
      </c>
      <c r="CMJ192" s="68" t="s">
        <v>2737</v>
      </c>
      <c r="CMK192" s="68" t="s">
        <v>2738</v>
      </c>
      <c r="CML192" s="68" t="s">
        <v>2739</v>
      </c>
      <c r="CMM192" s="68" t="s">
        <v>2740</v>
      </c>
      <c r="CMN192" s="68" t="s">
        <v>2741</v>
      </c>
      <c r="CMO192" s="68" t="s">
        <v>2742</v>
      </c>
      <c r="CMP192" s="68" t="s">
        <v>2743</v>
      </c>
      <c r="CMQ192" s="68" t="s">
        <v>2744</v>
      </c>
      <c r="CMR192" s="68" t="s">
        <v>2745</v>
      </c>
      <c r="CMS192" s="68" t="s">
        <v>2746</v>
      </c>
      <c r="CMT192" s="68" t="s">
        <v>2747</v>
      </c>
      <c r="CMU192" s="68" t="s">
        <v>2748</v>
      </c>
      <c r="CMV192" s="68" t="s">
        <v>2749</v>
      </c>
      <c r="CMW192" s="68" t="s">
        <v>2750</v>
      </c>
      <c r="CMX192" s="68" t="s">
        <v>2751</v>
      </c>
      <c r="CMY192" s="68" t="s">
        <v>2752</v>
      </c>
      <c r="CMZ192" s="68" t="s">
        <v>2753</v>
      </c>
      <c r="CNA192" s="68" t="s">
        <v>2754</v>
      </c>
      <c r="CNB192" s="68" t="s">
        <v>2755</v>
      </c>
      <c r="CNC192" s="68" t="s">
        <v>2756</v>
      </c>
      <c r="CND192" s="68" t="s">
        <v>2757</v>
      </c>
      <c r="CNE192" s="68" t="s">
        <v>2758</v>
      </c>
      <c r="CNF192" s="68" t="s">
        <v>2759</v>
      </c>
      <c r="CNG192" s="68" t="s">
        <v>2760</v>
      </c>
      <c r="CNH192" s="68" t="s">
        <v>2761</v>
      </c>
      <c r="CNI192" s="68" t="s">
        <v>2762</v>
      </c>
      <c r="CNJ192" s="68" t="s">
        <v>2763</v>
      </c>
      <c r="CNK192" s="68" t="s">
        <v>2764</v>
      </c>
      <c r="CNL192" s="68" t="s">
        <v>2765</v>
      </c>
      <c r="CNM192" s="68" t="s">
        <v>2766</v>
      </c>
      <c r="CNN192" s="68" t="s">
        <v>2767</v>
      </c>
      <c r="CNO192" s="68" t="s">
        <v>2768</v>
      </c>
      <c r="CNP192" s="68" t="s">
        <v>2769</v>
      </c>
      <c r="CNQ192" s="68" t="s">
        <v>2770</v>
      </c>
      <c r="CNR192" s="68" t="s">
        <v>2771</v>
      </c>
      <c r="CNS192" s="68" t="s">
        <v>2772</v>
      </c>
      <c r="CNT192" s="68" t="s">
        <v>2773</v>
      </c>
      <c r="CNU192" s="68" t="s">
        <v>2774</v>
      </c>
      <c r="CNV192" s="68" t="s">
        <v>2775</v>
      </c>
      <c r="CNW192" s="68" t="s">
        <v>2776</v>
      </c>
      <c r="CNX192" s="68" t="s">
        <v>2777</v>
      </c>
      <c r="CNY192" s="68" t="s">
        <v>2778</v>
      </c>
      <c r="CNZ192" s="68" t="s">
        <v>2779</v>
      </c>
      <c r="COA192" s="68" t="s">
        <v>2780</v>
      </c>
      <c r="COB192" s="68" t="s">
        <v>2781</v>
      </c>
      <c r="COC192" s="68" t="s">
        <v>2782</v>
      </c>
      <c r="COD192" s="68" t="s">
        <v>2783</v>
      </c>
      <c r="COE192" s="68" t="s">
        <v>2784</v>
      </c>
      <c r="COF192" s="68" t="s">
        <v>2785</v>
      </c>
      <c r="COG192" s="68" t="s">
        <v>2786</v>
      </c>
      <c r="COH192" s="68" t="s">
        <v>2787</v>
      </c>
      <c r="COI192" s="68" t="s">
        <v>2788</v>
      </c>
      <c r="COJ192" s="68" t="s">
        <v>2789</v>
      </c>
      <c r="COK192" s="68" t="s">
        <v>2790</v>
      </c>
      <c r="COL192" s="68" t="s">
        <v>2791</v>
      </c>
      <c r="COM192" s="68" t="s">
        <v>2792</v>
      </c>
      <c r="CON192" s="68" t="s">
        <v>2793</v>
      </c>
      <c r="COO192" s="68" t="s">
        <v>2794</v>
      </c>
      <c r="COP192" s="68" t="s">
        <v>2795</v>
      </c>
      <c r="COQ192" s="68" t="s">
        <v>2796</v>
      </c>
      <c r="COR192" s="68" t="s">
        <v>2797</v>
      </c>
      <c r="COS192" s="68" t="s">
        <v>2798</v>
      </c>
      <c r="COT192" s="68" t="s">
        <v>2799</v>
      </c>
      <c r="COU192" s="68" t="s">
        <v>2800</v>
      </c>
      <c r="COV192" s="68" t="s">
        <v>2801</v>
      </c>
      <c r="COW192" s="68" t="s">
        <v>2802</v>
      </c>
      <c r="COX192" s="68" t="s">
        <v>2803</v>
      </c>
      <c r="COY192" s="68" t="s">
        <v>2804</v>
      </c>
      <c r="COZ192" s="68" t="s">
        <v>2805</v>
      </c>
      <c r="CPA192" s="68" t="s">
        <v>2806</v>
      </c>
      <c r="CPB192" s="68" t="s">
        <v>2807</v>
      </c>
      <c r="CPC192" s="68" t="s">
        <v>2808</v>
      </c>
      <c r="CPD192" s="68" t="s">
        <v>2809</v>
      </c>
      <c r="CPE192" s="68" t="s">
        <v>2810</v>
      </c>
      <c r="CPF192" s="68" t="s">
        <v>2811</v>
      </c>
      <c r="CPG192" s="68" t="s">
        <v>2812</v>
      </c>
      <c r="CPH192" s="68" t="s">
        <v>2813</v>
      </c>
      <c r="CPI192" s="68" t="s">
        <v>2814</v>
      </c>
      <c r="CPJ192" s="68" t="s">
        <v>2815</v>
      </c>
      <c r="CPK192" s="68" t="s">
        <v>2816</v>
      </c>
      <c r="CPL192" s="68" t="s">
        <v>2817</v>
      </c>
      <c r="CPM192" s="68" t="s">
        <v>2818</v>
      </c>
      <c r="CPN192" s="68" t="s">
        <v>2819</v>
      </c>
      <c r="CPO192" s="68" t="s">
        <v>2820</v>
      </c>
      <c r="CPP192" s="68" t="s">
        <v>2821</v>
      </c>
      <c r="CPQ192" s="68" t="s">
        <v>2822</v>
      </c>
      <c r="CPR192" s="68" t="s">
        <v>2823</v>
      </c>
      <c r="CPS192" s="68" t="s">
        <v>2824</v>
      </c>
      <c r="CPT192" s="68" t="s">
        <v>2825</v>
      </c>
      <c r="CPU192" s="68" t="s">
        <v>2826</v>
      </c>
      <c r="CPV192" s="68" t="s">
        <v>2827</v>
      </c>
      <c r="CPW192" s="68" t="s">
        <v>2828</v>
      </c>
      <c r="CPX192" s="68" t="s">
        <v>2829</v>
      </c>
      <c r="CPY192" s="68" t="s">
        <v>2830</v>
      </c>
      <c r="CPZ192" s="68" t="s">
        <v>2831</v>
      </c>
      <c r="CQA192" s="68" t="s">
        <v>2832</v>
      </c>
      <c r="CQB192" s="68" t="s">
        <v>2833</v>
      </c>
      <c r="CQC192" s="68" t="s">
        <v>2834</v>
      </c>
      <c r="CQD192" s="68" t="s">
        <v>2835</v>
      </c>
      <c r="CQE192" s="68" t="s">
        <v>2836</v>
      </c>
      <c r="CQF192" s="68" t="s">
        <v>2837</v>
      </c>
      <c r="CQG192" s="68" t="s">
        <v>2838</v>
      </c>
      <c r="CQH192" s="68" t="s">
        <v>2839</v>
      </c>
      <c r="CQI192" s="68" t="s">
        <v>2840</v>
      </c>
      <c r="CQJ192" s="68" t="s">
        <v>2841</v>
      </c>
      <c r="CQK192" s="68" t="s">
        <v>2842</v>
      </c>
      <c r="CQL192" s="68" t="s">
        <v>2843</v>
      </c>
      <c r="CQM192" s="68" t="s">
        <v>2844</v>
      </c>
      <c r="CQN192" s="68" t="s">
        <v>2845</v>
      </c>
      <c r="CQO192" s="68" t="s">
        <v>2846</v>
      </c>
      <c r="CQP192" s="68" t="s">
        <v>2847</v>
      </c>
      <c r="CQQ192" s="68" t="s">
        <v>2848</v>
      </c>
      <c r="CQR192" s="68" t="s">
        <v>2849</v>
      </c>
      <c r="CQS192" s="68" t="s">
        <v>2850</v>
      </c>
      <c r="CQT192" s="68" t="s">
        <v>2851</v>
      </c>
      <c r="CQU192" s="68" t="s">
        <v>2852</v>
      </c>
      <c r="CQV192" s="68" t="s">
        <v>2853</v>
      </c>
      <c r="CQW192" s="68" t="s">
        <v>2854</v>
      </c>
      <c r="CQX192" s="68" t="s">
        <v>2855</v>
      </c>
      <c r="CQY192" s="68" t="s">
        <v>2856</v>
      </c>
      <c r="CQZ192" s="68" t="s">
        <v>2857</v>
      </c>
      <c r="CRA192" s="68" t="s">
        <v>2858</v>
      </c>
      <c r="CRB192" s="68" t="s">
        <v>2859</v>
      </c>
      <c r="CRC192" s="68" t="s">
        <v>2860</v>
      </c>
      <c r="CRD192" s="68" t="s">
        <v>2861</v>
      </c>
      <c r="CRE192" s="68" t="s">
        <v>2862</v>
      </c>
      <c r="CRF192" s="68" t="s">
        <v>2863</v>
      </c>
      <c r="CRG192" s="68" t="s">
        <v>2864</v>
      </c>
      <c r="CRH192" s="68" t="s">
        <v>2865</v>
      </c>
      <c r="CRI192" s="68" t="s">
        <v>2866</v>
      </c>
      <c r="CRJ192" s="68" t="s">
        <v>2867</v>
      </c>
      <c r="CRK192" s="68" t="s">
        <v>2868</v>
      </c>
      <c r="CRL192" s="68" t="s">
        <v>2869</v>
      </c>
      <c r="CRM192" s="68" t="s">
        <v>2870</v>
      </c>
      <c r="CRN192" s="68" t="s">
        <v>2871</v>
      </c>
      <c r="CRO192" s="68" t="s">
        <v>2872</v>
      </c>
      <c r="CRP192" s="68" t="s">
        <v>2873</v>
      </c>
      <c r="CRQ192" s="68" t="s">
        <v>2874</v>
      </c>
      <c r="CRR192" s="68" t="s">
        <v>2875</v>
      </c>
      <c r="CRS192" s="68" t="s">
        <v>2876</v>
      </c>
      <c r="CRT192" s="68" t="s">
        <v>2877</v>
      </c>
      <c r="CRU192" s="68" t="s">
        <v>2878</v>
      </c>
      <c r="CRV192" s="68" t="s">
        <v>2879</v>
      </c>
      <c r="CRW192" s="68" t="s">
        <v>2880</v>
      </c>
      <c r="CRX192" s="68" t="s">
        <v>2881</v>
      </c>
      <c r="CRY192" s="68" t="s">
        <v>2882</v>
      </c>
      <c r="CRZ192" s="68" t="s">
        <v>2883</v>
      </c>
      <c r="CSA192" s="68" t="s">
        <v>2884</v>
      </c>
      <c r="CSB192" s="68" t="s">
        <v>2885</v>
      </c>
      <c r="CSC192" s="68" t="s">
        <v>2886</v>
      </c>
      <c r="CSD192" s="68" t="s">
        <v>2887</v>
      </c>
      <c r="CSE192" s="68" t="s">
        <v>2888</v>
      </c>
      <c r="CSF192" s="68" t="s">
        <v>2889</v>
      </c>
      <c r="CSG192" s="68" t="s">
        <v>2890</v>
      </c>
      <c r="CSH192" s="68" t="s">
        <v>2891</v>
      </c>
      <c r="CSI192" s="68" t="s">
        <v>2892</v>
      </c>
      <c r="CSJ192" s="68" t="s">
        <v>2893</v>
      </c>
      <c r="CSK192" s="68" t="s">
        <v>2894</v>
      </c>
      <c r="CSL192" s="68" t="s">
        <v>2895</v>
      </c>
      <c r="CSM192" s="68" t="s">
        <v>2896</v>
      </c>
      <c r="CSN192" s="68" t="s">
        <v>2897</v>
      </c>
      <c r="CSO192" s="68" t="s">
        <v>2898</v>
      </c>
      <c r="CSP192" s="68" t="s">
        <v>2899</v>
      </c>
      <c r="CSQ192" s="68" t="s">
        <v>2900</v>
      </c>
      <c r="CSR192" s="68" t="s">
        <v>2901</v>
      </c>
      <c r="CSS192" s="68" t="s">
        <v>2902</v>
      </c>
      <c r="CST192" s="68" t="s">
        <v>2903</v>
      </c>
      <c r="CSU192" s="68" t="s">
        <v>2904</v>
      </c>
      <c r="CSV192" s="68" t="s">
        <v>2905</v>
      </c>
      <c r="CSW192" s="68" t="s">
        <v>2906</v>
      </c>
      <c r="CSX192" s="68" t="s">
        <v>2907</v>
      </c>
      <c r="CSY192" s="68" t="s">
        <v>2908</v>
      </c>
      <c r="CSZ192" s="68" t="s">
        <v>2909</v>
      </c>
      <c r="CTA192" s="68" t="s">
        <v>2910</v>
      </c>
      <c r="CTB192" s="68" t="s">
        <v>2911</v>
      </c>
      <c r="CTC192" s="68" t="s">
        <v>2912</v>
      </c>
      <c r="CTD192" s="68" t="s">
        <v>2913</v>
      </c>
      <c r="CTE192" s="68" t="s">
        <v>2914</v>
      </c>
      <c r="CTF192" s="68" t="s">
        <v>2915</v>
      </c>
      <c r="CTG192" s="68" t="s">
        <v>2916</v>
      </c>
      <c r="CTH192" s="68" t="s">
        <v>2917</v>
      </c>
      <c r="CTI192" s="68" t="s">
        <v>2918</v>
      </c>
      <c r="CTJ192" s="68" t="s">
        <v>2919</v>
      </c>
      <c r="CTK192" s="68" t="s">
        <v>2920</v>
      </c>
      <c r="CTL192" s="68" t="s">
        <v>2921</v>
      </c>
      <c r="CTM192" s="68" t="s">
        <v>2922</v>
      </c>
      <c r="CTN192" s="68" t="s">
        <v>2923</v>
      </c>
      <c r="CTO192" s="68" t="s">
        <v>2924</v>
      </c>
      <c r="CTP192" s="68" t="s">
        <v>2925</v>
      </c>
      <c r="CTQ192" s="68" t="s">
        <v>2926</v>
      </c>
      <c r="CTR192" s="68" t="s">
        <v>2927</v>
      </c>
      <c r="CTS192" s="68" t="s">
        <v>2928</v>
      </c>
      <c r="CTT192" s="68" t="s">
        <v>2929</v>
      </c>
      <c r="CTU192" s="68" t="s">
        <v>2930</v>
      </c>
      <c r="CTV192" s="68" t="s">
        <v>2931</v>
      </c>
      <c r="CTW192" s="68" t="s">
        <v>2932</v>
      </c>
      <c r="CTX192" s="68" t="s">
        <v>2933</v>
      </c>
      <c r="CTY192" s="68" t="s">
        <v>2934</v>
      </c>
      <c r="CTZ192" s="68" t="s">
        <v>2935</v>
      </c>
      <c r="CUA192" s="68" t="s">
        <v>2936</v>
      </c>
      <c r="CUB192" s="68" t="s">
        <v>2937</v>
      </c>
      <c r="CUC192" s="68" t="s">
        <v>2938</v>
      </c>
      <c r="CUD192" s="68" t="s">
        <v>2939</v>
      </c>
      <c r="CUE192" s="68" t="s">
        <v>2940</v>
      </c>
      <c r="CUF192" s="68" t="s">
        <v>2941</v>
      </c>
      <c r="CUG192" s="68" t="s">
        <v>2942</v>
      </c>
      <c r="CUH192" s="68" t="s">
        <v>2943</v>
      </c>
      <c r="CUI192" s="68" t="s">
        <v>2944</v>
      </c>
      <c r="CUJ192" s="68" t="s">
        <v>2945</v>
      </c>
      <c r="CUK192" s="68" t="s">
        <v>2946</v>
      </c>
      <c r="CUL192" s="68" t="s">
        <v>2947</v>
      </c>
      <c r="CUM192" s="68" t="s">
        <v>2948</v>
      </c>
      <c r="CUN192" s="68" t="s">
        <v>2949</v>
      </c>
      <c r="CUO192" s="68" t="s">
        <v>2950</v>
      </c>
      <c r="CUP192" s="68" t="s">
        <v>2951</v>
      </c>
      <c r="CUQ192" s="68" t="s">
        <v>2952</v>
      </c>
      <c r="CUR192" s="68" t="s">
        <v>2953</v>
      </c>
      <c r="CUS192" s="68" t="s">
        <v>2954</v>
      </c>
      <c r="CUT192" s="68" t="s">
        <v>2955</v>
      </c>
      <c r="CUU192" s="68" t="s">
        <v>2956</v>
      </c>
      <c r="CUV192" s="68" t="s">
        <v>2957</v>
      </c>
      <c r="CUW192" s="68" t="s">
        <v>2958</v>
      </c>
      <c r="CUX192" s="68" t="s">
        <v>2959</v>
      </c>
      <c r="CUY192" s="68" t="s">
        <v>2960</v>
      </c>
      <c r="CUZ192" s="68" t="s">
        <v>2961</v>
      </c>
      <c r="CVA192" s="68" t="s">
        <v>2962</v>
      </c>
      <c r="CVB192" s="68" t="s">
        <v>2963</v>
      </c>
      <c r="CVC192" s="68" t="s">
        <v>2964</v>
      </c>
      <c r="CVD192" s="68" t="s">
        <v>2965</v>
      </c>
      <c r="CVE192" s="68" t="s">
        <v>2966</v>
      </c>
      <c r="CVF192" s="68" t="s">
        <v>2967</v>
      </c>
      <c r="CVG192" s="68" t="s">
        <v>2968</v>
      </c>
      <c r="CVH192" s="68" t="s">
        <v>2969</v>
      </c>
      <c r="CVI192" s="68" t="s">
        <v>2970</v>
      </c>
      <c r="CVJ192" s="68" t="s">
        <v>2971</v>
      </c>
      <c r="CVK192" s="68" t="s">
        <v>2972</v>
      </c>
      <c r="CVL192" s="68" t="s">
        <v>2973</v>
      </c>
      <c r="CVM192" s="68" t="s">
        <v>2974</v>
      </c>
      <c r="CVN192" s="68" t="s">
        <v>2975</v>
      </c>
      <c r="CVO192" s="68" t="s">
        <v>2976</v>
      </c>
      <c r="CVP192" s="68" t="s">
        <v>2977</v>
      </c>
      <c r="CVQ192" s="68" t="s">
        <v>2978</v>
      </c>
      <c r="CVR192" s="68" t="s">
        <v>2979</v>
      </c>
      <c r="CVS192" s="68" t="s">
        <v>2980</v>
      </c>
      <c r="CVT192" s="68" t="s">
        <v>2981</v>
      </c>
      <c r="CVU192" s="68" t="s">
        <v>2982</v>
      </c>
      <c r="CVV192" s="68" t="s">
        <v>2983</v>
      </c>
      <c r="CVW192" s="68" t="s">
        <v>2984</v>
      </c>
      <c r="CVX192" s="68" t="s">
        <v>2985</v>
      </c>
      <c r="CVY192" s="68" t="s">
        <v>2986</v>
      </c>
      <c r="CVZ192" s="68" t="s">
        <v>2987</v>
      </c>
      <c r="CWA192" s="68" t="s">
        <v>2988</v>
      </c>
      <c r="CWB192" s="68" t="s">
        <v>2989</v>
      </c>
      <c r="CWC192" s="68" t="s">
        <v>2990</v>
      </c>
      <c r="CWD192" s="68" t="s">
        <v>2991</v>
      </c>
      <c r="CWE192" s="68" t="s">
        <v>2992</v>
      </c>
      <c r="CWF192" s="68" t="s">
        <v>2993</v>
      </c>
      <c r="CWG192" s="68" t="s">
        <v>2994</v>
      </c>
      <c r="CWH192" s="68" t="s">
        <v>2995</v>
      </c>
      <c r="CWI192" s="68" t="s">
        <v>2996</v>
      </c>
      <c r="CWJ192" s="68" t="s">
        <v>2997</v>
      </c>
      <c r="CWK192" s="68" t="s">
        <v>2998</v>
      </c>
      <c r="CWL192" s="68" t="s">
        <v>2999</v>
      </c>
      <c r="CWM192" s="68" t="s">
        <v>3000</v>
      </c>
      <c r="CWN192" s="68" t="s">
        <v>3001</v>
      </c>
      <c r="CWO192" s="68" t="s">
        <v>3002</v>
      </c>
      <c r="CWP192" s="68" t="s">
        <v>3003</v>
      </c>
      <c r="CWQ192" s="68" t="s">
        <v>3004</v>
      </c>
      <c r="CWR192" s="68" t="s">
        <v>3005</v>
      </c>
      <c r="CWS192" s="68" t="s">
        <v>3006</v>
      </c>
      <c r="CWT192" s="68" t="s">
        <v>3007</v>
      </c>
      <c r="CWU192" s="68" t="s">
        <v>3008</v>
      </c>
      <c r="CWV192" s="68" t="s">
        <v>3009</v>
      </c>
      <c r="CWW192" s="68" t="s">
        <v>3010</v>
      </c>
      <c r="CWX192" s="68" t="s">
        <v>3011</v>
      </c>
      <c r="CWY192" s="68" t="s">
        <v>3012</v>
      </c>
      <c r="CWZ192" s="68" t="s">
        <v>3013</v>
      </c>
      <c r="CXA192" s="68" t="s">
        <v>3014</v>
      </c>
      <c r="CXB192" s="68" t="s">
        <v>3015</v>
      </c>
      <c r="CXC192" s="68" t="s">
        <v>3016</v>
      </c>
      <c r="CXD192" s="68" t="s">
        <v>3017</v>
      </c>
      <c r="CXE192" s="68" t="s">
        <v>3018</v>
      </c>
      <c r="CXF192" s="68" t="s">
        <v>3019</v>
      </c>
      <c r="CXG192" s="68" t="s">
        <v>3020</v>
      </c>
      <c r="CXH192" s="68" t="s">
        <v>3021</v>
      </c>
      <c r="CXI192" s="68" t="s">
        <v>3022</v>
      </c>
      <c r="CXJ192" s="68" t="s">
        <v>3023</v>
      </c>
      <c r="CXK192" s="68" t="s">
        <v>3024</v>
      </c>
      <c r="CXL192" s="68" t="s">
        <v>3025</v>
      </c>
      <c r="CXM192" s="68" t="s">
        <v>3026</v>
      </c>
      <c r="CXN192" s="68" t="s">
        <v>3027</v>
      </c>
      <c r="CXO192" s="68" t="s">
        <v>3028</v>
      </c>
      <c r="CXP192" s="68" t="s">
        <v>3029</v>
      </c>
      <c r="CXQ192" s="68" t="s">
        <v>3030</v>
      </c>
      <c r="CXR192" s="68" t="s">
        <v>3031</v>
      </c>
      <c r="CXS192" s="68" t="s">
        <v>3032</v>
      </c>
      <c r="CXT192" s="68" t="s">
        <v>3033</v>
      </c>
      <c r="CXU192" s="68" t="s">
        <v>3034</v>
      </c>
      <c r="CXV192" s="68" t="s">
        <v>3035</v>
      </c>
      <c r="CXW192" s="68" t="s">
        <v>3036</v>
      </c>
      <c r="CXX192" s="68" t="s">
        <v>3037</v>
      </c>
      <c r="CXY192" s="68" t="s">
        <v>3038</v>
      </c>
      <c r="CXZ192" s="68" t="s">
        <v>3039</v>
      </c>
      <c r="CYA192" s="68" t="s">
        <v>3040</v>
      </c>
      <c r="CYB192" s="68" t="s">
        <v>3041</v>
      </c>
      <c r="CYC192" s="68" t="s">
        <v>3042</v>
      </c>
      <c r="CYD192" s="68" t="s">
        <v>3043</v>
      </c>
      <c r="CYE192" s="68" t="s">
        <v>3044</v>
      </c>
      <c r="CYF192" s="68" t="s">
        <v>3045</v>
      </c>
      <c r="CYG192" s="68" t="s">
        <v>3046</v>
      </c>
      <c r="CYH192" s="68" t="s">
        <v>3047</v>
      </c>
      <c r="CYI192" s="68" t="s">
        <v>3048</v>
      </c>
      <c r="CYJ192" s="68" t="s">
        <v>3049</v>
      </c>
      <c r="CYK192" s="68" t="s">
        <v>3050</v>
      </c>
      <c r="CYL192" s="68" t="s">
        <v>3051</v>
      </c>
      <c r="CYM192" s="68" t="s">
        <v>3052</v>
      </c>
      <c r="CYN192" s="68" t="s">
        <v>3053</v>
      </c>
      <c r="CYO192" s="68" t="s">
        <v>3054</v>
      </c>
      <c r="CYP192" s="68" t="s">
        <v>3055</v>
      </c>
      <c r="CYQ192" s="68" t="s">
        <v>3056</v>
      </c>
      <c r="CYR192" s="68" t="s">
        <v>3057</v>
      </c>
      <c r="CYS192" s="68" t="s">
        <v>3058</v>
      </c>
      <c r="CYT192" s="68" t="s">
        <v>3059</v>
      </c>
      <c r="CYU192" s="68" t="s">
        <v>3060</v>
      </c>
      <c r="CYV192" s="68" t="s">
        <v>3061</v>
      </c>
      <c r="CYW192" s="68" t="s">
        <v>3062</v>
      </c>
      <c r="CYX192" s="68" t="s">
        <v>3063</v>
      </c>
      <c r="CYY192" s="68" t="s">
        <v>3064</v>
      </c>
      <c r="CYZ192" s="68" t="s">
        <v>3065</v>
      </c>
      <c r="CZA192" s="68" t="s">
        <v>3066</v>
      </c>
      <c r="CZB192" s="68" t="s">
        <v>3067</v>
      </c>
      <c r="CZC192" s="68" t="s">
        <v>3068</v>
      </c>
      <c r="CZD192" s="68" t="s">
        <v>3069</v>
      </c>
      <c r="CZE192" s="68" t="s">
        <v>3070</v>
      </c>
      <c r="CZF192" s="68" t="s">
        <v>3071</v>
      </c>
      <c r="CZG192" s="68" t="s">
        <v>3072</v>
      </c>
      <c r="CZH192" s="68" t="s">
        <v>3073</v>
      </c>
      <c r="CZI192" s="68" t="s">
        <v>3074</v>
      </c>
      <c r="CZJ192" s="68" t="s">
        <v>3075</v>
      </c>
      <c r="CZK192" s="68" t="s">
        <v>3076</v>
      </c>
      <c r="CZL192" s="68" t="s">
        <v>3077</v>
      </c>
      <c r="CZM192" s="68" t="s">
        <v>3078</v>
      </c>
      <c r="CZN192" s="68" t="s">
        <v>3079</v>
      </c>
      <c r="CZO192" s="68" t="s">
        <v>3080</v>
      </c>
      <c r="CZP192" s="68" t="s">
        <v>3081</v>
      </c>
      <c r="CZQ192" s="68" t="s">
        <v>3082</v>
      </c>
      <c r="CZR192" s="68" t="s">
        <v>3083</v>
      </c>
      <c r="CZS192" s="68" t="s">
        <v>3084</v>
      </c>
      <c r="CZT192" s="68" t="s">
        <v>3085</v>
      </c>
      <c r="CZU192" s="68" t="s">
        <v>3086</v>
      </c>
      <c r="CZV192" s="68" t="s">
        <v>3087</v>
      </c>
      <c r="CZW192" s="68" t="s">
        <v>3088</v>
      </c>
      <c r="CZX192" s="68" t="s">
        <v>3089</v>
      </c>
      <c r="CZY192" s="68" t="s">
        <v>3090</v>
      </c>
      <c r="CZZ192" s="68" t="s">
        <v>3091</v>
      </c>
      <c r="DAA192" s="68" t="s">
        <v>3092</v>
      </c>
      <c r="DAB192" s="68" t="s">
        <v>3093</v>
      </c>
      <c r="DAC192" s="68" t="s">
        <v>3094</v>
      </c>
      <c r="DAD192" s="68" t="s">
        <v>3095</v>
      </c>
      <c r="DAE192" s="68" t="s">
        <v>3096</v>
      </c>
      <c r="DAF192" s="68" t="s">
        <v>3097</v>
      </c>
      <c r="DAG192" s="68" t="s">
        <v>3098</v>
      </c>
      <c r="DAH192" s="68" t="s">
        <v>3099</v>
      </c>
      <c r="DAI192" s="68" t="s">
        <v>3100</v>
      </c>
      <c r="DAJ192" s="68" t="s">
        <v>3101</v>
      </c>
      <c r="DAK192" s="68" t="s">
        <v>3102</v>
      </c>
      <c r="DAL192" s="68" t="s">
        <v>3103</v>
      </c>
      <c r="DAM192" s="68" t="s">
        <v>3104</v>
      </c>
      <c r="DAN192" s="68" t="s">
        <v>3105</v>
      </c>
      <c r="DAO192" s="68" t="s">
        <v>3106</v>
      </c>
      <c r="DAP192" s="68" t="s">
        <v>3107</v>
      </c>
      <c r="DAQ192" s="68" t="s">
        <v>3108</v>
      </c>
      <c r="DAR192" s="68" t="s">
        <v>3109</v>
      </c>
      <c r="DAS192" s="68" t="s">
        <v>3110</v>
      </c>
      <c r="DAT192" s="68" t="s">
        <v>3111</v>
      </c>
      <c r="DAU192" s="68" t="s">
        <v>3112</v>
      </c>
      <c r="DAV192" s="68" t="s">
        <v>3113</v>
      </c>
      <c r="DAW192" s="68" t="s">
        <v>3114</v>
      </c>
      <c r="DAX192" s="68" t="s">
        <v>3115</v>
      </c>
      <c r="DAY192" s="68" t="s">
        <v>3116</v>
      </c>
      <c r="DAZ192" s="68" t="s">
        <v>3117</v>
      </c>
      <c r="DBA192" s="68" t="s">
        <v>3118</v>
      </c>
      <c r="DBB192" s="68" t="s">
        <v>3119</v>
      </c>
      <c r="DBC192" s="68" t="s">
        <v>3120</v>
      </c>
      <c r="DBD192" s="68" t="s">
        <v>3121</v>
      </c>
      <c r="DBE192" s="68" t="s">
        <v>3122</v>
      </c>
      <c r="DBF192" s="68" t="s">
        <v>3123</v>
      </c>
      <c r="DBG192" s="68" t="s">
        <v>3124</v>
      </c>
      <c r="DBH192" s="68" t="s">
        <v>3125</v>
      </c>
      <c r="DBI192" s="68" t="s">
        <v>3126</v>
      </c>
      <c r="DBJ192" s="68" t="s">
        <v>3127</v>
      </c>
      <c r="DBK192" s="68" t="s">
        <v>3128</v>
      </c>
      <c r="DBL192" s="68" t="s">
        <v>3129</v>
      </c>
      <c r="DBM192" s="68" t="s">
        <v>3130</v>
      </c>
      <c r="DBN192" s="68" t="s">
        <v>3131</v>
      </c>
      <c r="DBO192" s="68" t="s">
        <v>3132</v>
      </c>
      <c r="DBP192" s="68" t="s">
        <v>3133</v>
      </c>
      <c r="DBQ192" s="68" t="s">
        <v>3134</v>
      </c>
      <c r="DBR192" s="68" t="s">
        <v>3135</v>
      </c>
      <c r="DBS192" s="68" t="s">
        <v>3136</v>
      </c>
      <c r="DBT192" s="68" t="s">
        <v>3137</v>
      </c>
      <c r="DBU192" s="68" t="s">
        <v>3138</v>
      </c>
      <c r="DBV192" s="68" t="s">
        <v>3139</v>
      </c>
      <c r="DBW192" s="68" t="s">
        <v>3140</v>
      </c>
      <c r="DBX192" s="68" t="s">
        <v>3141</v>
      </c>
      <c r="DBY192" s="68" t="s">
        <v>3142</v>
      </c>
      <c r="DBZ192" s="68" t="s">
        <v>3143</v>
      </c>
      <c r="DCA192" s="68" t="s">
        <v>3144</v>
      </c>
      <c r="DCB192" s="68" t="s">
        <v>3145</v>
      </c>
      <c r="DCC192" s="68" t="s">
        <v>3146</v>
      </c>
      <c r="DCD192" s="68" t="s">
        <v>3147</v>
      </c>
      <c r="DCE192" s="68" t="s">
        <v>3148</v>
      </c>
      <c r="DCF192" s="68" t="s">
        <v>3149</v>
      </c>
      <c r="DCG192" s="68" t="s">
        <v>3150</v>
      </c>
      <c r="DCH192" s="68" t="s">
        <v>3151</v>
      </c>
      <c r="DCI192" s="68" t="s">
        <v>3152</v>
      </c>
      <c r="DCJ192" s="68" t="s">
        <v>3153</v>
      </c>
      <c r="DCK192" s="68" t="s">
        <v>3154</v>
      </c>
      <c r="DCL192" s="68" t="s">
        <v>3155</v>
      </c>
      <c r="DCM192" s="68" t="s">
        <v>3156</v>
      </c>
      <c r="DCN192" s="68" t="s">
        <v>3157</v>
      </c>
      <c r="DCO192" s="68" t="s">
        <v>3158</v>
      </c>
      <c r="DCP192" s="68" t="s">
        <v>3159</v>
      </c>
      <c r="DCQ192" s="68" t="s">
        <v>3160</v>
      </c>
      <c r="DCR192" s="68" t="s">
        <v>3161</v>
      </c>
      <c r="DCS192" s="68" t="s">
        <v>3162</v>
      </c>
      <c r="DCT192" s="68" t="s">
        <v>3163</v>
      </c>
      <c r="DCU192" s="68" t="s">
        <v>3164</v>
      </c>
      <c r="DCV192" s="68" t="s">
        <v>3165</v>
      </c>
      <c r="DCW192" s="68" t="s">
        <v>3166</v>
      </c>
      <c r="DCX192" s="68" t="s">
        <v>3167</v>
      </c>
      <c r="DCY192" s="68" t="s">
        <v>3168</v>
      </c>
      <c r="DCZ192" s="68" t="s">
        <v>3169</v>
      </c>
      <c r="DDA192" s="68" t="s">
        <v>3170</v>
      </c>
      <c r="DDB192" s="68" t="s">
        <v>3171</v>
      </c>
      <c r="DDC192" s="68" t="s">
        <v>3172</v>
      </c>
      <c r="DDD192" s="68" t="s">
        <v>3173</v>
      </c>
      <c r="DDE192" s="68" t="s">
        <v>3174</v>
      </c>
      <c r="DDF192" s="68" t="s">
        <v>3175</v>
      </c>
      <c r="DDG192" s="68" t="s">
        <v>3176</v>
      </c>
      <c r="DDH192" s="68" t="s">
        <v>3177</v>
      </c>
      <c r="DDI192" s="68" t="s">
        <v>3178</v>
      </c>
      <c r="DDJ192" s="68" t="s">
        <v>3179</v>
      </c>
      <c r="DDK192" s="68" t="s">
        <v>3180</v>
      </c>
      <c r="DDL192" s="68" t="s">
        <v>3181</v>
      </c>
      <c r="DDM192" s="68" t="s">
        <v>3182</v>
      </c>
      <c r="DDN192" s="68" t="s">
        <v>3183</v>
      </c>
      <c r="DDO192" s="68" t="s">
        <v>3184</v>
      </c>
      <c r="DDP192" s="68" t="s">
        <v>3185</v>
      </c>
      <c r="DDQ192" s="68" t="s">
        <v>3186</v>
      </c>
      <c r="DDR192" s="68" t="s">
        <v>3187</v>
      </c>
      <c r="DDS192" s="68" t="s">
        <v>3188</v>
      </c>
      <c r="DDT192" s="68" t="s">
        <v>3189</v>
      </c>
      <c r="DDU192" s="68" t="s">
        <v>3190</v>
      </c>
      <c r="DDV192" s="68" t="s">
        <v>3191</v>
      </c>
      <c r="DDW192" s="68" t="s">
        <v>3192</v>
      </c>
      <c r="DDX192" s="68" t="s">
        <v>3193</v>
      </c>
      <c r="DDY192" s="68" t="s">
        <v>3194</v>
      </c>
      <c r="DDZ192" s="68" t="s">
        <v>3195</v>
      </c>
      <c r="DEA192" s="68" t="s">
        <v>3196</v>
      </c>
      <c r="DEB192" s="68" t="s">
        <v>3197</v>
      </c>
      <c r="DEC192" s="68" t="s">
        <v>3198</v>
      </c>
      <c r="DED192" s="68" t="s">
        <v>3199</v>
      </c>
      <c r="DEE192" s="68" t="s">
        <v>3200</v>
      </c>
      <c r="DEF192" s="68" t="s">
        <v>3201</v>
      </c>
      <c r="DEG192" s="68" t="s">
        <v>3202</v>
      </c>
      <c r="DEH192" s="68" t="s">
        <v>3203</v>
      </c>
      <c r="DEI192" s="68" t="s">
        <v>3204</v>
      </c>
      <c r="DEJ192" s="68" t="s">
        <v>3205</v>
      </c>
      <c r="DEK192" s="68" t="s">
        <v>3206</v>
      </c>
      <c r="DEL192" s="68" t="s">
        <v>3207</v>
      </c>
      <c r="DEM192" s="68" t="s">
        <v>3208</v>
      </c>
      <c r="DEN192" s="68" t="s">
        <v>3209</v>
      </c>
      <c r="DEO192" s="68" t="s">
        <v>3210</v>
      </c>
      <c r="DEP192" s="68" t="s">
        <v>3211</v>
      </c>
      <c r="DEQ192" s="68" t="s">
        <v>3212</v>
      </c>
      <c r="DER192" s="68" t="s">
        <v>3213</v>
      </c>
      <c r="DES192" s="68" t="s">
        <v>3214</v>
      </c>
      <c r="DET192" s="68" t="s">
        <v>3215</v>
      </c>
      <c r="DEU192" s="68" t="s">
        <v>3216</v>
      </c>
      <c r="DEV192" s="68" t="s">
        <v>3217</v>
      </c>
      <c r="DEW192" s="68" t="s">
        <v>3218</v>
      </c>
      <c r="DEX192" s="68" t="s">
        <v>3219</v>
      </c>
      <c r="DEY192" s="68" t="s">
        <v>3220</v>
      </c>
      <c r="DEZ192" s="68" t="s">
        <v>3221</v>
      </c>
      <c r="DFA192" s="68" t="s">
        <v>3222</v>
      </c>
      <c r="DFB192" s="68" t="s">
        <v>3223</v>
      </c>
      <c r="DFC192" s="68" t="s">
        <v>3224</v>
      </c>
      <c r="DFD192" s="68" t="s">
        <v>3225</v>
      </c>
      <c r="DFE192" s="68" t="s">
        <v>3226</v>
      </c>
      <c r="DFF192" s="68" t="s">
        <v>3227</v>
      </c>
      <c r="DFG192" s="68" t="s">
        <v>3228</v>
      </c>
      <c r="DFH192" s="68" t="s">
        <v>3229</v>
      </c>
      <c r="DFI192" s="68" t="s">
        <v>3230</v>
      </c>
      <c r="DFJ192" s="68" t="s">
        <v>3231</v>
      </c>
      <c r="DFK192" s="68" t="s">
        <v>3232</v>
      </c>
      <c r="DFL192" s="68" t="s">
        <v>3233</v>
      </c>
      <c r="DFM192" s="68" t="s">
        <v>3234</v>
      </c>
      <c r="DFN192" s="68" t="s">
        <v>3235</v>
      </c>
      <c r="DFO192" s="68" t="s">
        <v>3236</v>
      </c>
      <c r="DFP192" s="68" t="s">
        <v>3237</v>
      </c>
      <c r="DFQ192" s="68" t="s">
        <v>3238</v>
      </c>
      <c r="DFR192" s="68" t="s">
        <v>3239</v>
      </c>
      <c r="DFS192" s="68" t="s">
        <v>3240</v>
      </c>
      <c r="DFT192" s="68" t="s">
        <v>3241</v>
      </c>
      <c r="DFU192" s="68" t="s">
        <v>3242</v>
      </c>
      <c r="DFV192" s="68" t="s">
        <v>3243</v>
      </c>
      <c r="DFW192" s="68" t="s">
        <v>3244</v>
      </c>
      <c r="DFX192" s="68" t="s">
        <v>3245</v>
      </c>
      <c r="DFY192" s="68" t="s">
        <v>3246</v>
      </c>
      <c r="DFZ192" s="68" t="s">
        <v>3247</v>
      </c>
      <c r="DGA192" s="68" t="s">
        <v>3248</v>
      </c>
      <c r="DGB192" s="68" t="s">
        <v>3249</v>
      </c>
      <c r="DGC192" s="68" t="s">
        <v>3250</v>
      </c>
      <c r="DGD192" s="68" t="s">
        <v>3251</v>
      </c>
      <c r="DGE192" s="68" t="s">
        <v>3252</v>
      </c>
      <c r="DGF192" s="68" t="s">
        <v>3253</v>
      </c>
      <c r="DGG192" s="68" t="s">
        <v>3254</v>
      </c>
      <c r="DGH192" s="68" t="s">
        <v>3255</v>
      </c>
      <c r="DGI192" s="68" t="s">
        <v>3256</v>
      </c>
      <c r="DGJ192" s="68" t="s">
        <v>3257</v>
      </c>
      <c r="DGK192" s="68" t="s">
        <v>3258</v>
      </c>
      <c r="DGL192" s="68" t="s">
        <v>3259</v>
      </c>
      <c r="DGM192" s="68" t="s">
        <v>3260</v>
      </c>
      <c r="DGN192" s="68" t="s">
        <v>3261</v>
      </c>
      <c r="DGO192" s="68" t="s">
        <v>3262</v>
      </c>
      <c r="DGP192" s="68" t="s">
        <v>3263</v>
      </c>
      <c r="DGQ192" s="68" t="s">
        <v>3264</v>
      </c>
      <c r="DGR192" s="68" t="s">
        <v>3265</v>
      </c>
      <c r="DGS192" s="68" t="s">
        <v>3266</v>
      </c>
      <c r="DGT192" s="68" t="s">
        <v>3267</v>
      </c>
      <c r="DGU192" s="68" t="s">
        <v>3268</v>
      </c>
      <c r="DGV192" s="68" t="s">
        <v>3269</v>
      </c>
      <c r="DGW192" s="68" t="s">
        <v>3270</v>
      </c>
      <c r="DGX192" s="68" t="s">
        <v>3271</v>
      </c>
      <c r="DGY192" s="68" t="s">
        <v>3272</v>
      </c>
      <c r="DGZ192" s="68" t="s">
        <v>3273</v>
      </c>
      <c r="DHA192" s="68" t="s">
        <v>3274</v>
      </c>
      <c r="DHB192" s="68" t="s">
        <v>3275</v>
      </c>
      <c r="DHC192" s="68" t="s">
        <v>3276</v>
      </c>
      <c r="DHD192" s="68" t="s">
        <v>3277</v>
      </c>
      <c r="DHE192" s="68" t="s">
        <v>3278</v>
      </c>
      <c r="DHF192" s="68" t="s">
        <v>3279</v>
      </c>
      <c r="DHG192" s="68" t="s">
        <v>3280</v>
      </c>
      <c r="DHH192" s="68" t="s">
        <v>3281</v>
      </c>
      <c r="DHI192" s="68" t="s">
        <v>3282</v>
      </c>
      <c r="DHJ192" s="68" t="s">
        <v>3283</v>
      </c>
      <c r="DHK192" s="68" t="s">
        <v>3284</v>
      </c>
      <c r="DHL192" s="68" t="s">
        <v>3285</v>
      </c>
      <c r="DHM192" s="68" t="s">
        <v>3286</v>
      </c>
      <c r="DHN192" s="68" t="s">
        <v>3287</v>
      </c>
      <c r="DHO192" s="68" t="s">
        <v>3288</v>
      </c>
      <c r="DHP192" s="68" t="s">
        <v>3289</v>
      </c>
      <c r="DHQ192" s="68" t="s">
        <v>3290</v>
      </c>
      <c r="DHR192" s="68" t="s">
        <v>3291</v>
      </c>
      <c r="DHS192" s="68" t="s">
        <v>3292</v>
      </c>
      <c r="DHT192" s="68" t="s">
        <v>3293</v>
      </c>
      <c r="DHU192" s="68" t="s">
        <v>3294</v>
      </c>
      <c r="DHV192" s="68" t="s">
        <v>3295</v>
      </c>
      <c r="DHW192" s="68" t="s">
        <v>3296</v>
      </c>
      <c r="DHX192" s="68" t="s">
        <v>3297</v>
      </c>
      <c r="DHY192" s="68" t="s">
        <v>3298</v>
      </c>
      <c r="DHZ192" s="68" t="s">
        <v>3299</v>
      </c>
      <c r="DIA192" s="68" t="s">
        <v>3300</v>
      </c>
      <c r="DIB192" s="68" t="s">
        <v>3301</v>
      </c>
      <c r="DIC192" s="68" t="s">
        <v>3302</v>
      </c>
      <c r="DID192" s="68" t="s">
        <v>3303</v>
      </c>
      <c r="DIE192" s="68" t="s">
        <v>3304</v>
      </c>
      <c r="DIF192" s="68" t="s">
        <v>3305</v>
      </c>
      <c r="DIG192" s="68" t="s">
        <v>3306</v>
      </c>
      <c r="DIH192" s="68" t="s">
        <v>3307</v>
      </c>
      <c r="DII192" s="68" t="s">
        <v>3308</v>
      </c>
      <c r="DIJ192" s="68" t="s">
        <v>3309</v>
      </c>
      <c r="DIK192" s="68" t="s">
        <v>3310</v>
      </c>
      <c r="DIL192" s="68" t="s">
        <v>3311</v>
      </c>
      <c r="DIM192" s="68" t="s">
        <v>3312</v>
      </c>
      <c r="DIN192" s="68" t="s">
        <v>3313</v>
      </c>
      <c r="DIO192" s="68" t="s">
        <v>3314</v>
      </c>
      <c r="DIP192" s="68" t="s">
        <v>3315</v>
      </c>
      <c r="DIQ192" s="68" t="s">
        <v>3316</v>
      </c>
      <c r="DIR192" s="68" t="s">
        <v>3317</v>
      </c>
      <c r="DIS192" s="68" t="s">
        <v>3318</v>
      </c>
      <c r="DIT192" s="68" t="s">
        <v>3319</v>
      </c>
      <c r="DIU192" s="68" t="s">
        <v>3320</v>
      </c>
      <c r="DIV192" s="68" t="s">
        <v>3321</v>
      </c>
      <c r="DIW192" s="68" t="s">
        <v>3322</v>
      </c>
      <c r="DIX192" s="68" t="s">
        <v>3323</v>
      </c>
      <c r="DIY192" s="68" t="s">
        <v>3324</v>
      </c>
      <c r="DIZ192" s="68" t="s">
        <v>3325</v>
      </c>
      <c r="DJA192" s="68" t="s">
        <v>3326</v>
      </c>
      <c r="DJB192" s="68" t="s">
        <v>3327</v>
      </c>
      <c r="DJC192" s="68" t="s">
        <v>3328</v>
      </c>
      <c r="DJD192" s="68" t="s">
        <v>3329</v>
      </c>
      <c r="DJE192" s="68" t="s">
        <v>3330</v>
      </c>
      <c r="DJF192" s="68" t="s">
        <v>3331</v>
      </c>
      <c r="DJG192" s="68" t="s">
        <v>3332</v>
      </c>
      <c r="DJH192" s="68" t="s">
        <v>3333</v>
      </c>
      <c r="DJI192" s="68" t="s">
        <v>3334</v>
      </c>
      <c r="DJJ192" s="68" t="s">
        <v>3335</v>
      </c>
      <c r="DJK192" s="68" t="s">
        <v>3336</v>
      </c>
      <c r="DJL192" s="68" t="s">
        <v>3337</v>
      </c>
      <c r="DJM192" s="68" t="s">
        <v>3338</v>
      </c>
      <c r="DJN192" s="68" t="s">
        <v>3339</v>
      </c>
      <c r="DJO192" s="68" t="s">
        <v>3340</v>
      </c>
      <c r="DJP192" s="68" t="s">
        <v>3341</v>
      </c>
      <c r="DJQ192" s="68" t="s">
        <v>3342</v>
      </c>
      <c r="DJR192" s="68" t="s">
        <v>3343</v>
      </c>
      <c r="DJS192" s="68" t="s">
        <v>3344</v>
      </c>
      <c r="DJT192" s="68" t="s">
        <v>3345</v>
      </c>
      <c r="DJU192" s="68" t="s">
        <v>3346</v>
      </c>
      <c r="DJV192" s="68" t="s">
        <v>3347</v>
      </c>
      <c r="DJW192" s="68" t="s">
        <v>3348</v>
      </c>
      <c r="DJX192" s="68" t="s">
        <v>3349</v>
      </c>
      <c r="DJY192" s="68" t="s">
        <v>3350</v>
      </c>
      <c r="DJZ192" s="68" t="s">
        <v>3351</v>
      </c>
      <c r="DKA192" s="68" t="s">
        <v>3352</v>
      </c>
      <c r="DKB192" s="68" t="s">
        <v>3353</v>
      </c>
      <c r="DKC192" s="68" t="s">
        <v>3354</v>
      </c>
      <c r="DKD192" s="68" t="s">
        <v>3355</v>
      </c>
      <c r="DKE192" s="68" t="s">
        <v>3356</v>
      </c>
      <c r="DKF192" s="68" t="s">
        <v>3357</v>
      </c>
      <c r="DKG192" s="68" t="s">
        <v>3358</v>
      </c>
      <c r="DKH192" s="68" t="s">
        <v>3359</v>
      </c>
      <c r="DKI192" s="68" t="s">
        <v>3360</v>
      </c>
      <c r="DKJ192" s="68" t="s">
        <v>3361</v>
      </c>
      <c r="DKK192" s="68" t="s">
        <v>3362</v>
      </c>
      <c r="DKL192" s="68" t="s">
        <v>3363</v>
      </c>
      <c r="DKM192" s="68" t="s">
        <v>3364</v>
      </c>
      <c r="DKN192" s="68" t="s">
        <v>3365</v>
      </c>
      <c r="DKO192" s="68" t="s">
        <v>3366</v>
      </c>
      <c r="DKP192" s="68" t="s">
        <v>3367</v>
      </c>
      <c r="DKQ192" s="68" t="s">
        <v>3368</v>
      </c>
      <c r="DKR192" s="68" t="s">
        <v>3369</v>
      </c>
      <c r="DKS192" s="68" t="s">
        <v>3370</v>
      </c>
      <c r="DKT192" s="68" t="s">
        <v>3371</v>
      </c>
      <c r="DKU192" s="68" t="s">
        <v>3372</v>
      </c>
      <c r="DKV192" s="68" t="s">
        <v>3373</v>
      </c>
      <c r="DKW192" s="68" t="s">
        <v>3374</v>
      </c>
      <c r="DKX192" s="68" t="s">
        <v>3375</v>
      </c>
      <c r="DKY192" s="68" t="s">
        <v>3376</v>
      </c>
      <c r="DKZ192" s="68" t="s">
        <v>3377</v>
      </c>
      <c r="DLA192" s="68" t="s">
        <v>3378</v>
      </c>
      <c r="DLB192" s="68" t="s">
        <v>3379</v>
      </c>
      <c r="DLC192" s="68" t="s">
        <v>3380</v>
      </c>
      <c r="DLD192" s="68" t="s">
        <v>3381</v>
      </c>
      <c r="DLE192" s="68" t="s">
        <v>3382</v>
      </c>
      <c r="DLF192" s="68" t="s">
        <v>3383</v>
      </c>
      <c r="DLG192" s="68" t="s">
        <v>3384</v>
      </c>
      <c r="DLH192" s="68" t="s">
        <v>3385</v>
      </c>
      <c r="DLI192" s="68" t="s">
        <v>3386</v>
      </c>
      <c r="DLJ192" s="68" t="s">
        <v>3387</v>
      </c>
      <c r="DLK192" s="68" t="s">
        <v>3388</v>
      </c>
      <c r="DLL192" s="68" t="s">
        <v>3389</v>
      </c>
      <c r="DLM192" s="68" t="s">
        <v>3390</v>
      </c>
      <c r="DLN192" s="68" t="s">
        <v>3391</v>
      </c>
      <c r="DLO192" s="68" t="s">
        <v>3392</v>
      </c>
      <c r="DLP192" s="68" t="s">
        <v>3393</v>
      </c>
      <c r="DLQ192" s="68" t="s">
        <v>3394</v>
      </c>
      <c r="DLR192" s="68" t="s">
        <v>3395</v>
      </c>
      <c r="DLS192" s="68" t="s">
        <v>3396</v>
      </c>
      <c r="DLT192" s="68" t="s">
        <v>3397</v>
      </c>
      <c r="DLU192" s="68" t="s">
        <v>3398</v>
      </c>
      <c r="DLV192" s="68" t="s">
        <v>3399</v>
      </c>
      <c r="DLW192" s="68" t="s">
        <v>3400</v>
      </c>
      <c r="DLX192" s="68" t="s">
        <v>3401</v>
      </c>
      <c r="DLY192" s="68" t="s">
        <v>3402</v>
      </c>
      <c r="DLZ192" s="68" t="s">
        <v>3403</v>
      </c>
      <c r="DMA192" s="68" t="s">
        <v>3404</v>
      </c>
      <c r="DMB192" s="68" t="s">
        <v>3405</v>
      </c>
      <c r="DMC192" s="68" t="s">
        <v>3406</v>
      </c>
      <c r="DMD192" s="68" t="s">
        <v>3407</v>
      </c>
      <c r="DME192" s="68" t="s">
        <v>3408</v>
      </c>
      <c r="DMF192" s="68" t="s">
        <v>3409</v>
      </c>
      <c r="DMG192" s="68" t="s">
        <v>3410</v>
      </c>
      <c r="DMH192" s="68" t="s">
        <v>3411</v>
      </c>
      <c r="DMI192" s="68" t="s">
        <v>3412</v>
      </c>
      <c r="DMJ192" s="68" t="s">
        <v>3413</v>
      </c>
      <c r="DMK192" s="68" t="s">
        <v>3414</v>
      </c>
      <c r="DML192" s="68" t="s">
        <v>3415</v>
      </c>
      <c r="DMM192" s="68" t="s">
        <v>3416</v>
      </c>
      <c r="DMN192" s="68" t="s">
        <v>3417</v>
      </c>
      <c r="DMO192" s="68" t="s">
        <v>3418</v>
      </c>
      <c r="DMP192" s="68" t="s">
        <v>3419</v>
      </c>
      <c r="DMQ192" s="68" t="s">
        <v>3420</v>
      </c>
      <c r="DMR192" s="68" t="s">
        <v>3421</v>
      </c>
      <c r="DMS192" s="68" t="s">
        <v>3422</v>
      </c>
      <c r="DMT192" s="68" t="s">
        <v>3423</v>
      </c>
      <c r="DMU192" s="68" t="s">
        <v>3424</v>
      </c>
      <c r="DMV192" s="68" t="s">
        <v>3425</v>
      </c>
      <c r="DMW192" s="68" t="s">
        <v>3426</v>
      </c>
      <c r="DMX192" s="68" t="s">
        <v>3427</v>
      </c>
      <c r="DMY192" s="68" t="s">
        <v>3428</v>
      </c>
      <c r="DMZ192" s="68" t="s">
        <v>3429</v>
      </c>
      <c r="DNA192" s="68" t="s">
        <v>3430</v>
      </c>
      <c r="DNB192" s="68" t="s">
        <v>3431</v>
      </c>
      <c r="DNC192" s="68" t="s">
        <v>3432</v>
      </c>
      <c r="DND192" s="68" t="s">
        <v>3433</v>
      </c>
      <c r="DNE192" s="68" t="s">
        <v>3434</v>
      </c>
      <c r="DNF192" s="68" t="s">
        <v>3435</v>
      </c>
      <c r="DNG192" s="68" t="s">
        <v>3436</v>
      </c>
      <c r="DNH192" s="68" t="s">
        <v>3437</v>
      </c>
      <c r="DNI192" s="68" t="s">
        <v>3438</v>
      </c>
      <c r="DNJ192" s="68" t="s">
        <v>3439</v>
      </c>
      <c r="DNK192" s="68" t="s">
        <v>3440</v>
      </c>
      <c r="DNL192" s="68" t="s">
        <v>3441</v>
      </c>
      <c r="DNM192" s="68" t="s">
        <v>3442</v>
      </c>
      <c r="DNN192" s="68" t="s">
        <v>3443</v>
      </c>
      <c r="DNO192" s="68" t="s">
        <v>3444</v>
      </c>
      <c r="DNP192" s="68" t="s">
        <v>3445</v>
      </c>
      <c r="DNQ192" s="68" t="s">
        <v>3446</v>
      </c>
      <c r="DNR192" s="68" t="s">
        <v>3447</v>
      </c>
      <c r="DNS192" s="68" t="s">
        <v>3448</v>
      </c>
      <c r="DNT192" s="68" t="s">
        <v>3449</v>
      </c>
      <c r="DNU192" s="68" t="s">
        <v>3450</v>
      </c>
      <c r="DNV192" s="68" t="s">
        <v>3451</v>
      </c>
      <c r="DNW192" s="68" t="s">
        <v>3452</v>
      </c>
      <c r="DNX192" s="68" t="s">
        <v>3453</v>
      </c>
      <c r="DNY192" s="68" t="s">
        <v>3454</v>
      </c>
      <c r="DNZ192" s="68" t="s">
        <v>3455</v>
      </c>
      <c r="DOA192" s="68" t="s">
        <v>3456</v>
      </c>
      <c r="DOB192" s="68" t="s">
        <v>3457</v>
      </c>
      <c r="DOC192" s="68" t="s">
        <v>3458</v>
      </c>
      <c r="DOD192" s="68" t="s">
        <v>3459</v>
      </c>
      <c r="DOE192" s="68" t="s">
        <v>3460</v>
      </c>
      <c r="DOF192" s="68" t="s">
        <v>3461</v>
      </c>
      <c r="DOG192" s="68" t="s">
        <v>3462</v>
      </c>
      <c r="DOH192" s="68" t="s">
        <v>3463</v>
      </c>
      <c r="DOI192" s="68" t="s">
        <v>3464</v>
      </c>
      <c r="DOJ192" s="68" t="s">
        <v>3465</v>
      </c>
      <c r="DOK192" s="68" t="s">
        <v>3466</v>
      </c>
      <c r="DOL192" s="68" t="s">
        <v>3467</v>
      </c>
      <c r="DOM192" s="68" t="s">
        <v>3468</v>
      </c>
      <c r="DON192" s="68" t="s">
        <v>3469</v>
      </c>
      <c r="DOO192" s="68" t="s">
        <v>3470</v>
      </c>
      <c r="DOP192" s="68" t="s">
        <v>3471</v>
      </c>
      <c r="DOQ192" s="68" t="s">
        <v>3472</v>
      </c>
      <c r="DOR192" s="68" t="s">
        <v>3473</v>
      </c>
      <c r="DOS192" s="68" t="s">
        <v>3474</v>
      </c>
      <c r="DOT192" s="68" t="s">
        <v>3475</v>
      </c>
      <c r="DOU192" s="68" t="s">
        <v>3476</v>
      </c>
      <c r="DOV192" s="68" t="s">
        <v>3477</v>
      </c>
      <c r="DOW192" s="68" t="s">
        <v>3478</v>
      </c>
      <c r="DOX192" s="68" t="s">
        <v>3479</v>
      </c>
      <c r="DOY192" s="68" t="s">
        <v>3480</v>
      </c>
      <c r="DOZ192" s="68" t="s">
        <v>3481</v>
      </c>
      <c r="DPA192" s="68" t="s">
        <v>3482</v>
      </c>
      <c r="DPB192" s="68" t="s">
        <v>3483</v>
      </c>
      <c r="DPC192" s="68" t="s">
        <v>3484</v>
      </c>
      <c r="DPD192" s="68" t="s">
        <v>3485</v>
      </c>
      <c r="DPE192" s="68" t="s">
        <v>3486</v>
      </c>
      <c r="DPF192" s="68" t="s">
        <v>3487</v>
      </c>
      <c r="DPG192" s="68" t="s">
        <v>3488</v>
      </c>
      <c r="DPH192" s="68" t="s">
        <v>3489</v>
      </c>
      <c r="DPI192" s="68" t="s">
        <v>3490</v>
      </c>
      <c r="DPJ192" s="68" t="s">
        <v>3491</v>
      </c>
      <c r="DPK192" s="68" t="s">
        <v>3492</v>
      </c>
      <c r="DPL192" s="68" t="s">
        <v>3493</v>
      </c>
      <c r="DPM192" s="68" t="s">
        <v>3494</v>
      </c>
      <c r="DPN192" s="68" t="s">
        <v>3495</v>
      </c>
      <c r="DPO192" s="68" t="s">
        <v>3496</v>
      </c>
      <c r="DPP192" s="68" t="s">
        <v>3497</v>
      </c>
      <c r="DPQ192" s="68" t="s">
        <v>3498</v>
      </c>
      <c r="DPR192" s="68" t="s">
        <v>3499</v>
      </c>
      <c r="DPS192" s="68" t="s">
        <v>3500</v>
      </c>
      <c r="DPT192" s="68" t="s">
        <v>3501</v>
      </c>
      <c r="DPU192" s="68" t="s">
        <v>3502</v>
      </c>
      <c r="DPV192" s="68" t="s">
        <v>3503</v>
      </c>
      <c r="DPW192" s="68" t="s">
        <v>3504</v>
      </c>
      <c r="DPX192" s="68" t="s">
        <v>3505</v>
      </c>
      <c r="DPY192" s="68" t="s">
        <v>3506</v>
      </c>
      <c r="DPZ192" s="68" t="s">
        <v>3507</v>
      </c>
      <c r="DQA192" s="68" t="s">
        <v>3508</v>
      </c>
      <c r="DQB192" s="68" t="s">
        <v>3509</v>
      </c>
      <c r="DQC192" s="68" t="s">
        <v>3510</v>
      </c>
      <c r="DQD192" s="68" t="s">
        <v>3511</v>
      </c>
      <c r="DQE192" s="68" t="s">
        <v>3512</v>
      </c>
      <c r="DQF192" s="68" t="s">
        <v>3513</v>
      </c>
      <c r="DQG192" s="68" t="s">
        <v>3514</v>
      </c>
      <c r="DQH192" s="68" t="s">
        <v>3515</v>
      </c>
      <c r="DQI192" s="68" t="s">
        <v>3516</v>
      </c>
      <c r="DQJ192" s="68" t="s">
        <v>3517</v>
      </c>
      <c r="DQK192" s="68" t="s">
        <v>3518</v>
      </c>
      <c r="DQL192" s="68" t="s">
        <v>3519</v>
      </c>
      <c r="DQM192" s="68" t="s">
        <v>3520</v>
      </c>
      <c r="DQN192" s="68" t="s">
        <v>3521</v>
      </c>
      <c r="DQO192" s="68" t="s">
        <v>3522</v>
      </c>
      <c r="DQP192" s="68" t="s">
        <v>3523</v>
      </c>
      <c r="DQQ192" s="68" t="s">
        <v>3524</v>
      </c>
      <c r="DQR192" s="68" t="s">
        <v>3525</v>
      </c>
      <c r="DQS192" s="68" t="s">
        <v>3526</v>
      </c>
      <c r="DQT192" s="68" t="s">
        <v>3527</v>
      </c>
      <c r="DQU192" s="68" t="s">
        <v>3528</v>
      </c>
      <c r="DQV192" s="68" t="s">
        <v>3529</v>
      </c>
      <c r="DQW192" s="68" t="s">
        <v>3530</v>
      </c>
      <c r="DQX192" s="68" t="s">
        <v>3531</v>
      </c>
      <c r="DQY192" s="68" t="s">
        <v>3532</v>
      </c>
      <c r="DQZ192" s="68" t="s">
        <v>3533</v>
      </c>
      <c r="DRA192" s="68" t="s">
        <v>3534</v>
      </c>
      <c r="DRB192" s="68" t="s">
        <v>3535</v>
      </c>
      <c r="DRC192" s="68" t="s">
        <v>3536</v>
      </c>
      <c r="DRD192" s="68" t="s">
        <v>3537</v>
      </c>
      <c r="DRE192" s="68" t="s">
        <v>3538</v>
      </c>
      <c r="DRF192" s="68" t="s">
        <v>3539</v>
      </c>
      <c r="DRG192" s="68" t="s">
        <v>3540</v>
      </c>
      <c r="DRH192" s="68" t="s">
        <v>3541</v>
      </c>
      <c r="DRI192" s="68" t="s">
        <v>3542</v>
      </c>
      <c r="DRJ192" s="68" t="s">
        <v>3543</v>
      </c>
      <c r="DRK192" s="68" t="s">
        <v>3544</v>
      </c>
      <c r="DRL192" s="68" t="s">
        <v>3545</v>
      </c>
      <c r="DRM192" s="68" t="s">
        <v>3546</v>
      </c>
      <c r="DRN192" s="68" t="s">
        <v>3547</v>
      </c>
      <c r="DRO192" s="68" t="s">
        <v>3548</v>
      </c>
      <c r="DRP192" s="68" t="s">
        <v>3549</v>
      </c>
      <c r="DRQ192" s="68" t="s">
        <v>3550</v>
      </c>
      <c r="DRR192" s="68" t="s">
        <v>3551</v>
      </c>
      <c r="DRS192" s="68" t="s">
        <v>3552</v>
      </c>
      <c r="DRT192" s="68" t="s">
        <v>3553</v>
      </c>
      <c r="DRU192" s="68" t="s">
        <v>3554</v>
      </c>
      <c r="DRV192" s="68" t="s">
        <v>3555</v>
      </c>
      <c r="DRW192" s="68" t="s">
        <v>3556</v>
      </c>
      <c r="DRX192" s="68" t="s">
        <v>3557</v>
      </c>
      <c r="DRY192" s="68" t="s">
        <v>3558</v>
      </c>
      <c r="DRZ192" s="68" t="s">
        <v>3559</v>
      </c>
      <c r="DSA192" s="68" t="s">
        <v>3560</v>
      </c>
      <c r="DSB192" s="68" t="s">
        <v>3561</v>
      </c>
      <c r="DSC192" s="68" t="s">
        <v>3562</v>
      </c>
      <c r="DSD192" s="68" t="s">
        <v>3563</v>
      </c>
      <c r="DSE192" s="68" t="s">
        <v>3564</v>
      </c>
      <c r="DSF192" s="68" t="s">
        <v>3565</v>
      </c>
      <c r="DSG192" s="68" t="s">
        <v>3566</v>
      </c>
      <c r="DSH192" s="68" t="s">
        <v>3567</v>
      </c>
      <c r="DSI192" s="68" t="s">
        <v>3568</v>
      </c>
      <c r="DSJ192" s="68" t="s">
        <v>3569</v>
      </c>
      <c r="DSK192" s="68" t="s">
        <v>3570</v>
      </c>
      <c r="DSL192" s="68" t="s">
        <v>3571</v>
      </c>
      <c r="DSM192" s="68" t="s">
        <v>3572</v>
      </c>
      <c r="DSN192" s="68" t="s">
        <v>3573</v>
      </c>
      <c r="DSO192" s="68" t="s">
        <v>3574</v>
      </c>
      <c r="DSP192" s="68" t="s">
        <v>3575</v>
      </c>
      <c r="DSQ192" s="68" t="s">
        <v>3576</v>
      </c>
      <c r="DSR192" s="68" t="s">
        <v>3577</v>
      </c>
      <c r="DSS192" s="68" t="s">
        <v>3578</v>
      </c>
      <c r="DST192" s="68" t="s">
        <v>3579</v>
      </c>
      <c r="DSU192" s="68" t="s">
        <v>3580</v>
      </c>
      <c r="DSV192" s="68" t="s">
        <v>3581</v>
      </c>
      <c r="DSW192" s="68" t="s">
        <v>3582</v>
      </c>
      <c r="DSX192" s="68" t="s">
        <v>3583</v>
      </c>
      <c r="DSY192" s="68" t="s">
        <v>3584</v>
      </c>
      <c r="DSZ192" s="68" t="s">
        <v>3585</v>
      </c>
      <c r="DTA192" s="68" t="s">
        <v>3586</v>
      </c>
      <c r="DTB192" s="68" t="s">
        <v>3587</v>
      </c>
      <c r="DTC192" s="68" t="s">
        <v>3588</v>
      </c>
      <c r="DTD192" s="68" t="s">
        <v>3589</v>
      </c>
      <c r="DTE192" s="68" t="s">
        <v>3590</v>
      </c>
      <c r="DTF192" s="68" t="s">
        <v>3591</v>
      </c>
      <c r="DTG192" s="68" t="s">
        <v>3592</v>
      </c>
      <c r="DTH192" s="68" t="s">
        <v>3593</v>
      </c>
      <c r="DTI192" s="68" t="s">
        <v>3594</v>
      </c>
      <c r="DTJ192" s="68" t="s">
        <v>3595</v>
      </c>
      <c r="DTK192" s="68" t="s">
        <v>3596</v>
      </c>
      <c r="DTL192" s="68" t="s">
        <v>3597</v>
      </c>
      <c r="DTM192" s="68" t="s">
        <v>3598</v>
      </c>
      <c r="DTN192" s="68" t="s">
        <v>3599</v>
      </c>
      <c r="DTO192" s="68" t="s">
        <v>3600</v>
      </c>
      <c r="DTP192" s="68" t="s">
        <v>3601</v>
      </c>
      <c r="DTQ192" s="68" t="s">
        <v>3602</v>
      </c>
      <c r="DTR192" s="68" t="s">
        <v>3603</v>
      </c>
      <c r="DTS192" s="68" t="s">
        <v>3604</v>
      </c>
      <c r="DTT192" s="68" t="s">
        <v>3605</v>
      </c>
      <c r="DTU192" s="68" t="s">
        <v>3606</v>
      </c>
      <c r="DTV192" s="68" t="s">
        <v>3607</v>
      </c>
      <c r="DTW192" s="68" t="s">
        <v>3608</v>
      </c>
      <c r="DTX192" s="68" t="s">
        <v>3609</v>
      </c>
      <c r="DTY192" s="68" t="s">
        <v>3610</v>
      </c>
      <c r="DTZ192" s="68" t="s">
        <v>3611</v>
      </c>
      <c r="DUA192" s="68" t="s">
        <v>3612</v>
      </c>
      <c r="DUB192" s="68" t="s">
        <v>3613</v>
      </c>
      <c r="DUC192" s="68" t="s">
        <v>3614</v>
      </c>
      <c r="DUD192" s="68" t="s">
        <v>3615</v>
      </c>
      <c r="DUE192" s="68" t="s">
        <v>3616</v>
      </c>
      <c r="DUF192" s="68" t="s">
        <v>3617</v>
      </c>
      <c r="DUG192" s="68" t="s">
        <v>3618</v>
      </c>
      <c r="DUH192" s="68" t="s">
        <v>3619</v>
      </c>
      <c r="DUI192" s="68" t="s">
        <v>3620</v>
      </c>
      <c r="DUJ192" s="68" t="s">
        <v>3621</v>
      </c>
      <c r="DUK192" s="68" t="s">
        <v>3622</v>
      </c>
      <c r="DUL192" s="68" t="s">
        <v>3623</v>
      </c>
      <c r="DUM192" s="68" t="s">
        <v>3624</v>
      </c>
      <c r="DUN192" s="68" t="s">
        <v>3625</v>
      </c>
      <c r="DUO192" s="68" t="s">
        <v>3626</v>
      </c>
      <c r="DUP192" s="68" t="s">
        <v>3627</v>
      </c>
      <c r="DUQ192" s="68" t="s">
        <v>3628</v>
      </c>
      <c r="DUR192" s="68" t="s">
        <v>3629</v>
      </c>
      <c r="DUS192" s="68" t="s">
        <v>3630</v>
      </c>
      <c r="DUT192" s="68" t="s">
        <v>3631</v>
      </c>
      <c r="DUU192" s="68" t="s">
        <v>3632</v>
      </c>
      <c r="DUV192" s="68" t="s">
        <v>3633</v>
      </c>
      <c r="DUW192" s="68" t="s">
        <v>3634</v>
      </c>
      <c r="DUX192" s="68" t="s">
        <v>3635</v>
      </c>
      <c r="DUY192" s="68" t="s">
        <v>3636</v>
      </c>
      <c r="DUZ192" s="68" t="s">
        <v>3637</v>
      </c>
      <c r="DVA192" s="68" t="s">
        <v>3638</v>
      </c>
      <c r="DVB192" s="68" t="s">
        <v>3639</v>
      </c>
      <c r="DVC192" s="68" t="s">
        <v>3640</v>
      </c>
      <c r="DVD192" s="68" t="s">
        <v>3641</v>
      </c>
      <c r="DVE192" s="68" t="s">
        <v>3642</v>
      </c>
      <c r="DVF192" s="68" t="s">
        <v>3643</v>
      </c>
      <c r="DVG192" s="68" t="s">
        <v>3644</v>
      </c>
      <c r="DVH192" s="68" t="s">
        <v>3645</v>
      </c>
      <c r="DVI192" s="68" t="s">
        <v>3646</v>
      </c>
      <c r="DVJ192" s="68" t="s">
        <v>3647</v>
      </c>
      <c r="DVK192" s="68" t="s">
        <v>3648</v>
      </c>
      <c r="DVL192" s="68" t="s">
        <v>3649</v>
      </c>
      <c r="DVM192" s="68" t="s">
        <v>3650</v>
      </c>
      <c r="DVN192" s="68" t="s">
        <v>3651</v>
      </c>
      <c r="DVO192" s="68" t="s">
        <v>3652</v>
      </c>
      <c r="DVP192" s="68" t="s">
        <v>3653</v>
      </c>
      <c r="DVQ192" s="68" t="s">
        <v>3654</v>
      </c>
      <c r="DVR192" s="68" t="s">
        <v>3655</v>
      </c>
      <c r="DVS192" s="68" t="s">
        <v>3656</v>
      </c>
      <c r="DVT192" s="68" t="s">
        <v>3657</v>
      </c>
      <c r="DVU192" s="68" t="s">
        <v>3658</v>
      </c>
      <c r="DVV192" s="68" t="s">
        <v>3659</v>
      </c>
      <c r="DVW192" s="68" t="s">
        <v>3660</v>
      </c>
      <c r="DVX192" s="68" t="s">
        <v>3661</v>
      </c>
      <c r="DVY192" s="68" t="s">
        <v>3662</v>
      </c>
      <c r="DVZ192" s="68" t="s">
        <v>3663</v>
      </c>
      <c r="DWA192" s="68" t="s">
        <v>3664</v>
      </c>
      <c r="DWB192" s="68" t="s">
        <v>3665</v>
      </c>
      <c r="DWC192" s="68" t="s">
        <v>3666</v>
      </c>
      <c r="DWD192" s="68" t="s">
        <v>3667</v>
      </c>
      <c r="DWE192" s="68" t="s">
        <v>3668</v>
      </c>
      <c r="DWF192" s="68" t="s">
        <v>3669</v>
      </c>
      <c r="DWG192" s="68" t="s">
        <v>3670</v>
      </c>
      <c r="DWH192" s="68" t="s">
        <v>3671</v>
      </c>
      <c r="DWI192" s="68" t="s">
        <v>3672</v>
      </c>
      <c r="DWJ192" s="68" t="s">
        <v>3673</v>
      </c>
      <c r="DWK192" s="68" t="s">
        <v>3674</v>
      </c>
      <c r="DWL192" s="68" t="s">
        <v>3675</v>
      </c>
      <c r="DWM192" s="68" t="s">
        <v>3676</v>
      </c>
      <c r="DWN192" s="68" t="s">
        <v>3677</v>
      </c>
      <c r="DWO192" s="68" t="s">
        <v>3678</v>
      </c>
      <c r="DWP192" s="68" t="s">
        <v>3679</v>
      </c>
      <c r="DWQ192" s="68" t="s">
        <v>3680</v>
      </c>
      <c r="DWR192" s="68" t="s">
        <v>3681</v>
      </c>
      <c r="DWS192" s="68" t="s">
        <v>3682</v>
      </c>
      <c r="DWT192" s="68" t="s">
        <v>3683</v>
      </c>
      <c r="DWU192" s="68" t="s">
        <v>3684</v>
      </c>
      <c r="DWV192" s="68" t="s">
        <v>3685</v>
      </c>
      <c r="DWW192" s="68" t="s">
        <v>3686</v>
      </c>
      <c r="DWX192" s="68" t="s">
        <v>3687</v>
      </c>
      <c r="DWY192" s="68" t="s">
        <v>3688</v>
      </c>
      <c r="DWZ192" s="68" t="s">
        <v>3689</v>
      </c>
      <c r="DXA192" s="68" t="s">
        <v>3690</v>
      </c>
      <c r="DXB192" s="68" t="s">
        <v>3691</v>
      </c>
      <c r="DXC192" s="68" t="s">
        <v>3692</v>
      </c>
      <c r="DXD192" s="68" t="s">
        <v>3693</v>
      </c>
      <c r="DXE192" s="68" t="s">
        <v>3694</v>
      </c>
      <c r="DXF192" s="68" t="s">
        <v>3695</v>
      </c>
      <c r="DXG192" s="68" t="s">
        <v>3696</v>
      </c>
      <c r="DXH192" s="68" t="s">
        <v>3697</v>
      </c>
      <c r="DXI192" s="68" t="s">
        <v>3698</v>
      </c>
      <c r="DXJ192" s="68" t="s">
        <v>3699</v>
      </c>
      <c r="DXK192" s="68" t="s">
        <v>3700</v>
      </c>
      <c r="DXL192" s="68" t="s">
        <v>3701</v>
      </c>
      <c r="DXM192" s="68" t="s">
        <v>3702</v>
      </c>
      <c r="DXN192" s="68" t="s">
        <v>3703</v>
      </c>
      <c r="DXO192" s="68" t="s">
        <v>3704</v>
      </c>
      <c r="DXP192" s="68" t="s">
        <v>3705</v>
      </c>
      <c r="DXQ192" s="68" t="s">
        <v>3706</v>
      </c>
      <c r="DXR192" s="68" t="s">
        <v>3707</v>
      </c>
      <c r="DXS192" s="68" t="s">
        <v>3708</v>
      </c>
      <c r="DXT192" s="68" t="s">
        <v>3709</v>
      </c>
      <c r="DXU192" s="68" t="s">
        <v>3710</v>
      </c>
      <c r="DXV192" s="68" t="s">
        <v>3711</v>
      </c>
      <c r="DXW192" s="68" t="s">
        <v>3712</v>
      </c>
      <c r="DXX192" s="68" t="s">
        <v>3713</v>
      </c>
      <c r="DXY192" s="68" t="s">
        <v>3714</v>
      </c>
      <c r="DXZ192" s="68" t="s">
        <v>3715</v>
      </c>
      <c r="DYA192" s="68" t="s">
        <v>3716</v>
      </c>
      <c r="DYB192" s="68" t="s">
        <v>3717</v>
      </c>
      <c r="DYC192" s="68" t="s">
        <v>3718</v>
      </c>
      <c r="DYD192" s="68" t="s">
        <v>3719</v>
      </c>
      <c r="DYE192" s="68" t="s">
        <v>3720</v>
      </c>
      <c r="DYF192" s="68" t="s">
        <v>3721</v>
      </c>
      <c r="DYG192" s="68" t="s">
        <v>3722</v>
      </c>
      <c r="DYH192" s="68" t="s">
        <v>3723</v>
      </c>
      <c r="DYI192" s="68" t="s">
        <v>3724</v>
      </c>
      <c r="DYJ192" s="68" t="s">
        <v>3725</v>
      </c>
      <c r="DYK192" s="68" t="s">
        <v>3726</v>
      </c>
      <c r="DYL192" s="68" t="s">
        <v>3727</v>
      </c>
      <c r="DYM192" s="68" t="s">
        <v>3728</v>
      </c>
      <c r="DYN192" s="68" t="s">
        <v>3729</v>
      </c>
      <c r="DYO192" s="68" t="s">
        <v>3730</v>
      </c>
      <c r="DYP192" s="68" t="s">
        <v>3731</v>
      </c>
      <c r="DYQ192" s="68" t="s">
        <v>3732</v>
      </c>
      <c r="DYR192" s="68" t="s">
        <v>3733</v>
      </c>
      <c r="DYS192" s="68" t="s">
        <v>3734</v>
      </c>
      <c r="DYT192" s="68" t="s">
        <v>3735</v>
      </c>
      <c r="DYU192" s="68" t="s">
        <v>3736</v>
      </c>
      <c r="DYV192" s="68" t="s">
        <v>3737</v>
      </c>
      <c r="DYW192" s="68" t="s">
        <v>3738</v>
      </c>
      <c r="DYX192" s="68" t="s">
        <v>3739</v>
      </c>
      <c r="DYY192" s="68" t="s">
        <v>3740</v>
      </c>
      <c r="DYZ192" s="68" t="s">
        <v>3741</v>
      </c>
      <c r="DZA192" s="68" t="s">
        <v>3742</v>
      </c>
      <c r="DZB192" s="68" t="s">
        <v>3743</v>
      </c>
      <c r="DZC192" s="68" t="s">
        <v>3744</v>
      </c>
      <c r="DZD192" s="68" t="s">
        <v>3745</v>
      </c>
      <c r="DZE192" s="68" t="s">
        <v>3746</v>
      </c>
      <c r="DZF192" s="68" t="s">
        <v>3747</v>
      </c>
      <c r="DZG192" s="68" t="s">
        <v>3748</v>
      </c>
      <c r="DZH192" s="68" t="s">
        <v>3749</v>
      </c>
      <c r="DZI192" s="68" t="s">
        <v>3750</v>
      </c>
      <c r="DZJ192" s="68" t="s">
        <v>3751</v>
      </c>
      <c r="DZK192" s="68" t="s">
        <v>3752</v>
      </c>
      <c r="DZL192" s="68" t="s">
        <v>3753</v>
      </c>
      <c r="DZM192" s="68" t="s">
        <v>3754</v>
      </c>
      <c r="DZN192" s="68" t="s">
        <v>3755</v>
      </c>
      <c r="DZO192" s="68" t="s">
        <v>3756</v>
      </c>
      <c r="DZP192" s="68" t="s">
        <v>3757</v>
      </c>
      <c r="DZQ192" s="68" t="s">
        <v>3758</v>
      </c>
      <c r="DZR192" s="68" t="s">
        <v>3759</v>
      </c>
      <c r="DZS192" s="68" t="s">
        <v>3760</v>
      </c>
      <c r="DZT192" s="68" t="s">
        <v>3761</v>
      </c>
      <c r="DZU192" s="68" t="s">
        <v>3762</v>
      </c>
      <c r="DZV192" s="68" t="s">
        <v>3763</v>
      </c>
      <c r="DZW192" s="68" t="s">
        <v>3764</v>
      </c>
      <c r="DZX192" s="68" t="s">
        <v>3765</v>
      </c>
      <c r="DZY192" s="68" t="s">
        <v>3766</v>
      </c>
      <c r="DZZ192" s="68" t="s">
        <v>3767</v>
      </c>
      <c r="EAA192" s="68" t="s">
        <v>3768</v>
      </c>
      <c r="EAB192" s="68" t="s">
        <v>3769</v>
      </c>
      <c r="EAC192" s="68" t="s">
        <v>3770</v>
      </c>
      <c r="EAD192" s="68" t="s">
        <v>3771</v>
      </c>
      <c r="EAE192" s="68" t="s">
        <v>3772</v>
      </c>
      <c r="EAF192" s="68" t="s">
        <v>3773</v>
      </c>
      <c r="EAG192" s="68" t="s">
        <v>3774</v>
      </c>
      <c r="EAH192" s="68" t="s">
        <v>3775</v>
      </c>
      <c r="EAI192" s="68" t="s">
        <v>3776</v>
      </c>
      <c r="EAJ192" s="68" t="s">
        <v>3777</v>
      </c>
      <c r="EAK192" s="68" t="s">
        <v>3778</v>
      </c>
      <c r="EAL192" s="68" t="s">
        <v>3779</v>
      </c>
      <c r="EAM192" s="68" t="s">
        <v>3780</v>
      </c>
      <c r="EAN192" s="68" t="s">
        <v>3781</v>
      </c>
      <c r="EAO192" s="68" t="s">
        <v>3782</v>
      </c>
      <c r="EAP192" s="68" t="s">
        <v>3783</v>
      </c>
      <c r="EAQ192" s="68" t="s">
        <v>3784</v>
      </c>
      <c r="EAR192" s="68" t="s">
        <v>3785</v>
      </c>
      <c r="EAS192" s="68" t="s">
        <v>3786</v>
      </c>
      <c r="EAT192" s="68" t="s">
        <v>3787</v>
      </c>
      <c r="EAU192" s="68" t="s">
        <v>3788</v>
      </c>
      <c r="EAV192" s="68" t="s">
        <v>3789</v>
      </c>
      <c r="EAW192" s="68" t="s">
        <v>3790</v>
      </c>
      <c r="EAX192" s="68" t="s">
        <v>3791</v>
      </c>
      <c r="EAY192" s="68" t="s">
        <v>3792</v>
      </c>
      <c r="EAZ192" s="68" t="s">
        <v>3793</v>
      </c>
      <c r="EBA192" s="68" t="s">
        <v>3794</v>
      </c>
      <c r="EBB192" s="68" t="s">
        <v>3795</v>
      </c>
      <c r="EBC192" s="68" t="s">
        <v>3796</v>
      </c>
      <c r="EBD192" s="68" t="s">
        <v>3797</v>
      </c>
      <c r="EBE192" s="68" t="s">
        <v>3798</v>
      </c>
      <c r="EBF192" s="68" t="s">
        <v>3799</v>
      </c>
      <c r="EBG192" s="68" t="s">
        <v>3800</v>
      </c>
      <c r="EBH192" s="68" t="s">
        <v>3801</v>
      </c>
      <c r="EBI192" s="68" t="s">
        <v>3802</v>
      </c>
      <c r="EBJ192" s="68" t="s">
        <v>3803</v>
      </c>
      <c r="EBK192" s="68" t="s">
        <v>3804</v>
      </c>
      <c r="EBL192" s="68" t="s">
        <v>3805</v>
      </c>
      <c r="EBM192" s="68" t="s">
        <v>3806</v>
      </c>
      <c r="EBN192" s="68" t="s">
        <v>3807</v>
      </c>
      <c r="EBO192" s="68" t="s">
        <v>3808</v>
      </c>
      <c r="EBP192" s="68" t="s">
        <v>3809</v>
      </c>
      <c r="EBQ192" s="68" t="s">
        <v>3810</v>
      </c>
      <c r="EBR192" s="68" t="s">
        <v>3811</v>
      </c>
      <c r="EBS192" s="68" t="s">
        <v>3812</v>
      </c>
      <c r="EBT192" s="68" t="s">
        <v>3813</v>
      </c>
      <c r="EBU192" s="68" t="s">
        <v>3814</v>
      </c>
      <c r="EBV192" s="68" t="s">
        <v>3815</v>
      </c>
      <c r="EBW192" s="68" t="s">
        <v>3816</v>
      </c>
      <c r="EBX192" s="68" t="s">
        <v>3817</v>
      </c>
      <c r="EBY192" s="68" t="s">
        <v>3818</v>
      </c>
      <c r="EBZ192" s="68" t="s">
        <v>3819</v>
      </c>
      <c r="ECA192" s="68" t="s">
        <v>3820</v>
      </c>
      <c r="ECB192" s="68" t="s">
        <v>3821</v>
      </c>
      <c r="ECC192" s="68" t="s">
        <v>3822</v>
      </c>
      <c r="ECD192" s="68" t="s">
        <v>3823</v>
      </c>
      <c r="ECE192" s="68" t="s">
        <v>3824</v>
      </c>
      <c r="ECF192" s="68" t="s">
        <v>3825</v>
      </c>
      <c r="ECG192" s="68" t="s">
        <v>3826</v>
      </c>
      <c r="ECH192" s="68" t="s">
        <v>3827</v>
      </c>
      <c r="ECI192" s="68" t="s">
        <v>3828</v>
      </c>
      <c r="ECJ192" s="68" t="s">
        <v>3829</v>
      </c>
      <c r="ECK192" s="68" t="s">
        <v>3830</v>
      </c>
      <c r="ECL192" s="68" t="s">
        <v>3831</v>
      </c>
      <c r="ECM192" s="68" t="s">
        <v>3832</v>
      </c>
      <c r="ECN192" s="68" t="s">
        <v>3833</v>
      </c>
      <c r="ECO192" s="68" t="s">
        <v>3834</v>
      </c>
      <c r="ECP192" s="68" t="s">
        <v>3835</v>
      </c>
      <c r="ECQ192" s="68" t="s">
        <v>3836</v>
      </c>
      <c r="ECR192" s="68" t="s">
        <v>3837</v>
      </c>
      <c r="ECS192" s="68" t="s">
        <v>3838</v>
      </c>
      <c r="ECT192" s="68" t="s">
        <v>3839</v>
      </c>
      <c r="ECU192" s="68" t="s">
        <v>3840</v>
      </c>
      <c r="ECV192" s="68" t="s">
        <v>3841</v>
      </c>
      <c r="ECW192" s="68" t="s">
        <v>3842</v>
      </c>
      <c r="ECX192" s="68" t="s">
        <v>3843</v>
      </c>
      <c r="ECY192" s="68" t="s">
        <v>3844</v>
      </c>
      <c r="ECZ192" s="68" t="s">
        <v>3845</v>
      </c>
      <c r="EDA192" s="68" t="s">
        <v>3846</v>
      </c>
      <c r="EDB192" s="68" t="s">
        <v>3847</v>
      </c>
      <c r="EDC192" s="68" t="s">
        <v>3848</v>
      </c>
      <c r="EDD192" s="68" t="s">
        <v>3849</v>
      </c>
      <c r="EDE192" s="68" t="s">
        <v>3850</v>
      </c>
      <c r="EDF192" s="68" t="s">
        <v>3851</v>
      </c>
      <c r="EDG192" s="68" t="s">
        <v>3852</v>
      </c>
      <c r="EDH192" s="68" t="s">
        <v>3853</v>
      </c>
      <c r="EDI192" s="68" t="s">
        <v>3854</v>
      </c>
      <c r="EDJ192" s="68" t="s">
        <v>3855</v>
      </c>
      <c r="EDK192" s="68" t="s">
        <v>3856</v>
      </c>
      <c r="EDL192" s="68" t="s">
        <v>3857</v>
      </c>
      <c r="EDM192" s="68" t="s">
        <v>3858</v>
      </c>
      <c r="EDN192" s="68" t="s">
        <v>3859</v>
      </c>
      <c r="EDO192" s="68" t="s">
        <v>3860</v>
      </c>
      <c r="EDP192" s="68" t="s">
        <v>3861</v>
      </c>
      <c r="EDQ192" s="68" t="s">
        <v>3862</v>
      </c>
      <c r="EDR192" s="68" t="s">
        <v>3863</v>
      </c>
      <c r="EDS192" s="68" t="s">
        <v>3864</v>
      </c>
      <c r="EDT192" s="68" t="s">
        <v>3865</v>
      </c>
      <c r="EDU192" s="68" t="s">
        <v>3866</v>
      </c>
      <c r="EDV192" s="68" t="s">
        <v>3867</v>
      </c>
      <c r="EDW192" s="68" t="s">
        <v>3868</v>
      </c>
      <c r="EDX192" s="68" t="s">
        <v>3869</v>
      </c>
      <c r="EDY192" s="68" t="s">
        <v>3870</v>
      </c>
      <c r="EDZ192" s="68" t="s">
        <v>3871</v>
      </c>
      <c r="EEA192" s="68" t="s">
        <v>3872</v>
      </c>
      <c r="EEB192" s="68" t="s">
        <v>3873</v>
      </c>
      <c r="EEC192" s="68" t="s">
        <v>3874</v>
      </c>
      <c r="EED192" s="68" t="s">
        <v>3875</v>
      </c>
      <c r="EEE192" s="68" t="s">
        <v>3876</v>
      </c>
      <c r="EEF192" s="68" t="s">
        <v>3877</v>
      </c>
      <c r="EEG192" s="68" t="s">
        <v>3878</v>
      </c>
      <c r="EEH192" s="68" t="s">
        <v>3879</v>
      </c>
      <c r="EEI192" s="68" t="s">
        <v>3880</v>
      </c>
      <c r="EEJ192" s="68" t="s">
        <v>3881</v>
      </c>
      <c r="EEK192" s="68" t="s">
        <v>3882</v>
      </c>
      <c r="EEL192" s="68" t="s">
        <v>3883</v>
      </c>
      <c r="EEM192" s="68" t="s">
        <v>3884</v>
      </c>
      <c r="EEN192" s="68" t="s">
        <v>3885</v>
      </c>
      <c r="EEO192" s="68" t="s">
        <v>3886</v>
      </c>
      <c r="EEP192" s="68" t="s">
        <v>3887</v>
      </c>
      <c r="EEQ192" s="68" t="s">
        <v>3888</v>
      </c>
      <c r="EER192" s="68" t="s">
        <v>3889</v>
      </c>
      <c r="EES192" s="68" t="s">
        <v>3890</v>
      </c>
      <c r="EET192" s="68" t="s">
        <v>3891</v>
      </c>
      <c r="EEU192" s="68" t="s">
        <v>3892</v>
      </c>
      <c r="EEV192" s="68" t="s">
        <v>3893</v>
      </c>
      <c r="EEW192" s="68" t="s">
        <v>3894</v>
      </c>
      <c r="EEX192" s="68" t="s">
        <v>3895</v>
      </c>
      <c r="EEY192" s="68" t="s">
        <v>3896</v>
      </c>
      <c r="EEZ192" s="68" t="s">
        <v>3897</v>
      </c>
      <c r="EFA192" s="68" t="s">
        <v>3898</v>
      </c>
      <c r="EFB192" s="68" t="s">
        <v>3899</v>
      </c>
      <c r="EFC192" s="68" t="s">
        <v>3900</v>
      </c>
      <c r="EFD192" s="68" t="s">
        <v>3901</v>
      </c>
      <c r="EFE192" s="68" t="s">
        <v>3902</v>
      </c>
      <c r="EFF192" s="68" t="s">
        <v>3903</v>
      </c>
      <c r="EFG192" s="68" t="s">
        <v>3904</v>
      </c>
      <c r="EFH192" s="68" t="s">
        <v>3905</v>
      </c>
      <c r="EFI192" s="68" t="s">
        <v>3906</v>
      </c>
      <c r="EFJ192" s="68" t="s">
        <v>3907</v>
      </c>
      <c r="EFK192" s="68" t="s">
        <v>3908</v>
      </c>
      <c r="EFL192" s="68" t="s">
        <v>3909</v>
      </c>
      <c r="EFM192" s="68" t="s">
        <v>3910</v>
      </c>
      <c r="EFN192" s="68" t="s">
        <v>3911</v>
      </c>
      <c r="EFO192" s="68" t="s">
        <v>3912</v>
      </c>
      <c r="EFP192" s="68" t="s">
        <v>3913</v>
      </c>
      <c r="EFQ192" s="68" t="s">
        <v>3914</v>
      </c>
      <c r="EFR192" s="68" t="s">
        <v>3915</v>
      </c>
      <c r="EFS192" s="68" t="s">
        <v>3916</v>
      </c>
      <c r="EFT192" s="68" t="s">
        <v>3917</v>
      </c>
      <c r="EFU192" s="68" t="s">
        <v>3918</v>
      </c>
      <c r="EFV192" s="68" t="s">
        <v>3919</v>
      </c>
      <c r="EFW192" s="68" t="s">
        <v>3920</v>
      </c>
      <c r="EFX192" s="68" t="s">
        <v>3921</v>
      </c>
      <c r="EFY192" s="68" t="s">
        <v>3922</v>
      </c>
      <c r="EFZ192" s="68" t="s">
        <v>3923</v>
      </c>
      <c r="EGA192" s="68" t="s">
        <v>3924</v>
      </c>
      <c r="EGB192" s="68" t="s">
        <v>3925</v>
      </c>
      <c r="EGC192" s="68" t="s">
        <v>3926</v>
      </c>
      <c r="EGD192" s="68" t="s">
        <v>3927</v>
      </c>
      <c r="EGE192" s="68" t="s">
        <v>3928</v>
      </c>
      <c r="EGF192" s="68" t="s">
        <v>3929</v>
      </c>
      <c r="EGG192" s="68" t="s">
        <v>3930</v>
      </c>
      <c r="EGH192" s="68" t="s">
        <v>3931</v>
      </c>
      <c r="EGI192" s="68" t="s">
        <v>3932</v>
      </c>
      <c r="EGJ192" s="68" t="s">
        <v>3933</v>
      </c>
      <c r="EGK192" s="68" t="s">
        <v>3934</v>
      </c>
      <c r="EGL192" s="68" t="s">
        <v>3935</v>
      </c>
      <c r="EGM192" s="68" t="s">
        <v>3936</v>
      </c>
      <c r="EGN192" s="68" t="s">
        <v>3937</v>
      </c>
      <c r="EGO192" s="68" t="s">
        <v>3938</v>
      </c>
      <c r="EGP192" s="68" t="s">
        <v>3939</v>
      </c>
      <c r="EGQ192" s="68" t="s">
        <v>3940</v>
      </c>
      <c r="EGR192" s="68" t="s">
        <v>3941</v>
      </c>
      <c r="EGS192" s="68" t="s">
        <v>3942</v>
      </c>
      <c r="EGT192" s="68" t="s">
        <v>3943</v>
      </c>
      <c r="EGU192" s="68" t="s">
        <v>3944</v>
      </c>
      <c r="EGV192" s="68" t="s">
        <v>3945</v>
      </c>
      <c r="EGW192" s="68" t="s">
        <v>3946</v>
      </c>
      <c r="EGX192" s="68" t="s">
        <v>3947</v>
      </c>
      <c r="EGY192" s="68" t="s">
        <v>3948</v>
      </c>
      <c r="EGZ192" s="68" t="s">
        <v>3949</v>
      </c>
      <c r="EHA192" s="68" t="s">
        <v>3950</v>
      </c>
      <c r="EHB192" s="68" t="s">
        <v>3951</v>
      </c>
      <c r="EHC192" s="68" t="s">
        <v>3952</v>
      </c>
      <c r="EHD192" s="68" t="s">
        <v>3953</v>
      </c>
      <c r="EHE192" s="68" t="s">
        <v>3954</v>
      </c>
      <c r="EHF192" s="68" t="s">
        <v>3955</v>
      </c>
      <c r="EHG192" s="68" t="s">
        <v>3956</v>
      </c>
      <c r="EHH192" s="68" t="s">
        <v>3957</v>
      </c>
      <c r="EHI192" s="68" t="s">
        <v>3958</v>
      </c>
      <c r="EHJ192" s="68" t="s">
        <v>3959</v>
      </c>
      <c r="EHK192" s="68" t="s">
        <v>3960</v>
      </c>
      <c r="EHL192" s="68" t="s">
        <v>3961</v>
      </c>
      <c r="EHM192" s="68" t="s">
        <v>3962</v>
      </c>
      <c r="EHN192" s="68" t="s">
        <v>3963</v>
      </c>
      <c r="EHO192" s="68" t="s">
        <v>3964</v>
      </c>
      <c r="EHP192" s="68" t="s">
        <v>3965</v>
      </c>
      <c r="EHQ192" s="68" t="s">
        <v>3966</v>
      </c>
      <c r="EHR192" s="68" t="s">
        <v>3967</v>
      </c>
      <c r="EHS192" s="68" t="s">
        <v>3968</v>
      </c>
      <c r="EHT192" s="68" t="s">
        <v>3969</v>
      </c>
      <c r="EHU192" s="68" t="s">
        <v>3970</v>
      </c>
      <c r="EHV192" s="68" t="s">
        <v>3971</v>
      </c>
      <c r="EHW192" s="68" t="s">
        <v>3972</v>
      </c>
      <c r="EHX192" s="68" t="s">
        <v>3973</v>
      </c>
      <c r="EHY192" s="68" t="s">
        <v>3974</v>
      </c>
      <c r="EHZ192" s="68" t="s">
        <v>3975</v>
      </c>
      <c r="EIA192" s="68" t="s">
        <v>3976</v>
      </c>
      <c r="EIB192" s="68" t="s">
        <v>3977</v>
      </c>
      <c r="EIC192" s="68" t="s">
        <v>3978</v>
      </c>
      <c r="EID192" s="68" t="s">
        <v>3979</v>
      </c>
      <c r="EIE192" s="68" t="s">
        <v>3980</v>
      </c>
      <c r="EIF192" s="68" t="s">
        <v>3981</v>
      </c>
      <c r="EIG192" s="68" t="s">
        <v>3982</v>
      </c>
      <c r="EIH192" s="68" t="s">
        <v>3983</v>
      </c>
      <c r="EII192" s="68" t="s">
        <v>3984</v>
      </c>
      <c r="EIJ192" s="68" t="s">
        <v>3985</v>
      </c>
      <c r="EIK192" s="68" t="s">
        <v>3986</v>
      </c>
      <c r="EIL192" s="68" t="s">
        <v>3987</v>
      </c>
      <c r="EIM192" s="68" t="s">
        <v>3988</v>
      </c>
      <c r="EIN192" s="68" t="s">
        <v>3989</v>
      </c>
      <c r="EIO192" s="68" t="s">
        <v>3990</v>
      </c>
      <c r="EIP192" s="68" t="s">
        <v>3991</v>
      </c>
      <c r="EIQ192" s="68" t="s">
        <v>3992</v>
      </c>
      <c r="EIR192" s="68" t="s">
        <v>3993</v>
      </c>
      <c r="EIS192" s="68" t="s">
        <v>3994</v>
      </c>
      <c r="EIT192" s="68" t="s">
        <v>3995</v>
      </c>
      <c r="EIU192" s="68" t="s">
        <v>3996</v>
      </c>
      <c r="EIV192" s="68" t="s">
        <v>3997</v>
      </c>
      <c r="EIW192" s="68" t="s">
        <v>3998</v>
      </c>
      <c r="EIX192" s="68" t="s">
        <v>3999</v>
      </c>
      <c r="EIY192" s="68" t="s">
        <v>4000</v>
      </c>
      <c r="EIZ192" s="68" t="s">
        <v>4001</v>
      </c>
      <c r="EJA192" s="68" t="s">
        <v>4002</v>
      </c>
      <c r="EJB192" s="68" t="s">
        <v>4003</v>
      </c>
      <c r="EJC192" s="68" t="s">
        <v>4004</v>
      </c>
      <c r="EJD192" s="68" t="s">
        <v>4005</v>
      </c>
      <c r="EJE192" s="68" t="s">
        <v>4006</v>
      </c>
      <c r="EJF192" s="68" t="s">
        <v>4007</v>
      </c>
      <c r="EJG192" s="68" t="s">
        <v>4008</v>
      </c>
      <c r="EJH192" s="68" t="s">
        <v>4009</v>
      </c>
      <c r="EJI192" s="68" t="s">
        <v>4010</v>
      </c>
      <c r="EJJ192" s="68" t="s">
        <v>4011</v>
      </c>
      <c r="EJK192" s="68" t="s">
        <v>4012</v>
      </c>
      <c r="EJL192" s="68" t="s">
        <v>4013</v>
      </c>
      <c r="EJM192" s="68" t="s">
        <v>4014</v>
      </c>
      <c r="EJN192" s="68" t="s">
        <v>4015</v>
      </c>
      <c r="EJO192" s="68" t="s">
        <v>4016</v>
      </c>
      <c r="EJP192" s="68" t="s">
        <v>4017</v>
      </c>
      <c r="EJQ192" s="68" t="s">
        <v>4018</v>
      </c>
      <c r="EJR192" s="68" t="s">
        <v>4019</v>
      </c>
      <c r="EJS192" s="68" t="s">
        <v>4020</v>
      </c>
      <c r="EJT192" s="68" t="s">
        <v>4021</v>
      </c>
      <c r="EJU192" s="68" t="s">
        <v>4022</v>
      </c>
      <c r="EJV192" s="68" t="s">
        <v>4023</v>
      </c>
      <c r="EJW192" s="68" t="s">
        <v>4024</v>
      </c>
      <c r="EJX192" s="68" t="s">
        <v>4025</v>
      </c>
      <c r="EJY192" s="68" t="s">
        <v>4026</v>
      </c>
      <c r="EJZ192" s="68" t="s">
        <v>4027</v>
      </c>
      <c r="EKA192" s="68" t="s">
        <v>4028</v>
      </c>
      <c r="EKB192" s="68" t="s">
        <v>4029</v>
      </c>
      <c r="EKC192" s="68" t="s">
        <v>4030</v>
      </c>
      <c r="EKD192" s="68" t="s">
        <v>4031</v>
      </c>
      <c r="EKE192" s="68" t="s">
        <v>4032</v>
      </c>
      <c r="EKF192" s="68" t="s">
        <v>4033</v>
      </c>
      <c r="EKG192" s="68" t="s">
        <v>4034</v>
      </c>
      <c r="EKH192" s="68" t="s">
        <v>4035</v>
      </c>
      <c r="EKI192" s="68" t="s">
        <v>4036</v>
      </c>
      <c r="EKJ192" s="68" t="s">
        <v>4037</v>
      </c>
      <c r="EKK192" s="68" t="s">
        <v>4038</v>
      </c>
      <c r="EKL192" s="68" t="s">
        <v>4039</v>
      </c>
      <c r="EKM192" s="68" t="s">
        <v>4040</v>
      </c>
      <c r="EKN192" s="68" t="s">
        <v>4041</v>
      </c>
      <c r="EKO192" s="68" t="s">
        <v>4042</v>
      </c>
      <c r="EKP192" s="68" t="s">
        <v>4043</v>
      </c>
      <c r="EKQ192" s="68" t="s">
        <v>4044</v>
      </c>
      <c r="EKR192" s="68" t="s">
        <v>4045</v>
      </c>
      <c r="EKS192" s="68" t="s">
        <v>4046</v>
      </c>
      <c r="EKT192" s="68" t="s">
        <v>4047</v>
      </c>
      <c r="EKU192" s="68" t="s">
        <v>4048</v>
      </c>
      <c r="EKV192" s="68" t="s">
        <v>4049</v>
      </c>
      <c r="EKW192" s="68" t="s">
        <v>4050</v>
      </c>
      <c r="EKX192" s="68" t="s">
        <v>4051</v>
      </c>
      <c r="EKY192" s="68" t="s">
        <v>4052</v>
      </c>
      <c r="EKZ192" s="68" t="s">
        <v>4053</v>
      </c>
      <c r="ELA192" s="68" t="s">
        <v>4054</v>
      </c>
      <c r="ELB192" s="68" t="s">
        <v>4055</v>
      </c>
      <c r="ELC192" s="68" t="s">
        <v>4056</v>
      </c>
      <c r="ELD192" s="68" t="s">
        <v>4057</v>
      </c>
      <c r="ELE192" s="68" t="s">
        <v>4058</v>
      </c>
      <c r="ELF192" s="68" t="s">
        <v>4059</v>
      </c>
      <c r="ELG192" s="68" t="s">
        <v>4060</v>
      </c>
      <c r="ELH192" s="68" t="s">
        <v>4061</v>
      </c>
      <c r="ELI192" s="68" t="s">
        <v>4062</v>
      </c>
      <c r="ELJ192" s="68" t="s">
        <v>4063</v>
      </c>
      <c r="ELK192" s="68" t="s">
        <v>4064</v>
      </c>
      <c r="ELL192" s="68" t="s">
        <v>4065</v>
      </c>
      <c r="ELM192" s="68" t="s">
        <v>4066</v>
      </c>
      <c r="ELN192" s="68" t="s">
        <v>4067</v>
      </c>
      <c r="ELO192" s="68" t="s">
        <v>4068</v>
      </c>
      <c r="ELP192" s="68" t="s">
        <v>4069</v>
      </c>
      <c r="ELQ192" s="68" t="s">
        <v>4070</v>
      </c>
      <c r="ELR192" s="68" t="s">
        <v>4071</v>
      </c>
      <c r="ELS192" s="68" t="s">
        <v>4072</v>
      </c>
      <c r="ELT192" s="68" t="s">
        <v>4073</v>
      </c>
      <c r="ELU192" s="68" t="s">
        <v>4074</v>
      </c>
      <c r="ELV192" s="68" t="s">
        <v>4075</v>
      </c>
      <c r="ELW192" s="68" t="s">
        <v>4076</v>
      </c>
      <c r="ELX192" s="68" t="s">
        <v>4077</v>
      </c>
      <c r="ELY192" s="68" t="s">
        <v>4078</v>
      </c>
      <c r="ELZ192" s="68" t="s">
        <v>4079</v>
      </c>
      <c r="EMA192" s="68" t="s">
        <v>4080</v>
      </c>
      <c r="EMB192" s="68" t="s">
        <v>4081</v>
      </c>
      <c r="EMC192" s="68" t="s">
        <v>4082</v>
      </c>
      <c r="EMD192" s="68" t="s">
        <v>4083</v>
      </c>
      <c r="EME192" s="68" t="s">
        <v>4084</v>
      </c>
      <c r="EMF192" s="68" t="s">
        <v>4085</v>
      </c>
      <c r="EMG192" s="68" t="s">
        <v>4086</v>
      </c>
      <c r="EMH192" s="68" t="s">
        <v>4087</v>
      </c>
      <c r="EMI192" s="68" t="s">
        <v>4088</v>
      </c>
      <c r="EMJ192" s="68" t="s">
        <v>4089</v>
      </c>
      <c r="EMK192" s="68" t="s">
        <v>4090</v>
      </c>
      <c r="EML192" s="68" t="s">
        <v>4091</v>
      </c>
      <c r="EMM192" s="68" t="s">
        <v>4092</v>
      </c>
      <c r="EMN192" s="68" t="s">
        <v>4093</v>
      </c>
      <c r="EMO192" s="68" t="s">
        <v>4094</v>
      </c>
      <c r="EMP192" s="68" t="s">
        <v>4095</v>
      </c>
      <c r="EMQ192" s="68" t="s">
        <v>4096</v>
      </c>
      <c r="EMR192" s="68" t="s">
        <v>4097</v>
      </c>
      <c r="EMS192" s="68" t="s">
        <v>4098</v>
      </c>
      <c r="EMT192" s="68" t="s">
        <v>4099</v>
      </c>
      <c r="EMU192" s="68" t="s">
        <v>4100</v>
      </c>
      <c r="EMV192" s="68" t="s">
        <v>4101</v>
      </c>
      <c r="EMW192" s="68" t="s">
        <v>4102</v>
      </c>
      <c r="EMX192" s="68" t="s">
        <v>4103</v>
      </c>
      <c r="EMY192" s="68" t="s">
        <v>4104</v>
      </c>
      <c r="EMZ192" s="68" t="s">
        <v>4105</v>
      </c>
      <c r="ENA192" s="68" t="s">
        <v>4106</v>
      </c>
      <c r="ENB192" s="68" t="s">
        <v>4107</v>
      </c>
      <c r="ENC192" s="68" t="s">
        <v>4108</v>
      </c>
      <c r="END192" s="68" t="s">
        <v>4109</v>
      </c>
      <c r="ENE192" s="68" t="s">
        <v>4110</v>
      </c>
      <c r="ENF192" s="68" t="s">
        <v>4111</v>
      </c>
      <c r="ENG192" s="68" t="s">
        <v>4112</v>
      </c>
      <c r="ENH192" s="68" t="s">
        <v>4113</v>
      </c>
      <c r="ENI192" s="68" t="s">
        <v>4114</v>
      </c>
      <c r="ENJ192" s="68" t="s">
        <v>4115</v>
      </c>
      <c r="ENK192" s="68" t="s">
        <v>4116</v>
      </c>
      <c r="ENL192" s="68" t="s">
        <v>4117</v>
      </c>
      <c r="ENM192" s="68" t="s">
        <v>4118</v>
      </c>
      <c r="ENN192" s="68" t="s">
        <v>4119</v>
      </c>
      <c r="ENO192" s="68" t="s">
        <v>4120</v>
      </c>
      <c r="ENP192" s="68" t="s">
        <v>4121</v>
      </c>
      <c r="ENQ192" s="68" t="s">
        <v>4122</v>
      </c>
      <c r="ENR192" s="68" t="s">
        <v>4123</v>
      </c>
      <c r="ENS192" s="68" t="s">
        <v>4124</v>
      </c>
      <c r="ENT192" s="68" t="s">
        <v>4125</v>
      </c>
      <c r="ENU192" s="68" t="s">
        <v>4126</v>
      </c>
      <c r="ENV192" s="68" t="s">
        <v>4127</v>
      </c>
      <c r="ENW192" s="68" t="s">
        <v>4128</v>
      </c>
      <c r="ENX192" s="68" t="s">
        <v>4129</v>
      </c>
      <c r="ENY192" s="68" t="s">
        <v>4130</v>
      </c>
      <c r="ENZ192" s="68" t="s">
        <v>4131</v>
      </c>
      <c r="EOA192" s="68" t="s">
        <v>4132</v>
      </c>
      <c r="EOB192" s="68" t="s">
        <v>4133</v>
      </c>
      <c r="EOC192" s="68" t="s">
        <v>4134</v>
      </c>
      <c r="EOD192" s="68" t="s">
        <v>4135</v>
      </c>
      <c r="EOE192" s="68" t="s">
        <v>4136</v>
      </c>
      <c r="EOF192" s="68" t="s">
        <v>4137</v>
      </c>
      <c r="EOG192" s="68" t="s">
        <v>4138</v>
      </c>
      <c r="EOH192" s="68" t="s">
        <v>4139</v>
      </c>
      <c r="EOI192" s="68" t="s">
        <v>4140</v>
      </c>
      <c r="EOJ192" s="68" t="s">
        <v>4141</v>
      </c>
      <c r="EOK192" s="68" t="s">
        <v>4142</v>
      </c>
      <c r="EOL192" s="68" t="s">
        <v>4143</v>
      </c>
      <c r="EOM192" s="68" t="s">
        <v>4144</v>
      </c>
      <c r="EON192" s="68" t="s">
        <v>4145</v>
      </c>
      <c r="EOO192" s="68" t="s">
        <v>4146</v>
      </c>
      <c r="EOP192" s="68" t="s">
        <v>4147</v>
      </c>
      <c r="EOQ192" s="68" t="s">
        <v>4148</v>
      </c>
      <c r="EOR192" s="68" t="s">
        <v>4149</v>
      </c>
      <c r="EOS192" s="68" t="s">
        <v>4150</v>
      </c>
      <c r="EOT192" s="68" t="s">
        <v>4151</v>
      </c>
      <c r="EOU192" s="68" t="s">
        <v>4152</v>
      </c>
      <c r="EOV192" s="68" t="s">
        <v>4153</v>
      </c>
      <c r="EOW192" s="68" t="s">
        <v>4154</v>
      </c>
      <c r="EOX192" s="68" t="s">
        <v>4155</v>
      </c>
      <c r="EOY192" s="68" t="s">
        <v>4156</v>
      </c>
      <c r="EOZ192" s="68" t="s">
        <v>4157</v>
      </c>
      <c r="EPA192" s="68" t="s">
        <v>4158</v>
      </c>
      <c r="EPB192" s="68" t="s">
        <v>4159</v>
      </c>
      <c r="EPC192" s="68" t="s">
        <v>4160</v>
      </c>
      <c r="EPD192" s="68" t="s">
        <v>4161</v>
      </c>
      <c r="EPE192" s="68" t="s">
        <v>4162</v>
      </c>
      <c r="EPF192" s="68" t="s">
        <v>4163</v>
      </c>
      <c r="EPG192" s="68" t="s">
        <v>4164</v>
      </c>
      <c r="EPH192" s="68" t="s">
        <v>4165</v>
      </c>
      <c r="EPI192" s="68" t="s">
        <v>4166</v>
      </c>
      <c r="EPJ192" s="68" t="s">
        <v>4167</v>
      </c>
      <c r="EPK192" s="68" t="s">
        <v>4168</v>
      </c>
      <c r="EPL192" s="68" t="s">
        <v>4169</v>
      </c>
      <c r="EPM192" s="68" t="s">
        <v>4170</v>
      </c>
      <c r="EPN192" s="68" t="s">
        <v>4171</v>
      </c>
      <c r="EPO192" s="68" t="s">
        <v>4172</v>
      </c>
      <c r="EPP192" s="68" t="s">
        <v>4173</v>
      </c>
      <c r="EPQ192" s="68" t="s">
        <v>4174</v>
      </c>
      <c r="EPR192" s="68" t="s">
        <v>4175</v>
      </c>
      <c r="EPS192" s="68" t="s">
        <v>4176</v>
      </c>
      <c r="EPT192" s="68" t="s">
        <v>4177</v>
      </c>
      <c r="EPU192" s="68" t="s">
        <v>4178</v>
      </c>
      <c r="EPV192" s="68" t="s">
        <v>4179</v>
      </c>
      <c r="EPW192" s="68" t="s">
        <v>4180</v>
      </c>
      <c r="EPX192" s="68" t="s">
        <v>4181</v>
      </c>
      <c r="EPY192" s="68" t="s">
        <v>4182</v>
      </c>
      <c r="EPZ192" s="68" t="s">
        <v>4183</v>
      </c>
      <c r="EQA192" s="68" t="s">
        <v>4184</v>
      </c>
      <c r="EQB192" s="68" t="s">
        <v>4185</v>
      </c>
      <c r="EQC192" s="68" t="s">
        <v>4186</v>
      </c>
      <c r="EQD192" s="68" t="s">
        <v>4187</v>
      </c>
      <c r="EQE192" s="68" t="s">
        <v>4188</v>
      </c>
      <c r="EQF192" s="68" t="s">
        <v>4189</v>
      </c>
      <c r="EQG192" s="68" t="s">
        <v>4190</v>
      </c>
      <c r="EQH192" s="68" t="s">
        <v>4191</v>
      </c>
      <c r="EQI192" s="68" t="s">
        <v>4192</v>
      </c>
      <c r="EQJ192" s="68" t="s">
        <v>4193</v>
      </c>
      <c r="EQK192" s="68" t="s">
        <v>4194</v>
      </c>
      <c r="EQL192" s="68" t="s">
        <v>4195</v>
      </c>
      <c r="EQM192" s="68" t="s">
        <v>4196</v>
      </c>
      <c r="EQN192" s="68" t="s">
        <v>4197</v>
      </c>
      <c r="EQO192" s="68" t="s">
        <v>4198</v>
      </c>
      <c r="EQP192" s="68" t="s">
        <v>4199</v>
      </c>
      <c r="EQQ192" s="68" t="s">
        <v>4200</v>
      </c>
      <c r="EQR192" s="68" t="s">
        <v>4201</v>
      </c>
      <c r="EQS192" s="68" t="s">
        <v>4202</v>
      </c>
      <c r="EQT192" s="68" t="s">
        <v>4203</v>
      </c>
      <c r="EQU192" s="68" t="s">
        <v>4204</v>
      </c>
      <c r="EQV192" s="68" t="s">
        <v>4205</v>
      </c>
      <c r="EQW192" s="68" t="s">
        <v>4206</v>
      </c>
      <c r="EQX192" s="68" t="s">
        <v>4207</v>
      </c>
      <c r="EQY192" s="68" t="s">
        <v>4208</v>
      </c>
      <c r="EQZ192" s="68" t="s">
        <v>4209</v>
      </c>
      <c r="ERA192" s="68" t="s">
        <v>4210</v>
      </c>
      <c r="ERB192" s="68" t="s">
        <v>4211</v>
      </c>
      <c r="ERC192" s="68" t="s">
        <v>4212</v>
      </c>
      <c r="ERD192" s="68" t="s">
        <v>4213</v>
      </c>
      <c r="ERE192" s="68" t="s">
        <v>4214</v>
      </c>
      <c r="ERF192" s="68" t="s">
        <v>4215</v>
      </c>
      <c r="ERG192" s="68" t="s">
        <v>4216</v>
      </c>
      <c r="ERH192" s="68" t="s">
        <v>4217</v>
      </c>
      <c r="ERI192" s="68" t="s">
        <v>4218</v>
      </c>
      <c r="ERJ192" s="68" t="s">
        <v>4219</v>
      </c>
      <c r="ERK192" s="68" t="s">
        <v>4220</v>
      </c>
      <c r="ERL192" s="68" t="s">
        <v>4221</v>
      </c>
      <c r="ERM192" s="68" t="s">
        <v>4222</v>
      </c>
      <c r="ERN192" s="68" t="s">
        <v>4223</v>
      </c>
      <c r="ERO192" s="68" t="s">
        <v>4224</v>
      </c>
      <c r="ERP192" s="68" t="s">
        <v>4225</v>
      </c>
      <c r="ERQ192" s="68" t="s">
        <v>4226</v>
      </c>
      <c r="ERR192" s="68" t="s">
        <v>4227</v>
      </c>
      <c r="ERS192" s="68" t="s">
        <v>4228</v>
      </c>
      <c r="ERT192" s="68" t="s">
        <v>4229</v>
      </c>
      <c r="ERU192" s="68" t="s">
        <v>4230</v>
      </c>
      <c r="ERV192" s="68" t="s">
        <v>4231</v>
      </c>
      <c r="ERW192" s="68" t="s">
        <v>4232</v>
      </c>
      <c r="ERX192" s="68" t="s">
        <v>4233</v>
      </c>
      <c r="ERY192" s="68" t="s">
        <v>4234</v>
      </c>
      <c r="ERZ192" s="68" t="s">
        <v>4235</v>
      </c>
      <c r="ESA192" s="68" t="s">
        <v>4236</v>
      </c>
      <c r="ESB192" s="68" t="s">
        <v>4237</v>
      </c>
      <c r="ESC192" s="68" t="s">
        <v>4238</v>
      </c>
      <c r="ESD192" s="68" t="s">
        <v>4239</v>
      </c>
      <c r="ESE192" s="68" t="s">
        <v>4240</v>
      </c>
      <c r="ESF192" s="68" t="s">
        <v>4241</v>
      </c>
      <c r="ESG192" s="68" t="s">
        <v>4242</v>
      </c>
      <c r="ESH192" s="68" t="s">
        <v>4243</v>
      </c>
      <c r="ESI192" s="68" t="s">
        <v>4244</v>
      </c>
      <c r="ESJ192" s="68" t="s">
        <v>4245</v>
      </c>
      <c r="ESK192" s="68" t="s">
        <v>4246</v>
      </c>
      <c r="ESL192" s="68" t="s">
        <v>4247</v>
      </c>
      <c r="ESM192" s="68" t="s">
        <v>4248</v>
      </c>
      <c r="ESN192" s="68" t="s">
        <v>4249</v>
      </c>
      <c r="ESO192" s="68" t="s">
        <v>4250</v>
      </c>
      <c r="ESP192" s="68" t="s">
        <v>4251</v>
      </c>
      <c r="ESQ192" s="68" t="s">
        <v>4252</v>
      </c>
      <c r="ESR192" s="68" t="s">
        <v>4253</v>
      </c>
      <c r="ESS192" s="68" t="s">
        <v>4254</v>
      </c>
      <c r="EST192" s="68" t="s">
        <v>4255</v>
      </c>
      <c r="ESU192" s="68" t="s">
        <v>4256</v>
      </c>
      <c r="ESV192" s="68" t="s">
        <v>4257</v>
      </c>
      <c r="ESW192" s="68" t="s">
        <v>4258</v>
      </c>
      <c r="ESX192" s="68" t="s">
        <v>4259</v>
      </c>
      <c r="ESY192" s="68" t="s">
        <v>4260</v>
      </c>
      <c r="ESZ192" s="68" t="s">
        <v>4261</v>
      </c>
      <c r="ETA192" s="68" t="s">
        <v>4262</v>
      </c>
      <c r="ETB192" s="68" t="s">
        <v>4263</v>
      </c>
      <c r="ETC192" s="68" t="s">
        <v>4264</v>
      </c>
      <c r="ETD192" s="68" t="s">
        <v>4265</v>
      </c>
      <c r="ETE192" s="68" t="s">
        <v>4266</v>
      </c>
      <c r="ETF192" s="68" t="s">
        <v>4267</v>
      </c>
      <c r="ETG192" s="68" t="s">
        <v>4268</v>
      </c>
      <c r="ETH192" s="68" t="s">
        <v>4269</v>
      </c>
      <c r="ETI192" s="68" t="s">
        <v>4270</v>
      </c>
      <c r="ETJ192" s="68" t="s">
        <v>4271</v>
      </c>
      <c r="ETK192" s="68" t="s">
        <v>4272</v>
      </c>
      <c r="ETL192" s="68" t="s">
        <v>4273</v>
      </c>
      <c r="ETM192" s="68" t="s">
        <v>4274</v>
      </c>
      <c r="ETN192" s="68" t="s">
        <v>4275</v>
      </c>
      <c r="ETO192" s="68" t="s">
        <v>4276</v>
      </c>
      <c r="ETP192" s="68" t="s">
        <v>4277</v>
      </c>
      <c r="ETQ192" s="68" t="s">
        <v>4278</v>
      </c>
      <c r="ETR192" s="68" t="s">
        <v>4279</v>
      </c>
      <c r="ETS192" s="68" t="s">
        <v>4280</v>
      </c>
      <c r="ETT192" s="68" t="s">
        <v>4281</v>
      </c>
      <c r="ETU192" s="68" t="s">
        <v>4282</v>
      </c>
      <c r="ETV192" s="68" t="s">
        <v>4283</v>
      </c>
      <c r="ETW192" s="68" t="s">
        <v>4284</v>
      </c>
      <c r="ETX192" s="68" t="s">
        <v>4285</v>
      </c>
      <c r="ETY192" s="68" t="s">
        <v>4286</v>
      </c>
      <c r="ETZ192" s="68" t="s">
        <v>4287</v>
      </c>
      <c r="EUA192" s="68" t="s">
        <v>4288</v>
      </c>
      <c r="EUB192" s="68" t="s">
        <v>4289</v>
      </c>
      <c r="EUC192" s="68" t="s">
        <v>4290</v>
      </c>
      <c r="EUD192" s="68" t="s">
        <v>4291</v>
      </c>
      <c r="EUE192" s="68" t="s">
        <v>4292</v>
      </c>
      <c r="EUF192" s="68" t="s">
        <v>4293</v>
      </c>
      <c r="EUG192" s="68" t="s">
        <v>4294</v>
      </c>
      <c r="EUH192" s="68" t="s">
        <v>4295</v>
      </c>
      <c r="EUI192" s="68" t="s">
        <v>4296</v>
      </c>
      <c r="EUJ192" s="68" t="s">
        <v>4297</v>
      </c>
      <c r="EUK192" s="68" t="s">
        <v>4298</v>
      </c>
      <c r="EUL192" s="68" t="s">
        <v>4299</v>
      </c>
      <c r="EUM192" s="68" t="s">
        <v>4300</v>
      </c>
      <c r="EUN192" s="68" t="s">
        <v>4301</v>
      </c>
      <c r="EUO192" s="68" t="s">
        <v>4302</v>
      </c>
      <c r="EUP192" s="68" t="s">
        <v>4303</v>
      </c>
      <c r="EUQ192" s="68" t="s">
        <v>4304</v>
      </c>
      <c r="EUR192" s="68" t="s">
        <v>4305</v>
      </c>
      <c r="EUS192" s="68" t="s">
        <v>4306</v>
      </c>
      <c r="EUT192" s="68" t="s">
        <v>4307</v>
      </c>
      <c r="EUU192" s="68" t="s">
        <v>4308</v>
      </c>
      <c r="EUV192" s="68" t="s">
        <v>4309</v>
      </c>
      <c r="EUW192" s="68" t="s">
        <v>4310</v>
      </c>
      <c r="EUX192" s="68" t="s">
        <v>4311</v>
      </c>
      <c r="EUY192" s="68" t="s">
        <v>4312</v>
      </c>
      <c r="EUZ192" s="68" t="s">
        <v>4313</v>
      </c>
      <c r="EVA192" s="68" t="s">
        <v>4314</v>
      </c>
      <c r="EVB192" s="68" t="s">
        <v>4315</v>
      </c>
      <c r="EVC192" s="68" t="s">
        <v>4316</v>
      </c>
      <c r="EVD192" s="68" t="s">
        <v>4317</v>
      </c>
      <c r="EVE192" s="68" t="s">
        <v>4318</v>
      </c>
      <c r="EVF192" s="68" t="s">
        <v>4319</v>
      </c>
      <c r="EVG192" s="68" t="s">
        <v>4320</v>
      </c>
      <c r="EVH192" s="68" t="s">
        <v>4321</v>
      </c>
      <c r="EVI192" s="68" t="s">
        <v>4322</v>
      </c>
      <c r="EVJ192" s="68" t="s">
        <v>4323</v>
      </c>
      <c r="EVK192" s="68" t="s">
        <v>4324</v>
      </c>
      <c r="EVL192" s="68" t="s">
        <v>4325</v>
      </c>
      <c r="EVM192" s="68" t="s">
        <v>4326</v>
      </c>
      <c r="EVN192" s="68" t="s">
        <v>4327</v>
      </c>
      <c r="EVO192" s="68" t="s">
        <v>4328</v>
      </c>
      <c r="EVP192" s="68" t="s">
        <v>4329</v>
      </c>
      <c r="EVQ192" s="68" t="s">
        <v>4330</v>
      </c>
      <c r="EVR192" s="68" t="s">
        <v>4331</v>
      </c>
      <c r="EVS192" s="68" t="s">
        <v>4332</v>
      </c>
      <c r="EVT192" s="68" t="s">
        <v>4333</v>
      </c>
      <c r="EVU192" s="68" t="s">
        <v>4334</v>
      </c>
      <c r="EVV192" s="68" t="s">
        <v>4335</v>
      </c>
      <c r="EVW192" s="68" t="s">
        <v>4336</v>
      </c>
      <c r="EVX192" s="68" t="s">
        <v>4337</v>
      </c>
      <c r="EVY192" s="68" t="s">
        <v>4338</v>
      </c>
      <c r="EVZ192" s="68" t="s">
        <v>4339</v>
      </c>
      <c r="EWA192" s="68" t="s">
        <v>4340</v>
      </c>
      <c r="EWB192" s="68" t="s">
        <v>4341</v>
      </c>
      <c r="EWC192" s="68" t="s">
        <v>4342</v>
      </c>
      <c r="EWD192" s="68" t="s">
        <v>4343</v>
      </c>
      <c r="EWE192" s="68" t="s">
        <v>4344</v>
      </c>
      <c r="EWF192" s="68" t="s">
        <v>4345</v>
      </c>
      <c r="EWG192" s="68" t="s">
        <v>4346</v>
      </c>
      <c r="EWH192" s="68" t="s">
        <v>4347</v>
      </c>
      <c r="EWI192" s="68" t="s">
        <v>4348</v>
      </c>
      <c r="EWJ192" s="68" t="s">
        <v>4349</v>
      </c>
      <c r="EWK192" s="68" t="s">
        <v>4350</v>
      </c>
      <c r="EWL192" s="68" t="s">
        <v>4351</v>
      </c>
      <c r="EWM192" s="68" t="s">
        <v>4352</v>
      </c>
      <c r="EWN192" s="68" t="s">
        <v>4353</v>
      </c>
      <c r="EWO192" s="68" t="s">
        <v>4354</v>
      </c>
      <c r="EWP192" s="68" t="s">
        <v>4355</v>
      </c>
      <c r="EWQ192" s="68" t="s">
        <v>4356</v>
      </c>
      <c r="EWR192" s="68" t="s">
        <v>4357</v>
      </c>
      <c r="EWS192" s="68" t="s">
        <v>4358</v>
      </c>
      <c r="EWT192" s="68" t="s">
        <v>4359</v>
      </c>
      <c r="EWU192" s="68" t="s">
        <v>4360</v>
      </c>
      <c r="EWV192" s="68" t="s">
        <v>4361</v>
      </c>
      <c r="EWW192" s="68" t="s">
        <v>4362</v>
      </c>
      <c r="EWX192" s="68" t="s">
        <v>4363</v>
      </c>
      <c r="EWY192" s="68" t="s">
        <v>4364</v>
      </c>
      <c r="EWZ192" s="68" t="s">
        <v>4365</v>
      </c>
      <c r="EXA192" s="68" t="s">
        <v>4366</v>
      </c>
      <c r="EXB192" s="68" t="s">
        <v>4367</v>
      </c>
      <c r="EXC192" s="68" t="s">
        <v>4368</v>
      </c>
      <c r="EXD192" s="68" t="s">
        <v>4369</v>
      </c>
      <c r="EXE192" s="68" t="s">
        <v>4370</v>
      </c>
      <c r="EXF192" s="68" t="s">
        <v>4371</v>
      </c>
      <c r="EXG192" s="68" t="s">
        <v>4372</v>
      </c>
      <c r="EXH192" s="68" t="s">
        <v>4373</v>
      </c>
      <c r="EXI192" s="68" t="s">
        <v>4374</v>
      </c>
      <c r="EXJ192" s="68" t="s">
        <v>4375</v>
      </c>
      <c r="EXK192" s="68" t="s">
        <v>4376</v>
      </c>
      <c r="EXL192" s="68" t="s">
        <v>4377</v>
      </c>
      <c r="EXM192" s="68" t="s">
        <v>4378</v>
      </c>
      <c r="EXN192" s="68" t="s">
        <v>4379</v>
      </c>
      <c r="EXO192" s="68" t="s">
        <v>4380</v>
      </c>
      <c r="EXP192" s="68" t="s">
        <v>4381</v>
      </c>
      <c r="EXQ192" s="68" t="s">
        <v>4382</v>
      </c>
      <c r="EXR192" s="68" t="s">
        <v>4383</v>
      </c>
      <c r="EXS192" s="68" t="s">
        <v>4384</v>
      </c>
      <c r="EXT192" s="68" t="s">
        <v>4385</v>
      </c>
      <c r="EXU192" s="68" t="s">
        <v>4386</v>
      </c>
      <c r="EXV192" s="68" t="s">
        <v>4387</v>
      </c>
      <c r="EXW192" s="68" t="s">
        <v>4388</v>
      </c>
      <c r="EXX192" s="68" t="s">
        <v>4389</v>
      </c>
      <c r="EXY192" s="68" t="s">
        <v>4390</v>
      </c>
      <c r="EXZ192" s="68" t="s">
        <v>4391</v>
      </c>
      <c r="EYA192" s="68" t="s">
        <v>4392</v>
      </c>
      <c r="EYB192" s="68" t="s">
        <v>4393</v>
      </c>
      <c r="EYC192" s="68" t="s">
        <v>4394</v>
      </c>
      <c r="EYD192" s="68" t="s">
        <v>4395</v>
      </c>
      <c r="EYE192" s="68" t="s">
        <v>4396</v>
      </c>
      <c r="EYF192" s="68" t="s">
        <v>4397</v>
      </c>
      <c r="EYG192" s="68" t="s">
        <v>4398</v>
      </c>
      <c r="EYH192" s="68" t="s">
        <v>4399</v>
      </c>
      <c r="EYI192" s="68" t="s">
        <v>4400</v>
      </c>
      <c r="EYJ192" s="68" t="s">
        <v>4401</v>
      </c>
      <c r="EYK192" s="68" t="s">
        <v>4402</v>
      </c>
      <c r="EYL192" s="68" t="s">
        <v>4403</v>
      </c>
      <c r="EYM192" s="68" t="s">
        <v>4404</v>
      </c>
      <c r="EYN192" s="68" t="s">
        <v>4405</v>
      </c>
      <c r="EYO192" s="68" t="s">
        <v>4406</v>
      </c>
      <c r="EYP192" s="68" t="s">
        <v>4407</v>
      </c>
      <c r="EYQ192" s="68" t="s">
        <v>4408</v>
      </c>
      <c r="EYR192" s="68" t="s">
        <v>4409</v>
      </c>
      <c r="EYS192" s="68" t="s">
        <v>4410</v>
      </c>
      <c r="EYT192" s="68" t="s">
        <v>4411</v>
      </c>
      <c r="EYU192" s="68" t="s">
        <v>4412</v>
      </c>
      <c r="EYV192" s="68" t="s">
        <v>4413</v>
      </c>
      <c r="EYW192" s="68" t="s">
        <v>4414</v>
      </c>
      <c r="EYX192" s="68" t="s">
        <v>4415</v>
      </c>
      <c r="EYY192" s="68" t="s">
        <v>4416</v>
      </c>
      <c r="EYZ192" s="68" t="s">
        <v>4417</v>
      </c>
      <c r="EZA192" s="68" t="s">
        <v>4418</v>
      </c>
      <c r="EZB192" s="68" t="s">
        <v>4419</v>
      </c>
      <c r="EZC192" s="68" t="s">
        <v>4420</v>
      </c>
      <c r="EZD192" s="68" t="s">
        <v>4421</v>
      </c>
      <c r="EZE192" s="68" t="s">
        <v>4422</v>
      </c>
      <c r="EZF192" s="68" t="s">
        <v>4423</v>
      </c>
      <c r="EZG192" s="68" t="s">
        <v>4424</v>
      </c>
      <c r="EZH192" s="68" t="s">
        <v>4425</v>
      </c>
      <c r="EZI192" s="68" t="s">
        <v>4426</v>
      </c>
      <c r="EZJ192" s="68" t="s">
        <v>4427</v>
      </c>
      <c r="EZK192" s="68" t="s">
        <v>4428</v>
      </c>
      <c r="EZL192" s="68" t="s">
        <v>4429</v>
      </c>
      <c r="EZM192" s="68" t="s">
        <v>4430</v>
      </c>
      <c r="EZN192" s="68" t="s">
        <v>4431</v>
      </c>
      <c r="EZO192" s="68" t="s">
        <v>4432</v>
      </c>
      <c r="EZP192" s="68" t="s">
        <v>4433</v>
      </c>
      <c r="EZQ192" s="68" t="s">
        <v>4434</v>
      </c>
      <c r="EZR192" s="68" t="s">
        <v>4435</v>
      </c>
      <c r="EZS192" s="68" t="s">
        <v>4436</v>
      </c>
      <c r="EZT192" s="68" t="s">
        <v>4437</v>
      </c>
      <c r="EZU192" s="68" t="s">
        <v>4438</v>
      </c>
      <c r="EZV192" s="68" t="s">
        <v>4439</v>
      </c>
      <c r="EZW192" s="68" t="s">
        <v>4440</v>
      </c>
      <c r="EZX192" s="68" t="s">
        <v>4441</v>
      </c>
      <c r="EZY192" s="68" t="s">
        <v>4442</v>
      </c>
      <c r="EZZ192" s="68" t="s">
        <v>4443</v>
      </c>
      <c r="FAA192" s="68" t="s">
        <v>4444</v>
      </c>
      <c r="FAB192" s="68" t="s">
        <v>4445</v>
      </c>
      <c r="FAC192" s="68" t="s">
        <v>4446</v>
      </c>
      <c r="FAD192" s="68" t="s">
        <v>4447</v>
      </c>
      <c r="FAE192" s="68" t="s">
        <v>4448</v>
      </c>
      <c r="FAF192" s="68" t="s">
        <v>4449</v>
      </c>
      <c r="FAG192" s="68" t="s">
        <v>4450</v>
      </c>
      <c r="FAH192" s="68" t="s">
        <v>4451</v>
      </c>
      <c r="FAI192" s="68" t="s">
        <v>4452</v>
      </c>
      <c r="FAJ192" s="68" t="s">
        <v>4453</v>
      </c>
      <c r="FAK192" s="68" t="s">
        <v>4454</v>
      </c>
      <c r="FAL192" s="68" t="s">
        <v>4455</v>
      </c>
      <c r="FAM192" s="68" t="s">
        <v>4456</v>
      </c>
      <c r="FAN192" s="68" t="s">
        <v>4457</v>
      </c>
      <c r="FAO192" s="68" t="s">
        <v>4458</v>
      </c>
      <c r="FAP192" s="68" t="s">
        <v>4459</v>
      </c>
      <c r="FAQ192" s="68" t="s">
        <v>4460</v>
      </c>
      <c r="FAR192" s="68" t="s">
        <v>4461</v>
      </c>
      <c r="FAS192" s="68" t="s">
        <v>4462</v>
      </c>
      <c r="FAT192" s="68" t="s">
        <v>4463</v>
      </c>
      <c r="FAU192" s="68" t="s">
        <v>4464</v>
      </c>
      <c r="FAV192" s="68" t="s">
        <v>4465</v>
      </c>
      <c r="FAW192" s="68" t="s">
        <v>4466</v>
      </c>
      <c r="FAX192" s="68" t="s">
        <v>4467</v>
      </c>
      <c r="FAY192" s="68" t="s">
        <v>4468</v>
      </c>
      <c r="FAZ192" s="68" t="s">
        <v>4469</v>
      </c>
      <c r="FBA192" s="68" t="s">
        <v>4470</v>
      </c>
      <c r="FBB192" s="68" t="s">
        <v>4471</v>
      </c>
      <c r="FBC192" s="68" t="s">
        <v>4472</v>
      </c>
      <c r="FBD192" s="68" t="s">
        <v>4473</v>
      </c>
      <c r="FBE192" s="68" t="s">
        <v>4474</v>
      </c>
      <c r="FBF192" s="68" t="s">
        <v>4475</v>
      </c>
      <c r="FBG192" s="68" t="s">
        <v>4476</v>
      </c>
      <c r="FBH192" s="68" t="s">
        <v>4477</v>
      </c>
      <c r="FBI192" s="68" t="s">
        <v>4478</v>
      </c>
      <c r="FBJ192" s="68" t="s">
        <v>4479</v>
      </c>
      <c r="FBK192" s="68" t="s">
        <v>4480</v>
      </c>
      <c r="FBL192" s="68" t="s">
        <v>4481</v>
      </c>
      <c r="FBM192" s="68" t="s">
        <v>4482</v>
      </c>
      <c r="FBN192" s="68" t="s">
        <v>4483</v>
      </c>
      <c r="FBO192" s="68" t="s">
        <v>4484</v>
      </c>
      <c r="FBP192" s="68" t="s">
        <v>4485</v>
      </c>
      <c r="FBQ192" s="68" t="s">
        <v>4486</v>
      </c>
      <c r="FBR192" s="68" t="s">
        <v>4487</v>
      </c>
      <c r="FBS192" s="68" t="s">
        <v>4488</v>
      </c>
      <c r="FBT192" s="68" t="s">
        <v>4489</v>
      </c>
      <c r="FBU192" s="68" t="s">
        <v>4490</v>
      </c>
      <c r="FBV192" s="68" t="s">
        <v>4491</v>
      </c>
      <c r="FBW192" s="68" t="s">
        <v>4492</v>
      </c>
      <c r="FBX192" s="68" t="s">
        <v>4493</v>
      </c>
      <c r="FBY192" s="68" t="s">
        <v>4494</v>
      </c>
      <c r="FBZ192" s="68" t="s">
        <v>4495</v>
      </c>
      <c r="FCA192" s="68" t="s">
        <v>4496</v>
      </c>
      <c r="FCB192" s="68" t="s">
        <v>4497</v>
      </c>
      <c r="FCC192" s="68" t="s">
        <v>4498</v>
      </c>
      <c r="FCD192" s="68" t="s">
        <v>4499</v>
      </c>
      <c r="FCE192" s="68" t="s">
        <v>4500</v>
      </c>
      <c r="FCF192" s="68" t="s">
        <v>4501</v>
      </c>
      <c r="FCG192" s="68" t="s">
        <v>4502</v>
      </c>
      <c r="FCH192" s="68" t="s">
        <v>4503</v>
      </c>
      <c r="FCI192" s="68" t="s">
        <v>4504</v>
      </c>
      <c r="FCJ192" s="68" t="s">
        <v>4505</v>
      </c>
      <c r="FCK192" s="68" t="s">
        <v>4506</v>
      </c>
      <c r="FCL192" s="68" t="s">
        <v>4507</v>
      </c>
      <c r="FCM192" s="68" t="s">
        <v>4508</v>
      </c>
      <c r="FCN192" s="68" t="s">
        <v>4509</v>
      </c>
      <c r="FCO192" s="68" t="s">
        <v>4510</v>
      </c>
      <c r="FCP192" s="68" t="s">
        <v>4511</v>
      </c>
      <c r="FCQ192" s="68" t="s">
        <v>4512</v>
      </c>
      <c r="FCR192" s="68" t="s">
        <v>4513</v>
      </c>
      <c r="FCS192" s="68" t="s">
        <v>4514</v>
      </c>
      <c r="FCT192" s="68" t="s">
        <v>4515</v>
      </c>
      <c r="FCU192" s="68" t="s">
        <v>4516</v>
      </c>
      <c r="FCV192" s="68" t="s">
        <v>4517</v>
      </c>
      <c r="FCW192" s="68" t="s">
        <v>4518</v>
      </c>
      <c r="FCX192" s="68" t="s">
        <v>4519</v>
      </c>
      <c r="FCY192" s="68" t="s">
        <v>4520</v>
      </c>
      <c r="FCZ192" s="68" t="s">
        <v>4521</v>
      </c>
      <c r="FDA192" s="68" t="s">
        <v>4522</v>
      </c>
      <c r="FDB192" s="68" t="s">
        <v>4523</v>
      </c>
      <c r="FDC192" s="68" t="s">
        <v>4524</v>
      </c>
      <c r="FDD192" s="68" t="s">
        <v>4525</v>
      </c>
      <c r="FDE192" s="68" t="s">
        <v>4526</v>
      </c>
      <c r="FDF192" s="68" t="s">
        <v>4527</v>
      </c>
      <c r="FDG192" s="68" t="s">
        <v>4528</v>
      </c>
      <c r="FDH192" s="68" t="s">
        <v>4529</v>
      </c>
      <c r="FDI192" s="68" t="s">
        <v>4530</v>
      </c>
      <c r="FDJ192" s="68" t="s">
        <v>4531</v>
      </c>
      <c r="FDK192" s="68" t="s">
        <v>4532</v>
      </c>
      <c r="FDL192" s="68" t="s">
        <v>4533</v>
      </c>
      <c r="FDM192" s="68" t="s">
        <v>4534</v>
      </c>
      <c r="FDN192" s="68" t="s">
        <v>4535</v>
      </c>
      <c r="FDO192" s="68" t="s">
        <v>4536</v>
      </c>
      <c r="FDP192" s="68" t="s">
        <v>4537</v>
      </c>
      <c r="FDQ192" s="68" t="s">
        <v>4538</v>
      </c>
      <c r="FDR192" s="68" t="s">
        <v>4539</v>
      </c>
      <c r="FDS192" s="68" t="s">
        <v>4540</v>
      </c>
      <c r="FDT192" s="68" t="s">
        <v>4541</v>
      </c>
      <c r="FDU192" s="68" t="s">
        <v>4542</v>
      </c>
      <c r="FDV192" s="68" t="s">
        <v>4543</v>
      </c>
      <c r="FDW192" s="68" t="s">
        <v>4544</v>
      </c>
      <c r="FDX192" s="68" t="s">
        <v>4545</v>
      </c>
      <c r="FDY192" s="68" t="s">
        <v>4546</v>
      </c>
      <c r="FDZ192" s="68" t="s">
        <v>4547</v>
      </c>
      <c r="FEA192" s="68" t="s">
        <v>4548</v>
      </c>
      <c r="FEB192" s="68" t="s">
        <v>4549</v>
      </c>
      <c r="FEC192" s="68" t="s">
        <v>4550</v>
      </c>
      <c r="FED192" s="68" t="s">
        <v>4551</v>
      </c>
      <c r="FEE192" s="68" t="s">
        <v>4552</v>
      </c>
      <c r="FEF192" s="68" t="s">
        <v>4553</v>
      </c>
      <c r="FEG192" s="68" t="s">
        <v>4554</v>
      </c>
      <c r="FEH192" s="68" t="s">
        <v>4555</v>
      </c>
      <c r="FEI192" s="68" t="s">
        <v>4556</v>
      </c>
      <c r="FEJ192" s="68" t="s">
        <v>4557</v>
      </c>
      <c r="FEK192" s="68" t="s">
        <v>4558</v>
      </c>
      <c r="FEL192" s="68" t="s">
        <v>4559</v>
      </c>
      <c r="FEM192" s="68" t="s">
        <v>4560</v>
      </c>
      <c r="FEN192" s="68" t="s">
        <v>4561</v>
      </c>
      <c r="FEO192" s="68" t="s">
        <v>4562</v>
      </c>
      <c r="FEP192" s="68" t="s">
        <v>4563</v>
      </c>
      <c r="FEQ192" s="68" t="s">
        <v>4564</v>
      </c>
      <c r="FER192" s="68" t="s">
        <v>4565</v>
      </c>
      <c r="FES192" s="68" t="s">
        <v>4566</v>
      </c>
      <c r="FET192" s="68" t="s">
        <v>4567</v>
      </c>
      <c r="FEU192" s="68" t="s">
        <v>4568</v>
      </c>
      <c r="FEV192" s="68" t="s">
        <v>4569</v>
      </c>
      <c r="FEW192" s="68" t="s">
        <v>4570</v>
      </c>
      <c r="FEX192" s="68" t="s">
        <v>4571</v>
      </c>
      <c r="FEY192" s="68" t="s">
        <v>4572</v>
      </c>
      <c r="FEZ192" s="68" t="s">
        <v>4573</v>
      </c>
      <c r="FFA192" s="68" t="s">
        <v>4574</v>
      </c>
      <c r="FFB192" s="68" t="s">
        <v>4575</v>
      </c>
      <c r="FFC192" s="68" t="s">
        <v>4576</v>
      </c>
      <c r="FFD192" s="68" t="s">
        <v>4577</v>
      </c>
      <c r="FFE192" s="68" t="s">
        <v>4578</v>
      </c>
      <c r="FFF192" s="68" t="s">
        <v>4579</v>
      </c>
      <c r="FFG192" s="68" t="s">
        <v>4580</v>
      </c>
      <c r="FFH192" s="68" t="s">
        <v>4581</v>
      </c>
      <c r="FFI192" s="68" t="s">
        <v>4582</v>
      </c>
      <c r="FFJ192" s="68" t="s">
        <v>4583</v>
      </c>
      <c r="FFK192" s="68" t="s">
        <v>4584</v>
      </c>
      <c r="FFL192" s="68" t="s">
        <v>4585</v>
      </c>
      <c r="FFM192" s="68" t="s">
        <v>4586</v>
      </c>
      <c r="FFN192" s="68" t="s">
        <v>4587</v>
      </c>
      <c r="FFO192" s="68" t="s">
        <v>4588</v>
      </c>
      <c r="FFP192" s="68" t="s">
        <v>4589</v>
      </c>
      <c r="FFQ192" s="68" t="s">
        <v>4590</v>
      </c>
      <c r="FFR192" s="68" t="s">
        <v>4591</v>
      </c>
      <c r="FFS192" s="68" t="s">
        <v>4592</v>
      </c>
      <c r="FFT192" s="68" t="s">
        <v>4593</v>
      </c>
      <c r="FFU192" s="68" t="s">
        <v>4594</v>
      </c>
      <c r="FFV192" s="68" t="s">
        <v>4595</v>
      </c>
      <c r="FFW192" s="68" t="s">
        <v>4596</v>
      </c>
      <c r="FFX192" s="68" t="s">
        <v>4597</v>
      </c>
      <c r="FFY192" s="68" t="s">
        <v>4598</v>
      </c>
      <c r="FFZ192" s="68" t="s">
        <v>4599</v>
      </c>
      <c r="FGA192" s="68" t="s">
        <v>4600</v>
      </c>
      <c r="FGB192" s="68" t="s">
        <v>4601</v>
      </c>
      <c r="FGC192" s="68" t="s">
        <v>4602</v>
      </c>
      <c r="FGD192" s="68" t="s">
        <v>4603</v>
      </c>
      <c r="FGE192" s="68" t="s">
        <v>4604</v>
      </c>
      <c r="FGF192" s="68" t="s">
        <v>4605</v>
      </c>
      <c r="FGG192" s="68" t="s">
        <v>4606</v>
      </c>
      <c r="FGH192" s="68" t="s">
        <v>4607</v>
      </c>
      <c r="FGI192" s="68" t="s">
        <v>4608</v>
      </c>
      <c r="FGJ192" s="68" t="s">
        <v>4609</v>
      </c>
      <c r="FGK192" s="68" t="s">
        <v>4610</v>
      </c>
      <c r="FGL192" s="68" t="s">
        <v>4611</v>
      </c>
      <c r="FGM192" s="68" t="s">
        <v>4612</v>
      </c>
      <c r="FGN192" s="68" t="s">
        <v>4613</v>
      </c>
      <c r="FGO192" s="68" t="s">
        <v>4614</v>
      </c>
      <c r="FGP192" s="68" t="s">
        <v>4615</v>
      </c>
      <c r="FGQ192" s="68" t="s">
        <v>4616</v>
      </c>
      <c r="FGR192" s="68" t="s">
        <v>4617</v>
      </c>
      <c r="FGS192" s="68" t="s">
        <v>4618</v>
      </c>
      <c r="FGT192" s="68" t="s">
        <v>4619</v>
      </c>
      <c r="FGU192" s="68" t="s">
        <v>4620</v>
      </c>
      <c r="FGV192" s="68" t="s">
        <v>4621</v>
      </c>
      <c r="FGW192" s="68" t="s">
        <v>4622</v>
      </c>
      <c r="FGX192" s="68" t="s">
        <v>4623</v>
      </c>
      <c r="FGY192" s="68" t="s">
        <v>4624</v>
      </c>
      <c r="FGZ192" s="68" t="s">
        <v>4625</v>
      </c>
      <c r="FHA192" s="68" t="s">
        <v>4626</v>
      </c>
      <c r="FHB192" s="68" t="s">
        <v>4627</v>
      </c>
      <c r="FHC192" s="68" t="s">
        <v>4628</v>
      </c>
      <c r="FHD192" s="68" t="s">
        <v>4629</v>
      </c>
      <c r="FHE192" s="68" t="s">
        <v>4630</v>
      </c>
      <c r="FHF192" s="68" t="s">
        <v>4631</v>
      </c>
      <c r="FHG192" s="68" t="s">
        <v>4632</v>
      </c>
      <c r="FHH192" s="68" t="s">
        <v>4633</v>
      </c>
      <c r="FHI192" s="68" t="s">
        <v>4634</v>
      </c>
      <c r="FHJ192" s="68" t="s">
        <v>4635</v>
      </c>
      <c r="FHK192" s="68" t="s">
        <v>4636</v>
      </c>
      <c r="FHL192" s="68" t="s">
        <v>4637</v>
      </c>
      <c r="FHM192" s="68" t="s">
        <v>4638</v>
      </c>
      <c r="FHN192" s="68" t="s">
        <v>4639</v>
      </c>
      <c r="FHO192" s="68" t="s">
        <v>4640</v>
      </c>
      <c r="FHP192" s="68" t="s">
        <v>4641</v>
      </c>
      <c r="FHQ192" s="68" t="s">
        <v>4642</v>
      </c>
      <c r="FHR192" s="68" t="s">
        <v>4643</v>
      </c>
      <c r="FHS192" s="68" t="s">
        <v>4644</v>
      </c>
      <c r="FHT192" s="68" t="s">
        <v>4645</v>
      </c>
      <c r="FHU192" s="68" t="s">
        <v>4646</v>
      </c>
      <c r="FHV192" s="68" t="s">
        <v>4647</v>
      </c>
      <c r="FHW192" s="68" t="s">
        <v>4648</v>
      </c>
      <c r="FHX192" s="68" t="s">
        <v>4649</v>
      </c>
      <c r="FHY192" s="68" t="s">
        <v>4650</v>
      </c>
      <c r="FHZ192" s="68" t="s">
        <v>4651</v>
      </c>
      <c r="FIA192" s="68" t="s">
        <v>4652</v>
      </c>
      <c r="FIB192" s="68" t="s">
        <v>4653</v>
      </c>
      <c r="FIC192" s="68" t="s">
        <v>4654</v>
      </c>
      <c r="FID192" s="68" t="s">
        <v>4655</v>
      </c>
      <c r="FIE192" s="68" t="s">
        <v>4656</v>
      </c>
      <c r="FIF192" s="68" t="s">
        <v>4657</v>
      </c>
      <c r="FIG192" s="68" t="s">
        <v>4658</v>
      </c>
      <c r="FIH192" s="68" t="s">
        <v>4659</v>
      </c>
      <c r="FII192" s="68" t="s">
        <v>4660</v>
      </c>
      <c r="FIJ192" s="68" t="s">
        <v>4661</v>
      </c>
      <c r="FIK192" s="68" t="s">
        <v>4662</v>
      </c>
      <c r="FIL192" s="68" t="s">
        <v>4663</v>
      </c>
      <c r="FIM192" s="68" t="s">
        <v>4664</v>
      </c>
      <c r="FIN192" s="68" t="s">
        <v>4665</v>
      </c>
      <c r="FIO192" s="68" t="s">
        <v>4666</v>
      </c>
      <c r="FIP192" s="68" t="s">
        <v>4667</v>
      </c>
      <c r="FIQ192" s="68" t="s">
        <v>4668</v>
      </c>
      <c r="FIR192" s="68" t="s">
        <v>4669</v>
      </c>
      <c r="FIS192" s="68" t="s">
        <v>4670</v>
      </c>
      <c r="FIT192" s="68" t="s">
        <v>4671</v>
      </c>
      <c r="FIU192" s="68" t="s">
        <v>4672</v>
      </c>
      <c r="FIV192" s="68" t="s">
        <v>4673</v>
      </c>
      <c r="FIW192" s="68" t="s">
        <v>4674</v>
      </c>
      <c r="FIX192" s="68" t="s">
        <v>4675</v>
      </c>
      <c r="FIY192" s="68" t="s">
        <v>4676</v>
      </c>
      <c r="FIZ192" s="68" t="s">
        <v>4677</v>
      </c>
      <c r="FJA192" s="68" t="s">
        <v>4678</v>
      </c>
      <c r="FJB192" s="68" t="s">
        <v>4679</v>
      </c>
      <c r="FJC192" s="68" t="s">
        <v>4680</v>
      </c>
      <c r="FJD192" s="68" t="s">
        <v>4681</v>
      </c>
      <c r="FJE192" s="68" t="s">
        <v>4682</v>
      </c>
      <c r="FJF192" s="68" t="s">
        <v>4683</v>
      </c>
      <c r="FJG192" s="68" t="s">
        <v>4684</v>
      </c>
      <c r="FJH192" s="68" t="s">
        <v>4685</v>
      </c>
      <c r="FJI192" s="68" t="s">
        <v>4686</v>
      </c>
      <c r="FJJ192" s="68" t="s">
        <v>4687</v>
      </c>
      <c r="FJK192" s="68" t="s">
        <v>4688</v>
      </c>
      <c r="FJL192" s="68" t="s">
        <v>4689</v>
      </c>
      <c r="FJM192" s="68" t="s">
        <v>4690</v>
      </c>
      <c r="FJN192" s="68" t="s">
        <v>4691</v>
      </c>
      <c r="FJO192" s="68" t="s">
        <v>4692</v>
      </c>
      <c r="FJP192" s="68" t="s">
        <v>4693</v>
      </c>
      <c r="FJQ192" s="68" t="s">
        <v>4694</v>
      </c>
      <c r="FJR192" s="68" t="s">
        <v>4695</v>
      </c>
      <c r="FJS192" s="68" t="s">
        <v>4696</v>
      </c>
      <c r="FJT192" s="68" t="s">
        <v>4697</v>
      </c>
      <c r="FJU192" s="68" t="s">
        <v>4698</v>
      </c>
      <c r="FJV192" s="68" t="s">
        <v>4699</v>
      </c>
      <c r="FJW192" s="68" t="s">
        <v>4700</v>
      </c>
      <c r="FJX192" s="68" t="s">
        <v>4701</v>
      </c>
      <c r="FJY192" s="68" t="s">
        <v>4702</v>
      </c>
      <c r="FJZ192" s="68" t="s">
        <v>4703</v>
      </c>
      <c r="FKA192" s="68" t="s">
        <v>4704</v>
      </c>
      <c r="FKB192" s="68" t="s">
        <v>4705</v>
      </c>
      <c r="FKC192" s="68" t="s">
        <v>4706</v>
      </c>
      <c r="FKD192" s="68" t="s">
        <v>4707</v>
      </c>
      <c r="FKE192" s="68" t="s">
        <v>4708</v>
      </c>
      <c r="FKF192" s="68" t="s">
        <v>4709</v>
      </c>
      <c r="FKG192" s="68" t="s">
        <v>4710</v>
      </c>
      <c r="FKH192" s="68" t="s">
        <v>4711</v>
      </c>
      <c r="FKI192" s="68" t="s">
        <v>4712</v>
      </c>
      <c r="FKJ192" s="68" t="s">
        <v>4713</v>
      </c>
      <c r="FKK192" s="68" t="s">
        <v>4714</v>
      </c>
      <c r="FKL192" s="68" t="s">
        <v>4715</v>
      </c>
      <c r="FKM192" s="68" t="s">
        <v>4716</v>
      </c>
      <c r="FKN192" s="68" t="s">
        <v>4717</v>
      </c>
      <c r="FKO192" s="68" t="s">
        <v>4718</v>
      </c>
      <c r="FKP192" s="68" t="s">
        <v>4719</v>
      </c>
      <c r="FKQ192" s="68" t="s">
        <v>4720</v>
      </c>
      <c r="FKR192" s="68" t="s">
        <v>4721</v>
      </c>
      <c r="FKS192" s="68" t="s">
        <v>4722</v>
      </c>
      <c r="FKT192" s="68" t="s">
        <v>4723</v>
      </c>
      <c r="FKU192" s="68" t="s">
        <v>4724</v>
      </c>
      <c r="FKV192" s="68" t="s">
        <v>4725</v>
      </c>
      <c r="FKW192" s="68" t="s">
        <v>4726</v>
      </c>
      <c r="FKX192" s="68" t="s">
        <v>4727</v>
      </c>
      <c r="FKY192" s="68" t="s">
        <v>4728</v>
      </c>
      <c r="FKZ192" s="68" t="s">
        <v>4729</v>
      </c>
      <c r="FLA192" s="68" t="s">
        <v>4730</v>
      </c>
      <c r="FLB192" s="68" t="s">
        <v>4731</v>
      </c>
      <c r="FLC192" s="68" t="s">
        <v>4732</v>
      </c>
      <c r="FLD192" s="68" t="s">
        <v>4733</v>
      </c>
      <c r="FLE192" s="68" t="s">
        <v>4734</v>
      </c>
      <c r="FLF192" s="68" t="s">
        <v>4735</v>
      </c>
      <c r="FLG192" s="68" t="s">
        <v>4736</v>
      </c>
      <c r="FLH192" s="68" t="s">
        <v>4737</v>
      </c>
      <c r="FLI192" s="68" t="s">
        <v>4738</v>
      </c>
      <c r="FLJ192" s="68" t="s">
        <v>4739</v>
      </c>
      <c r="FLK192" s="68" t="s">
        <v>4740</v>
      </c>
      <c r="FLL192" s="68" t="s">
        <v>4741</v>
      </c>
      <c r="FLM192" s="68" t="s">
        <v>4742</v>
      </c>
      <c r="FLN192" s="68" t="s">
        <v>4743</v>
      </c>
      <c r="FLO192" s="68" t="s">
        <v>4744</v>
      </c>
      <c r="FLP192" s="68" t="s">
        <v>4745</v>
      </c>
      <c r="FLQ192" s="68" t="s">
        <v>4746</v>
      </c>
      <c r="FLR192" s="68" t="s">
        <v>4747</v>
      </c>
      <c r="FLS192" s="68" t="s">
        <v>4748</v>
      </c>
      <c r="FLT192" s="68" t="s">
        <v>4749</v>
      </c>
      <c r="FLU192" s="68" t="s">
        <v>4750</v>
      </c>
      <c r="FLV192" s="68" t="s">
        <v>4751</v>
      </c>
      <c r="FLW192" s="68" t="s">
        <v>4752</v>
      </c>
      <c r="FLX192" s="68" t="s">
        <v>4753</v>
      </c>
      <c r="FLY192" s="68" t="s">
        <v>4754</v>
      </c>
      <c r="FLZ192" s="68" t="s">
        <v>4755</v>
      </c>
      <c r="FMA192" s="68" t="s">
        <v>4756</v>
      </c>
      <c r="FMB192" s="68" t="s">
        <v>4757</v>
      </c>
      <c r="FMC192" s="68" t="s">
        <v>4758</v>
      </c>
      <c r="FMD192" s="68" t="s">
        <v>4759</v>
      </c>
      <c r="FME192" s="68" t="s">
        <v>4760</v>
      </c>
      <c r="FMF192" s="68" t="s">
        <v>4761</v>
      </c>
      <c r="FMG192" s="68" t="s">
        <v>4762</v>
      </c>
      <c r="FMH192" s="68" t="s">
        <v>4763</v>
      </c>
      <c r="FMI192" s="68" t="s">
        <v>4764</v>
      </c>
      <c r="FMJ192" s="68" t="s">
        <v>4765</v>
      </c>
      <c r="FMK192" s="68" t="s">
        <v>4766</v>
      </c>
      <c r="FML192" s="68" t="s">
        <v>4767</v>
      </c>
      <c r="FMM192" s="68" t="s">
        <v>4768</v>
      </c>
      <c r="FMN192" s="68" t="s">
        <v>4769</v>
      </c>
      <c r="FMO192" s="68" t="s">
        <v>4770</v>
      </c>
      <c r="FMP192" s="68" t="s">
        <v>4771</v>
      </c>
      <c r="FMQ192" s="68" t="s">
        <v>4772</v>
      </c>
      <c r="FMR192" s="68" t="s">
        <v>4773</v>
      </c>
      <c r="FMS192" s="68" t="s">
        <v>4774</v>
      </c>
      <c r="FMT192" s="68" t="s">
        <v>4775</v>
      </c>
      <c r="FMU192" s="68" t="s">
        <v>4776</v>
      </c>
      <c r="FMV192" s="68" t="s">
        <v>4777</v>
      </c>
      <c r="FMW192" s="68" t="s">
        <v>4778</v>
      </c>
      <c r="FMX192" s="68" t="s">
        <v>4779</v>
      </c>
      <c r="FMY192" s="68" t="s">
        <v>4780</v>
      </c>
      <c r="FMZ192" s="68" t="s">
        <v>4781</v>
      </c>
      <c r="FNA192" s="68" t="s">
        <v>4782</v>
      </c>
      <c r="FNB192" s="68" t="s">
        <v>4783</v>
      </c>
      <c r="FNC192" s="68" t="s">
        <v>4784</v>
      </c>
      <c r="FND192" s="68" t="s">
        <v>4785</v>
      </c>
      <c r="FNE192" s="68" t="s">
        <v>4786</v>
      </c>
      <c r="FNF192" s="68" t="s">
        <v>4787</v>
      </c>
      <c r="FNG192" s="68" t="s">
        <v>4788</v>
      </c>
      <c r="FNH192" s="68" t="s">
        <v>4789</v>
      </c>
      <c r="FNI192" s="68" t="s">
        <v>4790</v>
      </c>
      <c r="FNJ192" s="68" t="s">
        <v>4791</v>
      </c>
      <c r="FNK192" s="68" t="s">
        <v>4792</v>
      </c>
      <c r="FNL192" s="68" t="s">
        <v>4793</v>
      </c>
      <c r="FNM192" s="68" t="s">
        <v>4794</v>
      </c>
      <c r="FNN192" s="68" t="s">
        <v>4795</v>
      </c>
      <c r="FNO192" s="68" t="s">
        <v>4796</v>
      </c>
      <c r="FNP192" s="68" t="s">
        <v>4797</v>
      </c>
      <c r="FNQ192" s="68" t="s">
        <v>4798</v>
      </c>
      <c r="FNR192" s="68" t="s">
        <v>4799</v>
      </c>
      <c r="FNS192" s="68" t="s">
        <v>4800</v>
      </c>
      <c r="FNT192" s="68" t="s">
        <v>4801</v>
      </c>
      <c r="FNU192" s="68" t="s">
        <v>4802</v>
      </c>
      <c r="FNV192" s="68" t="s">
        <v>4803</v>
      </c>
      <c r="FNW192" s="68" t="s">
        <v>4804</v>
      </c>
      <c r="FNX192" s="68" t="s">
        <v>4805</v>
      </c>
      <c r="FNY192" s="68" t="s">
        <v>4806</v>
      </c>
      <c r="FNZ192" s="68" t="s">
        <v>4807</v>
      </c>
      <c r="FOA192" s="68" t="s">
        <v>4808</v>
      </c>
      <c r="FOB192" s="68" t="s">
        <v>4809</v>
      </c>
      <c r="FOC192" s="68" t="s">
        <v>4810</v>
      </c>
      <c r="FOD192" s="68" t="s">
        <v>4811</v>
      </c>
      <c r="FOE192" s="68" t="s">
        <v>4812</v>
      </c>
      <c r="FOF192" s="68" t="s">
        <v>4813</v>
      </c>
      <c r="FOG192" s="68" t="s">
        <v>4814</v>
      </c>
      <c r="FOH192" s="68" t="s">
        <v>4815</v>
      </c>
      <c r="FOI192" s="68" t="s">
        <v>4816</v>
      </c>
      <c r="FOJ192" s="68" t="s">
        <v>4817</v>
      </c>
      <c r="FOK192" s="68" t="s">
        <v>4818</v>
      </c>
      <c r="FOL192" s="68" t="s">
        <v>4819</v>
      </c>
      <c r="FOM192" s="68" t="s">
        <v>4820</v>
      </c>
      <c r="FON192" s="68" t="s">
        <v>4821</v>
      </c>
      <c r="FOO192" s="68" t="s">
        <v>4822</v>
      </c>
      <c r="FOP192" s="68" t="s">
        <v>4823</v>
      </c>
      <c r="FOQ192" s="68" t="s">
        <v>4824</v>
      </c>
      <c r="FOR192" s="68" t="s">
        <v>4825</v>
      </c>
      <c r="FOS192" s="68" t="s">
        <v>4826</v>
      </c>
      <c r="FOT192" s="68" t="s">
        <v>4827</v>
      </c>
      <c r="FOU192" s="68" t="s">
        <v>4828</v>
      </c>
      <c r="FOV192" s="68" t="s">
        <v>4829</v>
      </c>
      <c r="FOW192" s="68" t="s">
        <v>4830</v>
      </c>
      <c r="FOX192" s="68" t="s">
        <v>4831</v>
      </c>
      <c r="FOY192" s="68" t="s">
        <v>4832</v>
      </c>
      <c r="FOZ192" s="68" t="s">
        <v>4833</v>
      </c>
      <c r="FPA192" s="68" t="s">
        <v>4834</v>
      </c>
      <c r="FPB192" s="68" t="s">
        <v>4835</v>
      </c>
      <c r="FPC192" s="68" t="s">
        <v>4836</v>
      </c>
      <c r="FPD192" s="68" t="s">
        <v>4837</v>
      </c>
      <c r="FPE192" s="68" t="s">
        <v>4838</v>
      </c>
      <c r="FPF192" s="68" t="s">
        <v>4839</v>
      </c>
      <c r="FPG192" s="68" t="s">
        <v>4840</v>
      </c>
      <c r="FPH192" s="68" t="s">
        <v>4841</v>
      </c>
      <c r="FPI192" s="68" t="s">
        <v>4842</v>
      </c>
      <c r="FPJ192" s="68" t="s">
        <v>4843</v>
      </c>
      <c r="FPK192" s="68" t="s">
        <v>4844</v>
      </c>
      <c r="FPL192" s="68" t="s">
        <v>4845</v>
      </c>
      <c r="FPM192" s="68" t="s">
        <v>4846</v>
      </c>
      <c r="FPN192" s="68" t="s">
        <v>4847</v>
      </c>
      <c r="FPO192" s="68" t="s">
        <v>4848</v>
      </c>
      <c r="FPP192" s="68" t="s">
        <v>4849</v>
      </c>
      <c r="FPQ192" s="68" t="s">
        <v>4850</v>
      </c>
      <c r="FPR192" s="68" t="s">
        <v>4851</v>
      </c>
      <c r="FPS192" s="68" t="s">
        <v>4852</v>
      </c>
      <c r="FPT192" s="68" t="s">
        <v>4853</v>
      </c>
      <c r="FPU192" s="68" t="s">
        <v>4854</v>
      </c>
      <c r="FPV192" s="68" t="s">
        <v>4855</v>
      </c>
      <c r="FPW192" s="68" t="s">
        <v>4856</v>
      </c>
      <c r="FPX192" s="68" t="s">
        <v>4857</v>
      </c>
      <c r="FPY192" s="68" t="s">
        <v>4858</v>
      </c>
      <c r="FPZ192" s="68" t="s">
        <v>4859</v>
      </c>
      <c r="FQA192" s="68" t="s">
        <v>4860</v>
      </c>
      <c r="FQB192" s="68" t="s">
        <v>4861</v>
      </c>
      <c r="FQC192" s="68" t="s">
        <v>4862</v>
      </c>
      <c r="FQD192" s="68" t="s">
        <v>4863</v>
      </c>
      <c r="FQE192" s="68" t="s">
        <v>4864</v>
      </c>
      <c r="FQF192" s="68" t="s">
        <v>4865</v>
      </c>
      <c r="FQG192" s="68" t="s">
        <v>4866</v>
      </c>
      <c r="FQH192" s="68" t="s">
        <v>4867</v>
      </c>
      <c r="FQI192" s="68" t="s">
        <v>4868</v>
      </c>
      <c r="FQJ192" s="68" t="s">
        <v>4869</v>
      </c>
      <c r="FQK192" s="68" t="s">
        <v>4870</v>
      </c>
      <c r="FQL192" s="68" t="s">
        <v>4871</v>
      </c>
      <c r="FQM192" s="68" t="s">
        <v>4872</v>
      </c>
      <c r="FQN192" s="68" t="s">
        <v>4873</v>
      </c>
      <c r="FQO192" s="68" t="s">
        <v>4874</v>
      </c>
      <c r="FQP192" s="68" t="s">
        <v>4875</v>
      </c>
      <c r="FQQ192" s="68" t="s">
        <v>4876</v>
      </c>
      <c r="FQR192" s="68" t="s">
        <v>4877</v>
      </c>
      <c r="FQS192" s="68" t="s">
        <v>4878</v>
      </c>
      <c r="FQT192" s="68" t="s">
        <v>4879</v>
      </c>
      <c r="FQU192" s="68" t="s">
        <v>4880</v>
      </c>
      <c r="FQV192" s="68" t="s">
        <v>4881</v>
      </c>
      <c r="FQW192" s="68" t="s">
        <v>4882</v>
      </c>
      <c r="FQX192" s="68" t="s">
        <v>4883</v>
      </c>
      <c r="FQY192" s="68" t="s">
        <v>4884</v>
      </c>
      <c r="FQZ192" s="68" t="s">
        <v>4885</v>
      </c>
      <c r="FRA192" s="68" t="s">
        <v>4886</v>
      </c>
      <c r="FRB192" s="68" t="s">
        <v>4887</v>
      </c>
      <c r="FRC192" s="68" t="s">
        <v>4888</v>
      </c>
      <c r="FRD192" s="68" t="s">
        <v>4889</v>
      </c>
      <c r="FRE192" s="68" t="s">
        <v>4890</v>
      </c>
      <c r="FRF192" s="68" t="s">
        <v>4891</v>
      </c>
      <c r="FRG192" s="68" t="s">
        <v>4892</v>
      </c>
      <c r="FRH192" s="68" t="s">
        <v>4893</v>
      </c>
      <c r="FRI192" s="68" t="s">
        <v>4894</v>
      </c>
      <c r="FRJ192" s="68" t="s">
        <v>4895</v>
      </c>
      <c r="FRK192" s="68" t="s">
        <v>4896</v>
      </c>
      <c r="FRL192" s="68" t="s">
        <v>4897</v>
      </c>
      <c r="FRM192" s="68" t="s">
        <v>4898</v>
      </c>
      <c r="FRN192" s="68" t="s">
        <v>4899</v>
      </c>
      <c r="FRO192" s="68" t="s">
        <v>4900</v>
      </c>
      <c r="FRP192" s="68" t="s">
        <v>4901</v>
      </c>
      <c r="FRQ192" s="68" t="s">
        <v>4902</v>
      </c>
      <c r="FRR192" s="68" t="s">
        <v>4903</v>
      </c>
      <c r="FRS192" s="68" t="s">
        <v>4904</v>
      </c>
      <c r="FRT192" s="68" t="s">
        <v>4905</v>
      </c>
      <c r="FRU192" s="68" t="s">
        <v>4906</v>
      </c>
      <c r="FRV192" s="68" t="s">
        <v>4907</v>
      </c>
      <c r="FRW192" s="68" t="s">
        <v>4908</v>
      </c>
      <c r="FRX192" s="68" t="s">
        <v>4909</v>
      </c>
      <c r="FRY192" s="68" t="s">
        <v>4910</v>
      </c>
      <c r="FRZ192" s="68" t="s">
        <v>4911</v>
      </c>
      <c r="FSA192" s="68" t="s">
        <v>4912</v>
      </c>
      <c r="FSB192" s="68" t="s">
        <v>4913</v>
      </c>
      <c r="FSC192" s="68" t="s">
        <v>4914</v>
      </c>
      <c r="FSD192" s="68" t="s">
        <v>4915</v>
      </c>
      <c r="FSE192" s="68" t="s">
        <v>4916</v>
      </c>
      <c r="FSF192" s="68" t="s">
        <v>4917</v>
      </c>
      <c r="FSG192" s="68" t="s">
        <v>4918</v>
      </c>
      <c r="FSH192" s="68" t="s">
        <v>4919</v>
      </c>
      <c r="FSI192" s="68" t="s">
        <v>4920</v>
      </c>
      <c r="FSJ192" s="68" t="s">
        <v>4921</v>
      </c>
      <c r="FSK192" s="68" t="s">
        <v>4922</v>
      </c>
      <c r="FSL192" s="68" t="s">
        <v>4923</v>
      </c>
      <c r="FSM192" s="68" t="s">
        <v>4924</v>
      </c>
      <c r="FSN192" s="68" t="s">
        <v>4925</v>
      </c>
      <c r="FSO192" s="68" t="s">
        <v>4926</v>
      </c>
      <c r="FSP192" s="68" t="s">
        <v>4927</v>
      </c>
      <c r="FSQ192" s="68" t="s">
        <v>4928</v>
      </c>
      <c r="FSR192" s="68" t="s">
        <v>4929</v>
      </c>
      <c r="FSS192" s="68" t="s">
        <v>4930</v>
      </c>
      <c r="FST192" s="68" t="s">
        <v>4931</v>
      </c>
      <c r="FSU192" s="68" t="s">
        <v>4932</v>
      </c>
      <c r="FSV192" s="68" t="s">
        <v>4933</v>
      </c>
      <c r="FSW192" s="68" t="s">
        <v>4934</v>
      </c>
      <c r="FSX192" s="68" t="s">
        <v>4935</v>
      </c>
      <c r="FSY192" s="68" t="s">
        <v>4936</v>
      </c>
      <c r="FSZ192" s="68" t="s">
        <v>4937</v>
      </c>
      <c r="FTA192" s="68" t="s">
        <v>4938</v>
      </c>
      <c r="FTB192" s="68" t="s">
        <v>4939</v>
      </c>
      <c r="FTC192" s="68" t="s">
        <v>4940</v>
      </c>
      <c r="FTD192" s="68" t="s">
        <v>4941</v>
      </c>
      <c r="FTE192" s="68" t="s">
        <v>4942</v>
      </c>
      <c r="FTF192" s="68" t="s">
        <v>4943</v>
      </c>
      <c r="FTG192" s="68" t="s">
        <v>4944</v>
      </c>
      <c r="FTH192" s="68" t="s">
        <v>4945</v>
      </c>
      <c r="FTI192" s="68" t="s">
        <v>4946</v>
      </c>
      <c r="FTJ192" s="68" t="s">
        <v>4947</v>
      </c>
      <c r="FTK192" s="68" t="s">
        <v>4948</v>
      </c>
      <c r="FTL192" s="68" t="s">
        <v>4949</v>
      </c>
      <c r="FTM192" s="68" t="s">
        <v>4950</v>
      </c>
      <c r="FTN192" s="68" t="s">
        <v>4951</v>
      </c>
      <c r="FTO192" s="68" t="s">
        <v>4952</v>
      </c>
      <c r="FTP192" s="68" t="s">
        <v>4953</v>
      </c>
      <c r="FTQ192" s="68" t="s">
        <v>4954</v>
      </c>
      <c r="FTR192" s="68" t="s">
        <v>4955</v>
      </c>
      <c r="FTS192" s="68" t="s">
        <v>4956</v>
      </c>
      <c r="FTT192" s="68" t="s">
        <v>4957</v>
      </c>
      <c r="FTU192" s="68" t="s">
        <v>4958</v>
      </c>
      <c r="FTV192" s="68" t="s">
        <v>4959</v>
      </c>
      <c r="FTW192" s="68" t="s">
        <v>4960</v>
      </c>
      <c r="FTX192" s="68" t="s">
        <v>4961</v>
      </c>
      <c r="FTY192" s="68" t="s">
        <v>4962</v>
      </c>
      <c r="FTZ192" s="68" t="s">
        <v>4963</v>
      </c>
      <c r="FUA192" s="68" t="s">
        <v>4964</v>
      </c>
      <c r="FUB192" s="68" t="s">
        <v>4965</v>
      </c>
      <c r="FUC192" s="68" t="s">
        <v>4966</v>
      </c>
      <c r="FUD192" s="68" t="s">
        <v>4967</v>
      </c>
      <c r="FUE192" s="68" t="s">
        <v>4968</v>
      </c>
      <c r="FUF192" s="68" t="s">
        <v>4969</v>
      </c>
      <c r="FUG192" s="68" t="s">
        <v>4970</v>
      </c>
      <c r="FUH192" s="68" t="s">
        <v>4971</v>
      </c>
      <c r="FUI192" s="68" t="s">
        <v>4972</v>
      </c>
      <c r="FUJ192" s="68" t="s">
        <v>4973</v>
      </c>
      <c r="FUK192" s="68" t="s">
        <v>4974</v>
      </c>
      <c r="FUL192" s="68" t="s">
        <v>4975</v>
      </c>
      <c r="FUM192" s="68" t="s">
        <v>4976</v>
      </c>
      <c r="FUN192" s="68" t="s">
        <v>4977</v>
      </c>
      <c r="FUO192" s="68" t="s">
        <v>4978</v>
      </c>
      <c r="FUP192" s="68" t="s">
        <v>4979</v>
      </c>
      <c r="FUQ192" s="68" t="s">
        <v>4980</v>
      </c>
      <c r="FUR192" s="68" t="s">
        <v>4981</v>
      </c>
      <c r="FUS192" s="68" t="s">
        <v>4982</v>
      </c>
      <c r="FUT192" s="68" t="s">
        <v>4983</v>
      </c>
      <c r="FUU192" s="68" t="s">
        <v>4984</v>
      </c>
      <c r="FUV192" s="68" t="s">
        <v>4985</v>
      </c>
      <c r="FUW192" s="68" t="s">
        <v>4986</v>
      </c>
      <c r="FUX192" s="68" t="s">
        <v>4987</v>
      </c>
      <c r="FUY192" s="68" t="s">
        <v>4988</v>
      </c>
      <c r="FUZ192" s="68" t="s">
        <v>4989</v>
      </c>
      <c r="FVA192" s="68" t="s">
        <v>4990</v>
      </c>
      <c r="FVB192" s="68" t="s">
        <v>4991</v>
      </c>
      <c r="FVC192" s="68" t="s">
        <v>4992</v>
      </c>
      <c r="FVD192" s="68" t="s">
        <v>4993</v>
      </c>
      <c r="FVE192" s="68" t="s">
        <v>4994</v>
      </c>
      <c r="FVF192" s="68" t="s">
        <v>4995</v>
      </c>
      <c r="FVG192" s="68" t="s">
        <v>4996</v>
      </c>
      <c r="FVH192" s="68" t="s">
        <v>4997</v>
      </c>
      <c r="FVI192" s="68" t="s">
        <v>4998</v>
      </c>
      <c r="FVJ192" s="68" t="s">
        <v>4999</v>
      </c>
      <c r="FVK192" s="68" t="s">
        <v>5000</v>
      </c>
      <c r="FVL192" s="68" t="s">
        <v>5001</v>
      </c>
      <c r="FVM192" s="68" t="s">
        <v>5002</v>
      </c>
      <c r="FVN192" s="68" t="s">
        <v>5003</v>
      </c>
      <c r="FVO192" s="68" t="s">
        <v>5004</v>
      </c>
      <c r="FVP192" s="68" t="s">
        <v>5005</v>
      </c>
      <c r="FVQ192" s="68" t="s">
        <v>5006</v>
      </c>
      <c r="FVR192" s="68" t="s">
        <v>5007</v>
      </c>
      <c r="FVS192" s="68" t="s">
        <v>5008</v>
      </c>
      <c r="FVT192" s="68" t="s">
        <v>5009</v>
      </c>
      <c r="FVU192" s="68" t="s">
        <v>5010</v>
      </c>
      <c r="FVV192" s="68" t="s">
        <v>5011</v>
      </c>
      <c r="FVW192" s="68" t="s">
        <v>5012</v>
      </c>
      <c r="FVX192" s="68" t="s">
        <v>5013</v>
      </c>
      <c r="FVY192" s="68" t="s">
        <v>5014</v>
      </c>
      <c r="FVZ192" s="68" t="s">
        <v>5015</v>
      </c>
      <c r="FWA192" s="68" t="s">
        <v>5016</v>
      </c>
      <c r="FWB192" s="68" t="s">
        <v>5017</v>
      </c>
      <c r="FWC192" s="68" t="s">
        <v>5018</v>
      </c>
      <c r="FWD192" s="68" t="s">
        <v>5019</v>
      </c>
      <c r="FWE192" s="68" t="s">
        <v>5020</v>
      </c>
      <c r="FWF192" s="68" t="s">
        <v>5021</v>
      </c>
      <c r="FWG192" s="68" t="s">
        <v>5022</v>
      </c>
      <c r="FWH192" s="68" t="s">
        <v>5023</v>
      </c>
      <c r="FWI192" s="68" t="s">
        <v>5024</v>
      </c>
      <c r="FWJ192" s="68" t="s">
        <v>5025</v>
      </c>
      <c r="FWK192" s="68" t="s">
        <v>5026</v>
      </c>
      <c r="FWL192" s="68" t="s">
        <v>5027</v>
      </c>
      <c r="FWM192" s="68" t="s">
        <v>5028</v>
      </c>
      <c r="FWN192" s="68" t="s">
        <v>5029</v>
      </c>
      <c r="FWO192" s="68" t="s">
        <v>5030</v>
      </c>
      <c r="FWP192" s="68" t="s">
        <v>5031</v>
      </c>
      <c r="FWQ192" s="68" t="s">
        <v>5032</v>
      </c>
      <c r="FWR192" s="68" t="s">
        <v>5033</v>
      </c>
      <c r="FWS192" s="68" t="s">
        <v>5034</v>
      </c>
      <c r="FWT192" s="68" t="s">
        <v>5035</v>
      </c>
      <c r="FWU192" s="68" t="s">
        <v>5036</v>
      </c>
      <c r="FWV192" s="68" t="s">
        <v>5037</v>
      </c>
      <c r="FWW192" s="68" t="s">
        <v>5038</v>
      </c>
      <c r="FWX192" s="68" t="s">
        <v>5039</v>
      </c>
      <c r="FWY192" s="68" t="s">
        <v>5040</v>
      </c>
      <c r="FWZ192" s="68" t="s">
        <v>5041</v>
      </c>
      <c r="FXA192" s="68" t="s">
        <v>5042</v>
      </c>
      <c r="FXB192" s="68" t="s">
        <v>5043</v>
      </c>
      <c r="FXC192" s="68" t="s">
        <v>5044</v>
      </c>
      <c r="FXD192" s="68" t="s">
        <v>5045</v>
      </c>
      <c r="FXE192" s="68" t="s">
        <v>5046</v>
      </c>
      <c r="FXF192" s="68" t="s">
        <v>5047</v>
      </c>
      <c r="FXG192" s="68" t="s">
        <v>5048</v>
      </c>
      <c r="FXH192" s="68" t="s">
        <v>5049</v>
      </c>
      <c r="FXI192" s="68" t="s">
        <v>5050</v>
      </c>
      <c r="FXJ192" s="68" t="s">
        <v>5051</v>
      </c>
      <c r="FXK192" s="68" t="s">
        <v>5052</v>
      </c>
      <c r="FXL192" s="68" t="s">
        <v>5053</v>
      </c>
      <c r="FXM192" s="68" t="s">
        <v>5054</v>
      </c>
      <c r="FXN192" s="68" t="s">
        <v>5055</v>
      </c>
      <c r="FXO192" s="68" t="s">
        <v>5056</v>
      </c>
      <c r="FXP192" s="68" t="s">
        <v>5057</v>
      </c>
      <c r="FXQ192" s="68" t="s">
        <v>5058</v>
      </c>
      <c r="FXR192" s="68" t="s">
        <v>5059</v>
      </c>
      <c r="FXS192" s="68" t="s">
        <v>5060</v>
      </c>
      <c r="FXT192" s="68" t="s">
        <v>5061</v>
      </c>
      <c r="FXU192" s="68" t="s">
        <v>5062</v>
      </c>
      <c r="FXV192" s="68" t="s">
        <v>5063</v>
      </c>
      <c r="FXW192" s="68" t="s">
        <v>5064</v>
      </c>
      <c r="FXX192" s="68" t="s">
        <v>5065</v>
      </c>
      <c r="FXY192" s="68" t="s">
        <v>5066</v>
      </c>
      <c r="FXZ192" s="68" t="s">
        <v>5067</v>
      </c>
      <c r="FYA192" s="68" t="s">
        <v>5068</v>
      </c>
      <c r="FYB192" s="68" t="s">
        <v>5069</v>
      </c>
      <c r="FYC192" s="68" t="s">
        <v>5070</v>
      </c>
      <c r="FYD192" s="68" t="s">
        <v>5071</v>
      </c>
      <c r="FYE192" s="68" t="s">
        <v>5072</v>
      </c>
      <c r="FYF192" s="68" t="s">
        <v>5073</v>
      </c>
      <c r="FYG192" s="68" t="s">
        <v>5074</v>
      </c>
      <c r="FYH192" s="68" t="s">
        <v>5075</v>
      </c>
      <c r="FYI192" s="68" t="s">
        <v>5076</v>
      </c>
      <c r="FYJ192" s="68" t="s">
        <v>5077</v>
      </c>
      <c r="FYK192" s="68" t="s">
        <v>5078</v>
      </c>
      <c r="FYL192" s="68" t="s">
        <v>5079</v>
      </c>
      <c r="FYM192" s="68" t="s">
        <v>5080</v>
      </c>
      <c r="FYN192" s="68" t="s">
        <v>5081</v>
      </c>
      <c r="FYO192" s="68" t="s">
        <v>5082</v>
      </c>
      <c r="FYP192" s="68" t="s">
        <v>5083</v>
      </c>
      <c r="FYQ192" s="68" t="s">
        <v>5084</v>
      </c>
      <c r="FYR192" s="68" t="s">
        <v>5085</v>
      </c>
      <c r="FYS192" s="68" t="s">
        <v>5086</v>
      </c>
      <c r="FYT192" s="68" t="s">
        <v>5087</v>
      </c>
      <c r="FYU192" s="68" t="s">
        <v>5088</v>
      </c>
      <c r="FYV192" s="68" t="s">
        <v>5089</v>
      </c>
      <c r="FYW192" s="68" t="s">
        <v>5090</v>
      </c>
      <c r="FYX192" s="68" t="s">
        <v>5091</v>
      </c>
      <c r="FYY192" s="68" t="s">
        <v>5092</v>
      </c>
      <c r="FYZ192" s="68" t="s">
        <v>5093</v>
      </c>
      <c r="FZA192" s="68" t="s">
        <v>5094</v>
      </c>
      <c r="FZB192" s="68" t="s">
        <v>5095</v>
      </c>
      <c r="FZC192" s="68" t="s">
        <v>5096</v>
      </c>
      <c r="FZD192" s="68" t="s">
        <v>5097</v>
      </c>
      <c r="FZE192" s="68" t="s">
        <v>5098</v>
      </c>
      <c r="FZF192" s="68" t="s">
        <v>5099</v>
      </c>
      <c r="FZG192" s="68" t="s">
        <v>5100</v>
      </c>
      <c r="FZH192" s="68" t="s">
        <v>5101</v>
      </c>
      <c r="FZI192" s="68" t="s">
        <v>5102</v>
      </c>
      <c r="FZJ192" s="68" t="s">
        <v>5103</v>
      </c>
      <c r="FZK192" s="68" t="s">
        <v>5104</v>
      </c>
      <c r="FZL192" s="68" t="s">
        <v>5105</v>
      </c>
      <c r="FZM192" s="68" t="s">
        <v>5106</v>
      </c>
      <c r="FZN192" s="68" t="s">
        <v>5107</v>
      </c>
      <c r="FZO192" s="68" t="s">
        <v>5108</v>
      </c>
      <c r="FZP192" s="68" t="s">
        <v>5109</v>
      </c>
      <c r="FZQ192" s="68" t="s">
        <v>5110</v>
      </c>
      <c r="FZR192" s="68" t="s">
        <v>5111</v>
      </c>
      <c r="FZS192" s="68" t="s">
        <v>5112</v>
      </c>
      <c r="FZT192" s="68" t="s">
        <v>5113</v>
      </c>
      <c r="FZU192" s="68" t="s">
        <v>5114</v>
      </c>
      <c r="FZV192" s="68" t="s">
        <v>5115</v>
      </c>
      <c r="FZW192" s="68" t="s">
        <v>5116</v>
      </c>
      <c r="FZX192" s="68" t="s">
        <v>5117</v>
      </c>
      <c r="FZY192" s="68" t="s">
        <v>5118</v>
      </c>
      <c r="FZZ192" s="68" t="s">
        <v>5119</v>
      </c>
      <c r="GAA192" s="68" t="s">
        <v>5120</v>
      </c>
      <c r="GAB192" s="68" t="s">
        <v>5121</v>
      </c>
      <c r="GAC192" s="68" t="s">
        <v>5122</v>
      </c>
      <c r="GAD192" s="68" t="s">
        <v>5123</v>
      </c>
      <c r="GAE192" s="68" t="s">
        <v>5124</v>
      </c>
      <c r="GAF192" s="68" t="s">
        <v>5125</v>
      </c>
      <c r="GAG192" s="68" t="s">
        <v>5126</v>
      </c>
      <c r="GAH192" s="68" t="s">
        <v>5127</v>
      </c>
      <c r="GAI192" s="68" t="s">
        <v>5128</v>
      </c>
      <c r="GAJ192" s="68" t="s">
        <v>5129</v>
      </c>
      <c r="GAK192" s="68" t="s">
        <v>5130</v>
      </c>
      <c r="GAL192" s="68" t="s">
        <v>5131</v>
      </c>
      <c r="GAM192" s="68" t="s">
        <v>5132</v>
      </c>
      <c r="GAN192" s="68" t="s">
        <v>5133</v>
      </c>
      <c r="GAO192" s="68" t="s">
        <v>5134</v>
      </c>
      <c r="GAP192" s="68" t="s">
        <v>5135</v>
      </c>
      <c r="GAQ192" s="68" t="s">
        <v>5136</v>
      </c>
      <c r="GAR192" s="68" t="s">
        <v>5137</v>
      </c>
      <c r="GAS192" s="68" t="s">
        <v>5138</v>
      </c>
      <c r="GAT192" s="68" t="s">
        <v>5139</v>
      </c>
      <c r="GAU192" s="68" t="s">
        <v>5140</v>
      </c>
      <c r="GAV192" s="68" t="s">
        <v>5141</v>
      </c>
      <c r="GAW192" s="68" t="s">
        <v>5142</v>
      </c>
      <c r="GAX192" s="68" t="s">
        <v>5143</v>
      </c>
      <c r="GAY192" s="68" t="s">
        <v>5144</v>
      </c>
      <c r="GAZ192" s="68" t="s">
        <v>5145</v>
      </c>
      <c r="GBA192" s="68" t="s">
        <v>5146</v>
      </c>
      <c r="GBB192" s="68" t="s">
        <v>5147</v>
      </c>
      <c r="GBC192" s="68" t="s">
        <v>5148</v>
      </c>
      <c r="GBD192" s="68" t="s">
        <v>5149</v>
      </c>
      <c r="GBE192" s="68" t="s">
        <v>5150</v>
      </c>
      <c r="GBF192" s="68" t="s">
        <v>5151</v>
      </c>
      <c r="GBG192" s="68" t="s">
        <v>5152</v>
      </c>
      <c r="GBH192" s="68" t="s">
        <v>5153</v>
      </c>
      <c r="GBI192" s="68" t="s">
        <v>5154</v>
      </c>
      <c r="GBJ192" s="68" t="s">
        <v>5155</v>
      </c>
      <c r="GBK192" s="68" t="s">
        <v>5156</v>
      </c>
      <c r="GBL192" s="68" t="s">
        <v>5157</v>
      </c>
      <c r="GBM192" s="68" t="s">
        <v>5158</v>
      </c>
      <c r="GBN192" s="68" t="s">
        <v>5159</v>
      </c>
      <c r="GBO192" s="68" t="s">
        <v>5160</v>
      </c>
      <c r="GBP192" s="68" t="s">
        <v>5161</v>
      </c>
      <c r="GBQ192" s="68" t="s">
        <v>5162</v>
      </c>
      <c r="GBR192" s="68" t="s">
        <v>5163</v>
      </c>
      <c r="GBS192" s="68" t="s">
        <v>5164</v>
      </c>
      <c r="GBT192" s="68" t="s">
        <v>5165</v>
      </c>
      <c r="GBU192" s="68" t="s">
        <v>5166</v>
      </c>
      <c r="GBV192" s="68" t="s">
        <v>5167</v>
      </c>
      <c r="GBW192" s="68" t="s">
        <v>5168</v>
      </c>
      <c r="GBX192" s="68" t="s">
        <v>5169</v>
      </c>
      <c r="GBY192" s="68" t="s">
        <v>5170</v>
      </c>
      <c r="GBZ192" s="68" t="s">
        <v>5171</v>
      </c>
      <c r="GCA192" s="68" t="s">
        <v>5172</v>
      </c>
      <c r="GCB192" s="68" t="s">
        <v>5173</v>
      </c>
      <c r="GCC192" s="68" t="s">
        <v>5174</v>
      </c>
      <c r="GCD192" s="68" t="s">
        <v>5175</v>
      </c>
      <c r="GCE192" s="68" t="s">
        <v>5176</v>
      </c>
      <c r="GCF192" s="68" t="s">
        <v>5177</v>
      </c>
      <c r="GCG192" s="68" t="s">
        <v>5178</v>
      </c>
      <c r="GCH192" s="68" t="s">
        <v>5179</v>
      </c>
      <c r="GCI192" s="68" t="s">
        <v>5180</v>
      </c>
      <c r="GCJ192" s="68" t="s">
        <v>5181</v>
      </c>
      <c r="GCK192" s="68" t="s">
        <v>5182</v>
      </c>
      <c r="GCL192" s="68" t="s">
        <v>5183</v>
      </c>
      <c r="GCM192" s="68" t="s">
        <v>5184</v>
      </c>
      <c r="GCN192" s="68" t="s">
        <v>5185</v>
      </c>
      <c r="GCO192" s="68" t="s">
        <v>5186</v>
      </c>
      <c r="GCP192" s="68" t="s">
        <v>5187</v>
      </c>
      <c r="GCQ192" s="68" t="s">
        <v>5188</v>
      </c>
      <c r="GCR192" s="68" t="s">
        <v>5189</v>
      </c>
      <c r="GCS192" s="68" t="s">
        <v>5190</v>
      </c>
      <c r="GCT192" s="68" t="s">
        <v>5191</v>
      </c>
      <c r="GCU192" s="68" t="s">
        <v>5192</v>
      </c>
      <c r="GCV192" s="68" t="s">
        <v>5193</v>
      </c>
      <c r="GCW192" s="68" t="s">
        <v>5194</v>
      </c>
      <c r="GCX192" s="68" t="s">
        <v>5195</v>
      </c>
      <c r="GCY192" s="68" t="s">
        <v>5196</v>
      </c>
      <c r="GCZ192" s="68" t="s">
        <v>5197</v>
      </c>
      <c r="GDA192" s="68" t="s">
        <v>5198</v>
      </c>
      <c r="GDB192" s="68" t="s">
        <v>5199</v>
      </c>
      <c r="GDC192" s="68" t="s">
        <v>5200</v>
      </c>
      <c r="GDD192" s="68" t="s">
        <v>5201</v>
      </c>
      <c r="GDE192" s="68" t="s">
        <v>5202</v>
      </c>
      <c r="GDF192" s="68" t="s">
        <v>5203</v>
      </c>
      <c r="GDG192" s="68" t="s">
        <v>5204</v>
      </c>
      <c r="GDH192" s="68" t="s">
        <v>5205</v>
      </c>
      <c r="GDI192" s="68" t="s">
        <v>5206</v>
      </c>
      <c r="GDJ192" s="68" t="s">
        <v>5207</v>
      </c>
      <c r="GDK192" s="68" t="s">
        <v>5208</v>
      </c>
      <c r="GDL192" s="68" t="s">
        <v>5209</v>
      </c>
      <c r="GDM192" s="68" t="s">
        <v>5210</v>
      </c>
      <c r="GDN192" s="68" t="s">
        <v>5211</v>
      </c>
      <c r="GDO192" s="68" t="s">
        <v>5212</v>
      </c>
      <c r="GDP192" s="68" t="s">
        <v>5213</v>
      </c>
      <c r="GDQ192" s="68" t="s">
        <v>5214</v>
      </c>
      <c r="GDR192" s="68" t="s">
        <v>5215</v>
      </c>
      <c r="GDS192" s="68" t="s">
        <v>5216</v>
      </c>
      <c r="GDT192" s="68" t="s">
        <v>5217</v>
      </c>
      <c r="GDU192" s="68" t="s">
        <v>5218</v>
      </c>
      <c r="GDV192" s="68" t="s">
        <v>5219</v>
      </c>
      <c r="GDW192" s="68" t="s">
        <v>5220</v>
      </c>
      <c r="GDX192" s="68" t="s">
        <v>5221</v>
      </c>
      <c r="GDY192" s="68" t="s">
        <v>5222</v>
      </c>
      <c r="GDZ192" s="68" t="s">
        <v>5223</v>
      </c>
      <c r="GEA192" s="68" t="s">
        <v>5224</v>
      </c>
      <c r="GEB192" s="68" t="s">
        <v>5225</v>
      </c>
      <c r="GEC192" s="68" t="s">
        <v>5226</v>
      </c>
      <c r="GED192" s="68" t="s">
        <v>5227</v>
      </c>
      <c r="GEE192" s="68" t="s">
        <v>5228</v>
      </c>
      <c r="GEF192" s="68" t="s">
        <v>5229</v>
      </c>
      <c r="GEG192" s="68" t="s">
        <v>5230</v>
      </c>
      <c r="GEH192" s="68" t="s">
        <v>5231</v>
      </c>
      <c r="GEI192" s="68" t="s">
        <v>5232</v>
      </c>
      <c r="GEJ192" s="68" t="s">
        <v>5233</v>
      </c>
      <c r="GEK192" s="68" t="s">
        <v>5234</v>
      </c>
      <c r="GEL192" s="68" t="s">
        <v>5235</v>
      </c>
      <c r="GEM192" s="68" t="s">
        <v>5236</v>
      </c>
      <c r="GEN192" s="68" t="s">
        <v>5237</v>
      </c>
      <c r="GEO192" s="68" t="s">
        <v>5238</v>
      </c>
      <c r="GEP192" s="68" t="s">
        <v>5239</v>
      </c>
      <c r="GEQ192" s="68" t="s">
        <v>5240</v>
      </c>
      <c r="GER192" s="68" t="s">
        <v>5241</v>
      </c>
      <c r="GES192" s="68" t="s">
        <v>5242</v>
      </c>
      <c r="GET192" s="68" t="s">
        <v>5243</v>
      </c>
      <c r="GEU192" s="68" t="s">
        <v>5244</v>
      </c>
      <c r="GEV192" s="68" t="s">
        <v>5245</v>
      </c>
      <c r="GEW192" s="68" t="s">
        <v>5246</v>
      </c>
      <c r="GEX192" s="68" t="s">
        <v>5247</v>
      </c>
      <c r="GEY192" s="68" t="s">
        <v>5248</v>
      </c>
      <c r="GEZ192" s="68" t="s">
        <v>5249</v>
      </c>
      <c r="GFA192" s="68" t="s">
        <v>5250</v>
      </c>
      <c r="GFB192" s="68" t="s">
        <v>5251</v>
      </c>
      <c r="GFC192" s="68" t="s">
        <v>5252</v>
      </c>
      <c r="GFD192" s="68" t="s">
        <v>5253</v>
      </c>
      <c r="GFE192" s="68" t="s">
        <v>5254</v>
      </c>
      <c r="GFF192" s="68" t="s">
        <v>5255</v>
      </c>
      <c r="GFG192" s="68" t="s">
        <v>5256</v>
      </c>
      <c r="GFH192" s="68" t="s">
        <v>5257</v>
      </c>
      <c r="GFI192" s="68" t="s">
        <v>5258</v>
      </c>
      <c r="GFJ192" s="68" t="s">
        <v>5259</v>
      </c>
      <c r="GFK192" s="68" t="s">
        <v>5260</v>
      </c>
      <c r="GFL192" s="68" t="s">
        <v>5261</v>
      </c>
      <c r="GFM192" s="68" t="s">
        <v>5262</v>
      </c>
      <c r="GFN192" s="68" t="s">
        <v>5263</v>
      </c>
      <c r="GFO192" s="68" t="s">
        <v>5264</v>
      </c>
      <c r="GFP192" s="68" t="s">
        <v>5265</v>
      </c>
      <c r="GFQ192" s="68" t="s">
        <v>5266</v>
      </c>
      <c r="GFR192" s="68" t="s">
        <v>5267</v>
      </c>
      <c r="GFS192" s="68" t="s">
        <v>5268</v>
      </c>
      <c r="GFT192" s="68" t="s">
        <v>5269</v>
      </c>
      <c r="GFU192" s="68" t="s">
        <v>5270</v>
      </c>
      <c r="GFV192" s="68" t="s">
        <v>5271</v>
      </c>
      <c r="GFW192" s="68" t="s">
        <v>5272</v>
      </c>
      <c r="GFX192" s="68" t="s">
        <v>5273</v>
      </c>
      <c r="GFY192" s="68" t="s">
        <v>5274</v>
      </c>
      <c r="GFZ192" s="68" t="s">
        <v>5275</v>
      </c>
      <c r="GGA192" s="68" t="s">
        <v>5276</v>
      </c>
      <c r="GGB192" s="68" t="s">
        <v>5277</v>
      </c>
      <c r="GGC192" s="68" t="s">
        <v>5278</v>
      </c>
      <c r="GGD192" s="68" t="s">
        <v>5279</v>
      </c>
      <c r="GGE192" s="68" t="s">
        <v>5280</v>
      </c>
      <c r="GGF192" s="68" t="s">
        <v>5281</v>
      </c>
      <c r="GGG192" s="68" t="s">
        <v>5282</v>
      </c>
      <c r="GGH192" s="68" t="s">
        <v>5283</v>
      </c>
      <c r="GGI192" s="68" t="s">
        <v>5284</v>
      </c>
      <c r="GGJ192" s="68" t="s">
        <v>5285</v>
      </c>
      <c r="GGK192" s="68" t="s">
        <v>5286</v>
      </c>
      <c r="GGL192" s="68" t="s">
        <v>5287</v>
      </c>
      <c r="GGM192" s="68" t="s">
        <v>5288</v>
      </c>
      <c r="GGN192" s="68" t="s">
        <v>5289</v>
      </c>
      <c r="GGO192" s="68" t="s">
        <v>5290</v>
      </c>
      <c r="GGP192" s="68" t="s">
        <v>5291</v>
      </c>
      <c r="GGQ192" s="68" t="s">
        <v>5292</v>
      </c>
      <c r="GGR192" s="68" t="s">
        <v>5293</v>
      </c>
      <c r="GGS192" s="68" t="s">
        <v>5294</v>
      </c>
      <c r="GGT192" s="68" t="s">
        <v>5295</v>
      </c>
      <c r="GGU192" s="68" t="s">
        <v>5296</v>
      </c>
      <c r="GGV192" s="68" t="s">
        <v>5297</v>
      </c>
      <c r="GGW192" s="68" t="s">
        <v>5298</v>
      </c>
      <c r="GGX192" s="68" t="s">
        <v>5299</v>
      </c>
      <c r="GGY192" s="68" t="s">
        <v>5300</v>
      </c>
      <c r="GGZ192" s="68" t="s">
        <v>5301</v>
      </c>
      <c r="GHA192" s="68" t="s">
        <v>5302</v>
      </c>
      <c r="GHB192" s="68" t="s">
        <v>5303</v>
      </c>
      <c r="GHC192" s="68" t="s">
        <v>5304</v>
      </c>
      <c r="GHD192" s="68" t="s">
        <v>5305</v>
      </c>
      <c r="GHE192" s="68" t="s">
        <v>5306</v>
      </c>
      <c r="GHF192" s="68" t="s">
        <v>5307</v>
      </c>
      <c r="GHG192" s="68" t="s">
        <v>5308</v>
      </c>
      <c r="GHH192" s="68" t="s">
        <v>5309</v>
      </c>
      <c r="GHI192" s="68" t="s">
        <v>5310</v>
      </c>
      <c r="GHJ192" s="68" t="s">
        <v>5311</v>
      </c>
      <c r="GHK192" s="68" t="s">
        <v>5312</v>
      </c>
      <c r="GHL192" s="68" t="s">
        <v>5313</v>
      </c>
      <c r="GHM192" s="68" t="s">
        <v>5314</v>
      </c>
      <c r="GHN192" s="68" t="s">
        <v>5315</v>
      </c>
      <c r="GHO192" s="68" t="s">
        <v>5316</v>
      </c>
      <c r="GHP192" s="68" t="s">
        <v>5317</v>
      </c>
      <c r="GHQ192" s="68" t="s">
        <v>5318</v>
      </c>
      <c r="GHR192" s="68" t="s">
        <v>5319</v>
      </c>
      <c r="GHS192" s="68" t="s">
        <v>5320</v>
      </c>
      <c r="GHT192" s="68" t="s">
        <v>5321</v>
      </c>
      <c r="GHU192" s="68" t="s">
        <v>5322</v>
      </c>
      <c r="GHV192" s="68" t="s">
        <v>5323</v>
      </c>
      <c r="GHW192" s="68" t="s">
        <v>5324</v>
      </c>
      <c r="GHX192" s="68" t="s">
        <v>5325</v>
      </c>
      <c r="GHY192" s="68" t="s">
        <v>5326</v>
      </c>
      <c r="GHZ192" s="68" t="s">
        <v>5327</v>
      </c>
      <c r="GIA192" s="68" t="s">
        <v>5328</v>
      </c>
      <c r="GIB192" s="68" t="s">
        <v>5329</v>
      </c>
      <c r="GIC192" s="68" t="s">
        <v>5330</v>
      </c>
      <c r="GID192" s="68" t="s">
        <v>5331</v>
      </c>
      <c r="GIE192" s="68" t="s">
        <v>5332</v>
      </c>
      <c r="GIF192" s="68" t="s">
        <v>5333</v>
      </c>
      <c r="GIG192" s="68" t="s">
        <v>5334</v>
      </c>
      <c r="GIH192" s="68" t="s">
        <v>5335</v>
      </c>
      <c r="GII192" s="68" t="s">
        <v>5336</v>
      </c>
      <c r="GIJ192" s="68" t="s">
        <v>5337</v>
      </c>
      <c r="GIK192" s="68" t="s">
        <v>5338</v>
      </c>
      <c r="GIL192" s="68" t="s">
        <v>5339</v>
      </c>
      <c r="GIM192" s="68" t="s">
        <v>5340</v>
      </c>
      <c r="GIN192" s="68" t="s">
        <v>5341</v>
      </c>
      <c r="GIO192" s="68" t="s">
        <v>5342</v>
      </c>
      <c r="GIP192" s="68" t="s">
        <v>5343</v>
      </c>
      <c r="GIQ192" s="68" t="s">
        <v>5344</v>
      </c>
      <c r="GIR192" s="68" t="s">
        <v>5345</v>
      </c>
      <c r="GIS192" s="68" t="s">
        <v>5346</v>
      </c>
      <c r="GIT192" s="68" t="s">
        <v>5347</v>
      </c>
      <c r="GIU192" s="68" t="s">
        <v>5348</v>
      </c>
      <c r="GIV192" s="68" t="s">
        <v>5349</v>
      </c>
      <c r="GIW192" s="68" t="s">
        <v>5350</v>
      </c>
      <c r="GIX192" s="68" t="s">
        <v>5351</v>
      </c>
      <c r="GIY192" s="68" t="s">
        <v>5352</v>
      </c>
      <c r="GIZ192" s="68" t="s">
        <v>5353</v>
      </c>
      <c r="GJA192" s="68" t="s">
        <v>5354</v>
      </c>
      <c r="GJB192" s="68" t="s">
        <v>5355</v>
      </c>
      <c r="GJC192" s="68" t="s">
        <v>5356</v>
      </c>
      <c r="GJD192" s="68" t="s">
        <v>5357</v>
      </c>
      <c r="GJE192" s="68" t="s">
        <v>5358</v>
      </c>
      <c r="GJF192" s="68" t="s">
        <v>5359</v>
      </c>
      <c r="GJG192" s="68" t="s">
        <v>5360</v>
      </c>
      <c r="GJH192" s="68" t="s">
        <v>5361</v>
      </c>
      <c r="GJI192" s="68" t="s">
        <v>5362</v>
      </c>
      <c r="GJJ192" s="68" t="s">
        <v>5363</v>
      </c>
      <c r="GJK192" s="68" t="s">
        <v>5364</v>
      </c>
      <c r="GJL192" s="68" t="s">
        <v>5365</v>
      </c>
      <c r="GJM192" s="68" t="s">
        <v>5366</v>
      </c>
      <c r="GJN192" s="68" t="s">
        <v>5367</v>
      </c>
      <c r="GJO192" s="68" t="s">
        <v>5368</v>
      </c>
      <c r="GJP192" s="68" t="s">
        <v>5369</v>
      </c>
      <c r="GJQ192" s="68" t="s">
        <v>5370</v>
      </c>
      <c r="GJR192" s="68" t="s">
        <v>5371</v>
      </c>
      <c r="GJS192" s="68" t="s">
        <v>5372</v>
      </c>
      <c r="GJT192" s="68" t="s">
        <v>5373</v>
      </c>
      <c r="GJU192" s="68" t="s">
        <v>5374</v>
      </c>
      <c r="GJV192" s="68" t="s">
        <v>5375</v>
      </c>
      <c r="GJW192" s="68" t="s">
        <v>5376</v>
      </c>
      <c r="GJX192" s="68" t="s">
        <v>5377</v>
      </c>
      <c r="GJY192" s="68" t="s">
        <v>5378</v>
      </c>
      <c r="GJZ192" s="68" t="s">
        <v>5379</v>
      </c>
      <c r="GKA192" s="68" t="s">
        <v>5380</v>
      </c>
      <c r="GKB192" s="68" t="s">
        <v>5381</v>
      </c>
      <c r="GKC192" s="68" t="s">
        <v>5382</v>
      </c>
      <c r="GKD192" s="68" t="s">
        <v>5383</v>
      </c>
      <c r="GKE192" s="68" t="s">
        <v>5384</v>
      </c>
      <c r="GKF192" s="68" t="s">
        <v>5385</v>
      </c>
      <c r="GKG192" s="68" t="s">
        <v>5386</v>
      </c>
      <c r="GKH192" s="68" t="s">
        <v>5387</v>
      </c>
      <c r="GKI192" s="68" t="s">
        <v>5388</v>
      </c>
      <c r="GKJ192" s="68" t="s">
        <v>5389</v>
      </c>
      <c r="GKK192" s="68" t="s">
        <v>5390</v>
      </c>
      <c r="GKL192" s="68" t="s">
        <v>5391</v>
      </c>
      <c r="GKM192" s="68" t="s">
        <v>5392</v>
      </c>
      <c r="GKN192" s="68" t="s">
        <v>5393</v>
      </c>
      <c r="GKO192" s="68" t="s">
        <v>5394</v>
      </c>
      <c r="GKP192" s="68" t="s">
        <v>5395</v>
      </c>
      <c r="GKQ192" s="68" t="s">
        <v>5396</v>
      </c>
      <c r="GKR192" s="68" t="s">
        <v>5397</v>
      </c>
      <c r="GKS192" s="68" t="s">
        <v>5398</v>
      </c>
      <c r="GKT192" s="68" t="s">
        <v>5399</v>
      </c>
      <c r="GKU192" s="68" t="s">
        <v>5400</v>
      </c>
      <c r="GKV192" s="68" t="s">
        <v>5401</v>
      </c>
      <c r="GKW192" s="68" t="s">
        <v>5402</v>
      </c>
      <c r="GKX192" s="68" t="s">
        <v>5403</v>
      </c>
      <c r="GKY192" s="68" t="s">
        <v>5404</v>
      </c>
      <c r="GKZ192" s="68" t="s">
        <v>5405</v>
      </c>
      <c r="GLA192" s="68" t="s">
        <v>5406</v>
      </c>
      <c r="GLB192" s="68" t="s">
        <v>5407</v>
      </c>
      <c r="GLC192" s="68" t="s">
        <v>5408</v>
      </c>
      <c r="GLD192" s="68" t="s">
        <v>5409</v>
      </c>
      <c r="GLE192" s="68" t="s">
        <v>5410</v>
      </c>
      <c r="GLF192" s="68" t="s">
        <v>5411</v>
      </c>
      <c r="GLG192" s="68" t="s">
        <v>5412</v>
      </c>
      <c r="GLH192" s="68" t="s">
        <v>5413</v>
      </c>
      <c r="GLI192" s="68" t="s">
        <v>5414</v>
      </c>
      <c r="GLJ192" s="68" t="s">
        <v>5415</v>
      </c>
      <c r="GLK192" s="68" t="s">
        <v>5416</v>
      </c>
      <c r="GLL192" s="68" t="s">
        <v>5417</v>
      </c>
      <c r="GLM192" s="68" t="s">
        <v>5418</v>
      </c>
      <c r="GLN192" s="68" t="s">
        <v>5419</v>
      </c>
      <c r="GLO192" s="68" t="s">
        <v>5420</v>
      </c>
      <c r="GLP192" s="68" t="s">
        <v>5421</v>
      </c>
      <c r="GLQ192" s="68" t="s">
        <v>5422</v>
      </c>
      <c r="GLR192" s="68" t="s">
        <v>5423</v>
      </c>
      <c r="GLS192" s="68" t="s">
        <v>5424</v>
      </c>
      <c r="GLT192" s="68" t="s">
        <v>5425</v>
      </c>
      <c r="GLU192" s="68" t="s">
        <v>5426</v>
      </c>
      <c r="GLV192" s="68" t="s">
        <v>5427</v>
      </c>
      <c r="GLW192" s="68" t="s">
        <v>5428</v>
      </c>
      <c r="GLX192" s="68" t="s">
        <v>5429</v>
      </c>
      <c r="GLY192" s="68" t="s">
        <v>5430</v>
      </c>
      <c r="GLZ192" s="68" t="s">
        <v>5431</v>
      </c>
      <c r="GMA192" s="68" t="s">
        <v>5432</v>
      </c>
      <c r="GMB192" s="68" t="s">
        <v>5433</v>
      </c>
      <c r="GMC192" s="68" t="s">
        <v>5434</v>
      </c>
      <c r="GMD192" s="68" t="s">
        <v>5435</v>
      </c>
      <c r="GME192" s="68" t="s">
        <v>5436</v>
      </c>
      <c r="GMF192" s="68" t="s">
        <v>5437</v>
      </c>
      <c r="GMG192" s="68" t="s">
        <v>5438</v>
      </c>
      <c r="GMH192" s="68" t="s">
        <v>5439</v>
      </c>
      <c r="GMI192" s="68" t="s">
        <v>5440</v>
      </c>
      <c r="GMJ192" s="68" t="s">
        <v>5441</v>
      </c>
      <c r="GMK192" s="68" t="s">
        <v>5442</v>
      </c>
      <c r="GML192" s="68" t="s">
        <v>5443</v>
      </c>
      <c r="GMM192" s="68" t="s">
        <v>5444</v>
      </c>
      <c r="GMN192" s="68" t="s">
        <v>5445</v>
      </c>
      <c r="GMO192" s="68" t="s">
        <v>5446</v>
      </c>
      <c r="GMP192" s="68" t="s">
        <v>5447</v>
      </c>
      <c r="GMQ192" s="68" t="s">
        <v>5448</v>
      </c>
      <c r="GMR192" s="68" t="s">
        <v>5449</v>
      </c>
      <c r="GMS192" s="68" t="s">
        <v>5450</v>
      </c>
      <c r="GMT192" s="68" t="s">
        <v>5451</v>
      </c>
      <c r="GMU192" s="68" t="s">
        <v>5452</v>
      </c>
      <c r="GMV192" s="68" t="s">
        <v>5453</v>
      </c>
      <c r="GMW192" s="68" t="s">
        <v>5454</v>
      </c>
      <c r="GMX192" s="68" t="s">
        <v>5455</v>
      </c>
      <c r="GMY192" s="68" t="s">
        <v>5456</v>
      </c>
      <c r="GMZ192" s="68" t="s">
        <v>5457</v>
      </c>
      <c r="GNA192" s="68" t="s">
        <v>5458</v>
      </c>
      <c r="GNB192" s="68" t="s">
        <v>5459</v>
      </c>
      <c r="GNC192" s="68" t="s">
        <v>5460</v>
      </c>
      <c r="GND192" s="68" t="s">
        <v>5461</v>
      </c>
      <c r="GNE192" s="68" t="s">
        <v>5462</v>
      </c>
      <c r="GNF192" s="68" t="s">
        <v>5463</v>
      </c>
      <c r="GNG192" s="68" t="s">
        <v>5464</v>
      </c>
      <c r="GNH192" s="68" t="s">
        <v>5465</v>
      </c>
      <c r="GNI192" s="68" t="s">
        <v>5466</v>
      </c>
      <c r="GNJ192" s="68" t="s">
        <v>5467</v>
      </c>
      <c r="GNK192" s="68" t="s">
        <v>5468</v>
      </c>
      <c r="GNL192" s="68" t="s">
        <v>5469</v>
      </c>
      <c r="GNM192" s="68" t="s">
        <v>5470</v>
      </c>
      <c r="GNN192" s="68" t="s">
        <v>5471</v>
      </c>
      <c r="GNO192" s="68" t="s">
        <v>5472</v>
      </c>
      <c r="GNP192" s="68" t="s">
        <v>5473</v>
      </c>
      <c r="GNQ192" s="68" t="s">
        <v>5474</v>
      </c>
      <c r="GNR192" s="68" t="s">
        <v>5475</v>
      </c>
      <c r="GNS192" s="68" t="s">
        <v>5476</v>
      </c>
      <c r="GNT192" s="68" t="s">
        <v>5477</v>
      </c>
      <c r="GNU192" s="68" t="s">
        <v>5478</v>
      </c>
      <c r="GNV192" s="68" t="s">
        <v>5479</v>
      </c>
      <c r="GNW192" s="68" t="s">
        <v>5480</v>
      </c>
      <c r="GNX192" s="68" t="s">
        <v>5481</v>
      </c>
      <c r="GNY192" s="68" t="s">
        <v>5482</v>
      </c>
      <c r="GNZ192" s="68" t="s">
        <v>5483</v>
      </c>
      <c r="GOA192" s="68" t="s">
        <v>5484</v>
      </c>
      <c r="GOB192" s="68" t="s">
        <v>5485</v>
      </c>
      <c r="GOC192" s="68" t="s">
        <v>5486</v>
      </c>
      <c r="GOD192" s="68" t="s">
        <v>5487</v>
      </c>
      <c r="GOE192" s="68" t="s">
        <v>5488</v>
      </c>
      <c r="GOF192" s="68" t="s">
        <v>5489</v>
      </c>
      <c r="GOG192" s="68" t="s">
        <v>5490</v>
      </c>
      <c r="GOH192" s="68" t="s">
        <v>5491</v>
      </c>
      <c r="GOI192" s="68" t="s">
        <v>5492</v>
      </c>
      <c r="GOJ192" s="68" t="s">
        <v>5493</v>
      </c>
      <c r="GOK192" s="68" t="s">
        <v>5494</v>
      </c>
      <c r="GOL192" s="68" t="s">
        <v>5495</v>
      </c>
      <c r="GOM192" s="68" t="s">
        <v>5496</v>
      </c>
      <c r="GON192" s="68" t="s">
        <v>5497</v>
      </c>
      <c r="GOO192" s="68" t="s">
        <v>5498</v>
      </c>
      <c r="GOP192" s="68" t="s">
        <v>5499</v>
      </c>
      <c r="GOQ192" s="68" t="s">
        <v>5500</v>
      </c>
      <c r="GOR192" s="68" t="s">
        <v>5501</v>
      </c>
      <c r="GOS192" s="68" t="s">
        <v>5502</v>
      </c>
      <c r="GOT192" s="68" t="s">
        <v>5503</v>
      </c>
      <c r="GOU192" s="68" t="s">
        <v>5504</v>
      </c>
      <c r="GOV192" s="68" t="s">
        <v>5505</v>
      </c>
      <c r="GOW192" s="68" t="s">
        <v>5506</v>
      </c>
      <c r="GOX192" s="68" t="s">
        <v>5507</v>
      </c>
      <c r="GOY192" s="68" t="s">
        <v>5508</v>
      </c>
      <c r="GOZ192" s="68" t="s">
        <v>5509</v>
      </c>
      <c r="GPA192" s="68" t="s">
        <v>5510</v>
      </c>
      <c r="GPB192" s="68" t="s">
        <v>5511</v>
      </c>
      <c r="GPC192" s="68" t="s">
        <v>5512</v>
      </c>
      <c r="GPD192" s="68" t="s">
        <v>5513</v>
      </c>
      <c r="GPE192" s="68" t="s">
        <v>5514</v>
      </c>
      <c r="GPF192" s="68" t="s">
        <v>5515</v>
      </c>
      <c r="GPG192" s="68" t="s">
        <v>5516</v>
      </c>
      <c r="GPH192" s="68" t="s">
        <v>5517</v>
      </c>
      <c r="GPI192" s="68" t="s">
        <v>5518</v>
      </c>
      <c r="GPJ192" s="68" t="s">
        <v>5519</v>
      </c>
      <c r="GPK192" s="68" t="s">
        <v>5520</v>
      </c>
      <c r="GPL192" s="68" t="s">
        <v>5521</v>
      </c>
      <c r="GPM192" s="68" t="s">
        <v>5522</v>
      </c>
      <c r="GPN192" s="68" t="s">
        <v>5523</v>
      </c>
      <c r="GPO192" s="68" t="s">
        <v>5524</v>
      </c>
      <c r="GPP192" s="68" t="s">
        <v>5525</v>
      </c>
      <c r="GPQ192" s="68" t="s">
        <v>5526</v>
      </c>
      <c r="GPR192" s="68" t="s">
        <v>5527</v>
      </c>
      <c r="GPS192" s="68" t="s">
        <v>5528</v>
      </c>
      <c r="GPT192" s="68" t="s">
        <v>5529</v>
      </c>
      <c r="GPU192" s="68" t="s">
        <v>5530</v>
      </c>
      <c r="GPV192" s="68" t="s">
        <v>5531</v>
      </c>
      <c r="GPW192" s="68" t="s">
        <v>5532</v>
      </c>
      <c r="GPX192" s="68" t="s">
        <v>5533</v>
      </c>
      <c r="GPY192" s="68" t="s">
        <v>5534</v>
      </c>
      <c r="GPZ192" s="68" t="s">
        <v>5535</v>
      </c>
      <c r="GQA192" s="68" t="s">
        <v>5536</v>
      </c>
      <c r="GQB192" s="68" t="s">
        <v>5537</v>
      </c>
      <c r="GQC192" s="68" t="s">
        <v>5538</v>
      </c>
      <c r="GQD192" s="68" t="s">
        <v>5539</v>
      </c>
      <c r="GQE192" s="68" t="s">
        <v>5540</v>
      </c>
      <c r="GQF192" s="68" t="s">
        <v>5541</v>
      </c>
      <c r="GQG192" s="68" t="s">
        <v>5542</v>
      </c>
      <c r="GQH192" s="68" t="s">
        <v>5543</v>
      </c>
      <c r="GQI192" s="68" t="s">
        <v>5544</v>
      </c>
      <c r="GQJ192" s="68" t="s">
        <v>5545</v>
      </c>
      <c r="GQK192" s="68" t="s">
        <v>5546</v>
      </c>
      <c r="GQL192" s="68" t="s">
        <v>5547</v>
      </c>
      <c r="GQM192" s="68" t="s">
        <v>5548</v>
      </c>
      <c r="GQN192" s="68" t="s">
        <v>5549</v>
      </c>
      <c r="GQO192" s="68" t="s">
        <v>5550</v>
      </c>
      <c r="GQP192" s="68" t="s">
        <v>5551</v>
      </c>
      <c r="GQQ192" s="68" t="s">
        <v>5552</v>
      </c>
      <c r="GQR192" s="68" t="s">
        <v>5553</v>
      </c>
      <c r="GQS192" s="68" t="s">
        <v>5554</v>
      </c>
      <c r="GQT192" s="68" t="s">
        <v>5555</v>
      </c>
      <c r="GQU192" s="68" t="s">
        <v>5556</v>
      </c>
      <c r="GQV192" s="68" t="s">
        <v>5557</v>
      </c>
      <c r="GQW192" s="68" t="s">
        <v>5558</v>
      </c>
      <c r="GQX192" s="68" t="s">
        <v>5559</v>
      </c>
      <c r="GQY192" s="68" t="s">
        <v>5560</v>
      </c>
      <c r="GQZ192" s="68" t="s">
        <v>5561</v>
      </c>
      <c r="GRA192" s="68" t="s">
        <v>5562</v>
      </c>
      <c r="GRB192" s="68" t="s">
        <v>5563</v>
      </c>
      <c r="GRC192" s="68" t="s">
        <v>5564</v>
      </c>
      <c r="GRD192" s="68" t="s">
        <v>5565</v>
      </c>
      <c r="GRE192" s="68" t="s">
        <v>5566</v>
      </c>
      <c r="GRF192" s="68" t="s">
        <v>5567</v>
      </c>
      <c r="GRG192" s="68" t="s">
        <v>5568</v>
      </c>
      <c r="GRH192" s="68" t="s">
        <v>5569</v>
      </c>
      <c r="GRI192" s="68" t="s">
        <v>5570</v>
      </c>
      <c r="GRJ192" s="68" t="s">
        <v>5571</v>
      </c>
      <c r="GRK192" s="68" t="s">
        <v>5572</v>
      </c>
      <c r="GRL192" s="68" t="s">
        <v>5573</v>
      </c>
      <c r="GRM192" s="68" t="s">
        <v>5574</v>
      </c>
      <c r="GRN192" s="68" t="s">
        <v>5575</v>
      </c>
      <c r="GRO192" s="68" t="s">
        <v>5576</v>
      </c>
      <c r="GRP192" s="68" t="s">
        <v>5577</v>
      </c>
      <c r="GRQ192" s="68" t="s">
        <v>5578</v>
      </c>
      <c r="GRR192" s="68" t="s">
        <v>5579</v>
      </c>
      <c r="GRS192" s="68" t="s">
        <v>5580</v>
      </c>
      <c r="GRT192" s="68" t="s">
        <v>5581</v>
      </c>
      <c r="GRU192" s="68" t="s">
        <v>5582</v>
      </c>
      <c r="GRV192" s="68" t="s">
        <v>5583</v>
      </c>
      <c r="GRW192" s="68" t="s">
        <v>5584</v>
      </c>
      <c r="GRX192" s="68" t="s">
        <v>5585</v>
      </c>
      <c r="GRY192" s="68" t="s">
        <v>5586</v>
      </c>
      <c r="GRZ192" s="68" t="s">
        <v>5587</v>
      </c>
      <c r="GSA192" s="68" t="s">
        <v>5588</v>
      </c>
      <c r="GSB192" s="68" t="s">
        <v>5589</v>
      </c>
      <c r="GSC192" s="68" t="s">
        <v>5590</v>
      </c>
      <c r="GSD192" s="68" t="s">
        <v>5591</v>
      </c>
      <c r="GSE192" s="68" t="s">
        <v>5592</v>
      </c>
      <c r="GSF192" s="68" t="s">
        <v>5593</v>
      </c>
      <c r="GSG192" s="68" t="s">
        <v>5594</v>
      </c>
      <c r="GSH192" s="68" t="s">
        <v>5595</v>
      </c>
      <c r="GSI192" s="68" t="s">
        <v>5596</v>
      </c>
      <c r="GSJ192" s="68" t="s">
        <v>5597</v>
      </c>
      <c r="GSK192" s="68" t="s">
        <v>5598</v>
      </c>
      <c r="GSL192" s="68" t="s">
        <v>5599</v>
      </c>
      <c r="GSM192" s="68" t="s">
        <v>5600</v>
      </c>
      <c r="GSN192" s="68" t="s">
        <v>5601</v>
      </c>
      <c r="GSO192" s="68" t="s">
        <v>5602</v>
      </c>
      <c r="GSP192" s="68" t="s">
        <v>5603</v>
      </c>
      <c r="GSQ192" s="68" t="s">
        <v>5604</v>
      </c>
      <c r="GSR192" s="68" t="s">
        <v>5605</v>
      </c>
      <c r="GSS192" s="68" t="s">
        <v>5606</v>
      </c>
      <c r="GST192" s="68" t="s">
        <v>5607</v>
      </c>
      <c r="GSU192" s="68" t="s">
        <v>5608</v>
      </c>
      <c r="GSV192" s="68" t="s">
        <v>5609</v>
      </c>
      <c r="GSW192" s="68" t="s">
        <v>5610</v>
      </c>
      <c r="GSX192" s="68" t="s">
        <v>5611</v>
      </c>
      <c r="GSY192" s="68" t="s">
        <v>5612</v>
      </c>
      <c r="GSZ192" s="68" t="s">
        <v>5613</v>
      </c>
      <c r="GTA192" s="68" t="s">
        <v>5614</v>
      </c>
      <c r="GTB192" s="68" t="s">
        <v>5615</v>
      </c>
      <c r="GTC192" s="68" t="s">
        <v>5616</v>
      </c>
      <c r="GTD192" s="68" t="s">
        <v>5617</v>
      </c>
      <c r="GTE192" s="68" t="s">
        <v>5618</v>
      </c>
      <c r="GTF192" s="68" t="s">
        <v>5619</v>
      </c>
      <c r="GTG192" s="68" t="s">
        <v>5620</v>
      </c>
      <c r="GTH192" s="68" t="s">
        <v>5621</v>
      </c>
      <c r="GTI192" s="68" t="s">
        <v>5622</v>
      </c>
      <c r="GTJ192" s="68" t="s">
        <v>5623</v>
      </c>
      <c r="GTK192" s="68" t="s">
        <v>5624</v>
      </c>
      <c r="GTL192" s="68" t="s">
        <v>5625</v>
      </c>
      <c r="GTM192" s="68" t="s">
        <v>5626</v>
      </c>
      <c r="GTN192" s="68" t="s">
        <v>5627</v>
      </c>
      <c r="GTO192" s="68" t="s">
        <v>5628</v>
      </c>
      <c r="GTP192" s="68" t="s">
        <v>5629</v>
      </c>
      <c r="GTQ192" s="68" t="s">
        <v>5630</v>
      </c>
      <c r="GTR192" s="68" t="s">
        <v>5631</v>
      </c>
      <c r="GTS192" s="68" t="s">
        <v>5632</v>
      </c>
      <c r="GTT192" s="68" t="s">
        <v>5633</v>
      </c>
      <c r="GTU192" s="68" t="s">
        <v>5634</v>
      </c>
      <c r="GTV192" s="68" t="s">
        <v>5635</v>
      </c>
      <c r="GTW192" s="68" t="s">
        <v>5636</v>
      </c>
      <c r="GTX192" s="68" t="s">
        <v>5637</v>
      </c>
      <c r="GTY192" s="68" t="s">
        <v>5638</v>
      </c>
      <c r="GTZ192" s="68" t="s">
        <v>5639</v>
      </c>
      <c r="GUA192" s="68" t="s">
        <v>5640</v>
      </c>
      <c r="GUB192" s="68" t="s">
        <v>5641</v>
      </c>
      <c r="GUC192" s="68" t="s">
        <v>5642</v>
      </c>
      <c r="GUD192" s="68" t="s">
        <v>5643</v>
      </c>
      <c r="GUE192" s="68" t="s">
        <v>5644</v>
      </c>
      <c r="GUF192" s="68" t="s">
        <v>5645</v>
      </c>
      <c r="GUG192" s="68" t="s">
        <v>5646</v>
      </c>
      <c r="GUH192" s="68" t="s">
        <v>5647</v>
      </c>
      <c r="GUI192" s="68" t="s">
        <v>5648</v>
      </c>
      <c r="GUJ192" s="68" t="s">
        <v>5649</v>
      </c>
      <c r="GUK192" s="68" t="s">
        <v>5650</v>
      </c>
      <c r="GUL192" s="68" t="s">
        <v>5651</v>
      </c>
      <c r="GUM192" s="68" t="s">
        <v>5652</v>
      </c>
      <c r="GUN192" s="68" t="s">
        <v>5653</v>
      </c>
      <c r="GUO192" s="68" t="s">
        <v>5654</v>
      </c>
      <c r="GUP192" s="68" t="s">
        <v>5655</v>
      </c>
      <c r="GUQ192" s="68" t="s">
        <v>5656</v>
      </c>
      <c r="GUR192" s="68" t="s">
        <v>5657</v>
      </c>
      <c r="GUS192" s="68" t="s">
        <v>5658</v>
      </c>
      <c r="GUT192" s="68" t="s">
        <v>5659</v>
      </c>
      <c r="GUU192" s="68" t="s">
        <v>5660</v>
      </c>
      <c r="GUV192" s="68" t="s">
        <v>5661</v>
      </c>
      <c r="GUW192" s="68" t="s">
        <v>5662</v>
      </c>
      <c r="GUX192" s="68" t="s">
        <v>5663</v>
      </c>
      <c r="GUY192" s="68" t="s">
        <v>5664</v>
      </c>
      <c r="GUZ192" s="68" t="s">
        <v>5665</v>
      </c>
      <c r="GVA192" s="68" t="s">
        <v>5666</v>
      </c>
      <c r="GVB192" s="68" t="s">
        <v>5667</v>
      </c>
      <c r="GVC192" s="68" t="s">
        <v>5668</v>
      </c>
      <c r="GVD192" s="68" t="s">
        <v>5669</v>
      </c>
      <c r="GVE192" s="68" t="s">
        <v>5670</v>
      </c>
      <c r="GVF192" s="68" t="s">
        <v>5671</v>
      </c>
      <c r="GVG192" s="68" t="s">
        <v>5672</v>
      </c>
      <c r="GVH192" s="68" t="s">
        <v>5673</v>
      </c>
      <c r="GVI192" s="68" t="s">
        <v>5674</v>
      </c>
      <c r="GVJ192" s="68" t="s">
        <v>5675</v>
      </c>
      <c r="GVK192" s="68" t="s">
        <v>5676</v>
      </c>
      <c r="GVL192" s="68" t="s">
        <v>5677</v>
      </c>
      <c r="GVM192" s="68" t="s">
        <v>5678</v>
      </c>
      <c r="GVN192" s="68" t="s">
        <v>5679</v>
      </c>
      <c r="GVO192" s="68" t="s">
        <v>5680</v>
      </c>
      <c r="GVP192" s="68" t="s">
        <v>5681</v>
      </c>
      <c r="GVQ192" s="68" t="s">
        <v>5682</v>
      </c>
      <c r="GVR192" s="68" t="s">
        <v>5683</v>
      </c>
      <c r="GVS192" s="68" t="s">
        <v>5684</v>
      </c>
      <c r="GVT192" s="68" t="s">
        <v>5685</v>
      </c>
      <c r="GVU192" s="68" t="s">
        <v>5686</v>
      </c>
      <c r="GVV192" s="68" t="s">
        <v>5687</v>
      </c>
      <c r="GVW192" s="68" t="s">
        <v>5688</v>
      </c>
      <c r="GVX192" s="68" t="s">
        <v>5689</v>
      </c>
      <c r="GVY192" s="68" t="s">
        <v>5690</v>
      </c>
      <c r="GVZ192" s="68" t="s">
        <v>5691</v>
      </c>
      <c r="GWA192" s="68" t="s">
        <v>5692</v>
      </c>
      <c r="GWB192" s="68" t="s">
        <v>5693</v>
      </c>
      <c r="GWC192" s="68" t="s">
        <v>5694</v>
      </c>
      <c r="GWD192" s="68" t="s">
        <v>5695</v>
      </c>
      <c r="GWE192" s="68" t="s">
        <v>5696</v>
      </c>
      <c r="GWF192" s="68" t="s">
        <v>5697</v>
      </c>
      <c r="GWG192" s="68" t="s">
        <v>5698</v>
      </c>
      <c r="GWH192" s="68" t="s">
        <v>5699</v>
      </c>
      <c r="GWI192" s="68" t="s">
        <v>5700</v>
      </c>
      <c r="GWJ192" s="68" t="s">
        <v>5701</v>
      </c>
      <c r="GWK192" s="68" t="s">
        <v>5702</v>
      </c>
      <c r="GWL192" s="68" t="s">
        <v>5703</v>
      </c>
      <c r="GWM192" s="68" t="s">
        <v>5704</v>
      </c>
      <c r="GWN192" s="68" t="s">
        <v>5705</v>
      </c>
      <c r="GWO192" s="68" t="s">
        <v>5706</v>
      </c>
      <c r="GWP192" s="68" t="s">
        <v>5707</v>
      </c>
      <c r="GWQ192" s="68" t="s">
        <v>5708</v>
      </c>
      <c r="GWR192" s="68" t="s">
        <v>5709</v>
      </c>
      <c r="GWS192" s="68" t="s">
        <v>5710</v>
      </c>
      <c r="GWT192" s="68" t="s">
        <v>5711</v>
      </c>
      <c r="GWU192" s="68" t="s">
        <v>5712</v>
      </c>
      <c r="GWV192" s="68" t="s">
        <v>5713</v>
      </c>
      <c r="GWW192" s="68" t="s">
        <v>5714</v>
      </c>
      <c r="GWX192" s="68" t="s">
        <v>5715</v>
      </c>
      <c r="GWY192" s="68" t="s">
        <v>5716</v>
      </c>
      <c r="GWZ192" s="68" t="s">
        <v>5717</v>
      </c>
      <c r="GXA192" s="68" t="s">
        <v>5718</v>
      </c>
      <c r="GXB192" s="68" t="s">
        <v>5719</v>
      </c>
      <c r="GXC192" s="68" t="s">
        <v>5720</v>
      </c>
      <c r="GXD192" s="68" t="s">
        <v>5721</v>
      </c>
      <c r="GXE192" s="68" t="s">
        <v>5722</v>
      </c>
      <c r="GXF192" s="68" t="s">
        <v>5723</v>
      </c>
      <c r="GXG192" s="68" t="s">
        <v>5724</v>
      </c>
      <c r="GXH192" s="68" t="s">
        <v>5725</v>
      </c>
      <c r="GXI192" s="68" t="s">
        <v>5726</v>
      </c>
      <c r="GXJ192" s="68" t="s">
        <v>5727</v>
      </c>
      <c r="GXK192" s="68" t="s">
        <v>5728</v>
      </c>
      <c r="GXL192" s="68" t="s">
        <v>5729</v>
      </c>
      <c r="GXM192" s="68" t="s">
        <v>5730</v>
      </c>
      <c r="GXN192" s="68" t="s">
        <v>5731</v>
      </c>
      <c r="GXO192" s="68" t="s">
        <v>5732</v>
      </c>
      <c r="GXP192" s="68" t="s">
        <v>5733</v>
      </c>
      <c r="GXQ192" s="68" t="s">
        <v>5734</v>
      </c>
      <c r="GXR192" s="68" t="s">
        <v>5735</v>
      </c>
      <c r="GXS192" s="68" t="s">
        <v>5736</v>
      </c>
      <c r="GXT192" s="68" t="s">
        <v>5737</v>
      </c>
      <c r="GXU192" s="68" t="s">
        <v>5738</v>
      </c>
      <c r="GXV192" s="68" t="s">
        <v>5739</v>
      </c>
      <c r="GXW192" s="68" t="s">
        <v>5740</v>
      </c>
      <c r="GXX192" s="68" t="s">
        <v>5741</v>
      </c>
      <c r="GXY192" s="68" t="s">
        <v>5742</v>
      </c>
      <c r="GXZ192" s="68" t="s">
        <v>5743</v>
      </c>
      <c r="GYA192" s="68" t="s">
        <v>5744</v>
      </c>
      <c r="GYB192" s="68" t="s">
        <v>5745</v>
      </c>
      <c r="GYC192" s="68" t="s">
        <v>5746</v>
      </c>
      <c r="GYD192" s="68" t="s">
        <v>5747</v>
      </c>
      <c r="GYE192" s="68" t="s">
        <v>5748</v>
      </c>
      <c r="GYF192" s="68" t="s">
        <v>5749</v>
      </c>
      <c r="GYG192" s="68" t="s">
        <v>5750</v>
      </c>
      <c r="GYH192" s="68" t="s">
        <v>5751</v>
      </c>
      <c r="GYI192" s="68" t="s">
        <v>5752</v>
      </c>
      <c r="GYJ192" s="68" t="s">
        <v>5753</v>
      </c>
      <c r="GYK192" s="68" t="s">
        <v>5754</v>
      </c>
      <c r="GYL192" s="68" t="s">
        <v>5755</v>
      </c>
      <c r="GYM192" s="68" t="s">
        <v>5756</v>
      </c>
      <c r="GYN192" s="68" t="s">
        <v>5757</v>
      </c>
      <c r="GYO192" s="68" t="s">
        <v>5758</v>
      </c>
      <c r="GYP192" s="68" t="s">
        <v>5759</v>
      </c>
      <c r="GYQ192" s="68" t="s">
        <v>5760</v>
      </c>
      <c r="GYR192" s="68" t="s">
        <v>5761</v>
      </c>
      <c r="GYS192" s="68" t="s">
        <v>5762</v>
      </c>
      <c r="GYT192" s="68" t="s">
        <v>5763</v>
      </c>
      <c r="GYU192" s="68" t="s">
        <v>5764</v>
      </c>
      <c r="GYV192" s="68" t="s">
        <v>5765</v>
      </c>
      <c r="GYW192" s="68" t="s">
        <v>5766</v>
      </c>
      <c r="GYX192" s="68" t="s">
        <v>5767</v>
      </c>
      <c r="GYY192" s="68" t="s">
        <v>5768</v>
      </c>
      <c r="GYZ192" s="68" t="s">
        <v>5769</v>
      </c>
      <c r="GZA192" s="68" t="s">
        <v>5770</v>
      </c>
      <c r="GZB192" s="68" t="s">
        <v>5771</v>
      </c>
      <c r="GZC192" s="68" t="s">
        <v>5772</v>
      </c>
      <c r="GZD192" s="68" t="s">
        <v>5773</v>
      </c>
      <c r="GZE192" s="68" t="s">
        <v>5774</v>
      </c>
      <c r="GZF192" s="68" t="s">
        <v>5775</v>
      </c>
      <c r="GZG192" s="68" t="s">
        <v>5776</v>
      </c>
      <c r="GZH192" s="68" t="s">
        <v>5777</v>
      </c>
      <c r="GZI192" s="68" t="s">
        <v>5778</v>
      </c>
      <c r="GZJ192" s="68" t="s">
        <v>5779</v>
      </c>
      <c r="GZK192" s="68" t="s">
        <v>5780</v>
      </c>
      <c r="GZL192" s="68" t="s">
        <v>5781</v>
      </c>
      <c r="GZM192" s="68" t="s">
        <v>5782</v>
      </c>
      <c r="GZN192" s="68" t="s">
        <v>5783</v>
      </c>
      <c r="GZO192" s="68" t="s">
        <v>5784</v>
      </c>
      <c r="GZP192" s="68" t="s">
        <v>5785</v>
      </c>
      <c r="GZQ192" s="68" t="s">
        <v>5786</v>
      </c>
      <c r="GZR192" s="68" t="s">
        <v>5787</v>
      </c>
      <c r="GZS192" s="68" t="s">
        <v>5788</v>
      </c>
      <c r="GZT192" s="68" t="s">
        <v>5789</v>
      </c>
      <c r="GZU192" s="68" t="s">
        <v>5790</v>
      </c>
      <c r="GZV192" s="68" t="s">
        <v>5791</v>
      </c>
      <c r="GZW192" s="68" t="s">
        <v>5792</v>
      </c>
      <c r="GZX192" s="68" t="s">
        <v>5793</v>
      </c>
      <c r="GZY192" s="68" t="s">
        <v>5794</v>
      </c>
      <c r="GZZ192" s="68" t="s">
        <v>5795</v>
      </c>
      <c r="HAA192" s="68" t="s">
        <v>5796</v>
      </c>
      <c r="HAB192" s="68" t="s">
        <v>5797</v>
      </c>
      <c r="HAC192" s="68" t="s">
        <v>5798</v>
      </c>
      <c r="HAD192" s="68" t="s">
        <v>5799</v>
      </c>
      <c r="HAE192" s="68" t="s">
        <v>5800</v>
      </c>
      <c r="HAF192" s="68" t="s">
        <v>5801</v>
      </c>
      <c r="HAG192" s="68" t="s">
        <v>5802</v>
      </c>
      <c r="HAH192" s="68" t="s">
        <v>5803</v>
      </c>
      <c r="HAI192" s="68" t="s">
        <v>5804</v>
      </c>
      <c r="HAJ192" s="68" t="s">
        <v>5805</v>
      </c>
      <c r="HAK192" s="68" t="s">
        <v>5806</v>
      </c>
      <c r="HAL192" s="68" t="s">
        <v>5807</v>
      </c>
      <c r="HAM192" s="68" t="s">
        <v>5808</v>
      </c>
      <c r="HAN192" s="68" t="s">
        <v>5809</v>
      </c>
      <c r="HAO192" s="68" t="s">
        <v>5810</v>
      </c>
      <c r="HAP192" s="68" t="s">
        <v>5811</v>
      </c>
      <c r="HAQ192" s="68" t="s">
        <v>5812</v>
      </c>
      <c r="HAR192" s="68" t="s">
        <v>5813</v>
      </c>
      <c r="HAS192" s="68" t="s">
        <v>5814</v>
      </c>
      <c r="HAT192" s="68" t="s">
        <v>5815</v>
      </c>
      <c r="HAU192" s="68" t="s">
        <v>5816</v>
      </c>
      <c r="HAV192" s="68" t="s">
        <v>5817</v>
      </c>
      <c r="HAW192" s="68" t="s">
        <v>5818</v>
      </c>
      <c r="HAX192" s="68" t="s">
        <v>5819</v>
      </c>
      <c r="HAY192" s="68" t="s">
        <v>5820</v>
      </c>
      <c r="HAZ192" s="68" t="s">
        <v>5821</v>
      </c>
      <c r="HBA192" s="68" t="s">
        <v>5822</v>
      </c>
      <c r="HBB192" s="68" t="s">
        <v>5823</v>
      </c>
      <c r="HBC192" s="68" t="s">
        <v>5824</v>
      </c>
      <c r="HBD192" s="68" t="s">
        <v>5825</v>
      </c>
      <c r="HBE192" s="68" t="s">
        <v>5826</v>
      </c>
      <c r="HBF192" s="68" t="s">
        <v>5827</v>
      </c>
      <c r="HBG192" s="68" t="s">
        <v>5828</v>
      </c>
      <c r="HBH192" s="68" t="s">
        <v>5829</v>
      </c>
      <c r="HBI192" s="68" t="s">
        <v>5830</v>
      </c>
      <c r="HBJ192" s="68" t="s">
        <v>5831</v>
      </c>
      <c r="HBK192" s="68" t="s">
        <v>5832</v>
      </c>
      <c r="HBL192" s="68" t="s">
        <v>5833</v>
      </c>
      <c r="HBM192" s="68" t="s">
        <v>5834</v>
      </c>
      <c r="HBN192" s="68" t="s">
        <v>5835</v>
      </c>
      <c r="HBO192" s="68" t="s">
        <v>5836</v>
      </c>
      <c r="HBP192" s="68" t="s">
        <v>5837</v>
      </c>
      <c r="HBQ192" s="68" t="s">
        <v>5838</v>
      </c>
      <c r="HBR192" s="68" t="s">
        <v>5839</v>
      </c>
      <c r="HBS192" s="68" t="s">
        <v>5840</v>
      </c>
      <c r="HBT192" s="68" t="s">
        <v>5841</v>
      </c>
      <c r="HBU192" s="68" t="s">
        <v>5842</v>
      </c>
      <c r="HBV192" s="68" t="s">
        <v>5843</v>
      </c>
      <c r="HBW192" s="68" t="s">
        <v>5844</v>
      </c>
      <c r="HBX192" s="68" t="s">
        <v>5845</v>
      </c>
      <c r="HBY192" s="68" t="s">
        <v>5846</v>
      </c>
      <c r="HBZ192" s="68" t="s">
        <v>5847</v>
      </c>
      <c r="HCA192" s="68" t="s">
        <v>5848</v>
      </c>
      <c r="HCB192" s="68" t="s">
        <v>5849</v>
      </c>
      <c r="HCC192" s="68" t="s">
        <v>5850</v>
      </c>
      <c r="HCD192" s="68" t="s">
        <v>5851</v>
      </c>
      <c r="HCE192" s="68" t="s">
        <v>5852</v>
      </c>
      <c r="HCF192" s="68" t="s">
        <v>5853</v>
      </c>
      <c r="HCG192" s="68" t="s">
        <v>5854</v>
      </c>
      <c r="HCH192" s="68" t="s">
        <v>5855</v>
      </c>
      <c r="HCI192" s="68" t="s">
        <v>5856</v>
      </c>
      <c r="HCJ192" s="68" t="s">
        <v>5857</v>
      </c>
      <c r="HCK192" s="68" t="s">
        <v>5858</v>
      </c>
      <c r="HCL192" s="68" t="s">
        <v>5859</v>
      </c>
      <c r="HCM192" s="68" t="s">
        <v>5860</v>
      </c>
      <c r="HCN192" s="68" t="s">
        <v>5861</v>
      </c>
      <c r="HCO192" s="68" t="s">
        <v>5862</v>
      </c>
      <c r="HCP192" s="68" t="s">
        <v>5863</v>
      </c>
      <c r="HCQ192" s="68" t="s">
        <v>5864</v>
      </c>
      <c r="HCR192" s="68" t="s">
        <v>5865</v>
      </c>
      <c r="HCS192" s="68" t="s">
        <v>5866</v>
      </c>
      <c r="HCT192" s="68" t="s">
        <v>5867</v>
      </c>
      <c r="HCU192" s="68" t="s">
        <v>5868</v>
      </c>
      <c r="HCV192" s="68" t="s">
        <v>5869</v>
      </c>
      <c r="HCW192" s="68" t="s">
        <v>5870</v>
      </c>
      <c r="HCX192" s="68" t="s">
        <v>5871</v>
      </c>
      <c r="HCY192" s="68" t="s">
        <v>5872</v>
      </c>
      <c r="HCZ192" s="68" t="s">
        <v>5873</v>
      </c>
      <c r="HDA192" s="68" t="s">
        <v>5874</v>
      </c>
      <c r="HDB192" s="68" t="s">
        <v>5875</v>
      </c>
      <c r="HDC192" s="68" t="s">
        <v>5876</v>
      </c>
      <c r="HDD192" s="68" t="s">
        <v>5877</v>
      </c>
      <c r="HDE192" s="68" t="s">
        <v>5878</v>
      </c>
      <c r="HDF192" s="68" t="s">
        <v>5879</v>
      </c>
      <c r="HDG192" s="68" t="s">
        <v>5880</v>
      </c>
      <c r="HDH192" s="68" t="s">
        <v>5881</v>
      </c>
      <c r="HDI192" s="68" t="s">
        <v>5882</v>
      </c>
      <c r="HDJ192" s="68" t="s">
        <v>5883</v>
      </c>
      <c r="HDK192" s="68" t="s">
        <v>5884</v>
      </c>
      <c r="HDL192" s="68" t="s">
        <v>5885</v>
      </c>
      <c r="HDM192" s="68" t="s">
        <v>5886</v>
      </c>
      <c r="HDN192" s="68" t="s">
        <v>5887</v>
      </c>
      <c r="HDO192" s="68" t="s">
        <v>5888</v>
      </c>
      <c r="HDP192" s="68" t="s">
        <v>5889</v>
      </c>
      <c r="HDQ192" s="68" t="s">
        <v>5890</v>
      </c>
      <c r="HDR192" s="68" t="s">
        <v>5891</v>
      </c>
      <c r="HDS192" s="68" t="s">
        <v>5892</v>
      </c>
      <c r="HDT192" s="68" t="s">
        <v>5893</v>
      </c>
      <c r="HDU192" s="68" t="s">
        <v>5894</v>
      </c>
      <c r="HDV192" s="68" t="s">
        <v>5895</v>
      </c>
      <c r="HDW192" s="68" t="s">
        <v>5896</v>
      </c>
      <c r="HDX192" s="68" t="s">
        <v>5897</v>
      </c>
      <c r="HDY192" s="68" t="s">
        <v>5898</v>
      </c>
      <c r="HDZ192" s="68" t="s">
        <v>5899</v>
      </c>
      <c r="HEA192" s="68" t="s">
        <v>5900</v>
      </c>
      <c r="HEB192" s="68" t="s">
        <v>5901</v>
      </c>
      <c r="HEC192" s="68" t="s">
        <v>5902</v>
      </c>
      <c r="HED192" s="68" t="s">
        <v>5903</v>
      </c>
      <c r="HEE192" s="68" t="s">
        <v>5904</v>
      </c>
      <c r="HEF192" s="68" t="s">
        <v>5905</v>
      </c>
      <c r="HEG192" s="68" t="s">
        <v>5906</v>
      </c>
      <c r="HEH192" s="68" t="s">
        <v>5907</v>
      </c>
      <c r="HEI192" s="68" t="s">
        <v>5908</v>
      </c>
      <c r="HEJ192" s="68" t="s">
        <v>5909</v>
      </c>
      <c r="HEK192" s="68" t="s">
        <v>5910</v>
      </c>
      <c r="HEL192" s="68" t="s">
        <v>5911</v>
      </c>
      <c r="HEM192" s="68" t="s">
        <v>5912</v>
      </c>
      <c r="HEN192" s="68" t="s">
        <v>5913</v>
      </c>
      <c r="HEO192" s="68" t="s">
        <v>5914</v>
      </c>
      <c r="HEP192" s="68" t="s">
        <v>5915</v>
      </c>
      <c r="HEQ192" s="68" t="s">
        <v>5916</v>
      </c>
      <c r="HER192" s="68" t="s">
        <v>5917</v>
      </c>
      <c r="HES192" s="68" t="s">
        <v>5918</v>
      </c>
      <c r="HET192" s="68" t="s">
        <v>5919</v>
      </c>
      <c r="HEU192" s="68" t="s">
        <v>5920</v>
      </c>
      <c r="HEV192" s="68" t="s">
        <v>5921</v>
      </c>
      <c r="HEW192" s="68" t="s">
        <v>5922</v>
      </c>
      <c r="HEX192" s="68" t="s">
        <v>5923</v>
      </c>
      <c r="HEY192" s="68" t="s">
        <v>5924</v>
      </c>
      <c r="HEZ192" s="68" t="s">
        <v>5925</v>
      </c>
      <c r="HFA192" s="68" t="s">
        <v>5926</v>
      </c>
      <c r="HFB192" s="68" t="s">
        <v>5927</v>
      </c>
      <c r="HFC192" s="68" t="s">
        <v>5928</v>
      </c>
      <c r="HFD192" s="68" t="s">
        <v>5929</v>
      </c>
      <c r="HFE192" s="68" t="s">
        <v>5930</v>
      </c>
      <c r="HFF192" s="68" t="s">
        <v>5931</v>
      </c>
      <c r="HFG192" s="68" t="s">
        <v>5932</v>
      </c>
      <c r="HFH192" s="68" t="s">
        <v>5933</v>
      </c>
      <c r="HFI192" s="68" t="s">
        <v>5934</v>
      </c>
      <c r="HFJ192" s="68" t="s">
        <v>5935</v>
      </c>
      <c r="HFK192" s="68" t="s">
        <v>5936</v>
      </c>
      <c r="HFL192" s="68" t="s">
        <v>5937</v>
      </c>
      <c r="HFM192" s="68" t="s">
        <v>5938</v>
      </c>
      <c r="HFN192" s="68" t="s">
        <v>5939</v>
      </c>
      <c r="HFO192" s="68" t="s">
        <v>5940</v>
      </c>
      <c r="HFP192" s="68" t="s">
        <v>5941</v>
      </c>
      <c r="HFQ192" s="68" t="s">
        <v>5942</v>
      </c>
      <c r="HFR192" s="68" t="s">
        <v>5943</v>
      </c>
      <c r="HFS192" s="68" t="s">
        <v>5944</v>
      </c>
      <c r="HFT192" s="68" t="s">
        <v>5945</v>
      </c>
      <c r="HFU192" s="68" t="s">
        <v>5946</v>
      </c>
      <c r="HFV192" s="68" t="s">
        <v>5947</v>
      </c>
      <c r="HFW192" s="68" t="s">
        <v>5948</v>
      </c>
      <c r="HFX192" s="68" t="s">
        <v>5949</v>
      </c>
      <c r="HFY192" s="68" t="s">
        <v>5950</v>
      </c>
      <c r="HFZ192" s="68" t="s">
        <v>5951</v>
      </c>
      <c r="HGA192" s="68" t="s">
        <v>5952</v>
      </c>
      <c r="HGB192" s="68" t="s">
        <v>5953</v>
      </c>
      <c r="HGC192" s="68" t="s">
        <v>5954</v>
      </c>
      <c r="HGD192" s="68" t="s">
        <v>5955</v>
      </c>
      <c r="HGE192" s="68" t="s">
        <v>5956</v>
      </c>
      <c r="HGF192" s="68" t="s">
        <v>5957</v>
      </c>
      <c r="HGG192" s="68" t="s">
        <v>5958</v>
      </c>
      <c r="HGH192" s="68" t="s">
        <v>5959</v>
      </c>
      <c r="HGI192" s="68" t="s">
        <v>5960</v>
      </c>
      <c r="HGJ192" s="68" t="s">
        <v>5961</v>
      </c>
      <c r="HGK192" s="68" t="s">
        <v>5962</v>
      </c>
      <c r="HGL192" s="68" t="s">
        <v>5963</v>
      </c>
      <c r="HGM192" s="68" t="s">
        <v>5964</v>
      </c>
      <c r="HGN192" s="68" t="s">
        <v>5965</v>
      </c>
      <c r="HGO192" s="68" t="s">
        <v>5966</v>
      </c>
      <c r="HGP192" s="68" t="s">
        <v>5967</v>
      </c>
      <c r="HGQ192" s="68" t="s">
        <v>5968</v>
      </c>
      <c r="HGR192" s="68" t="s">
        <v>5969</v>
      </c>
      <c r="HGS192" s="68" t="s">
        <v>5970</v>
      </c>
      <c r="HGT192" s="68" t="s">
        <v>5971</v>
      </c>
      <c r="HGU192" s="68" t="s">
        <v>5972</v>
      </c>
      <c r="HGV192" s="68" t="s">
        <v>5973</v>
      </c>
      <c r="HGW192" s="68" t="s">
        <v>5974</v>
      </c>
      <c r="HGX192" s="68" t="s">
        <v>5975</v>
      </c>
      <c r="HGY192" s="68" t="s">
        <v>5976</v>
      </c>
      <c r="HGZ192" s="68" t="s">
        <v>5977</v>
      </c>
      <c r="HHA192" s="68" t="s">
        <v>5978</v>
      </c>
      <c r="HHB192" s="68" t="s">
        <v>5979</v>
      </c>
      <c r="HHC192" s="68" t="s">
        <v>5980</v>
      </c>
      <c r="HHD192" s="68" t="s">
        <v>5981</v>
      </c>
      <c r="HHE192" s="68" t="s">
        <v>5982</v>
      </c>
      <c r="HHF192" s="68" t="s">
        <v>5983</v>
      </c>
      <c r="HHG192" s="68" t="s">
        <v>5984</v>
      </c>
      <c r="HHH192" s="68" t="s">
        <v>5985</v>
      </c>
      <c r="HHI192" s="68" t="s">
        <v>5986</v>
      </c>
      <c r="HHJ192" s="68" t="s">
        <v>5987</v>
      </c>
      <c r="HHK192" s="68" t="s">
        <v>5988</v>
      </c>
      <c r="HHL192" s="68" t="s">
        <v>5989</v>
      </c>
      <c r="HHM192" s="68" t="s">
        <v>5990</v>
      </c>
      <c r="HHN192" s="68" t="s">
        <v>5991</v>
      </c>
      <c r="HHO192" s="68" t="s">
        <v>5992</v>
      </c>
      <c r="HHP192" s="68" t="s">
        <v>5993</v>
      </c>
      <c r="HHQ192" s="68" t="s">
        <v>5994</v>
      </c>
      <c r="HHR192" s="68" t="s">
        <v>5995</v>
      </c>
      <c r="HHS192" s="68" t="s">
        <v>5996</v>
      </c>
      <c r="HHT192" s="68" t="s">
        <v>5997</v>
      </c>
      <c r="HHU192" s="68" t="s">
        <v>5998</v>
      </c>
      <c r="HHV192" s="68" t="s">
        <v>5999</v>
      </c>
      <c r="HHW192" s="68" t="s">
        <v>6000</v>
      </c>
      <c r="HHX192" s="68" t="s">
        <v>6001</v>
      </c>
      <c r="HHY192" s="68" t="s">
        <v>6002</v>
      </c>
      <c r="HHZ192" s="68" t="s">
        <v>6003</v>
      </c>
      <c r="HIA192" s="68" t="s">
        <v>6004</v>
      </c>
      <c r="HIB192" s="68" t="s">
        <v>6005</v>
      </c>
      <c r="HIC192" s="68" t="s">
        <v>6006</v>
      </c>
      <c r="HID192" s="68" t="s">
        <v>6007</v>
      </c>
      <c r="HIE192" s="68" t="s">
        <v>6008</v>
      </c>
      <c r="HIF192" s="68" t="s">
        <v>6009</v>
      </c>
      <c r="HIG192" s="68" t="s">
        <v>6010</v>
      </c>
      <c r="HIH192" s="68" t="s">
        <v>6011</v>
      </c>
      <c r="HII192" s="68" t="s">
        <v>6012</v>
      </c>
      <c r="HIJ192" s="68" t="s">
        <v>6013</v>
      </c>
      <c r="HIK192" s="68" t="s">
        <v>6014</v>
      </c>
      <c r="HIL192" s="68" t="s">
        <v>6015</v>
      </c>
      <c r="HIM192" s="68" t="s">
        <v>6016</v>
      </c>
      <c r="HIN192" s="68" t="s">
        <v>6017</v>
      </c>
      <c r="HIO192" s="68" t="s">
        <v>6018</v>
      </c>
      <c r="HIP192" s="68" t="s">
        <v>6019</v>
      </c>
      <c r="HIQ192" s="68" t="s">
        <v>6020</v>
      </c>
      <c r="HIR192" s="68" t="s">
        <v>6021</v>
      </c>
      <c r="HIS192" s="68" t="s">
        <v>6022</v>
      </c>
      <c r="HIT192" s="68" t="s">
        <v>6023</v>
      </c>
      <c r="HIU192" s="68" t="s">
        <v>6024</v>
      </c>
      <c r="HIV192" s="68" t="s">
        <v>6025</v>
      </c>
      <c r="HIW192" s="68" t="s">
        <v>6026</v>
      </c>
      <c r="HIX192" s="68" t="s">
        <v>6027</v>
      </c>
      <c r="HIY192" s="68" t="s">
        <v>6028</v>
      </c>
      <c r="HIZ192" s="68" t="s">
        <v>6029</v>
      </c>
      <c r="HJA192" s="68" t="s">
        <v>6030</v>
      </c>
      <c r="HJB192" s="68" t="s">
        <v>6031</v>
      </c>
      <c r="HJC192" s="68" t="s">
        <v>6032</v>
      </c>
      <c r="HJD192" s="68" t="s">
        <v>6033</v>
      </c>
      <c r="HJE192" s="68" t="s">
        <v>6034</v>
      </c>
      <c r="HJF192" s="68" t="s">
        <v>6035</v>
      </c>
      <c r="HJG192" s="68" t="s">
        <v>6036</v>
      </c>
      <c r="HJH192" s="68" t="s">
        <v>6037</v>
      </c>
      <c r="HJI192" s="68" t="s">
        <v>6038</v>
      </c>
      <c r="HJJ192" s="68" t="s">
        <v>6039</v>
      </c>
      <c r="HJK192" s="68" t="s">
        <v>6040</v>
      </c>
      <c r="HJL192" s="68" t="s">
        <v>6041</v>
      </c>
      <c r="HJM192" s="68" t="s">
        <v>6042</v>
      </c>
      <c r="HJN192" s="68" t="s">
        <v>6043</v>
      </c>
      <c r="HJO192" s="68" t="s">
        <v>6044</v>
      </c>
      <c r="HJP192" s="68" t="s">
        <v>6045</v>
      </c>
      <c r="HJQ192" s="68" t="s">
        <v>6046</v>
      </c>
      <c r="HJR192" s="68" t="s">
        <v>6047</v>
      </c>
      <c r="HJS192" s="68" t="s">
        <v>6048</v>
      </c>
      <c r="HJT192" s="68" t="s">
        <v>6049</v>
      </c>
      <c r="HJU192" s="68" t="s">
        <v>6050</v>
      </c>
      <c r="HJV192" s="68" t="s">
        <v>6051</v>
      </c>
      <c r="HJW192" s="68" t="s">
        <v>6052</v>
      </c>
      <c r="HJX192" s="68" t="s">
        <v>6053</v>
      </c>
      <c r="HJY192" s="68" t="s">
        <v>6054</v>
      </c>
      <c r="HJZ192" s="68" t="s">
        <v>6055</v>
      </c>
      <c r="HKA192" s="68" t="s">
        <v>6056</v>
      </c>
      <c r="HKB192" s="68" t="s">
        <v>6057</v>
      </c>
      <c r="HKC192" s="68" t="s">
        <v>6058</v>
      </c>
      <c r="HKD192" s="68" t="s">
        <v>6059</v>
      </c>
      <c r="HKE192" s="68" t="s">
        <v>6060</v>
      </c>
      <c r="HKF192" s="68" t="s">
        <v>6061</v>
      </c>
      <c r="HKG192" s="68" t="s">
        <v>6062</v>
      </c>
      <c r="HKH192" s="68" t="s">
        <v>6063</v>
      </c>
      <c r="HKI192" s="68" t="s">
        <v>6064</v>
      </c>
      <c r="HKJ192" s="68" t="s">
        <v>6065</v>
      </c>
      <c r="HKK192" s="68" t="s">
        <v>6066</v>
      </c>
      <c r="HKL192" s="68" t="s">
        <v>6067</v>
      </c>
      <c r="HKM192" s="68" t="s">
        <v>6068</v>
      </c>
      <c r="HKN192" s="68" t="s">
        <v>6069</v>
      </c>
      <c r="HKO192" s="68" t="s">
        <v>6070</v>
      </c>
      <c r="HKP192" s="68" t="s">
        <v>6071</v>
      </c>
      <c r="HKQ192" s="68" t="s">
        <v>6072</v>
      </c>
      <c r="HKR192" s="68" t="s">
        <v>6073</v>
      </c>
      <c r="HKS192" s="68" t="s">
        <v>6074</v>
      </c>
      <c r="HKT192" s="68" t="s">
        <v>6075</v>
      </c>
      <c r="HKU192" s="68" t="s">
        <v>6076</v>
      </c>
      <c r="HKV192" s="68" t="s">
        <v>6077</v>
      </c>
      <c r="HKW192" s="68" t="s">
        <v>6078</v>
      </c>
      <c r="HKX192" s="68" t="s">
        <v>6079</v>
      </c>
      <c r="HKY192" s="68" t="s">
        <v>6080</v>
      </c>
      <c r="HKZ192" s="68" t="s">
        <v>6081</v>
      </c>
      <c r="HLA192" s="68" t="s">
        <v>6082</v>
      </c>
      <c r="HLB192" s="68" t="s">
        <v>6083</v>
      </c>
      <c r="HLC192" s="68" t="s">
        <v>6084</v>
      </c>
      <c r="HLD192" s="68" t="s">
        <v>6085</v>
      </c>
      <c r="HLE192" s="68" t="s">
        <v>6086</v>
      </c>
      <c r="HLF192" s="68" t="s">
        <v>6087</v>
      </c>
      <c r="HLG192" s="68" t="s">
        <v>6088</v>
      </c>
      <c r="HLH192" s="68" t="s">
        <v>6089</v>
      </c>
      <c r="HLI192" s="68" t="s">
        <v>6090</v>
      </c>
      <c r="HLJ192" s="68" t="s">
        <v>6091</v>
      </c>
      <c r="HLK192" s="68" t="s">
        <v>6092</v>
      </c>
      <c r="HLL192" s="68" t="s">
        <v>6093</v>
      </c>
      <c r="HLM192" s="68" t="s">
        <v>6094</v>
      </c>
      <c r="HLN192" s="68" t="s">
        <v>6095</v>
      </c>
      <c r="HLO192" s="68" t="s">
        <v>6096</v>
      </c>
      <c r="HLP192" s="68" t="s">
        <v>6097</v>
      </c>
      <c r="HLQ192" s="68" t="s">
        <v>6098</v>
      </c>
      <c r="HLR192" s="68" t="s">
        <v>6099</v>
      </c>
      <c r="HLS192" s="68" t="s">
        <v>6100</v>
      </c>
      <c r="HLT192" s="68" t="s">
        <v>6101</v>
      </c>
      <c r="HLU192" s="68" t="s">
        <v>6102</v>
      </c>
      <c r="HLV192" s="68" t="s">
        <v>6103</v>
      </c>
      <c r="HLW192" s="68" t="s">
        <v>6104</v>
      </c>
      <c r="HLX192" s="68" t="s">
        <v>6105</v>
      </c>
      <c r="HLY192" s="68" t="s">
        <v>6106</v>
      </c>
      <c r="HLZ192" s="68" t="s">
        <v>6107</v>
      </c>
      <c r="HMA192" s="68" t="s">
        <v>6108</v>
      </c>
      <c r="HMB192" s="68" t="s">
        <v>6109</v>
      </c>
      <c r="HMC192" s="68" t="s">
        <v>6110</v>
      </c>
      <c r="HMD192" s="68" t="s">
        <v>6111</v>
      </c>
      <c r="HME192" s="68" t="s">
        <v>6112</v>
      </c>
      <c r="HMF192" s="68" t="s">
        <v>6113</v>
      </c>
      <c r="HMG192" s="68" t="s">
        <v>6114</v>
      </c>
      <c r="HMH192" s="68" t="s">
        <v>6115</v>
      </c>
      <c r="HMI192" s="68" t="s">
        <v>6116</v>
      </c>
      <c r="HMJ192" s="68" t="s">
        <v>6117</v>
      </c>
      <c r="HMK192" s="68" t="s">
        <v>6118</v>
      </c>
      <c r="HML192" s="68" t="s">
        <v>6119</v>
      </c>
      <c r="HMM192" s="68" t="s">
        <v>6120</v>
      </c>
      <c r="HMN192" s="68" t="s">
        <v>6121</v>
      </c>
      <c r="HMO192" s="68" t="s">
        <v>6122</v>
      </c>
      <c r="HMP192" s="68" t="s">
        <v>6123</v>
      </c>
      <c r="HMQ192" s="68" t="s">
        <v>6124</v>
      </c>
      <c r="HMR192" s="68" t="s">
        <v>6125</v>
      </c>
      <c r="HMS192" s="68" t="s">
        <v>6126</v>
      </c>
      <c r="HMT192" s="68" t="s">
        <v>6127</v>
      </c>
      <c r="HMU192" s="68" t="s">
        <v>6128</v>
      </c>
      <c r="HMV192" s="68" t="s">
        <v>6129</v>
      </c>
      <c r="HMW192" s="68" t="s">
        <v>6130</v>
      </c>
      <c r="HMX192" s="68" t="s">
        <v>6131</v>
      </c>
      <c r="HMY192" s="68" t="s">
        <v>6132</v>
      </c>
      <c r="HMZ192" s="68" t="s">
        <v>6133</v>
      </c>
      <c r="HNA192" s="68" t="s">
        <v>6134</v>
      </c>
      <c r="HNB192" s="68" t="s">
        <v>6135</v>
      </c>
      <c r="HNC192" s="68" t="s">
        <v>6136</v>
      </c>
      <c r="HND192" s="68" t="s">
        <v>6137</v>
      </c>
      <c r="HNE192" s="68" t="s">
        <v>6138</v>
      </c>
      <c r="HNF192" s="68" t="s">
        <v>6139</v>
      </c>
      <c r="HNG192" s="68" t="s">
        <v>6140</v>
      </c>
      <c r="HNH192" s="68" t="s">
        <v>6141</v>
      </c>
      <c r="HNI192" s="68" t="s">
        <v>6142</v>
      </c>
      <c r="HNJ192" s="68" t="s">
        <v>6143</v>
      </c>
      <c r="HNK192" s="68" t="s">
        <v>6144</v>
      </c>
      <c r="HNL192" s="68" t="s">
        <v>6145</v>
      </c>
      <c r="HNM192" s="68" t="s">
        <v>6146</v>
      </c>
      <c r="HNN192" s="68" t="s">
        <v>6147</v>
      </c>
      <c r="HNO192" s="68" t="s">
        <v>6148</v>
      </c>
      <c r="HNP192" s="68" t="s">
        <v>6149</v>
      </c>
      <c r="HNQ192" s="68" t="s">
        <v>6150</v>
      </c>
      <c r="HNR192" s="68" t="s">
        <v>6151</v>
      </c>
      <c r="HNS192" s="68" t="s">
        <v>6152</v>
      </c>
      <c r="HNT192" s="68" t="s">
        <v>6153</v>
      </c>
      <c r="HNU192" s="68" t="s">
        <v>6154</v>
      </c>
      <c r="HNV192" s="68" t="s">
        <v>6155</v>
      </c>
      <c r="HNW192" s="68" t="s">
        <v>6156</v>
      </c>
      <c r="HNX192" s="68" t="s">
        <v>6157</v>
      </c>
      <c r="HNY192" s="68" t="s">
        <v>6158</v>
      </c>
      <c r="HNZ192" s="68" t="s">
        <v>6159</v>
      </c>
      <c r="HOA192" s="68" t="s">
        <v>6160</v>
      </c>
      <c r="HOB192" s="68" t="s">
        <v>6161</v>
      </c>
      <c r="HOC192" s="68" t="s">
        <v>6162</v>
      </c>
      <c r="HOD192" s="68" t="s">
        <v>6163</v>
      </c>
      <c r="HOE192" s="68" t="s">
        <v>6164</v>
      </c>
      <c r="HOF192" s="68" t="s">
        <v>6165</v>
      </c>
      <c r="HOG192" s="68" t="s">
        <v>6166</v>
      </c>
      <c r="HOH192" s="68" t="s">
        <v>6167</v>
      </c>
      <c r="HOI192" s="68" t="s">
        <v>6168</v>
      </c>
      <c r="HOJ192" s="68" t="s">
        <v>6169</v>
      </c>
      <c r="HOK192" s="68" t="s">
        <v>6170</v>
      </c>
      <c r="HOL192" s="68" t="s">
        <v>6171</v>
      </c>
      <c r="HOM192" s="68" t="s">
        <v>6172</v>
      </c>
      <c r="HON192" s="68" t="s">
        <v>6173</v>
      </c>
      <c r="HOO192" s="68" t="s">
        <v>6174</v>
      </c>
      <c r="HOP192" s="68" t="s">
        <v>6175</v>
      </c>
      <c r="HOQ192" s="68" t="s">
        <v>6176</v>
      </c>
      <c r="HOR192" s="68" t="s">
        <v>6177</v>
      </c>
      <c r="HOS192" s="68" t="s">
        <v>6178</v>
      </c>
      <c r="HOT192" s="68" t="s">
        <v>6179</v>
      </c>
      <c r="HOU192" s="68" t="s">
        <v>6180</v>
      </c>
      <c r="HOV192" s="68" t="s">
        <v>6181</v>
      </c>
      <c r="HOW192" s="68" t="s">
        <v>6182</v>
      </c>
      <c r="HOX192" s="68" t="s">
        <v>6183</v>
      </c>
      <c r="HOY192" s="68" t="s">
        <v>6184</v>
      </c>
      <c r="HOZ192" s="68" t="s">
        <v>6185</v>
      </c>
      <c r="HPA192" s="68" t="s">
        <v>6186</v>
      </c>
      <c r="HPB192" s="68" t="s">
        <v>6187</v>
      </c>
      <c r="HPC192" s="68" t="s">
        <v>6188</v>
      </c>
      <c r="HPD192" s="68" t="s">
        <v>6189</v>
      </c>
      <c r="HPE192" s="68" t="s">
        <v>6190</v>
      </c>
      <c r="HPF192" s="68" t="s">
        <v>6191</v>
      </c>
      <c r="HPG192" s="68" t="s">
        <v>6192</v>
      </c>
      <c r="HPH192" s="68" t="s">
        <v>6193</v>
      </c>
      <c r="HPI192" s="68" t="s">
        <v>6194</v>
      </c>
      <c r="HPJ192" s="68" t="s">
        <v>6195</v>
      </c>
      <c r="HPK192" s="68" t="s">
        <v>6196</v>
      </c>
      <c r="HPL192" s="68" t="s">
        <v>6197</v>
      </c>
      <c r="HPM192" s="68" t="s">
        <v>6198</v>
      </c>
      <c r="HPN192" s="68" t="s">
        <v>6199</v>
      </c>
      <c r="HPO192" s="68" t="s">
        <v>6200</v>
      </c>
      <c r="HPP192" s="68" t="s">
        <v>6201</v>
      </c>
      <c r="HPQ192" s="68" t="s">
        <v>6202</v>
      </c>
      <c r="HPR192" s="68" t="s">
        <v>6203</v>
      </c>
      <c r="HPS192" s="68" t="s">
        <v>6204</v>
      </c>
      <c r="HPT192" s="68" t="s">
        <v>6205</v>
      </c>
      <c r="HPU192" s="68" t="s">
        <v>6206</v>
      </c>
      <c r="HPV192" s="68" t="s">
        <v>6207</v>
      </c>
      <c r="HPW192" s="68" t="s">
        <v>6208</v>
      </c>
      <c r="HPX192" s="68" t="s">
        <v>6209</v>
      </c>
      <c r="HPY192" s="68" t="s">
        <v>6210</v>
      </c>
      <c r="HPZ192" s="68" t="s">
        <v>6211</v>
      </c>
      <c r="HQA192" s="68" t="s">
        <v>6212</v>
      </c>
      <c r="HQB192" s="68" t="s">
        <v>6213</v>
      </c>
      <c r="HQC192" s="68" t="s">
        <v>6214</v>
      </c>
      <c r="HQD192" s="68" t="s">
        <v>6215</v>
      </c>
      <c r="HQE192" s="68" t="s">
        <v>6216</v>
      </c>
      <c r="HQF192" s="68" t="s">
        <v>6217</v>
      </c>
      <c r="HQG192" s="68" t="s">
        <v>6218</v>
      </c>
      <c r="HQH192" s="68" t="s">
        <v>6219</v>
      </c>
      <c r="HQI192" s="68" t="s">
        <v>6220</v>
      </c>
      <c r="HQJ192" s="68" t="s">
        <v>6221</v>
      </c>
      <c r="HQK192" s="68" t="s">
        <v>6222</v>
      </c>
      <c r="HQL192" s="68" t="s">
        <v>6223</v>
      </c>
      <c r="HQM192" s="68" t="s">
        <v>6224</v>
      </c>
      <c r="HQN192" s="68" t="s">
        <v>6225</v>
      </c>
      <c r="HQO192" s="68" t="s">
        <v>6226</v>
      </c>
      <c r="HQP192" s="68" t="s">
        <v>6227</v>
      </c>
      <c r="HQQ192" s="68" t="s">
        <v>6228</v>
      </c>
      <c r="HQR192" s="68" t="s">
        <v>6229</v>
      </c>
      <c r="HQS192" s="68" t="s">
        <v>6230</v>
      </c>
      <c r="HQT192" s="68" t="s">
        <v>6231</v>
      </c>
      <c r="HQU192" s="68" t="s">
        <v>6232</v>
      </c>
      <c r="HQV192" s="68" t="s">
        <v>6233</v>
      </c>
      <c r="HQW192" s="68" t="s">
        <v>6234</v>
      </c>
      <c r="HQX192" s="68" t="s">
        <v>6235</v>
      </c>
      <c r="HQY192" s="68" t="s">
        <v>6236</v>
      </c>
      <c r="HQZ192" s="68" t="s">
        <v>6237</v>
      </c>
      <c r="HRA192" s="68" t="s">
        <v>6238</v>
      </c>
      <c r="HRB192" s="68" t="s">
        <v>6239</v>
      </c>
      <c r="HRC192" s="68" t="s">
        <v>6240</v>
      </c>
      <c r="HRD192" s="68" t="s">
        <v>6241</v>
      </c>
      <c r="HRE192" s="68" t="s">
        <v>6242</v>
      </c>
      <c r="HRF192" s="68" t="s">
        <v>6243</v>
      </c>
      <c r="HRG192" s="68" t="s">
        <v>6244</v>
      </c>
      <c r="HRH192" s="68" t="s">
        <v>6245</v>
      </c>
      <c r="HRI192" s="68" t="s">
        <v>6246</v>
      </c>
      <c r="HRJ192" s="68" t="s">
        <v>6247</v>
      </c>
      <c r="HRK192" s="68" t="s">
        <v>6248</v>
      </c>
      <c r="HRL192" s="68" t="s">
        <v>6249</v>
      </c>
      <c r="HRM192" s="68" t="s">
        <v>6250</v>
      </c>
      <c r="HRN192" s="68" t="s">
        <v>6251</v>
      </c>
      <c r="HRO192" s="68" t="s">
        <v>6252</v>
      </c>
      <c r="HRP192" s="68" t="s">
        <v>6253</v>
      </c>
      <c r="HRQ192" s="68" t="s">
        <v>6254</v>
      </c>
      <c r="HRR192" s="68" t="s">
        <v>6255</v>
      </c>
      <c r="HRS192" s="68" t="s">
        <v>6256</v>
      </c>
      <c r="HRT192" s="68" t="s">
        <v>6257</v>
      </c>
      <c r="HRU192" s="68" t="s">
        <v>6258</v>
      </c>
      <c r="HRV192" s="68" t="s">
        <v>6259</v>
      </c>
      <c r="HRW192" s="68" t="s">
        <v>6260</v>
      </c>
      <c r="HRX192" s="68" t="s">
        <v>6261</v>
      </c>
      <c r="HRY192" s="68" t="s">
        <v>6262</v>
      </c>
      <c r="HRZ192" s="68" t="s">
        <v>6263</v>
      </c>
      <c r="HSA192" s="68" t="s">
        <v>6264</v>
      </c>
      <c r="HSB192" s="68" t="s">
        <v>6265</v>
      </c>
      <c r="HSC192" s="68" t="s">
        <v>6266</v>
      </c>
      <c r="HSD192" s="68" t="s">
        <v>6267</v>
      </c>
      <c r="HSE192" s="68" t="s">
        <v>6268</v>
      </c>
      <c r="HSF192" s="68" t="s">
        <v>6269</v>
      </c>
      <c r="HSG192" s="68" t="s">
        <v>6270</v>
      </c>
      <c r="HSH192" s="68" t="s">
        <v>6271</v>
      </c>
      <c r="HSI192" s="68" t="s">
        <v>6272</v>
      </c>
      <c r="HSJ192" s="68" t="s">
        <v>6273</v>
      </c>
      <c r="HSK192" s="68" t="s">
        <v>6274</v>
      </c>
      <c r="HSL192" s="68" t="s">
        <v>6275</v>
      </c>
      <c r="HSM192" s="68" t="s">
        <v>6276</v>
      </c>
      <c r="HSN192" s="68" t="s">
        <v>6277</v>
      </c>
      <c r="HSO192" s="68" t="s">
        <v>6278</v>
      </c>
      <c r="HSP192" s="68" t="s">
        <v>6279</v>
      </c>
      <c r="HSQ192" s="68" t="s">
        <v>6280</v>
      </c>
      <c r="HSR192" s="68" t="s">
        <v>6281</v>
      </c>
      <c r="HSS192" s="68" t="s">
        <v>6282</v>
      </c>
      <c r="HST192" s="68" t="s">
        <v>6283</v>
      </c>
      <c r="HSU192" s="68" t="s">
        <v>6284</v>
      </c>
      <c r="HSV192" s="68" t="s">
        <v>6285</v>
      </c>
      <c r="HSW192" s="68" t="s">
        <v>6286</v>
      </c>
      <c r="HSX192" s="68" t="s">
        <v>6287</v>
      </c>
      <c r="HSY192" s="68" t="s">
        <v>6288</v>
      </c>
      <c r="HSZ192" s="68" t="s">
        <v>6289</v>
      </c>
      <c r="HTA192" s="68" t="s">
        <v>6290</v>
      </c>
      <c r="HTB192" s="68" t="s">
        <v>6291</v>
      </c>
      <c r="HTC192" s="68" t="s">
        <v>6292</v>
      </c>
      <c r="HTD192" s="68" t="s">
        <v>6293</v>
      </c>
      <c r="HTE192" s="68" t="s">
        <v>6294</v>
      </c>
      <c r="HTF192" s="68" t="s">
        <v>6295</v>
      </c>
      <c r="HTG192" s="68" t="s">
        <v>6296</v>
      </c>
      <c r="HTH192" s="68" t="s">
        <v>6297</v>
      </c>
      <c r="HTI192" s="68" t="s">
        <v>6298</v>
      </c>
      <c r="HTJ192" s="68" t="s">
        <v>6299</v>
      </c>
      <c r="HTK192" s="68" t="s">
        <v>6300</v>
      </c>
      <c r="HTL192" s="68" t="s">
        <v>6301</v>
      </c>
      <c r="HTM192" s="68" t="s">
        <v>6302</v>
      </c>
      <c r="HTN192" s="68" t="s">
        <v>6303</v>
      </c>
      <c r="HTO192" s="68" t="s">
        <v>6304</v>
      </c>
      <c r="HTP192" s="68" t="s">
        <v>6305</v>
      </c>
      <c r="HTQ192" s="68" t="s">
        <v>6306</v>
      </c>
      <c r="HTR192" s="68" t="s">
        <v>6307</v>
      </c>
      <c r="HTS192" s="68" t="s">
        <v>6308</v>
      </c>
      <c r="HTT192" s="68" t="s">
        <v>6309</v>
      </c>
      <c r="HTU192" s="68" t="s">
        <v>6310</v>
      </c>
      <c r="HTV192" s="68" t="s">
        <v>6311</v>
      </c>
      <c r="HTW192" s="68" t="s">
        <v>6312</v>
      </c>
      <c r="HTX192" s="68" t="s">
        <v>6313</v>
      </c>
      <c r="HTY192" s="68" t="s">
        <v>6314</v>
      </c>
      <c r="HTZ192" s="68" t="s">
        <v>6315</v>
      </c>
      <c r="HUA192" s="68" t="s">
        <v>6316</v>
      </c>
      <c r="HUB192" s="68" t="s">
        <v>6317</v>
      </c>
      <c r="HUC192" s="68" t="s">
        <v>6318</v>
      </c>
      <c r="HUD192" s="68" t="s">
        <v>6319</v>
      </c>
      <c r="HUE192" s="68" t="s">
        <v>6320</v>
      </c>
      <c r="HUF192" s="68" t="s">
        <v>6321</v>
      </c>
      <c r="HUG192" s="68" t="s">
        <v>6322</v>
      </c>
      <c r="HUH192" s="68" t="s">
        <v>6323</v>
      </c>
      <c r="HUI192" s="68" t="s">
        <v>6324</v>
      </c>
      <c r="HUJ192" s="68" t="s">
        <v>6325</v>
      </c>
      <c r="HUK192" s="68" t="s">
        <v>6326</v>
      </c>
      <c r="HUL192" s="68" t="s">
        <v>6327</v>
      </c>
      <c r="HUM192" s="68" t="s">
        <v>6328</v>
      </c>
      <c r="HUN192" s="68" t="s">
        <v>6329</v>
      </c>
      <c r="HUO192" s="68" t="s">
        <v>6330</v>
      </c>
      <c r="HUP192" s="68" t="s">
        <v>6331</v>
      </c>
      <c r="HUQ192" s="68" t="s">
        <v>6332</v>
      </c>
      <c r="HUR192" s="68" t="s">
        <v>6333</v>
      </c>
      <c r="HUS192" s="68" t="s">
        <v>6334</v>
      </c>
      <c r="HUT192" s="68" t="s">
        <v>6335</v>
      </c>
      <c r="HUU192" s="68" t="s">
        <v>6336</v>
      </c>
      <c r="HUV192" s="68" t="s">
        <v>6337</v>
      </c>
      <c r="HUW192" s="68" t="s">
        <v>6338</v>
      </c>
      <c r="HUX192" s="68" t="s">
        <v>6339</v>
      </c>
      <c r="HUY192" s="68" t="s">
        <v>6340</v>
      </c>
      <c r="HUZ192" s="68" t="s">
        <v>6341</v>
      </c>
      <c r="HVA192" s="68" t="s">
        <v>6342</v>
      </c>
      <c r="HVB192" s="68" t="s">
        <v>6343</v>
      </c>
      <c r="HVC192" s="68" t="s">
        <v>6344</v>
      </c>
      <c r="HVD192" s="68" t="s">
        <v>6345</v>
      </c>
      <c r="HVE192" s="68" t="s">
        <v>6346</v>
      </c>
      <c r="HVF192" s="68" t="s">
        <v>6347</v>
      </c>
      <c r="HVG192" s="68" t="s">
        <v>6348</v>
      </c>
      <c r="HVH192" s="68" t="s">
        <v>6349</v>
      </c>
      <c r="HVI192" s="68" t="s">
        <v>6350</v>
      </c>
      <c r="HVJ192" s="68" t="s">
        <v>6351</v>
      </c>
      <c r="HVK192" s="68" t="s">
        <v>6352</v>
      </c>
      <c r="HVL192" s="68" t="s">
        <v>6353</v>
      </c>
      <c r="HVM192" s="68" t="s">
        <v>6354</v>
      </c>
      <c r="HVN192" s="68" t="s">
        <v>6355</v>
      </c>
      <c r="HVO192" s="68" t="s">
        <v>6356</v>
      </c>
      <c r="HVP192" s="68" t="s">
        <v>6357</v>
      </c>
      <c r="HVQ192" s="68" t="s">
        <v>6358</v>
      </c>
      <c r="HVR192" s="68" t="s">
        <v>6359</v>
      </c>
      <c r="HVS192" s="68" t="s">
        <v>6360</v>
      </c>
      <c r="HVT192" s="68" t="s">
        <v>6361</v>
      </c>
      <c r="HVU192" s="68" t="s">
        <v>6362</v>
      </c>
      <c r="HVV192" s="68" t="s">
        <v>6363</v>
      </c>
      <c r="HVW192" s="68" t="s">
        <v>6364</v>
      </c>
      <c r="HVX192" s="68" t="s">
        <v>6365</v>
      </c>
      <c r="HVY192" s="68" t="s">
        <v>6366</v>
      </c>
      <c r="HVZ192" s="68" t="s">
        <v>6367</v>
      </c>
      <c r="HWA192" s="68" t="s">
        <v>6368</v>
      </c>
      <c r="HWB192" s="68" t="s">
        <v>6369</v>
      </c>
      <c r="HWC192" s="68" t="s">
        <v>6370</v>
      </c>
      <c r="HWD192" s="68" t="s">
        <v>6371</v>
      </c>
      <c r="HWE192" s="68" t="s">
        <v>6372</v>
      </c>
      <c r="HWF192" s="68" t="s">
        <v>6373</v>
      </c>
      <c r="HWG192" s="68" t="s">
        <v>6374</v>
      </c>
      <c r="HWH192" s="68" t="s">
        <v>6375</v>
      </c>
      <c r="HWI192" s="68" t="s">
        <v>6376</v>
      </c>
      <c r="HWJ192" s="68" t="s">
        <v>6377</v>
      </c>
      <c r="HWK192" s="68" t="s">
        <v>6378</v>
      </c>
      <c r="HWL192" s="68" t="s">
        <v>6379</v>
      </c>
      <c r="HWM192" s="68" t="s">
        <v>6380</v>
      </c>
      <c r="HWN192" s="68" t="s">
        <v>6381</v>
      </c>
      <c r="HWO192" s="68" t="s">
        <v>6382</v>
      </c>
      <c r="HWP192" s="68" t="s">
        <v>6383</v>
      </c>
      <c r="HWQ192" s="68" t="s">
        <v>6384</v>
      </c>
      <c r="HWR192" s="68" t="s">
        <v>6385</v>
      </c>
      <c r="HWS192" s="68" t="s">
        <v>6386</v>
      </c>
      <c r="HWT192" s="68" t="s">
        <v>6387</v>
      </c>
      <c r="HWU192" s="68" t="s">
        <v>6388</v>
      </c>
      <c r="HWV192" s="68" t="s">
        <v>6389</v>
      </c>
      <c r="HWW192" s="68" t="s">
        <v>6390</v>
      </c>
      <c r="HWX192" s="68" t="s">
        <v>6391</v>
      </c>
      <c r="HWY192" s="68" t="s">
        <v>6392</v>
      </c>
      <c r="HWZ192" s="68" t="s">
        <v>6393</v>
      </c>
      <c r="HXA192" s="68" t="s">
        <v>6394</v>
      </c>
      <c r="HXB192" s="68" t="s">
        <v>6395</v>
      </c>
      <c r="HXC192" s="68" t="s">
        <v>6396</v>
      </c>
      <c r="HXD192" s="68" t="s">
        <v>6397</v>
      </c>
      <c r="HXE192" s="68" t="s">
        <v>6398</v>
      </c>
      <c r="HXF192" s="68" t="s">
        <v>6399</v>
      </c>
      <c r="HXG192" s="68" t="s">
        <v>6400</v>
      </c>
      <c r="HXH192" s="68" t="s">
        <v>6401</v>
      </c>
      <c r="HXI192" s="68" t="s">
        <v>6402</v>
      </c>
      <c r="HXJ192" s="68" t="s">
        <v>6403</v>
      </c>
      <c r="HXK192" s="68" t="s">
        <v>6404</v>
      </c>
      <c r="HXL192" s="68" t="s">
        <v>6405</v>
      </c>
      <c r="HXM192" s="68" t="s">
        <v>6406</v>
      </c>
      <c r="HXN192" s="68" t="s">
        <v>6407</v>
      </c>
      <c r="HXO192" s="68" t="s">
        <v>6408</v>
      </c>
      <c r="HXP192" s="68" t="s">
        <v>6409</v>
      </c>
      <c r="HXQ192" s="68" t="s">
        <v>6410</v>
      </c>
      <c r="HXR192" s="68" t="s">
        <v>6411</v>
      </c>
      <c r="HXS192" s="68" t="s">
        <v>6412</v>
      </c>
      <c r="HXT192" s="68" t="s">
        <v>6413</v>
      </c>
      <c r="HXU192" s="68" t="s">
        <v>6414</v>
      </c>
      <c r="HXV192" s="68" t="s">
        <v>6415</v>
      </c>
      <c r="HXW192" s="68" t="s">
        <v>6416</v>
      </c>
      <c r="HXX192" s="68" t="s">
        <v>6417</v>
      </c>
      <c r="HXY192" s="68" t="s">
        <v>6418</v>
      </c>
      <c r="HXZ192" s="68" t="s">
        <v>6419</v>
      </c>
      <c r="HYA192" s="68" t="s">
        <v>6420</v>
      </c>
      <c r="HYB192" s="68" t="s">
        <v>6421</v>
      </c>
      <c r="HYC192" s="68" t="s">
        <v>6422</v>
      </c>
      <c r="HYD192" s="68" t="s">
        <v>6423</v>
      </c>
      <c r="HYE192" s="68" t="s">
        <v>6424</v>
      </c>
      <c r="HYF192" s="68" t="s">
        <v>6425</v>
      </c>
      <c r="HYG192" s="68" t="s">
        <v>6426</v>
      </c>
      <c r="HYH192" s="68" t="s">
        <v>6427</v>
      </c>
      <c r="HYI192" s="68" t="s">
        <v>6428</v>
      </c>
      <c r="HYJ192" s="68" t="s">
        <v>6429</v>
      </c>
      <c r="HYK192" s="68" t="s">
        <v>6430</v>
      </c>
      <c r="HYL192" s="68" t="s">
        <v>6431</v>
      </c>
      <c r="HYM192" s="68" t="s">
        <v>6432</v>
      </c>
      <c r="HYN192" s="68" t="s">
        <v>6433</v>
      </c>
      <c r="HYO192" s="68" t="s">
        <v>6434</v>
      </c>
      <c r="HYP192" s="68" t="s">
        <v>6435</v>
      </c>
      <c r="HYQ192" s="68" t="s">
        <v>6436</v>
      </c>
      <c r="HYR192" s="68" t="s">
        <v>6437</v>
      </c>
      <c r="HYS192" s="68" t="s">
        <v>6438</v>
      </c>
      <c r="HYT192" s="68" t="s">
        <v>6439</v>
      </c>
      <c r="HYU192" s="68" t="s">
        <v>6440</v>
      </c>
      <c r="HYV192" s="68" t="s">
        <v>6441</v>
      </c>
      <c r="HYW192" s="68" t="s">
        <v>6442</v>
      </c>
      <c r="HYX192" s="68" t="s">
        <v>6443</v>
      </c>
      <c r="HYY192" s="68" t="s">
        <v>6444</v>
      </c>
      <c r="HYZ192" s="68" t="s">
        <v>6445</v>
      </c>
      <c r="HZA192" s="68" t="s">
        <v>6446</v>
      </c>
      <c r="HZB192" s="68" t="s">
        <v>6447</v>
      </c>
      <c r="HZC192" s="68" t="s">
        <v>6448</v>
      </c>
      <c r="HZD192" s="68" t="s">
        <v>6449</v>
      </c>
      <c r="HZE192" s="68" t="s">
        <v>6450</v>
      </c>
      <c r="HZF192" s="68" t="s">
        <v>6451</v>
      </c>
      <c r="HZG192" s="68" t="s">
        <v>6452</v>
      </c>
      <c r="HZH192" s="68" t="s">
        <v>6453</v>
      </c>
      <c r="HZI192" s="68" t="s">
        <v>6454</v>
      </c>
      <c r="HZJ192" s="68" t="s">
        <v>6455</v>
      </c>
      <c r="HZK192" s="68" t="s">
        <v>6456</v>
      </c>
      <c r="HZL192" s="68" t="s">
        <v>6457</v>
      </c>
      <c r="HZM192" s="68" t="s">
        <v>6458</v>
      </c>
      <c r="HZN192" s="68" t="s">
        <v>6459</v>
      </c>
      <c r="HZO192" s="68" t="s">
        <v>6460</v>
      </c>
      <c r="HZP192" s="68" t="s">
        <v>6461</v>
      </c>
      <c r="HZQ192" s="68" t="s">
        <v>6462</v>
      </c>
      <c r="HZR192" s="68" t="s">
        <v>6463</v>
      </c>
      <c r="HZS192" s="68" t="s">
        <v>6464</v>
      </c>
      <c r="HZT192" s="68" t="s">
        <v>6465</v>
      </c>
      <c r="HZU192" s="68" t="s">
        <v>6466</v>
      </c>
      <c r="HZV192" s="68" t="s">
        <v>6467</v>
      </c>
      <c r="HZW192" s="68" t="s">
        <v>6468</v>
      </c>
      <c r="HZX192" s="68" t="s">
        <v>6469</v>
      </c>
      <c r="HZY192" s="68" t="s">
        <v>6470</v>
      </c>
      <c r="HZZ192" s="68" t="s">
        <v>6471</v>
      </c>
      <c r="IAA192" s="68" t="s">
        <v>6472</v>
      </c>
      <c r="IAB192" s="68" t="s">
        <v>6473</v>
      </c>
      <c r="IAC192" s="68" t="s">
        <v>6474</v>
      </c>
      <c r="IAD192" s="68" t="s">
        <v>6475</v>
      </c>
      <c r="IAE192" s="68" t="s">
        <v>6476</v>
      </c>
      <c r="IAF192" s="68" t="s">
        <v>6477</v>
      </c>
      <c r="IAG192" s="68" t="s">
        <v>6478</v>
      </c>
      <c r="IAH192" s="68" t="s">
        <v>6479</v>
      </c>
      <c r="IAI192" s="68" t="s">
        <v>6480</v>
      </c>
      <c r="IAJ192" s="68" t="s">
        <v>6481</v>
      </c>
      <c r="IAK192" s="68" t="s">
        <v>6482</v>
      </c>
      <c r="IAL192" s="68" t="s">
        <v>6483</v>
      </c>
      <c r="IAM192" s="68" t="s">
        <v>6484</v>
      </c>
      <c r="IAN192" s="68" t="s">
        <v>6485</v>
      </c>
      <c r="IAO192" s="68" t="s">
        <v>6486</v>
      </c>
      <c r="IAP192" s="68" t="s">
        <v>6487</v>
      </c>
      <c r="IAQ192" s="68" t="s">
        <v>6488</v>
      </c>
      <c r="IAR192" s="68" t="s">
        <v>6489</v>
      </c>
      <c r="IAS192" s="68" t="s">
        <v>6490</v>
      </c>
      <c r="IAT192" s="68" t="s">
        <v>6491</v>
      </c>
      <c r="IAU192" s="68" t="s">
        <v>6492</v>
      </c>
      <c r="IAV192" s="68" t="s">
        <v>6493</v>
      </c>
      <c r="IAW192" s="68" t="s">
        <v>6494</v>
      </c>
      <c r="IAX192" s="68" t="s">
        <v>6495</v>
      </c>
      <c r="IAY192" s="68" t="s">
        <v>6496</v>
      </c>
      <c r="IAZ192" s="68" t="s">
        <v>6497</v>
      </c>
      <c r="IBA192" s="68" t="s">
        <v>6498</v>
      </c>
      <c r="IBB192" s="68" t="s">
        <v>6499</v>
      </c>
      <c r="IBC192" s="68" t="s">
        <v>6500</v>
      </c>
      <c r="IBD192" s="68" t="s">
        <v>6501</v>
      </c>
      <c r="IBE192" s="68" t="s">
        <v>6502</v>
      </c>
      <c r="IBF192" s="68" t="s">
        <v>6503</v>
      </c>
      <c r="IBG192" s="68" t="s">
        <v>6504</v>
      </c>
      <c r="IBH192" s="68" t="s">
        <v>6505</v>
      </c>
      <c r="IBI192" s="68" t="s">
        <v>6506</v>
      </c>
      <c r="IBJ192" s="68" t="s">
        <v>6507</v>
      </c>
      <c r="IBK192" s="68" t="s">
        <v>6508</v>
      </c>
      <c r="IBL192" s="68" t="s">
        <v>6509</v>
      </c>
      <c r="IBM192" s="68" t="s">
        <v>6510</v>
      </c>
      <c r="IBN192" s="68" t="s">
        <v>6511</v>
      </c>
      <c r="IBO192" s="68" t="s">
        <v>6512</v>
      </c>
      <c r="IBP192" s="68" t="s">
        <v>6513</v>
      </c>
      <c r="IBQ192" s="68" t="s">
        <v>6514</v>
      </c>
      <c r="IBR192" s="68" t="s">
        <v>6515</v>
      </c>
      <c r="IBS192" s="68" t="s">
        <v>6516</v>
      </c>
      <c r="IBT192" s="68" t="s">
        <v>6517</v>
      </c>
      <c r="IBU192" s="68" t="s">
        <v>6518</v>
      </c>
      <c r="IBV192" s="68" t="s">
        <v>6519</v>
      </c>
      <c r="IBW192" s="68" t="s">
        <v>6520</v>
      </c>
      <c r="IBX192" s="68" t="s">
        <v>6521</v>
      </c>
      <c r="IBY192" s="68" t="s">
        <v>6522</v>
      </c>
      <c r="IBZ192" s="68" t="s">
        <v>6523</v>
      </c>
      <c r="ICA192" s="68" t="s">
        <v>6524</v>
      </c>
      <c r="ICB192" s="68" t="s">
        <v>6525</v>
      </c>
      <c r="ICC192" s="68" t="s">
        <v>6526</v>
      </c>
      <c r="ICD192" s="68" t="s">
        <v>6527</v>
      </c>
      <c r="ICE192" s="68" t="s">
        <v>6528</v>
      </c>
      <c r="ICF192" s="68" t="s">
        <v>6529</v>
      </c>
      <c r="ICG192" s="68" t="s">
        <v>6530</v>
      </c>
      <c r="ICH192" s="68" t="s">
        <v>6531</v>
      </c>
      <c r="ICI192" s="68" t="s">
        <v>6532</v>
      </c>
      <c r="ICJ192" s="68" t="s">
        <v>6533</v>
      </c>
      <c r="ICK192" s="68" t="s">
        <v>6534</v>
      </c>
      <c r="ICL192" s="68" t="s">
        <v>6535</v>
      </c>
      <c r="ICM192" s="68" t="s">
        <v>6536</v>
      </c>
      <c r="ICN192" s="68" t="s">
        <v>6537</v>
      </c>
      <c r="ICO192" s="68" t="s">
        <v>6538</v>
      </c>
      <c r="ICP192" s="68" t="s">
        <v>6539</v>
      </c>
      <c r="ICQ192" s="68" t="s">
        <v>6540</v>
      </c>
      <c r="ICR192" s="68" t="s">
        <v>6541</v>
      </c>
      <c r="ICS192" s="68" t="s">
        <v>6542</v>
      </c>
      <c r="ICT192" s="68" t="s">
        <v>6543</v>
      </c>
      <c r="ICU192" s="68" t="s">
        <v>6544</v>
      </c>
      <c r="ICV192" s="68" t="s">
        <v>6545</v>
      </c>
      <c r="ICW192" s="68" t="s">
        <v>6546</v>
      </c>
      <c r="ICX192" s="68" t="s">
        <v>6547</v>
      </c>
      <c r="ICY192" s="68" t="s">
        <v>6548</v>
      </c>
      <c r="ICZ192" s="68" t="s">
        <v>6549</v>
      </c>
      <c r="IDA192" s="68" t="s">
        <v>6550</v>
      </c>
      <c r="IDB192" s="68" t="s">
        <v>6551</v>
      </c>
      <c r="IDC192" s="68" t="s">
        <v>6552</v>
      </c>
      <c r="IDD192" s="68" t="s">
        <v>6553</v>
      </c>
      <c r="IDE192" s="68" t="s">
        <v>6554</v>
      </c>
      <c r="IDF192" s="68" t="s">
        <v>6555</v>
      </c>
      <c r="IDG192" s="68" t="s">
        <v>6556</v>
      </c>
      <c r="IDH192" s="68" t="s">
        <v>6557</v>
      </c>
      <c r="IDI192" s="68" t="s">
        <v>6558</v>
      </c>
      <c r="IDJ192" s="68" t="s">
        <v>6559</v>
      </c>
      <c r="IDK192" s="68" t="s">
        <v>6560</v>
      </c>
      <c r="IDL192" s="68" t="s">
        <v>6561</v>
      </c>
      <c r="IDM192" s="68" t="s">
        <v>6562</v>
      </c>
      <c r="IDN192" s="68" t="s">
        <v>6563</v>
      </c>
      <c r="IDO192" s="68" t="s">
        <v>6564</v>
      </c>
      <c r="IDP192" s="68" t="s">
        <v>6565</v>
      </c>
      <c r="IDQ192" s="68" t="s">
        <v>6566</v>
      </c>
      <c r="IDR192" s="68" t="s">
        <v>6567</v>
      </c>
      <c r="IDS192" s="68" t="s">
        <v>6568</v>
      </c>
      <c r="IDT192" s="68" t="s">
        <v>6569</v>
      </c>
      <c r="IDU192" s="68" t="s">
        <v>6570</v>
      </c>
      <c r="IDV192" s="68" t="s">
        <v>6571</v>
      </c>
      <c r="IDW192" s="68" t="s">
        <v>6572</v>
      </c>
      <c r="IDX192" s="68" t="s">
        <v>6573</v>
      </c>
      <c r="IDY192" s="68" t="s">
        <v>6574</v>
      </c>
      <c r="IDZ192" s="68" t="s">
        <v>6575</v>
      </c>
      <c r="IEA192" s="68" t="s">
        <v>6576</v>
      </c>
      <c r="IEB192" s="68" t="s">
        <v>6577</v>
      </c>
      <c r="IEC192" s="68" t="s">
        <v>6578</v>
      </c>
      <c r="IED192" s="68" t="s">
        <v>6579</v>
      </c>
      <c r="IEE192" s="68" t="s">
        <v>6580</v>
      </c>
      <c r="IEF192" s="68" t="s">
        <v>6581</v>
      </c>
      <c r="IEG192" s="68" t="s">
        <v>6582</v>
      </c>
      <c r="IEH192" s="68" t="s">
        <v>6583</v>
      </c>
      <c r="IEI192" s="68" t="s">
        <v>6584</v>
      </c>
      <c r="IEJ192" s="68" t="s">
        <v>6585</v>
      </c>
      <c r="IEK192" s="68" t="s">
        <v>6586</v>
      </c>
      <c r="IEL192" s="68" t="s">
        <v>6587</v>
      </c>
      <c r="IEM192" s="68" t="s">
        <v>6588</v>
      </c>
      <c r="IEN192" s="68" t="s">
        <v>6589</v>
      </c>
      <c r="IEO192" s="68" t="s">
        <v>6590</v>
      </c>
      <c r="IEP192" s="68" t="s">
        <v>6591</v>
      </c>
      <c r="IEQ192" s="68" t="s">
        <v>6592</v>
      </c>
      <c r="IER192" s="68" t="s">
        <v>6593</v>
      </c>
      <c r="IES192" s="68" t="s">
        <v>6594</v>
      </c>
      <c r="IET192" s="68" t="s">
        <v>6595</v>
      </c>
      <c r="IEU192" s="68" t="s">
        <v>6596</v>
      </c>
      <c r="IEV192" s="68" t="s">
        <v>6597</v>
      </c>
      <c r="IEW192" s="68" t="s">
        <v>6598</v>
      </c>
      <c r="IEX192" s="68" t="s">
        <v>6599</v>
      </c>
      <c r="IEY192" s="68" t="s">
        <v>6600</v>
      </c>
      <c r="IEZ192" s="68" t="s">
        <v>6601</v>
      </c>
      <c r="IFA192" s="68" t="s">
        <v>6602</v>
      </c>
      <c r="IFB192" s="68" t="s">
        <v>6603</v>
      </c>
      <c r="IFC192" s="68" t="s">
        <v>6604</v>
      </c>
      <c r="IFD192" s="68" t="s">
        <v>6605</v>
      </c>
      <c r="IFE192" s="68" t="s">
        <v>6606</v>
      </c>
      <c r="IFF192" s="68" t="s">
        <v>6607</v>
      </c>
      <c r="IFG192" s="68" t="s">
        <v>6608</v>
      </c>
      <c r="IFH192" s="68" t="s">
        <v>6609</v>
      </c>
      <c r="IFI192" s="68" t="s">
        <v>6610</v>
      </c>
      <c r="IFJ192" s="68" t="s">
        <v>6611</v>
      </c>
      <c r="IFK192" s="68" t="s">
        <v>6612</v>
      </c>
      <c r="IFL192" s="68" t="s">
        <v>6613</v>
      </c>
      <c r="IFM192" s="68" t="s">
        <v>6614</v>
      </c>
      <c r="IFN192" s="68" t="s">
        <v>6615</v>
      </c>
      <c r="IFO192" s="68" t="s">
        <v>6616</v>
      </c>
      <c r="IFP192" s="68" t="s">
        <v>6617</v>
      </c>
      <c r="IFQ192" s="68" t="s">
        <v>6618</v>
      </c>
      <c r="IFR192" s="68" t="s">
        <v>6619</v>
      </c>
      <c r="IFS192" s="68" t="s">
        <v>6620</v>
      </c>
      <c r="IFT192" s="68" t="s">
        <v>6621</v>
      </c>
      <c r="IFU192" s="68" t="s">
        <v>6622</v>
      </c>
      <c r="IFV192" s="68" t="s">
        <v>6623</v>
      </c>
      <c r="IFW192" s="68" t="s">
        <v>6624</v>
      </c>
      <c r="IFX192" s="68" t="s">
        <v>6625</v>
      </c>
      <c r="IFY192" s="68" t="s">
        <v>6626</v>
      </c>
      <c r="IFZ192" s="68" t="s">
        <v>6627</v>
      </c>
      <c r="IGA192" s="68" t="s">
        <v>6628</v>
      </c>
      <c r="IGB192" s="68" t="s">
        <v>6629</v>
      </c>
      <c r="IGC192" s="68" t="s">
        <v>6630</v>
      </c>
      <c r="IGD192" s="68" t="s">
        <v>6631</v>
      </c>
      <c r="IGE192" s="68" t="s">
        <v>6632</v>
      </c>
      <c r="IGF192" s="68" t="s">
        <v>6633</v>
      </c>
      <c r="IGG192" s="68" t="s">
        <v>6634</v>
      </c>
      <c r="IGH192" s="68" t="s">
        <v>6635</v>
      </c>
      <c r="IGI192" s="68" t="s">
        <v>6636</v>
      </c>
      <c r="IGJ192" s="68" t="s">
        <v>6637</v>
      </c>
      <c r="IGK192" s="68" t="s">
        <v>6638</v>
      </c>
      <c r="IGL192" s="68" t="s">
        <v>6639</v>
      </c>
      <c r="IGM192" s="68" t="s">
        <v>6640</v>
      </c>
      <c r="IGN192" s="68" t="s">
        <v>6641</v>
      </c>
      <c r="IGO192" s="68" t="s">
        <v>6642</v>
      </c>
      <c r="IGP192" s="68" t="s">
        <v>6643</v>
      </c>
      <c r="IGQ192" s="68" t="s">
        <v>6644</v>
      </c>
      <c r="IGR192" s="68" t="s">
        <v>6645</v>
      </c>
      <c r="IGS192" s="68" t="s">
        <v>6646</v>
      </c>
      <c r="IGT192" s="68" t="s">
        <v>6647</v>
      </c>
      <c r="IGU192" s="68" t="s">
        <v>6648</v>
      </c>
      <c r="IGV192" s="68" t="s">
        <v>6649</v>
      </c>
      <c r="IGW192" s="68" t="s">
        <v>6650</v>
      </c>
      <c r="IGX192" s="68" t="s">
        <v>6651</v>
      </c>
      <c r="IGY192" s="68" t="s">
        <v>6652</v>
      </c>
      <c r="IGZ192" s="68" t="s">
        <v>6653</v>
      </c>
      <c r="IHA192" s="68" t="s">
        <v>6654</v>
      </c>
      <c r="IHB192" s="68" t="s">
        <v>6655</v>
      </c>
      <c r="IHC192" s="68" t="s">
        <v>6656</v>
      </c>
      <c r="IHD192" s="68" t="s">
        <v>6657</v>
      </c>
      <c r="IHE192" s="68" t="s">
        <v>6658</v>
      </c>
      <c r="IHF192" s="68" t="s">
        <v>6659</v>
      </c>
      <c r="IHG192" s="68" t="s">
        <v>6660</v>
      </c>
      <c r="IHH192" s="68" t="s">
        <v>6661</v>
      </c>
      <c r="IHI192" s="68" t="s">
        <v>6662</v>
      </c>
      <c r="IHJ192" s="68" t="s">
        <v>6663</v>
      </c>
      <c r="IHK192" s="68" t="s">
        <v>6664</v>
      </c>
      <c r="IHL192" s="68" t="s">
        <v>6665</v>
      </c>
      <c r="IHM192" s="68" t="s">
        <v>6666</v>
      </c>
      <c r="IHN192" s="68" t="s">
        <v>6667</v>
      </c>
      <c r="IHO192" s="68" t="s">
        <v>6668</v>
      </c>
      <c r="IHP192" s="68" t="s">
        <v>6669</v>
      </c>
      <c r="IHQ192" s="68" t="s">
        <v>6670</v>
      </c>
      <c r="IHR192" s="68" t="s">
        <v>6671</v>
      </c>
      <c r="IHS192" s="68" t="s">
        <v>6672</v>
      </c>
      <c r="IHT192" s="68" t="s">
        <v>6673</v>
      </c>
      <c r="IHU192" s="68" t="s">
        <v>6674</v>
      </c>
      <c r="IHV192" s="68" t="s">
        <v>6675</v>
      </c>
      <c r="IHW192" s="68" t="s">
        <v>6676</v>
      </c>
      <c r="IHX192" s="68" t="s">
        <v>6677</v>
      </c>
      <c r="IHY192" s="68" t="s">
        <v>6678</v>
      </c>
      <c r="IHZ192" s="68" t="s">
        <v>6679</v>
      </c>
      <c r="IIA192" s="68" t="s">
        <v>6680</v>
      </c>
      <c r="IIB192" s="68" t="s">
        <v>6681</v>
      </c>
      <c r="IIC192" s="68" t="s">
        <v>6682</v>
      </c>
      <c r="IID192" s="68" t="s">
        <v>6683</v>
      </c>
      <c r="IIE192" s="68" t="s">
        <v>6684</v>
      </c>
      <c r="IIF192" s="68" t="s">
        <v>6685</v>
      </c>
      <c r="IIG192" s="68" t="s">
        <v>6686</v>
      </c>
      <c r="IIH192" s="68" t="s">
        <v>6687</v>
      </c>
      <c r="III192" s="68" t="s">
        <v>6688</v>
      </c>
      <c r="IIJ192" s="68" t="s">
        <v>6689</v>
      </c>
      <c r="IIK192" s="68" t="s">
        <v>6690</v>
      </c>
      <c r="IIL192" s="68" t="s">
        <v>6691</v>
      </c>
      <c r="IIM192" s="68" t="s">
        <v>6692</v>
      </c>
      <c r="IIN192" s="68" t="s">
        <v>6693</v>
      </c>
      <c r="IIO192" s="68" t="s">
        <v>6694</v>
      </c>
      <c r="IIP192" s="68" t="s">
        <v>6695</v>
      </c>
      <c r="IIQ192" s="68" t="s">
        <v>6696</v>
      </c>
      <c r="IIR192" s="68" t="s">
        <v>6697</v>
      </c>
      <c r="IIS192" s="68" t="s">
        <v>6698</v>
      </c>
      <c r="IIT192" s="68" t="s">
        <v>6699</v>
      </c>
      <c r="IIU192" s="68" t="s">
        <v>6700</v>
      </c>
      <c r="IIV192" s="68" t="s">
        <v>6701</v>
      </c>
      <c r="IIW192" s="68" t="s">
        <v>6702</v>
      </c>
      <c r="IIX192" s="68" t="s">
        <v>6703</v>
      </c>
      <c r="IIY192" s="68" t="s">
        <v>6704</v>
      </c>
      <c r="IIZ192" s="68" t="s">
        <v>6705</v>
      </c>
      <c r="IJA192" s="68" t="s">
        <v>6706</v>
      </c>
      <c r="IJB192" s="68" t="s">
        <v>6707</v>
      </c>
      <c r="IJC192" s="68" t="s">
        <v>6708</v>
      </c>
      <c r="IJD192" s="68" t="s">
        <v>6709</v>
      </c>
      <c r="IJE192" s="68" t="s">
        <v>6710</v>
      </c>
      <c r="IJF192" s="68" t="s">
        <v>6711</v>
      </c>
      <c r="IJG192" s="68" t="s">
        <v>6712</v>
      </c>
      <c r="IJH192" s="68" t="s">
        <v>6713</v>
      </c>
      <c r="IJI192" s="68" t="s">
        <v>6714</v>
      </c>
      <c r="IJJ192" s="68" t="s">
        <v>6715</v>
      </c>
      <c r="IJK192" s="68" t="s">
        <v>6716</v>
      </c>
      <c r="IJL192" s="68" t="s">
        <v>6717</v>
      </c>
      <c r="IJM192" s="68" t="s">
        <v>6718</v>
      </c>
      <c r="IJN192" s="68" t="s">
        <v>6719</v>
      </c>
      <c r="IJO192" s="68" t="s">
        <v>6720</v>
      </c>
      <c r="IJP192" s="68" t="s">
        <v>6721</v>
      </c>
      <c r="IJQ192" s="68" t="s">
        <v>6722</v>
      </c>
      <c r="IJR192" s="68" t="s">
        <v>6723</v>
      </c>
      <c r="IJS192" s="68" t="s">
        <v>6724</v>
      </c>
      <c r="IJT192" s="68" t="s">
        <v>6725</v>
      </c>
      <c r="IJU192" s="68" t="s">
        <v>6726</v>
      </c>
      <c r="IJV192" s="68" t="s">
        <v>6727</v>
      </c>
      <c r="IJW192" s="68" t="s">
        <v>6728</v>
      </c>
      <c r="IJX192" s="68" t="s">
        <v>6729</v>
      </c>
      <c r="IJY192" s="68" t="s">
        <v>6730</v>
      </c>
      <c r="IJZ192" s="68" t="s">
        <v>6731</v>
      </c>
      <c r="IKA192" s="68" t="s">
        <v>6732</v>
      </c>
      <c r="IKB192" s="68" t="s">
        <v>6733</v>
      </c>
      <c r="IKC192" s="68" t="s">
        <v>6734</v>
      </c>
      <c r="IKD192" s="68" t="s">
        <v>6735</v>
      </c>
      <c r="IKE192" s="68" t="s">
        <v>6736</v>
      </c>
      <c r="IKF192" s="68" t="s">
        <v>6737</v>
      </c>
      <c r="IKG192" s="68" t="s">
        <v>6738</v>
      </c>
      <c r="IKH192" s="68" t="s">
        <v>6739</v>
      </c>
      <c r="IKI192" s="68" t="s">
        <v>6740</v>
      </c>
      <c r="IKJ192" s="68" t="s">
        <v>6741</v>
      </c>
      <c r="IKK192" s="68" t="s">
        <v>6742</v>
      </c>
      <c r="IKL192" s="68" t="s">
        <v>6743</v>
      </c>
      <c r="IKM192" s="68" t="s">
        <v>6744</v>
      </c>
      <c r="IKN192" s="68" t="s">
        <v>6745</v>
      </c>
      <c r="IKO192" s="68" t="s">
        <v>6746</v>
      </c>
      <c r="IKP192" s="68" t="s">
        <v>6747</v>
      </c>
      <c r="IKQ192" s="68" t="s">
        <v>6748</v>
      </c>
      <c r="IKR192" s="68" t="s">
        <v>6749</v>
      </c>
      <c r="IKS192" s="68" t="s">
        <v>6750</v>
      </c>
      <c r="IKT192" s="68" t="s">
        <v>6751</v>
      </c>
      <c r="IKU192" s="68" t="s">
        <v>6752</v>
      </c>
      <c r="IKV192" s="68" t="s">
        <v>6753</v>
      </c>
      <c r="IKW192" s="68" t="s">
        <v>6754</v>
      </c>
      <c r="IKX192" s="68" t="s">
        <v>6755</v>
      </c>
      <c r="IKY192" s="68" t="s">
        <v>6756</v>
      </c>
      <c r="IKZ192" s="68" t="s">
        <v>6757</v>
      </c>
      <c r="ILA192" s="68" t="s">
        <v>6758</v>
      </c>
      <c r="ILB192" s="68" t="s">
        <v>6759</v>
      </c>
      <c r="ILC192" s="68" t="s">
        <v>6760</v>
      </c>
      <c r="ILD192" s="68" t="s">
        <v>6761</v>
      </c>
      <c r="ILE192" s="68" t="s">
        <v>6762</v>
      </c>
      <c r="ILF192" s="68" t="s">
        <v>6763</v>
      </c>
      <c r="ILG192" s="68" t="s">
        <v>6764</v>
      </c>
      <c r="ILH192" s="68" t="s">
        <v>6765</v>
      </c>
      <c r="ILI192" s="68" t="s">
        <v>6766</v>
      </c>
      <c r="ILJ192" s="68" t="s">
        <v>6767</v>
      </c>
      <c r="ILK192" s="68" t="s">
        <v>6768</v>
      </c>
      <c r="ILL192" s="68" t="s">
        <v>6769</v>
      </c>
      <c r="ILM192" s="68" t="s">
        <v>6770</v>
      </c>
      <c r="ILN192" s="68" t="s">
        <v>6771</v>
      </c>
      <c r="ILO192" s="68" t="s">
        <v>6772</v>
      </c>
      <c r="ILP192" s="68" t="s">
        <v>6773</v>
      </c>
      <c r="ILQ192" s="68" t="s">
        <v>6774</v>
      </c>
      <c r="ILR192" s="68" t="s">
        <v>6775</v>
      </c>
      <c r="ILS192" s="68" t="s">
        <v>6776</v>
      </c>
      <c r="ILT192" s="68" t="s">
        <v>6777</v>
      </c>
      <c r="ILU192" s="68" t="s">
        <v>6778</v>
      </c>
      <c r="ILV192" s="68" t="s">
        <v>6779</v>
      </c>
      <c r="ILW192" s="68" t="s">
        <v>6780</v>
      </c>
      <c r="ILX192" s="68" t="s">
        <v>6781</v>
      </c>
      <c r="ILY192" s="68" t="s">
        <v>6782</v>
      </c>
      <c r="ILZ192" s="68" t="s">
        <v>6783</v>
      </c>
      <c r="IMA192" s="68" t="s">
        <v>6784</v>
      </c>
      <c r="IMB192" s="68" t="s">
        <v>6785</v>
      </c>
      <c r="IMC192" s="68" t="s">
        <v>6786</v>
      </c>
      <c r="IMD192" s="68" t="s">
        <v>6787</v>
      </c>
      <c r="IME192" s="68" t="s">
        <v>6788</v>
      </c>
      <c r="IMF192" s="68" t="s">
        <v>6789</v>
      </c>
      <c r="IMG192" s="68" t="s">
        <v>6790</v>
      </c>
      <c r="IMH192" s="68" t="s">
        <v>6791</v>
      </c>
      <c r="IMI192" s="68" t="s">
        <v>6792</v>
      </c>
      <c r="IMJ192" s="68" t="s">
        <v>6793</v>
      </c>
      <c r="IMK192" s="68" t="s">
        <v>6794</v>
      </c>
      <c r="IML192" s="68" t="s">
        <v>6795</v>
      </c>
      <c r="IMM192" s="68" t="s">
        <v>6796</v>
      </c>
      <c r="IMN192" s="68" t="s">
        <v>6797</v>
      </c>
      <c r="IMO192" s="68" t="s">
        <v>6798</v>
      </c>
      <c r="IMP192" s="68" t="s">
        <v>6799</v>
      </c>
      <c r="IMQ192" s="68" t="s">
        <v>6800</v>
      </c>
      <c r="IMR192" s="68" t="s">
        <v>6801</v>
      </c>
      <c r="IMS192" s="68" t="s">
        <v>6802</v>
      </c>
      <c r="IMT192" s="68" t="s">
        <v>6803</v>
      </c>
      <c r="IMU192" s="68" t="s">
        <v>6804</v>
      </c>
      <c r="IMV192" s="68" t="s">
        <v>6805</v>
      </c>
      <c r="IMW192" s="68" t="s">
        <v>6806</v>
      </c>
      <c r="IMX192" s="68" t="s">
        <v>6807</v>
      </c>
      <c r="IMY192" s="68" t="s">
        <v>6808</v>
      </c>
      <c r="IMZ192" s="68" t="s">
        <v>6809</v>
      </c>
      <c r="INA192" s="68" t="s">
        <v>6810</v>
      </c>
      <c r="INB192" s="68" t="s">
        <v>6811</v>
      </c>
      <c r="INC192" s="68" t="s">
        <v>6812</v>
      </c>
      <c r="IND192" s="68" t="s">
        <v>6813</v>
      </c>
      <c r="INE192" s="68" t="s">
        <v>6814</v>
      </c>
      <c r="INF192" s="68" t="s">
        <v>6815</v>
      </c>
      <c r="ING192" s="68" t="s">
        <v>6816</v>
      </c>
      <c r="INH192" s="68" t="s">
        <v>6817</v>
      </c>
      <c r="INI192" s="68" t="s">
        <v>6818</v>
      </c>
      <c r="INJ192" s="68" t="s">
        <v>6819</v>
      </c>
      <c r="INK192" s="68" t="s">
        <v>6820</v>
      </c>
      <c r="INL192" s="68" t="s">
        <v>6821</v>
      </c>
      <c r="INM192" s="68" t="s">
        <v>6822</v>
      </c>
      <c r="INN192" s="68" t="s">
        <v>6823</v>
      </c>
      <c r="INO192" s="68" t="s">
        <v>6824</v>
      </c>
      <c r="INP192" s="68" t="s">
        <v>6825</v>
      </c>
      <c r="INQ192" s="68" t="s">
        <v>6826</v>
      </c>
      <c r="INR192" s="68" t="s">
        <v>6827</v>
      </c>
      <c r="INS192" s="68" t="s">
        <v>6828</v>
      </c>
      <c r="INT192" s="68" t="s">
        <v>6829</v>
      </c>
      <c r="INU192" s="68" t="s">
        <v>6830</v>
      </c>
      <c r="INV192" s="68" t="s">
        <v>6831</v>
      </c>
      <c r="INW192" s="68" t="s">
        <v>6832</v>
      </c>
      <c r="INX192" s="68" t="s">
        <v>6833</v>
      </c>
      <c r="INY192" s="68" t="s">
        <v>6834</v>
      </c>
      <c r="INZ192" s="68" t="s">
        <v>6835</v>
      </c>
      <c r="IOA192" s="68" t="s">
        <v>6836</v>
      </c>
      <c r="IOB192" s="68" t="s">
        <v>6837</v>
      </c>
      <c r="IOC192" s="68" t="s">
        <v>6838</v>
      </c>
      <c r="IOD192" s="68" t="s">
        <v>6839</v>
      </c>
      <c r="IOE192" s="68" t="s">
        <v>6840</v>
      </c>
      <c r="IOF192" s="68" t="s">
        <v>6841</v>
      </c>
      <c r="IOG192" s="68" t="s">
        <v>6842</v>
      </c>
      <c r="IOH192" s="68" t="s">
        <v>6843</v>
      </c>
      <c r="IOI192" s="68" t="s">
        <v>6844</v>
      </c>
      <c r="IOJ192" s="68" t="s">
        <v>6845</v>
      </c>
      <c r="IOK192" s="68" t="s">
        <v>6846</v>
      </c>
      <c r="IOL192" s="68" t="s">
        <v>6847</v>
      </c>
      <c r="IOM192" s="68" t="s">
        <v>6848</v>
      </c>
      <c r="ION192" s="68" t="s">
        <v>6849</v>
      </c>
      <c r="IOO192" s="68" t="s">
        <v>6850</v>
      </c>
      <c r="IOP192" s="68" t="s">
        <v>6851</v>
      </c>
      <c r="IOQ192" s="68" t="s">
        <v>6852</v>
      </c>
      <c r="IOR192" s="68" t="s">
        <v>6853</v>
      </c>
      <c r="IOS192" s="68" t="s">
        <v>6854</v>
      </c>
      <c r="IOT192" s="68" t="s">
        <v>6855</v>
      </c>
      <c r="IOU192" s="68" t="s">
        <v>6856</v>
      </c>
      <c r="IOV192" s="68" t="s">
        <v>6857</v>
      </c>
      <c r="IOW192" s="68" t="s">
        <v>6858</v>
      </c>
      <c r="IOX192" s="68" t="s">
        <v>6859</v>
      </c>
      <c r="IOY192" s="68" t="s">
        <v>6860</v>
      </c>
      <c r="IOZ192" s="68" t="s">
        <v>6861</v>
      </c>
      <c r="IPA192" s="68" t="s">
        <v>6862</v>
      </c>
      <c r="IPB192" s="68" t="s">
        <v>6863</v>
      </c>
      <c r="IPC192" s="68" t="s">
        <v>6864</v>
      </c>
      <c r="IPD192" s="68" t="s">
        <v>6865</v>
      </c>
      <c r="IPE192" s="68" t="s">
        <v>6866</v>
      </c>
      <c r="IPF192" s="68" t="s">
        <v>6867</v>
      </c>
      <c r="IPG192" s="68" t="s">
        <v>6868</v>
      </c>
      <c r="IPH192" s="68" t="s">
        <v>6869</v>
      </c>
      <c r="IPI192" s="68" t="s">
        <v>6870</v>
      </c>
      <c r="IPJ192" s="68" t="s">
        <v>6871</v>
      </c>
      <c r="IPK192" s="68" t="s">
        <v>6872</v>
      </c>
      <c r="IPL192" s="68" t="s">
        <v>6873</v>
      </c>
      <c r="IPM192" s="68" t="s">
        <v>6874</v>
      </c>
      <c r="IPN192" s="68" t="s">
        <v>6875</v>
      </c>
      <c r="IPO192" s="68" t="s">
        <v>6876</v>
      </c>
      <c r="IPP192" s="68" t="s">
        <v>6877</v>
      </c>
      <c r="IPQ192" s="68" t="s">
        <v>6878</v>
      </c>
      <c r="IPR192" s="68" t="s">
        <v>6879</v>
      </c>
      <c r="IPS192" s="68" t="s">
        <v>6880</v>
      </c>
      <c r="IPT192" s="68" t="s">
        <v>6881</v>
      </c>
      <c r="IPU192" s="68" t="s">
        <v>6882</v>
      </c>
      <c r="IPV192" s="68" t="s">
        <v>6883</v>
      </c>
      <c r="IPW192" s="68" t="s">
        <v>6884</v>
      </c>
      <c r="IPX192" s="68" t="s">
        <v>6885</v>
      </c>
      <c r="IPY192" s="68" t="s">
        <v>6886</v>
      </c>
      <c r="IPZ192" s="68" t="s">
        <v>6887</v>
      </c>
      <c r="IQA192" s="68" t="s">
        <v>6888</v>
      </c>
      <c r="IQB192" s="68" t="s">
        <v>6889</v>
      </c>
      <c r="IQC192" s="68" t="s">
        <v>6890</v>
      </c>
      <c r="IQD192" s="68" t="s">
        <v>6891</v>
      </c>
      <c r="IQE192" s="68" t="s">
        <v>6892</v>
      </c>
      <c r="IQF192" s="68" t="s">
        <v>6893</v>
      </c>
      <c r="IQG192" s="68" t="s">
        <v>6894</v>
      </c>
      <c r="IQH192" s="68" t="s">
        <v>6895</v>
      </c>
      <c r="IQI192" s="68" t="s">
        <v>6896</v>
      </c>
      <c r="IQJ192" s="68" t="s">
        <v>6897</v>
      </c>
      <c r="IQK192" s="68" t="s">
        <v>6898</v>
      </c>
      <c r="IQL192" s="68" t="s">
        <v>6899</v>
      </c>
      <c r="IQM192" s="68" t="s">
        <v>6900</v>
      </c>
      <c r="IQN192" s="68" t="s">
        <v>6901</v>
      </c>
      <c r="IQO192" s="68" t="s">
        <v>6902</v>
      </c>
      <c r="IQP192" s="68" t="s">
        <v>6903</v>
      </c>
      <c r="IQQ192" s="68" t="s">
        <v>6904</v>
      </c>
      <c r="IQR192" s="68" t="s">
        <v>6905</v>
      </c>
      <c r="IQS192" s="68" t="s">
        <v>6906</v>
      </c>
      <c r="IQT192" s="68" t="s">
        <v>6907</v>
      </c>
      <c r="IQU192" s="68" t="s">
        <v>6908</v>
      </c>
      <c r="IQV192" s="68" t="s">
        <v>6909</v>
      </c>
      <c r="IQW192" s="68" t="s">
        <v>6910</v>
      </c>
      <c r="IQX192" s="68" t="s">
        <v>6911</v>
      </c>
      <c r="IQY192" s="68" t="s">
        <v>6912</v>
      </c>
      <c r="IQZ192" s="68" t="s">
        <v>6913</v>
      </c>
      <c r="IRA192" s="68" t="s">
        <v>6914</v>
      </c>
      <c r="IRB192" s="68" t="s">
        <v>6915</v>
      </c>
      <c r="IRC192" s="68" t="s">
        <v>6916</v>
      </c>
      <c r="IRD192" s="68" t="s">
        <v>6917</v>
      </c>
      <c r="IRE192" s="68" t="s">
        <v>6918</v>
      </c>
      <c r="IRF192" s="68" t="s">
        <v>6919</v>
      </c>
      <c r="IRG192" s="68" t="s">
        <v>6920</v>
      </c>
      <c r="IRH192" s="68" t="s">
        <v>6921</v>
      </c>
      <c r="IRI192" s="68" t="s">
        <v>6922</v>
      </c>
      <c r="IRJ192" s="68" t="s">
        <v>6923</v>
      </c>
      <c r="IRK192" s="68" t="s">
        <v>6924</v>
      </c>
      <c r="IRL192" s="68" t="s">
        <v>6925</v>
      </c>
      <c r="IRM192" s="68" t="s">
        <v>6926</v>
      </c>
      <c r="IRN192" s="68" t="s">
        <v>6927</v>
      </c>
      <c r="IRO192" s="68" t="s">
        <v>6928</v>
      </c>
      <c r="IRP192" s="68" t="s">
        <v>6929</v>
      </c>
      <c r="IRQ192" s="68" t="s">
        <v>6930</v>
      </c>
      <c r="IRR192" s="68" t="s">
        <v>6931</v>
      </c>
      <c r="IRS192" s="68" t="s">
        <v>6932</v>
      </c>
      <c r="IRT192" s="68" t="s">
        <v>6933</v>
      </c>
      <c r="IRU192" s="68" t="s">
        <v>6934</v>
      </c>
      <c r="IRV192" s="68" t="s">
        <v>6935</v>
      </c>
      <c r="IRW192" s="68" t="s">
        <v>6936</v>
      </c>
      <c r="IRX192" s="68" t="s">
        <v>6937</v>
      </c>
      <c r="IRY192" s="68" t="s">
        <v>6938</v>
      </c>
      <c r="IRZ192" s="68" t="s">
        <v>6939</v>
      </c>
      <c r="ISA192" s="68" t="s">
        <v>6940</v>
      </c>
      <c r="ISB192" s="68" t="s">
        <v>6941</v>
      </c>
      <c r="ISC192" s="68" t="s">
        <v>6942</v>
      </c>
      <c r="ISD192" s="68" t="s">
        <v>6943</v>
      </c>
      <c r="ISE192" s="68" t="s">
        <v>6944</v>
      </c>
      <c r="ISF192" s="68" t="s">
        <v>6945</v>
      </c>
      <c r="ISG192" s="68" t="s">
        <v>6946</v>
      </c>
      <c r="ISH192" s="68" t="s">
        <v>6947</v>
      </c>
      <c r="ISI192" s="68" t="s">
        <v>6948</v>
      </c>
      <c r="ISJ192" s="68" t="s">
        <v>6949</v>
      </c>
      <c r="ISK192" s="68" t="s">
        <v>6950</v>
      </c>
      <c r="ISL192" s="68" t="s">
        <v>6951</v>
      </c>
      <c r="ISM192" s="68" t="s">
        <v>6952</v>
      </c>
      <c r="ISN192" s="68" t="s">
        <v>6953</v>
      </c>
      <c r="ISO192" s="68" t="s">
        <v>6954</v>
      </c>
      <c r="ISP192" s="68" t="s">
        <v>6955</v>
      </c>
      <c r="ISQ192" s="68" t="s">
        <v>6956</v>
      </c>
      <c r="ISR192" s="68" t="s">
        <v>6957</v>
      </c>
      <c r="ISS192" s="68" t="s">
        <v>6958</v>
      </c>
      <c r="IST192" s="68" t="s">
        <v>6959</v>
      </c>
      <c r="ISU192" s="68" t="s">
        <v>6960</v>
      </c>
      <c r="ISV192" s="68" t="s">
        <v>6961</v>
      </c>
      <c r="ISW192" s="68" t="s">
        <v>6962</v>
      </c>
      <c r="ISX192" s="68" t="s">
        <v>6963</v>
      </c>
      <c r="ISY192" s="68" t="s">
        <v>6964</v>
      </c>
      <c r="ISZ192" s="68" t="s">
        <v>6965</v>
      </c>
      <c r="ITA192" s="68" t="s">
        <v>6966</v>
      </c>
      <c r="ITB192" s="68" t="s">
        <v>6967</v>
      </c>
      <c r="ITC192" s="68" t="s">
        <v>6968</v>
      </c>
      <c r="ITD192" s="68" t="s">
        <v>6969</v>
      </c>
      <c r="ITE192" s="68" t="s">
        <v>6970</v>
      </c>
      <c r="ITF192" s="68" t="s">
        <v>6971</v>
      </c>
      <c r="ITG192" s="68" t="s">
        <v>6972</v>
      </c>
      <c r="ITH192" s="68" t="s">
        <v>6973</v>
      </c>
      <c r="ITI192" s="68" t="s">
        <v>6974</v>
      </c>
      <c r="ITJ192" s="68" t="s">
        <v>6975</v>
      </c>
      <c r="ITK192" s="68" t="s">
        <v>6976</v>
      </c>
      <c r="ITL192" s="68" t="s">
        <v>6977</v>
      </c>
      <c r="ITM192" s="68" t="s">
        <v>6978</v>
      </c>
      <c r="ITN192" s="68" t="s">
        <v>6979</v>
      </c>
      <c r="ITO192" s="68" t="s">
        <v>6980</v>
      </c>
      <c r="ITP192" s="68" t="s">
        <v>6981</v>
      </c>
      <c r="ITQ192" s="68" t="s">
        <v>6982</v>
      </c>
      <c r="ITR192" s="68" t="s">
        <v>6983</v>
      </c>
      <c r="ITS192" s="68" t="s">
        <v>6984</v>
      </c>
      <c r="ITT192" s="68" t="s">
        <v>6985</v>
      </c>
      <c r="ITU192" s="68" t="s">
        <v>6986</v>
      </c>
      <c r="ITV192" s="68" t="s">
        <v>6987</v>
      </c>
      <c r="ITW192" s="68" t="s">
        <v>6988</v>
      </c>
      <c r="ITX192" s="68" t="s">
        <v>6989</v>
      </c>
      <c r="ITY192" s="68" t="s">
        <v>6990</v>
      </c>
      <c r="ITZ192" s="68" t="s">
        <v>6991</v>
      </c>
      <c r="IUA192" s="68" t="s">
        <v>6992</v>
      </c>
      <c r="IUB192" s="68" t="s">
        <v>6993</v>
      </c>
      <c r="IUC192" s="68" t="s">
        <v>6994</v>
      </c>
      <c r="IUD192" s="68" t="s">
        <v>6995</v>
      </c>
      <c r="IUE192" s="68" t="s">
        <v>6996</v>
      </c>
      <c r="IUF192" s="68" t="s">
        <v>6997</v>
      </c>
      <c r="IUG192" s="68" t="s">
        <v>6998</v>
      </c>
      <c r="IUH192" s="68" t="s">
        <v>6999</v>
      </c>
      <c r="IUI192" s="68" t="s">
        <v>7000</v>
      </c>
      <c r="IUJ192" s="68" t="s">
        <v>7001</v>
      </c>
      <c r="IUK192" s="68" t="s">
        <v>7002</v>
      </c>
      <c r="IUL192" s="68" t="s">
        <v>7003</v>
      </c>
      <c r="IUM192" s="68" t="s">
        <v>7004</v>
      </c>
      <c r="IUN192" s="68" t="s">
        <v>7005</v>
      </c>
      <c r="IUO192" s="68" t="s">
        <v>7006</v>
      </c>
      <c r="IUP192" s="68" t="s">
        <v>7007</v>
      </c>
      <c r="IUQ192" s="68" t="s">
        <v>7008</v>
      </c>
      <c r="IUR192" s="68" t="s">
        <v>7009</v>
      </c>
      <c r="IUS192" s="68" t="s">
        <v>7010</v>
      </c>
      <c r="IUT192" s="68" t="s">
        <v>7011</v>
      </c>
      <c r="IUU192" s="68" t="s">
        <v>7012</v>
      </c>
      <c r="IUV192" s="68" t="s">
        <v>7013</v>
      </c>
      <c r="IUW192" s="68" t="s">
        <v>7014</v>
      </c>
      <c r="IUX192" s="68" t="s">
        <v>7015</v>
      </c>
      <c r="IUY192" s="68" t="s">
        <v>7016</v>
      </c>
      <c r="IUZ192" s="68" t="s">
        <v>7017</v>
      </c>
      <c r="IVA192" s="68" t="s">
        <v>7018</v>
      </c>
      <c r="IVB192" s="68" t="s">
        <v>7019</v>
      </c>
      <c r="IVC192" s="68" t="s">
        <v>7020</v>
      </c>
      <c r="IVD192" s="68" t="s">
        <v>7021</v>
      </c>
      <c r="IVE192" s="68" t="s">
        <v>7022</v>
      </c>
      <c r="IVF192" s="68" t="s">
        <v>7023</v>
      </c>
      <c r="IVG192" s="68" t="s">
        <v>7024</v>
      </c>
      <c r="IVH192" s="68" t="s">
        <v>7025</v>
      </c>
      <c r="IVI192" s="68" t="s">
        <v>7026</v>
      </c>
      <c r="IVJ192" s="68" t="s">
        <v>7027</v>
      </c>
      <c r="IVK192" s="68" t="s">
        <v>7028</v>
      </c>
      <c r="IVL192" s="68" t="s">
        <v>7029</v>
      </c>
      <c r="IVM192" s="68" t="s">
        <v>7030</v>
      </c>
      <c r="IVN192" s="68" t="s">
        <v>7031</v>
      </c>
      <c r="IVO192" s="68" t="s">
        <v>7032</v>
      </c>
      <c r="IVP192" s="68" t="s">
        <v>7033</v>
      </c>
      <c r="IVQ192" s="68" t="s">
        <v>7034</v>
      </c>
      <c r="IVR192" s="68" t="s">
        <v>7035</v>
      </c>
      <c r="IVS192" s="68" t="s">
        <v>7036</v>
      </c>
      <c r="IVT192" s="68" t="s">
        <v>7037</v>
      </c>
      <c r="IVU192" s="68" t="s">
        <v>7038</v>
      </c>
      <c r="IVV192" s="68" t="s">
        <v>7039</v>
      </c>
      <c r="IVW192" s="68" t="s">
        <v>7040</v>
      </c>
      <c r="IVX192" s="68" t="s">
        <v>7041</v>
      </c>
      <c r="IVY192" s="68" t="s">
        <v>7042</v>
      </c>
      <c r="IVZ192" s="68" t="s">
        <v>7043</v>
      </c>
      <c r="IWA192" s="68" t="s">
        <v>7044</v>
      </c>
      <c r="IWB192" s="68" t="s">
        <v>7045</v>
      </c>
      <c r="IWC192" s="68" t="s">
        <v>7046</v>
      </c>
      <c r="IWD192" s="68" t="s">
        <v>7047</v>
      </c>
      <c r="IWE192" s="68" t="s">
        <v>7048</v>
      </c>
      <c r="IWF192" s="68" t="s">
        <v>7049</v>
      </c>
      <c r="IWG192" s="68" t="s">
        <v>7050</v>
      </c>
      <c r="IWH192" s="68" t="s">
        <v>7051</v>
      </c>
      <c r="IWI192" s="68" t="s">
        <v>7052</v>
      </c>
      <c r="IWJ192" s="68" t="s">
        <v>7053</v>
      </c>
      <c r="IWK192" s="68" t="s">
        <v>7054</v>
      </c>
      <c r="IWL192" s="68" t="s">
        <v>7055</v>
      </c>
      <c r="IWM192" s="68" t="s">
        <v>7056</v>
      </c>
      <c r="IWN192" s="68" t="s">
        <v>7057</v>
      </c>
      <c r="IWO192" s="68" t="s">
        <v>7058</v>
      </c>
      <c r="IWP192" s="68" t="s">
        <v>7059</v>
      </c>
      <c r="IWQ192" s="68" t="s">
        <v>7060</v>
      </c>
      <c r="IWR192" s="68" t="s">
        <v>7061</v>
      </c>
      <c r="IWS192" s="68" t="s">
        <v>7062</v>
      </c>
      <c r="IWT192" s="68" t="s">
        <v>7063</v>
      </c>
      <c r="IWU192" s="68" t="s">
        <v>7064</v>
      </c>
      <c r="IWV192" s="68" t="s">
        <v>7065</v>
      </c>
      <c r="IWW192" s="68" t="s">
        <v>7066</v>
      </c>
      <c r="IWX192" s="68" t="s">
        <v>7067</v>
      </c>
      <c r="IWY192" s="68" t="s">
        <v>7068</v>
      </c>
      <c r="IWZ192" s="68" t="s">
        <v>7069</v>
      </c>
      <c r="IXA192" s="68" t="s">
        <v>7070</v>
      </c>
      <c r="IXB192" s="68" t="s">
        <v>7071</v>
      </c>
      <c r="IXC192" s="68" t="s">
        <v>7072</v>
      </c>
      <c r="IXD192" s="68" t="s">
        <v>7073</v>
      </c>
      <c r="IXE192" s="68" t="s">
        <v>7074</v>
      </c>
      <c r="IXF192" s="68" t="s">
        <v>7075</v>
      </c>
      <c r="IXG192" s="68" t="s">
        <v>7076</v>
      </c>
      <c r="IXH192" s="68" t="s">
        <v>7077</v>
      </c>
      <c r="IXI192" s="68" t="s">
        <v>7078</v>
      </c>
      <c r="IXJ192" s="68" t="s">
        <v>7079</v>
      </c>
      <c r="IXK192" s="68" t="s">
        <v>7080</v>
      </c>
      <c r="IXL192" s="68" t="s">
        <v>7081</v>
      </c>
      <c r="IXM192" s="68" t="s">
        <v>7082</v>
      </c>
      <c r="IXN192" s="68" t="s">
        <v>7083</v>
      </c>
      <c r="IXO192" s="68" t="s">
        <v>7084</v>
      </c>
      <c r="IXP192" s="68" t="s">
        <v>7085</v>
      </c>
      <c r="IXQ192" s="68" t="s">
        <v>7086</v>
      </c>
      <c r="IXR192" s="68" t="s">
        <v>7087</v>
      </c>
      <c r="IXS192" s="68" t="s">
        <v>7088</v>
      </c>
      <c r="IXT192" s="68" t="s">
        <v>7089</v>
      </c>
      <c r="IXU192" s="68" t="s">
        <v>7090</v>
      </c>
      <c r="IXV192" s="68" t="s">
        <v>7091</v>
      </c>
      <c r="IXW192" s="68" t="s">
        <v>7092</v>
      </c>
      <c r="IXX192" s="68" t="s">
        <v>7093</v>
      </c>
      <c r="IXY192" s="68" t="s">
        <v>7094</v>
      </c>
      <c r="IXZ192" s="68" t="s">
        <v>7095</v>
      </c>
      <c r="IYA192" s="68" t="s">
        <v>7096</v>
      </c>
      <c r="IYB192" s="68" t="s">
        <v>7097</v>
      </c>
      <c r="IYC192" s="68" t="s">
        <v>7098</v>
      </c>
      <c r="IYD192" s="68" t="s">
        <v>7099</v>
      </c>
      <c r="IYE192" s="68" t="s">
        <v>7100</v>
      </c>
      <c r="IYF192" s="68" t="s">
        <v>7101</v>
      </c>
      <c r="IYG192" s="68" t="s">
        <v>7102</v>
      </c>
      <c r="IYH192" s="68" t="s">
        <v>7103</v>
      </c>
      <c r="IYI192" s="68" t="s">
        <v>7104</v>
      </c>
      <c r="IYJ192" s="68" t="s">
        <v>7105</v>
      </c>
      <c r="IYK192" s="68" t="s">
        <v>7106</v>
      </c>
      <c r="IYL192" s="68" t="s">
        <v>7107</v>
      </c>
      <c r="IYM192" s="68" t="s">
        <v>7108</v>
      </c>
      <c r="IYN192" s="68" t="s">
        <v>7109</v>
      </c>
      <c r="IYO192" s="68" t="s">
        <v>7110</v>
      </c>
      <c r="IYP192" s="68" t="s">
        <v>7111</v>
      </c>
      <c r="IYQ192" s="68" t="s">
        <v>7112</v>
      </c>
      <c r="IYR192" s="68" t="s">
        <v>7113</v>
      </c>
      <c r="IYS192" s="68" t="s">
        <v>7114</v>
      </c>
      <c r="IYT192" s="68" t="s">
        <v>7115</v>
      </c>
      <c r="IYU192" s="68" t="s">
        <v>7116</v>
      </c>
      <c r="IYV192" s="68" t="s">
        <v>7117</v>
      </c>
      <c r="IYW192" s="68" t="s">
        <v>7118</v>
      </c>
      <c r="IYX192" s="68" t="s">
        <v>7119</v>
      </c>
      <c r="IYY192" s="68" t="s">
        <v>7120</v>
      </c>
      <c r="IYZ192" s="68" t="s">
        <v>7121</v>
      </c>
      <c r="IZA192" s="68" t="s">
        <v>7122</v>
      </c>
      <c r="IZB192" s="68" t="s">
        <v>7123</v>
      </c>
      <c r="IZC192" s="68" t="s">
        <v>7124</v>
      </c>
      <c r="IZD192" s="68" t="s">
        <v>7125</v>
      </c>
      <c r="IZE192" s="68" t="s">
        <v>7126</v>
      </c>
      <c r="IZF192" s="68" t="s">
        <v>7127</v>
      </c>
      <c r="IZG192" s="68" t="s">
        <v>7128</v>
      </c>
      <c r="IZH192" s="68" t="s">
        <v>7129</v>
      </c>
      <c r="IZI192" s="68" t="s">
        <v>7130</v>
      </c>
      <c r="IZJ192" s="68" t="s">
        <v>7131</v>
      </c>
      <c r="IZK192" s="68" t="s">
        <v>7132</v>
      </c>
      <c r="IZL192" s="68" t="s">
        <v>7133</v>
      </c>
      <c r="IZM192" s="68" t="s">
        <v>7134</v>
      </c>
      <c r="IZN192" s="68" t="s">
        <v>7135</v>
      </c>
      <c r="IZO192" s="68" t="s">
        <v>7136</v>
      </c>
      <c r="IZP192" s="68" t="s">
        <v>7137</v>
      </c>
      <c r="IZQ192" s="68" t="s">
        <v>7138</v>
      </c>
      <c r="IZR192" s="68" t="s">
        <v>7139</v>
      </c>
      <c r="IZS192" s="68" t="s">
        <v>7140</v>
      </c>
      <c r="IZT192" s="68" t="s">
        <v>7141</v>
      </c>
      <c r="IZU192" s="68" t="s">
        <v>7142</v>
      </c>
      <c r="IZV192" s="68" t="s">
        <v>7143</v>
      </c>
      <c r="IZW192" s="68" t="s">
        <v>7144</v>
      </c>
      <c r="IZX192" s="68" t="s">
        <v>7145</v>
      </c>
      <c r="IZY192" s="68" t="s">
        <v>7146</v>
      </c>
      <c r="IZZ192" s="68" t="s">
        <v>7147</v>
      </c>
      <c r="JAA192" s="68" t="s">
        <v>7148</v>
      </c>
      <c r="JAB192" s="68" t="s">
        <v>7149</v>
      </c>
      <c r="JAC192" s="68" t="s">
        <v>7150</v>
      </c>
      <c r="JAD192" s="68" t="s">
        <v>7151</v>
      </c>
      <c r="JAE192" s="68" t="s">
        <v>7152</v>
      </c>
      <c r="JAF192" s="68" t="s">
        <v>7153</v>
      </c>
      <c r="JAG192" s="68" t="s">
        <v>7154</v>
      </c>
      <c r="JAH192" s="68" t="s">
        <v>7155</v>
      </c>
      <c r="JAI192" s="68" t="s">
        <v>7156</v>
      </c>
      <c r="JAJ192" s="68" t="s">
        <v>7157</v>
      </c>
      <c r="JAK192" s="68" t="s">
        <v>7158</v>
      </c>
      <c r="JAL192" s="68" t="s">
        <v>7159</v>
      </c>
      <c r="JAM192" s="68" t="s">
        <v>7160</v>
      </c>
      <c r="JAN192" s="68" t="s">
        <v>7161</v>
      </c>
      <c r="JAO192" s="68" t="s">
        <v>7162</v>
      </c>
      <c r="JAP192" s="68" t="s">
        <v>7163</v>
      </c>
      <c r="JAQ192" s="68" t="s">
        <v>7164</v>
      </c>
      <c r="JAR192" s="68" t="s">
        <v>7165</v>
      </c>
      <c r="JAS192" s="68" t="s">
        <v>7166</v>
      </c>
      <c r="JAT192" s="68" t="s">
        <v>7167</v>
      </c>
      <c r="JAU192" s="68" t="s">
        <v>7168</v>
      </c>
      <c r="JAV192" s="68" t="s">
        <v>7169</v>
      </c>
      <c r="JAW192" s="68" t="s">
        <v>7170</v>
      </c>
      <c r="JAX192" s="68" t="s">
        <v>7171</v>
      </c>
      <c r="JAY192" s="68" t="s">
        <v>7172</v>
      </c>
      <c r="JAZ192" s="68" t="s">
        <v>7173</v>
      </c>
      <c r="JBA192" s="68" t="s">
        <v>7174</v>
      </c>
      <c r="JBB192" s="68" t="s">
        <v>7175</v>
      </c>
      <c r="JBC192" s="68" t="s">
        <v>7176</v>
      </c>
      <c r="JBD192" s="68" t="s">
        <v>7177</v>
      </c>
      <c r="JBE192" s="68" t="s">
        <v>7178</v>
      </c>
      <c r="JBF192" s="68" t="s">
        <v>7179</v>
      </c>
      <c r="JBG192" s="68" t="s">
        <v>7180</v>
      </c>
      <c r="JBH192" s="68" t="s">
        <v>7181</v>
      </c>
      <c r="JBI192" s="68" t="s">
        <v>7182</v>
      </c>
      <c r="JBJ192" s="68" t="s">
        <v>7183</v>
      </c>
      <c r="JBK192" s="68" t="s">
        <v>7184</v>
      </c>
      <c r="JBL192" s="68" t="s">
        <v>7185</v>
      </c>
      <c r="JBM192" s="68" t="s">
        <v>7186</v>
      </c>
      <c r="JBN192" s="68" t="s">
        <v>7187</v>
      </c>
      <c r="JBO192" s="68" t="s">
        <v>7188</v>
      </c>
      <c r="JBP192" s="68" t="s">
        <v>7189</v>
      </c>
      <c r="JBQ192" s="68" t="s">
        <v>7190</v>
      </c>
      <c r="JBR192" s="68" t="s">
        <v>7191</v>
      </c>
      <c r="JBS192" s="68" t="s">
        <v>7192</v>
      </c>
      <c r="JBT192" s="68" t="s">
        <v>7193</v>
      </c>
      <c r="JBU192" s="68" t="s">
        <v>7194</v>
      </c>
      <c r="JBV192" s="68" t="s">
        <v>7195</v>
      </c>
      <c r="JBW192" s="68" t="s">
        <v>7196</v>
      </c>
      <c r="JBX192" s="68" t="s">
        <v>7197</v>
      </c>
      <c r="JBY192" s="68" t="s">
        <v>7198</v>
      </c>
      <c r="JBZ192" s="68" t="s">
        <v>7199</v>
      </c>
      <c r="JCA192" s="68" t="s">
        <v>7200</v>
      </c>
      <c r="JCB192" s="68" t="s">
        <v>7201</v>
      </c>
      <c r="JCC192" s="68" t="s">
        <v>7202</v>
      </c>
      <c r="JCD192" s="68" t="s">
        <v>7203</v>
      </c>
      <c r="JCE192" s="68" t="s">
        <v>7204</v>
      </c>
      <c r="JCF192" s="68" t="s">
        <v>7205</v>
      </c>
      <c r="JCG192" s="68" t="s">
        <v>7206</v>
      </c>
      <c r="JCH192" s="68" t="s">
        <v>7207</v>
      </c>
      <c r="JCI192" s="68" t="s">
        <v>7208</v>
      </c>
      <c r="JCJ192" s="68" t="s">
        <v>7209</v>
      </c>
      <c r="JCK192" s="68" t="s">
        <v>7210</v>
      </c>
      <c r="JCL192" s="68" t="s">
        <v>7211</v>
      </c>
      <c r="JCM192" s="68" t="s">
        <v>7212</v>
      </c>
      <c r="JCN192" s="68" t="s">
        <v>7213</v>
      </c>
      <c r="JCO192" s="68" t="s">
        <v>7214</v>
      </c>
      <c r="JCP192" s="68" t="s">
        <v>7215</v>
      </c>
      <c r="JCQ192" s="68" t="s">
        <v>7216</v>
      </c>
      <c r="JCR192" s="68" t="s">
        <v>7217</v>
      </c>
      <c r="JCS192" s="68" t="s">
        <v>7218</v>
      </c>
      <c r="JCT192" s="68" t="s">
        <v>7219</v>
      </c>
      <c r="JCU192" s="68" t="s">
        <v>7220</v>
      </c>
      <c r="JCV192" s="68" t="s">
        <v>7221</v>
      </c>
      <c r="JCW192" s="68" t="s">
        <v>7222</v>
      </c>
      <c r="JCX192" s="68" t="s">
        <v>7223</v>
      </c>
      <c r="JCY192" s="68" t="s">
        <v>7224</v>
      </c>
      <c r="JCZ192" s="68" t="s">
        <v>7225</v>
      </c>
      <c r="JDA192" s="68" t="s">
        <v>7226</v>
      </c>
      <c r="JDB192" s="68" t="s">
        <v>7227</v>
      </c>
      <c r="JDC192" s="68" t="s">
        <v>7228</v>
      </c>
      <c r="JDD192" s="68" t="s">
        <v>7229</v>
      </c>
      <c r="JDE192" s="68" t="s">
        <v>7230</v>
      </c>
      <c r="JDF192" s="68" t="s">
        <v>7231</v>
      </c>
      <c r="JDG192" s="68" t="s">
        <v>7232</v>
      </c>
      <c r="JDH192" s="68" t="s">
        <v>7233</v>
      </c>
      <c r="JDI192" s="68" t="s">
        <v>7234</v>
      </c>
      <c r="JDJ192" s="68" t="s">
        <v>7235</v>
      </c>
      <c r="JDK192" s="68" t="s">
        <v>7236</v>
      </c>
      <c r="JDL192" s="68" t="s">
        <v>7237</v>
      </c>
      <c r="JDM192" s="68" t="s">
        <v>7238</v>
      </c>
      <c r="JDN192" s="68" t="s">
        <v>7239</v>
      </c>
      <c r="JDO192" s="68" t="s">
        <v>7240</v>
      </c>
      <c r="JDP192" s="68" t="s">
        <v>7241</v>
      </c>
      <c r="JDQ192" s="68" t="s">
        <v>7242</v>
      </c>
      <c r="JDR192" s="68" t="s">
        <v>7243</v>
      </c>
      <c r="JDS192" s="68" t="s">
        <v>7244</v>
      </c>
      <c r="JDT192" s="68" t="s">
        <v>7245</v>
      </c>
      <c r="JDU192" s="68" t="s">
        <v>7246</v>
      </c>
      <c r="JDV192" s="68" t="s">
        <v>7247</v>
      </c>
      <c r="JDW192" s="68" t="s">
        <v>7248</v>
      </c>
      <c r="JDX192" s="68" t="s">
        <v>7249</v>
      </c>
      <c r="JDY192" s="68" t="s">
        <v>7250</v>
      </c>
      <c r="JDZ192" s="68" t="s">
        <v>7251</v>
      </c>
      <c r="JEA192" s="68" t="s">
        <v>7252</v>
      </c>
      <c r="JEB192" s="68" t="s">
        <v>7253</v>
      </c>
      <c r="JEC192" s="68" t="s">
        <v>7254</v>
      </c>
      <c r="JED192" s="68" t="s">
        <v>7255</v>
      </c>
      <c r="JEE192" s="68" t="s">
        <v>7256</v>
      </c>
      <c r="JEF192" s="68" t="s">
        <v>7257</v>
      </c>
      <c r="JEG192" s="68" t="s">
        <v>7258</v>
      </c>
      <c r="JEH192" s="68" t="s">
        <v>7259</v>
      </c>
      <c r="JEI192" s="68" t="s">
        <v>7260</v>
      </c>
      <c r="JEJ192" s="68" t="s">
        <v>7261</v>
      </c>
      <c r="JEK192" s="68" t="s">
        <v>7262</v>
      </c>
      <c r="JEL192" s="68" t="s">
        <v>7263</v>
      </c>
      <c r="JEM192" s="68" t="s">
        <v>7264</v>
      </c>
      <c r="JEN192" s="68" t="s">
        <v>7265</v>
      </c>
      <c r="JEO192" s="68" t="s">
        <v>7266</v>
      </c>
      <c r="JEP192" s="68" t="s">
        <v>7267</v>
      </c>
      <c r="JEQ192" s="68" t="s">
        <v>7268</v>
      </c>
      <c r="JER192" s="68" t="s">
        <v>7269</v>
      </c>
      <c r="JES192" s="68" t="s">
        <v>7270</v>
      </c>
      <c r="JET192" s="68" t="s">
        <v>7271</v>
      </c>
      <c r="JEU192" s="68" t="s">
        <v>7272</v>
      </c>
      <c r="JEV192" s="68" t="s">
        <v>7273</v>
      </c>
      <c r="JEW192" s="68" t="s">
        <v>7274</v>
      </c>
      <c r="JEX192" s="68" t="s">
        <v>7275</v>
      </c>
      <c r="JEY192" s="68" t="s">
        <v>7276</v>
      </c>
      <c r="JEZ192" s="68" t="s">
        <v>7277</v>
      </c>
      <c r="JFA192" s="68" t="s">
        <v>7278</v>
      </c>
      <c r="JFB192" s="68" t="s">
        <v>7279</v>
      </c>
      <c r="JFC192" s="68" t="s">
        <v>7280</v>
      </c>
      <c r="JFD192" s="68" t="s">
        <v>7281</v>
      </c>
      <c r="JFE192" s="68" t="s">
        <v>7282</v>
      </c>
      <c r="JFF192" s="68" t="s">
        <v>7283</v>
      </c>
      <c r="JFG192" s="68" t="s">
        <v>7284</v>
      </c>
      <c r="JFH192" s="68" t="s">
        <v>7285</v>
      </c>
      <c r="JFI192" s="68" t="s">
        <v>7286</v>
      </c>
      <c r="JFJ192" s="68" t="s">
        <v>7287</v>
      </c>
      <c r="JFK192" s="68" t="s">
        <v>7288</v>
      </c>
      <c r="JFL192" s="68" t="s">
        <v>7289</v>
      </c>
      <c r="JFM192" s="68" t="s">
        <v>7290</v>
      </c>
      <c r="JFN192" s="68" t="s">
        <v>7291</v>
      </c>
      <c r="JFO192" s="68" t="s">
        <v>7292</v>
      </c>
      <c r="JFP192" s="68" t="s">
        <v>7293</v>
      </c>
      <c r="JFQ192" s="68" t="s">
        <v>7294</v>
      </c>
      <c r="JFR192" s="68" t="s">
        <v>7295</v>
      </c>
      <c r="JFS192" s="68" t="s">
        <v>7296</v>
      </c>
      <c r="JFT192" s="68" t="s">
        <v>7297</v>
      </c>
      <c r="JFU192" s="68" t="s">
        <v>7298</v>
      </c>
      <c r="JFV192" s="68" t="s">
        <v>7299</v>
      </c>
      <c r="JFW192" s="68" t="s">
        <v>7300</v>
      </c>
      <c r="JFX192" s="68" t="s">
        <v>7301</v>
      </c>
      <c r="JFY192" s="68" t="s">
        <v>7302</v>
      </c>
      <c r="JFZ192" s="68" t="s">
        <v>7303</v>
      </c>
      <c r="JGA192" s="68" t="s">
        <v>7304</v>
      </c>
      <c r="JGB192" s="68" t="s">
        <v>7305</v>
      </c>
      <c r="JGC192" s="68" t="s">
        <v>7306</v>
      </c>
      <c r="JGD192" s="68" t="s">
        <v>7307</v>
      </c>
      <c r="JGE192" s="68" t="s">
        <v>7308</v>
      </c>
      <c r="JGF192" s="68" t="s">
        <v>7309</v>
      </c>
      <c r="JGG192" s="68" t="s">
        <v>7310</v>
      </c>
      <c r="JGH192" s="68" t="s">
        <v>7311</v>
      </c>
      <c r="JGI192" s="68" t="s">
        <v>7312</v>
      </c>
      <c r="JGJ192" s="68" t="s">
        <v>7313</v>
      </c>
      <c r="JGK192" s="68" t="s">
        <v>7314</v>
      </c>
      <c r="JGL192" s="68" t="s">
        <v>7315</v>
      </c>
      <c r="JGM192" s="68" t="s">
        <v>7316</v>
      </c>
      <c r="JGN192" s="68" t="s">
        <v>7317</v>
      </c>
      <c r="JGO192" s="68" t="s">
        <v>7318</v>
      </c>
      <c r="JGP192" s="68" t="s">
        <v>7319</v>
      </c>
      <c r="JGQ192" s="68" t="s">
        <v>7320</v>
      </c>
      <c r="JGR192" s="68" t="s">
        <v>7321</v>
      </c>
      <c r="JGS192" s="68" t="s">
        <v>7322</v>
      </c>
      <c r="JGT192" s="68" t="s">
        <v>7323</v>
      </c>
      <c r="JGU192" s="68" t="s">
        <v>7324</v>
      </c>
      <c r="JGV192" s="68" t="s">
        <v>7325</v>
      </c>
      <c r="JGW192" s="68" t="s">
        <v>7326</v>
      </c>
      <c r="JGX192" s="68" t="s">
        <v>7327</v>
      </c>
      <c r="JGY192" s="68" t="s">
        <v>7328</v>
      </c>
      <c r="JGZ192" s="68" t="s">
        <v>7329</v>
      </c>
      <c r="JHA192" s="68" t="s">
        <v>7330</v>
      </c>
      <c r="JHB192" s="68" t="s">
        <v>7331</v>
      </c>
      <c r="JHC192" s="68" t="s">
        <v>7332</v>
      </c>
      <c r="JHD192" s="68" t="s">
        <v>7333</v>
      </c>
      <c r="JHE192" s="68" t="s">
        <v>7334</v>
      </c>
      <c r="JHF192" s="68" t="s">
        <v>7335</v>
      </c>
      <c r="JHG192" s="68" t="s">
        <v>7336</v>
      </c>
      <c r="JHH192" s="68" t="s">
        <v>7337</v>
      </c>
      <c r="JHI192" s="68" t="s">
        <v>7338</v>
      </c>
      <c r="JHJ192" s="68" t="s">
        <v>7339</v>
      </c>
      <c r="JHK192" s="68" t="s">
        <v>7340</v>
      </c>
      <c r="JHL192" s="68" t="s">
        <v>7341</v>
      </c>
      <c r="JHM192" s="68" t="s">
        <v>7342</v>
      </c>
      <c r="JHN192" s="68" t="s">
        <v>7343</v>
      </c>
      <c r="JHO192" s="68" t="s">
        <v>7344</v>
      </c>
      <c r="JHP192" s="68" t="s">
        <v>7345</v>
      </c>
      <c r="JHQ192" s="68" t="s">
        <v>7346</v>
      </c>
      <c r="JHR192" s="68" t="s">
        <v>7347</v>
      </c>
      <c r="JHS192" s="68" t="s">
        <v>7348</v>
      </c>
      <c r="JHT192" s="68" t="s">
        <v>7349</v>
      </c>
      <c r="JHU192" s="68" t="s">
        <v>7350</v>
      </c>
      <c r="JHV192" s="68" t="s">
        <v>7351</v>
      </c>
      <c r="JHW192" s="68" t="s">
        <v>7352</v>
      </c>
      <c r="JHX192" s="68" t="s">
        <v>7353</v>
      </c>
      <c r="JHY192" s="68" t="s">
        <v>7354</v>
      </c>
      <c r="JHZ192" s="68" t="s">
        <v>7355</v>
      </c>
      <c r="JIA192" s="68" t="s">
        <v>7356</v>
      </c>
      <c r="JIB192" s="68" t="s">
        <v>7357</v>
      </c>
      <c r="JIC192" s="68" t="s">
        <v>7358</v>
      </c>
      <c r="JID192" s="68" t="s">
        <v>7359</v>
      </c>
      <c r="JIE192" s="68" t="s">
        <v>7360</v>
      </c>
      <c r="JIF192" s="68" t="s">
        <v>7361</v>
      </c>
      <c r="JIG192" s="68" t="s">
        <v>7362</v>
      </c>
      <c r="JIH192" s="68" t="s">
        <v>7363</v>
      </c>
      <c r="JII192" s="68" t="s">
        <v>7364</v>
      </c>
      <c r="JIJ192" s="68" t="s">
        <v>7365</v>
      </c>
      <c r="JIK192" s="68" t="s">
        <v>7366</v>
      </c>
      <c r="JIL192" s="68" t="s">
        <v>7367</v>
      </c>
      <c r="JIM192" s="68" t="s">
        <v>7368</v>
      </c>
      <c r="JIN192" s="68" t="s">
        <v>7369</v>
      </c>
      <c r="JIO192" s="68" t="s">
        <v>7370</v>
      </c>
      <c r="JIP192" s="68" t="s">
        <v>7371</v>
      </c>
      <c r="JIQ192" s="68" t="s">
        <v>7372</v>
      </c>
      <c r="JIR192" s="68" t="s">
        <v>7373</v>
      </c>
      <c r="JIS192" s="68" t="s">
        <v>7374</v>
      </c>
      <c r="JIT192" s="68" t="s">
        <v>7375</v>
      </c>
      <c r="JIU192" s="68" t="s">
        <v>7376</v>
      </c>
      <c r="JIV192" s="68" t="s">
        <v>7377</v>
      </c>
      <c r="JIW192" s="68" t="s">
        <v>7378</v>
      </c>
      <c r="JIX192" s="68" t="s">
        <v>7379</v>
      </c>
      <c r="JIY192" s="68" t="s">
        <v>7380</v>
      </c>
      <c r="JIZ192" s="68" t="s">
        <v>7381</v>
      </c>
      <c r="JJA192" s="68" t="s">
        <v>7382</v>
      </c>
      <c r="JJB192" s="68" t="s">
        <v>7383</v>
      </c>
      <c r="JJC192" s="68" t="s">
        <v>7384</v>
      </c>
      <c r="JJD192" s="68" t="s">
        <v>7385</v>
      </c>
      <c r="JJE192" s="68" t="s">
        <v>7386</v>
      </c>
      <c r="JJF192" s="68" t="s">
        <v>7387</v>
      </c>
      <c r="JJG192" s="68" t="s">
        <v>7388</v>
      </c>
      <c r="JJH192" s="68" t="s">
        <v>7389</v>
      </c>
      <c r="JJI192" s="68" t="s">
        <v>7390</v>
      </c>
      <c r="JJJ192" s="68" t="s">
        <v>7391</v>
      </c>
      <c r="JJK192" s="68" t="s">
        <v>7392</v>
      </c>
      <c r="JJL192" s="68" t="s">
        <v>7393</v>
      </c>
      <c r="JJM192" s="68" t="s">
        <v>7394</v>
      </c>
      <c r="JJN192" s="68" t="s">
        <v>7395</v>
      </c>
      <c r="JJO192" s="68" t="s">
        <v>7396</v>
      </c>
      <c r="JJP192" s="68" t="s">
        <v>7397</v>
      </c>
      <c r="JJQ192" s="68" t="s">
        <v>7398</v>
      </c>
      <c r="JJR192" s="68" t="s">
        <v>7399</v>
      </c>
      <c r="JJS192" s="68" t="s">
        <v>7400</v>
      </c>
      <c r="JJT192" s="68" t="s">
        <v>7401</v>
      </c>
      <c r="JJU192" s="68" t="s">
        <v>7402</v>
      </c>
      <c r="JJV192" s="68" t="s">
        <v>7403</v>
      </c>
      <c r="JJW192" s="68" t="s">
        <v>7404</v>
      </c>
      <c r="JJX192" s="68" t="s">
        <v>7405</v>
      </c>
      <c r="JJY192" s="68" t="s">
        <v>7406</v>
      </c>
      <c r="JJZ192" s="68" t="s">
        <v>7407</v>
      </c>
      <c r="JKA192" s="68" t="s">
        <v>7408</v>
      </c>
      <c r="JKB192" s="68" t="s">
        <v>7409</v>
      </c>
      <c r="JKC192" s="68" t="s">
        <v>7410</v>
      </c>
      <c r="JKD192" s="68" t="s">
        <v>7411</v>
      </c>
      <c r="JKE192" s="68" t="s">
        <v>7412</v>
      </c>
      <c r="JKF192" s="68" t="s">
        <v>7413</v>
      </c>
      <c r="JKG192" s="68" t="s">
        <v>7414</v>
      </c>
      <c r="JKH192" s="68" t="s">
        <v>7415</v>
      </c>
      <c r="JKI192" s="68" t="s">
        <v>7416</v>
      </c>
      <c r="JKJ192" s="68" t="s">
        <v>7417</v>
      </c>
      <c r="JKK192" s="68" t="s">
        <v>7418</v>
      </c>
      <c r="JKL192" s="68" t="s">
        <v>7419</v>
      </c>
      <c r="JKM192" s="68" t="s">
        <v>7420</v>
      </c>
      <c r="JKN192" s="68" t="s">
        <v>7421</v>
      </c>
      <c r="JKO192" s="68" t="s">
        <v>7422</v>
      </c>
      <c r="JKP192" s="68" t="s">
        <v>7423</v>
      </c>
      <c r="JKQ192" s="68" t="s">
        <v>7424</v>
      </c>
      <c r="JKR192" s="68" t="s">
        <v>7425</v>
      </c>
      <c r="JKS192" s="68" t="s">
        <v>7426</v>
      </c>
      <c r="JKT192" s="68" t="s">
        <v>7427</v>
      </c>
      <c r="JKU192" s="68" t="s">
        <v>7428</v>
      </c>
      <c r="JKV192" s="68" t="s">
        <v>7429</v>
      </c>
      <c r="JKW192" s="68" t="s">
        <v>7430</v>
      </c>
      <c r="JKX192" s="68" t="s">
        <v>7431</v>
      </c>
      <c r="JKY192" s="68" t="s">
        <v>7432</v>
      </c>
      <c r="JKZ192" s="68" t="s">
        <v>7433</v>
      </c>
      <c r="JLA192" s="68" t="s">
        <v>7434</v>
      </c>
      <c r="JLB192" s="68" t="s">
        <v>7435</v>
      </c>
      <c r="JLC192" s="68" t="s">
        <v>7436</v>
      </c>
      <c r="JLD192" s="68" t="s">
        <v>7437</v>
      </c>
      <c r="JLE192" s="68" t="s">
        <v>7438</v>
      </c>
      <c r="JLF192" s="68" t="s">
        <v>7439</v>
      </c>
      <c r="JLG192" s="68" t="s">
        <v>7440</v>
      </c>
      <c r="JLH192" s="68" t="s">
        <v>7441</v>
      </c>
      <c r="JLI192" s="68" t="s">
        <v>7442</v>
      </c>
      <c r="JLJ192" s="68" t="s">
        <v>7443</v>
      </c>
      <c r="JLK192" s="68" t="s">
        <v>7444</v>
      </c>
      <c r="JLL192" s="68" t="s">
        <v>7445</v>
      </c>
      <c r="JLM192" s="68" t="s">
        <v>7446</v>
      </c>
      <c r="JLN192" s="68" t="s">
        <v>7447</v>
      </c>
      <c r="JLO192" s="68" t="s">
        <v>7448</v>
      </c>
      <c r="JLP192" s="68" t="s">
        <v>7449</v>
      </c>
      <c r="JLQ192" s="68" t="s">
        <v>7450</v>
      </c>
      <c r="JLR192" s="68" t="s">
        <v>7451</v>
      </c>
      <c r="JLS192" s="68" t="s">
        <v>7452</v>
      </c>
      <c r="JLT192" s="68" t="s">
        <v>7453</v>
      </c>
      <c r="JLU192" s="68" t="s">
        <v>7454</v>
      </c>
      <c r="JLV192" s="68" t="s">
        <v>7455</v>
      </c>
      <c r="JLW192" s="68" t="s">
        <v>7456</v>
      </c>
      <c r="JLX192" s="68" t="s">
        <v>7457</v>
      </c>
      <c r="JLY192" s="68" t="s">
        <v>7458</v>
      </c>
      <c r="JLZ192" s="68" t="s">
        <v>7459</v>
      </c>
      <c r="JMA192" s="68" t="s">
        <v>7460</v>
      </c>
      <c r="JMB192" s="68" t="s">
        <v>7461</v>
      </c>
      <c r="JMC192" s="68" t="s">
        <v>7462</v>
      </c>
      <c r="JMD192" s="68" t="s">
        <v>7463</v>
      </c>
      <c r="JME192" s="68" t="s">
        <v>7464</v>
      </c>
      <c r="JMF192" s="68" t="s">
        <v>7465</v>
      </c>
      <c r="JMG192" s="68" t="s">
        <v>7466</v>
      </c>
      <c r="JMH192" s="68" t="s">
        <v>7467</v>
      </c>
      <c r="JMI192" s="68" t="s">
        <v>7468</v>
      </c>
      <c r="JMJ192" s="68" t="s">
        <v>7469</v>
      </c>
      <c r="JMK192" s="68" t="s">
        <v>7470</v>
      </c>
      <c r="JML192" s="68" t="s">
        <v>7471</v>
      </c>
      <c r="JMM192" s="68" t="s">
        <v>7472</v>
      </c>
      <c r="JMN192" s="68" t="s">
        <v>7473</v>
      </c>
      <c r="JMO192" s="68" t="s">
        <v>7474</v>
      </c>
      <c r="JMP192" s="68" t="s">
        <v>7475</v>
      </c>
      <c r="JMQ192" s="68" t="s">
        <v>7476</v>
      </c>
      <c r="JMR192" s="68" t="s">
        <v>7477</v>
      </c>
      <c r="JMS192" s="68" t="s">
        <v>7478</v>
      </c>
      <c r="JMT192" s="68" t="s">
        <v>7479</v>
      </c>
      <c r="JMU192" s="68" t="s">
        <v>7480</v>
      </c>
      <c r="JMV192" s="68" t="s">
        <v>7481</v>
      </c>
      <c r="JMW192" s="68" t="s">
        <v>7482</v>
      </c>
      <c r="JMX192" s="68" t="s">
        <v>7483</v>
      </c>
      <c r="JMY192" s="68" t="s">
        <v>7484</v>
      </c>
      <c r="JMZ192" s="68" t="s">
        <v>7485</v>
      </c>
      <c r="JNA192" s="68" t="s">
        <v>7486</v>
      </c>
      <c r="JNB192" s="68" t="s">
        <v>7487</v>
      </c>
      <c r="JNC192" s="68" t="s">
        <v>7488</v>
      </c>
      <c r="JND192" s="68" t="s">
        <v>7489</v>
      </c>
      <c r="JNE192" s="68" t="s">
        <v>7490</v>
      </c>
      <c r="JNF192" s="68" t="s">
        <v>7491</v>
      </c>
      <c r="JNG192" s="68" t="s">
        <v>7492</v>
      </c>
      <c r="JNH192" s="68" t="s">
        <v>7493</v>
      </c>
      <c r="JNI192" s="68" t="s">
        <v>7494</v>
      </c>
      <c r="JNJ192" s="68" t="s">
        <v>7495</v>
      </c>
      <c r="JNK192" s="68" t="s">
        <v>7496</v>
      </c>
      <c r="JNL192" s="68" t="s">
        <v>7497</v>
      </c>
      <c r="JNM192" s="68" t="s">
        <v>7498</v>
      </c>
      <c r="JNN192" s="68" t="s">
        <v>7499</v>
      </c>
      <c r="JNO192" s="68" t="s">
        <v>7500</v>
      </c>
      <c r="JNP192" s="68" t="s">
        <v>7501</v>
      </c>
      <c r="JNQ192" s="68" t="s">
        <v>7502</v>
      </c>
      <c r="JNR192" s="68" t="s">
        <v>7503</v>
      </c>
      <c r="JNS192" s="68" t="s">
        <v>7504</v>
      </c>
      <c r="JNT192" s="68" t="s">
        <v>7505</v>
      </c>
      <c r="JNU192" s="68" t="s">
        <v>7506</v>
      </c>
      <c r="JNV192" s="68" t="s">
        <v>7507</v>
      </c>
      <c r="JNW192" s="68" t="s">
        <v>7508</v>
      </c>
      <c r="JNX192" s="68" t="s">
        <v>7509</v>
      </c>
      <c r="JNY192" s="68" t="s">
        <v>7510</v>
      </c>
      <c r="JNZ192" s="68" t="s">
        <v>7511</v>
      </c>
      <c r="JOA192" s="68" t="s">
        <v>7512</v>
      </c>
      <c r="JOB192" s="68" t="s">
        <v>7513</v>
      </c>
      <c r="JOC192" s="68" t="s">
        <v>7514</v>
      </c>
      <c r="JOD192" s="68" t="s">
        <v>7515</v>
      </c>
      <c r="JOE192" s="68" t="s">
        <v>7516</v>
      </c>
      <c r="JOF192" s="68" t="s">
        <v>7517</v>
      </c>
      <c r="JOG192" s="68" t="s">
        <v>7518</v>
      </c>
      <c r="JOH192" s="68" t="s">
        <v>7519</v>
      </c>
      <c r="JOI192" s="68" t="s">
        <v>7520</v>
      </c>
      <c r="JOJ192" s="68" t="s">
        <v>7521</v>
      </c>
      <c r="JOK192" s="68" t="s">
        <v>7522</v>
      </c>
      <c r="JOL192" s="68" t="s">
        <v>7523</v>
      </c>
      <c r="JOM192" s="68" t="s">
        <v>7524</v>
      </c>
      <c r="JON192" s="68" t="s">
        <v>7525</v>
      </c>
      <c r="JOO192" s="68" t="s">
        <v>7526</v>
      </c>
      <c r="JOP192" s="68" t="s">
        <v>7527</v>
      </c>
      <c r="JOQ192" s="68" t="s">
        <v>7528</v>
      </c>
      <c r="JOR192" s="68" t="s">
        <v>7529</v>
      </c>
      <c r="JOS192" s="68" t="s">
        <v>7530</v>
      </c>
      <c r="JOT192" s="68" t="s">
        <v>7531</v>
      </c>
      <c r="JOU192" s="68" t="s">
        <v>7532</v>
      </c>
      <c r="JOV192" s="68" t="s">
        <v>7533</v>
      </c>
      <c r="JOW192" s="68" t="s">
        <v>7534</v>
      </c>
      <c r="JOX192" s="68" t="s">
        <v>7535</v>
      </c>
      <c r="JOY192" s="68" t="s">
        <v>7536</v>
      </c>
      <c r="JOZ192" s="68" t="s">
        <v>7537</v>
      </c>
      <c r="JPA192" s="68" t="s">
        <v>7538</v>
      </c>
      <c r="JPB192" s="68" t="s">
        <v>7539</v>
      </c>
      <c r="JPC192" s="68" t="s">
        <v>7540</v>
      </c>
      <c r="JPD192" s="68" t="s">
        <v>7541</v>
      </c>
      <c r="JPE192" s="68" t="s">
        <v>7542</v>
      </c>
      <c r="JPF192" s="68" t="s">
        <v>7543</v>
      </c>
      <c r="JPG192" s="68" t="s">
        <v>7544</v>
      </c>
      <c r="JPH192" s="68" t="s">
        <v>7545</v>
      </c>
      <c r="JPI192" s="68" t="s">
        <v>7546</v>
      </c>
      <c r="JPJ192" s="68" t="s">
        <v>7547</v>
      </c>
      <c r="JPK192" s="68" t="s">
        <v>7548</v>
      </c>
      <c r="JPL192" s="68" t="s">
        <v>7549</v>
      </c>
      <c r="JPM192" s="68" t="s">
        <v>7550</v>
      </c>
      <c r="JPN192" s="68" t="s">
        <v>7551</v>
      </c>
      <c r="JPO192" s="68" t="s">
        <v>7552</v>
      </c>
      <c r="JPP192" s="68" t="s">
        <v>7553</v>
      </c>
      <c r="JPQ192" s="68" t="s">
        <v>7554</v>
      </c>
      <c r="JPR192" s="68" t="s">
        <v>7555</v>
      </c>
      <c r="JPS192" s="68" t="s">
        <v>7556</v>
      </c>
      <c r="JPT192" s="68" t="s">
        <v>7557</v>
      </c>
      <c r="JPU192" s="68" t="s">
        <v>7558</v>
      </c>
      <c r="JPV192" s="68" t="s">
        <v>7559</v>
      </c>
      <c r="JPW192" s="68" t="s">
        <v>7560</v>
      </c>
      <c r="JPX192" s="68" t="s">
        <v>7561</v>
      </c>
      <c r="JPY192" s="68" t="s">
        <v>7562</v>
      </c>
      <c r="JPZ192" s="68" t="s">
        <v>7563</v>
      </c>
      <c r="JQA192" s="68" t="s">
        <v>7564</v>
      </c>
      <c r="JQB192" s="68" t="s">
        <v>7565</v>
      </c>
      <c r="JQC192" s="68" t="s">
        <v>7566</v>
      </c>
      <c r="JQD192" s="68" t="s">
        <v>7567</v>
      </c>
      <c r="JQE192" s="68" t="s">
        <v>7568</v>
      </c>
      <c r="JQF192" s="68" t="s">
        <v>7569</v>
      </c>
      <c r="JQG192" s="68" t="s">
        <v>7570</v>
      </c>
      <c r="JQH192" s="68" t="s">
        <v>7571</v>
      </c>
      <c r="JQI192" s="68" t="s">
        <v>7572</v>
      </c>
      <c r="JQJ192" s="68" t="s">
        <v>7573</v>
      </c>
      <c r="JQK192" s="68" t="s">
        <v>7574</v>
      </c>
      <c r="JQL192" s="68" t="s">
        <v>7575</v>
      </c>
      <c r="JQM192" s="68" t="s">
        <v>7576</v>
      </c>
      <c r="JQN192" s="68" t="s">
        <v>7577</v>
      </c>
      <c r="JQO192" s="68" t="s">
        <v>7578</v>
      </c>
      <c r="JQP192" s="68" t="s">
        <v>7579</v>
      </c>
      <c r="JQQ192" s="68" t="s">
        <v>7580</v>
      </c>
      <c r="JQR192" s="68" t="s">
        <v>7581</v>
      </c>
      <c r="JQS192" s="68" t="s">
        <v>7582</v>
      </c>
      <c r="JQT192" s="68" t="s">
        <v>7583</v>
      </c>
      <c r="JQU192" s="68" t="s">
        <v>7584</v>
      </c>
      <c r="JQV192" s="68" t="s">
        <v>7585</v>
      </c>
      <c r="JQW192" s="68" t="s">
        <v>7586</v>
      </c>
      <c r="JQX192" s="68" t="s">
        <v>7587</v>
      </c>
      <c r="JQY192" s="68" t="s">
        <v>7588</v>
      </c>
      <c r="JQZ192" s="68" t="s">
        <v>7589</v>
      </c>
      <c r="JRA192" s="68" t="s">
        <v>7590</v>
      </c>
      <c r="JRB192" s="68" t="s">
        <v>7591</v>
      </c>
      <c r="JRC192" s="68" t="s">
        <v>7592</v>
      </c>
      <c r="JRD192" s="68" t="s">
        <v>7593</v>
      </c>
      <c r="JRE192" s="68" t="s">
        <v>7594</v>
      </c>
      <c r="JRF192" s="68" t="s">
        <v>7595</v>
      </c>
      <c r="JRG192" s="68" t="s">
        <v>7596</v>
      </c>
      <c r="JRH192" s="68" t="s">
        <v>7597</v>
      </c>
      <c r="JRI192" s="68" t="s">
        <v>7598</v>
      </c>
      <c r="JRJ192" s="68" t="s">
        <v>7599</v>
      </c>
      <c r="JRK192" s="68" t="s">
        <v>7600</v>
      </c>
      <c r="JRL192" s="68" t="s">
        <v>7601</v>
      </c>
      <c r="JRM192" s="68" t="s">
        <v>7602</v>
      </c>
      <c r="JRN192" s="68" t="s">
        <v>7603</v>
      </c>
      <c r="JRO192" s="68" t="s">
        <v>7604</v>
      </c>
      <c r="JRP192" s="68" t="s">
        <v>7605</v>
      </c>
      <c r="JRQ192" s="68" t="s">
        <v>7606</v>
      </c>
      <c r="JRR192" s="68" t="s">
        <v>7607</v>
      </c>
      <c r="JRS192" s="68" t="s">
        <v>7608</v>
      </c>
      <c r="JRT192" s="68" t="s">
        <v>7609</v>
      </c>
      <c r="JRU192" s="68" t="s">
        <v>7610</v>
      </c>
      <c r="JRV192" s="68" t="s">
        <v>7611</v>
      </c>
      <c r="JRW192" s="68" t="s">
        <v>7612</v>
      </c>
      <c r="JRX192" s="68" t="s">
        <v>7613</v>
      </c>
      <c r="JRY192" s="68" t="s">
        <v>7614</v>
      </c>
      <c r="JRZ192" s="68" t="s">
        <v>7615</v>
      </c>
      <c r="JSA192" s="68" t="s">
        <v>7616</v>
      </c>
      <c r="JSB192" s="68" t="s">
        <v>7617</v>
      </c>
      <c r="JSC192" s="68" t="s">
        <v>7618</v>
      </c>
      <c r="JSD192" s="68" t="s">
        <v>7619</v>
      </c>
      <c r="JSE192" s="68" t="s">
        <v>7620</v>
      </c>
      <c r="JSF192" s="68" t="s">
        <v>7621</v>
      </c>
      <c r="JSG192" s="68" t="s">
        <v>7622</v>
      </c>
      <c r="JSH192" s="68" t="s">
        <v>7623</v>
      </c>
      <c r="JSI192" s="68" t="s">
        <v>7624</v>
      </c>
      <c r="JSJ192" s="68" t="s">
        <v>7625</v>
      </c>
      <c r="JSK192" s="68" t="s">
        <v>7626</v>
      </c>
      <c r="JSL192" s="68" t="s">
        <v>7627</v>
      </c>
      <c r="JSM192" s="68" t="s">
        <v>7628</v>
      </c>
      <c r="JSN192" s="68" t="s">
        <v>7629</v>
      </c>
      <c r="JSO192" s="68" t="s">
        <v>7630</v>
      </c>
      <c r="JSP192" s="68" t="s">
        <v>7631</v>
      </c>
      <c r="JSQ192" s="68" t="s">
        <v>7632</v>
      </c>
      <c r="JSR192" s="68" t="s">
        <v>7633</v>
      </c>
      <c r="JSS192" s="68" t="s">
        <v>7634</v>
      </c>
      <c r="JST192" s="68" t="s">
        <v>7635</v>
      </c>
      <c r="JSU192" s="68" t="s">
        <v>7636</v>
      </c>
      <c r="JSV192" s="68" t="s">
        <v>7637</v>
      </c>
      <c r="JSW192" s="68" t="s">
        <v>7638</v>
      </c>
      <c r="JSX192" s="68" t="s">
        <v>7639</v>
      </c>
      <c r="JSY192" s="68" t="s">
        <v>7640</v>
      </c>
      <c r="JSZ192" s="68" t="s">
        <v>7641</v>
      </c>
      <c r="JTA192" s="68" t="s">
        <v>7642</v>
      </c>
      <c r="JTB192" s="68" t="s">
        <v>7643</v>
      </c>
      <c r="JTC192" s="68" t="s">
        <v>7644</v>
      </c>
      <c r="JTD192" s="68" t="s">
        <v>7645</v>
      </c>
      <c r="JTE192" s="68" t="s">
        <v>7646</v>
      </c>
      <c r="JTF192" s="68" t="s">
        <v>7647</v>
      </c>
      <c r="JTG192" s="68" t="s">
        <v>7648</v>
      </c>
      <c r="JTH192" s="68" t="s">
        <v>7649</v>
      </c>
      <c r="JTI192" s="68" t="s">
        <v>7650</v>
      </c>
      <c r="JTJ192" s="68" t="s">
        <v>7651</v>
      </c>
      <c r="JTK192" s="68" t="s">
        <v>7652</v>
      </c>
      <c r="JTL192" s="68" t="s">
        <v>7653</v>
      </c>
      <c r="JTM192" s="68" t="s">
        <v>7654</v>
      </c>
      <c r="JTN192" s="68" t="s">
        <v>7655</v>
      </c>
      <c r="JTO192" s="68" t="s">
        <v>7656</v>
      </c>
      <c r="JTP192" s="68" t="s">
        <v>7657</v>
      </c>
      <c r="JTQ192" s="68" t="s">
        <v>7658</v>
      </c>
      <c r="JTR192" s="68" t="s">
        <v>7659</v>
      </c>
      <c r="JTS192" s="68" t="s">
        <v>7660</v>
      </c>
      <c r="JTT192" s="68" t="s">
        <v>7661</v>
      </c>
      <c r="JTU192" s="68" t="s">
        <v>7662</v>
      </c>
      <c r="JTV192" s="68" t="s">
        <v>7663</v>
      </c>
      <c r="JTW192" s="68" t="s">
        <v>7664</v>
      </c>
      <c r="JTX192" s="68" t="s">
        <v>7665</v>
      </c>
      <c r="JTY192" s="68" t="s">
        <v>7666</v>
      </c>
      <c r="JTZ192" s="68" t="s">
        <v>7667</v>
      </c>
      <c r="JUA192" s="68" t="s">
        <v>7668</v>
      </c>
      <c r="JUB192" s="68" t="s">
        <v>7669</v>
      </c>
      <c r="JUC192" s="68" t="s">
        <v>7670</v>
      </c>
      <c r="JUD192" s="68" t="s">
        <v>7671</v>
      </c>
      <c r="JUE192" s="68" t="s">
        <v>7672</v>
      </c>
      <c r="JUF192" s="68" t="s">
        <v>7673</v>
      </c>
      <c r="JUG192" s="68" t="s">
        <v>7674</v>
      </c>
      <c r="JUH192" s="68" t="s">
        <v>7675</v>
      </c>
      <c r="JUI192" s="68" t="s">
        <v>7676</v>
      </c>
      <c r="JUJ192" s="68" t="s">
        <v>7677</v>
      </c>
      <c r="JUK192" s="68" t="s">
        <v>7678</v>
      </c>
      <c r="JUL192" s="68" t="s">
        <v>7679</v>
      </c>
      <c r="JUM192" s="68" t="s">
        <v>7680</v>
      </c>
      <c r="JUN192" s="68" t="s">
        <v>7681</v>
      </c>
      <c r="JUO192" s="68" t="s">
        <v>7682</v>
      </c>
      <c r="JUP192" s="68" t="s">
        <v>7683</v>
      </c>
      <c r="JUQ192" s="68" t="s">
        <v>7684</v>
      </c>
      <c r="JUR192" s="68" t="s">
        <v>7685</v>
      </c>
      <c r="JUS192" s="68" t="s">
        <v>7686</v>
      </c>
      <c r="JUT192" s="68" t="s">
        <v>7687</v>
      </c>
      <c r="JUU192" s="68" t="s">
        <v>7688</v>
      </c>
      <c r="JUV192" s="68" t="s">
        <v>7689</v>
      </c>
      <c r="JUW192" s="68" t="s">
        <v>7690</v>
      </c>
      <c r="JUX192" s="68" t="s">
        <v>7691</v>
      </c>
      <c r="JUY192" s="68" t="s">
        <v>7692</v>
      </c>
      <c r="JUZ192" s="68" t="s">
        <v>7693</v>
      </c>
      <c r="JVA192" s="68" t="s">
        <v>7694</v>
      </c>
      <c r="JVB192" s="68" t="s">
        <v>7695</v>
      </c>
      <c r="JVC192" s="68" t="s">
        <v>7696</v>
      </c>
      <c r="JVD192" s="68" t="s">
        <v>7697</v>
      </c>
      <c r="JVE192" s="68" t="s">
        <v>7698</v>
      </c>
      <c r="JVF192" s="68" t="s">
        <v>7699</v>
      </c>
      <c r="JVG192" s="68" t="s">
        <v>7700</v>
      </c>
      <c r="JVH192" s="68" t="s">
        <v>7701</v>
      </c>
      <c r="JVI192" s="68" t="s">
        <v>7702</v>
      </c>
      <c r="JVJ192" s="68" t="s">
        <v>7703</v>
      </c>
      <c r="JVK192" s="68" t="s">
        <v>7704</v>
      </c>
      <c r="JVL192" s="68" t="s">
        <v>7705</v>
      </c>
      <c r="JVM192" s="68" t="s">
        <v>7706</v>
      </c>
      <c r="JVN192" s="68" t="s">
        <v>7707</v>
      </c>
      <c r="JVO192" s="68" t="s">
        <v>7708</v>
      </c>
      <c r="JVP192" s="68" t="s">
        <v>7709</v>
      </c>
      <c r="JVQ192" s="68" t="s">
        <v>7710</v>
      </c>
      <c r="JVR192" s="68" t="s">
        <v>7711</v>
      </c>
      <c r="JVS192" s="68" t="s">
        <v>7712</v>
      </c>
      <c r="JVT192" s="68" t="s">
        <v>7713</v>
      </c>
      <c r="JVU192" s="68" t="s">
        <v>7714</v>
      </c>
      <c r="JVV192" s="68" t="s">
        <v>7715</v>
      </c>
      <c r="JVW192" s="68" t="s">
        <v>7716</v>
      </c>
      <c r="JVX192" s="68" t="s">
        <v>7717</v>
      </c>
      <c r="JVY192" s="68" t="s">
        <v>7718</v>
      </c>
      <c r="JVZ192" s="68" t="s">
        <v>7719</v>
      </c>
      <c r="JWA192" s="68" t="s">
        <v>7720</v>
      </c>
      <c r="JWB192" s="68" t="s">
        <v>7721</v>
      </c>
      <c r="JWC192" s="68" t="s">
        <v>7722</v>
      </c>
      <c r="JWD192" s="68" t="s">
        <v>7723</v>
      </c>
      <c r="JWE192" s="68" t="s">
        <v>7724</v>
      </c>
      <c r="JWF192" s="68" t="s">
        <v>7725</v>
      </c>
      <c r="JWG192" s="68" t="s">
        <v>7726</v>
      </c>
      <c r="JWH192" s="68" t="s">
        <v>7727</v>
      </c>
      <c r="JWI192" s="68" t="s">
        <v>7728</v>
      </c>
      <c r="JWJ192" s="68" t="s">
        <v>7729</v>
      </c>
      <c r="JWK192" s="68" t="s">
        <v>7730</v>
      </c>
      <c r="JWL192" s="68" t="s">
        <v>7731</v>
      </c>
      <c r="JWM192" s="68" t="s">
        <v>7732</v>
      </c>
      <c r="JWN192" s="68" t="s">
        <v>7733</v>
      </c>
      <c r="JWO192" s="68" t="s">
        <v>7734</v>
      </c>
      <c r="JWP192" s="68" t="s">
        <v>7735</v>
      </c>
      <c r="JWQ192" s="68" t="s">
        <v>7736</v>
      </c>
      <c r="JWR192" s="68" t="s">
        <v>7737</v>
      </c>
      <c r="JWS192" s="68" t="s">
        <v>7738</v>
      </c>
      <c r="JWT192" s="68" t="s">
        <v>7739</v>
      </c>
      <c r="JWU192" s="68" t="s">
        <v>7740</v>
      </c>
      <c r="JWV192" s="68" t="s">
        <v>7741</v>
      </c>
      <c r="JWW192" s="68" t="s">
        <v>7742</v>
      </c>
      <c r="JWX192" s="68" t="s">
        <v>7743</v>
      </c>
      <c r="JWY192" s="68" t="s">
        <v>7744</v>
      </c>
      <c r="JWZ192" s="68" t="s">
        <v>7745</v>
      </c>
      <c r="JXA192" s="68" t="s">
        <v>7746</v>
      </c>
      <c r="JXB192" s="68" t="s">
        <v>7747</v>
      </c>
      <c r="JXC192" s="68" t="s">
        <v>7748</v>
      </c>
      <c r="JXD192" s="68" t="s">
        <v>7749</v>
      </c>
      <c r="JXE192" s="68" t="s">
        <v>7750</v>
      </c>
      <c r="JXF192" s="68" t="s">
        <v>7751</v>
      </c>
      <c r="JXG192" s="68" t="s">
        <v>7752</v>
      </c>
      <c r="JXH192" s="68" t="s">
        <v>7753</v>
      </c>
      <c r="JXI192" s="68" t="s">
        <v>7754</v>
      </c>
      <c r="JXJ192" s="68" t="s">
        <v>7755</v>
      </c>
      <c r="JXK192" s="68" t="s">
        <v>7756</v>
      </c>
      <c r="JXL192" s="68" t="s">
        <v>7757</v>
      </c>
      <c r="JXM192" s="68" t="s">
        <v>7758</v>
      </c>
      <c r="JXN192" s="68" t="s">
        <v>7759</v>
      </c>
      <c r="JXO192" s="68" t="s">
        <v>7760</v>
      </c>
      <c r="JXP192" s="68" t="s">
        <v>7761</v>
      </c>
      <c r="JXQ192" s="68" t="s">
        <v>7762</v>
      </c>
      <c r="JXR192" s="68" t="s">
        <v>7763</v>
      </c>
      <c r="JXS192" s="68" t="s">
        <v>7764</v>
      </c>
      <c r="JXT192" s="68" t="s">
        <v>7765</v>
      </c>
      <c r="JXU192" s="68" t="s">
        <v>7766</v>
      </c>
      <c r="JXV192" s="68" t="s">
        <v>7767</v>
      </c>
      <c r="JXW192" s="68" t="s">
        <v>7768</v>
      </c>
      <c r="JXX192" s="68" t="s">
        <v>7769</v>
      </c>
      <c r="JXY192" s="68" t="s">
        <v>7770</v>
      </c>
      <c r="JXZ192" s="68" t="s">
        <v>7771</v>
      </c>
      <c r="JYA192" s="68" t="s">
        <v>7772</v>
      </c>
      <c r="JYB192" s="68" t="s">
        <v>7773</v>
      </c>
      <c r="JYC192" s="68" t="s">
        <v>7774</v>
      </c>
      <c r="JYD192" s="68" t="s">
        <v>7775</v>
      </c>
      <c r="JYE192" s="68" t="s">
        <v>7776</v>
      </c>
      <c r="JYF192" s="68" t="s">
        <v>7777</v>
      </c>
      <c r="JYG192" s="68" t="s">
        <v>7778</v>
      </c>
      <c r="JYH192" s="68" t="s">
        <v>7779</v>
      </c>
      <c r="JYI192" s="68" t="s">
        <v>7780</v>
      </c>
      <c r="JYJ192" s="68" t="s">
        <v>7781</v>
      </c>
      <c r="JYK192" s="68" t="s">
        <v>7782</v>
      </c>
      <c r="JYL192" s="68" t="s">
        <v>7783</v>
      </c>
      <c r="JYM192" s="68" t="s">
        <v>7784</v>
      </c>
      <c r="JYN192" s="68" t="s">
        <v>7785</v>
      </c>
      <c r="JYO192" s="68" t="s">
        <v>7786</v>
      </c>
      <c r="JYP192" s="68" t="s">
        <v>7787</v>
      </c>
      <c r="JYQ192" s="68" t="s">
        <v>7788</v>
      </c>
      <c r="JYR192" s="68" t="s">
        <v>7789</v>
      </c>
      <c r="JYS192" s="68" t="s">
        <v>7790</v>
      </c>
      <c r="JYT192" s="68" t="s">
        <v>7791</v>
      </c>
      <c r="JYU192" s="68" t="s">
        <v>7792</v>
      </c>
      <c r="JYV192" s="68" t="s">
        <v>7793</v>
      </c>
      <c r="JYW192" s="68" t="s">
        <v>7794</v>
      </c>
      <c r="JYX192" s="68" t="s">
        <v>7795</v>
      </c>
      <c r="JYY192" s="68" t="s">
        <v>7796</v>
      </c>
      <c r="JYZ192" s="68" t="s">
        <v>7797</v>
      </c>
      <c r="JZA192" s="68" t="s">
        <v>7798</v>
      </c>
      <c r="JZB192" s="68" t="s">
        <v>7799</v>
      </c>
      <c r="JZC192" s="68" t="s">
        <v>7800</v>
      </c>
      <c r="JZD192" s="68" t="s">
        <v>7801</v>
      </c>
      <c r="JZE192" s="68" t="s">
        <v>7802</v>
      </c>
      <c r="JZF192" s="68" t="s">
        <v>7803</v>
      </c>
      <c r="JZG192" s="68" t="s">
        <v>7804</v>
      </c>
      <c r="JZH192" s="68" t="s">
        <v>7805</v>
      </c>
      <c r="JZI192" s="68" t="s">
        <v>7806</v>
      </c>
      <c r="JZJ192" s="68" t="s">
        <v>7807</v>
      </c>
      <c r="JZK192" s="68" t="s">
        <v>7808</v>
      </c>
      <c r="JZL192" s="68" t="s">
        <v>7809</v>
      </c>
      <c r="JZM192" s="68" t="s">
        <v>7810</v>
      </c>
      <c r="JZN192" s="68" t="s">
        <v>7811</v>
      </c>
      <c r="JZO192" s="68" t="s">
        <v>7812</v>
      </c>
      <c r="JZP192" s="68" t="s">
        <v>7813</v>
      </c>
      <c r="JZQ192" s="68" t="s">
        <v>7814</v>
      </c>
      <c r="JZR192" s="68" t="s">
        <v>7815</v>
      </c>
      <c r="JZS192" s="68" t="s">
        <v>7816</v>
      </c>
      <c r="JZT192" s="68" t="s">
        <v>7817</v>
      </c>
      <c r="JZU192" s="68" t="s">
        <v>7818</v>
      </c>
      <c r="JZV192" s="68" t="s">
        <v>7819</v>
      </c>
      <c r="JZW192" s="68" t="s">
        <v>7820</v>
      </c>
      <c r="JZX192" s="68" t="s">
        <v>7821</v>
      </c>
      <c r="JZY192" s="68" t="s">
        <v>7822</v>
      </c>
      <c r="JZZ192" s="68" t="s">
        <v>7823</v>
      </c>
      <c r="KAA192" s="68" t="s">
        <v>7824</v>
      </c>
      <c r="KAB192" s="68" t="s">
        <v>7825</v>
      </c>
      <c r="KAC192" s="68" t="s">
        <v>7826</v>
      </c>
      <c r="KAD192" s="68" t="s">
        <v>7827</v>
      </c>
      <c r="KAE192" s="68" t="s">
        <v>7828</v>
      </c>
      <c r="KAF192" s="68" t="s">
        <v>7829</v>
      </c>
      <c r="KAG192" s="68" t="s">
        <v>7830</v>
      </c>
      <c r="KAH192" s="68" t="s">
        <v>7831</v>
      </c>
      <c r="KAI192" s="68" t="s">
        <v>7832</v>
      </c>
      <c r="KAJ192" s="68" t="s">
        <v>7833</v>
      </c>
      <c r="KAK192" s="68" t="s">
        <v>7834</v>
      </c>
      <c r="KAL192" s="68" t="s">
        <v>7835</v>
      </c>
      <c r="KAM192" s="68" t="s">
        <v>7836</v>
      </c>
      <c r="KAN192" s="68" t="s">
        <v>7837</v>
      </c>
      <c r="KAO192" s="68" t="s">
        <v>7838</v>
      </c>
      <c r="KAP192" s="68" t="s">
        <v>7839</v>
      </c>
      <c r="KAQ192" s="68" t="s">
        <v>7840</v>
      </c>
      <c r="KAR192" s="68" t="s">
        <v>7841</v>
      </c>
      <c r="KAS192" s="68" t="s">
        <v>7842</v>
      </c>
      <c r="KAT192" s="68" t="s">
        <v>7843</v>
      </c>
      <c r="KAU192" s="68" t="s">
        <v>7844</v>
      </c>
      <c r="KAV192" s="68" t="s">
        <v>7845</v>
      </c>
      <c r="KAW192" s="68" t="s">
        <v>7846</v>
      </c>
      <c r="KAX192" s="68" t="s">
        <v>7847</v>
      </c>
      <c r="KAY192" s="68" t="s">
        <v>7848</v>
      </c>
      <c r="KAZ192" s="68" t="s">
        <v>7849</v>
      </c>
      <c r="KBA192" s="68" t="s">
        <v>7850</v>
      </c>
      <c r="KBB192" s="68" t="s">
        <v>7851</v>
      </c>
      <c r="KBC192" s="68" t="s">
        <v>7852</v>
      </c>
      <c r="KBD192" s="68" t="s">
        <v>7853</v>
      </c>
      <c r="KBE192" s="68" t="s">
        <v>7854</v>
      </c>
      <c r="KBF192" s="68" t="s">
        <v>7855</v>
      </c>
      <c r="KBG192" s="68" t="s">
        <v>7856</v>
      </c>
      <c r="KBH192" s="68" t="s">
        <v>7857</v>
      </c>
      <c r="KBI192" s="68" t="s">
        <v>7858</v>
      </c>
      <c r="KBJ192" s="68" t="s">
        <v>7859</v>
      </c>
      <c r="KBK192" s="68" t="s">
        <v>7860</v>
      </c>
      <c r="KBL192" s="68" t="s">
        <v>7861</v>
      </c>
      <c r="KBM192" s="68" t="s">
        <v>7862</v>
      </c>
      <c r="KBN192" s="68" t="s">
        <v>7863</v>
      </c>
      <c r="KBO192" s="68" t="s">
        <v>7864</v>
      </c>
      <c r="KBP192" s="68" t="s">
        <v>7865</v>
      </c>
      <c r="KBQ192" s="68" t="s">
        <v>7866</v>
      </c>
      <c r="KBR192" s="68" t="s">
        <v>7867</v>
      </c>
      <c r="KBS192" s="68" t="s">
        <v>7868</v>
      </c>
      <c r="KBT192" s="68" t="s">
        <v>7869</v>
      </c>
      <c r="KBU192" s="68" t="s">
        <v>7870</v>
      </c>
      <c r="KBV192" s="68" t="s">
        <v>7871</v>
      </c>
      <c r="KBW192" s="68" t="s">
        <v>7872</v>
      </c>
      <c r="KBX192" s="68" t="s">
        <v>7873</v>
      </c>
      <c r="KBY192" s="68" t="s">
        <v>7874</v>
      </c>
      <c r="KBZ192" s="68" t="s">
        <v>7875</v>
      </c>
      <c r="KCA192" s="68" t="s">
        <v>7876</v>
      </c>
      <c r="KCB192" s="68" t="s">
        <v>7877</v>
      </c>
      <c r="KCC192" s="68" t="s">
        <v>7878</v>
      </c>
      <c r="KCD192" s="68" t="s">
        <v>7879</v>
      </c>
      <c r="KCE192" s="68" t="s">
        <v>7880</v>
      </c>
      <c r="KCF192" s="68" t="s">
        <v>7881</v>
      </c>
      <c r="KCG192" s="68" t="s">
        <v>7882</v>
      </c>
      <c r="KCH192" s="68" t="s">
        <v>7883</v>
      </c>
      <c r="KCI192" s="68" t="s">
        <v>7884</v>
      </c>
      <c r="KCJ192" s="68" t="s">
        <v>7885</v>
      </c>
      <c r="KCK192" s="68" t="s">
        <v>7886</v>
      </c>
      <c r="KCL192" s="68" t="s">
        <v>7887</v>
      </c>
      <c r="KCM192" s="68" t="s">
        <v>7888</v>
      </c>
      <c r="KCN192" s="68" t="s">
        <v>7889</v>
      </c>
      <c r="KCO192" s="68" t="s">
        <v>7890</v>
      </c>
      <c r="KCP192" s="68" t="s">
        <v>7891</v>
      </c>
      <c r="KCQ192" s="68" t="s">
        <v>7892</v>
      </c>
      <c r="KCR192" s="68" t="s">
        <v>7893</v>
      </c>
      <c r="KCS192" s="68" t="s">
        <v>7894</v>
      </c>
      <c r="KCT192" s="68" t="s">
        <v>7895</v>
      </c>
      <c r="KCU192" s="68" t="s">
        <v>7896</v>
      </c>
      <c r="KCV192" s="68" t="s">
        <v>7897</v>
      </c>
      <c r="KCW192" s="68" t="s">
        <v>7898</v>
      </c>
      <c r="KCX192" s="68" t="s">
        <v>7899</v>
      </c>
      <c r="KCY192" s="68" t="s">
        <v>7900</v>
      </c>
      <c r="KCZ192" s="68" t="s">
        <v>7901</v>
      </c>
      <c r="KDA192" s="68" t="s">
        <v>7902</v>
      </c>
      <c r="KDB192" s="68" t="s">
        <v>7903</v>
      </c>
      <c r="KDC192" s="68" t="s">
        <v>7904</v>
      </c>
      <c r="KDD192" s="68" t="s">
        <v>7905</v>
      </c>
      <c r="KDE192" s="68" t="s">
        <v>7906</v>
      </c>
      <c r="KDF192" s="68" t="s">
        <v>7907</v>
      </c>
      <c r="KDG192" s="68" t="s">
        <v>7908</v>
      </c>
      <c r="KDH192" s="68" t="s">
        <v>7909</v>
      </c>
      <c r="KDI192" s="68" t="s">
        <v>7910</v>
      </c>
      <c r="KDJ192" s="68" t="s">
        <v>7911</v>
      </c>
      <c r="KDK192" s="68" t="s">
        <v>7912</v>
      </c>
      <c r="KDL192" s="68" t="s">
        <v>7913</v>
      </c>
      <c r="KDM192" s="68" t="s">
        <v>7914</v>
      </c>
      <c r="KDN192" s="68" t="s">
        <v>7915</v>
      </c>
      <c r="KDO192" s="68" t="s">
        <v>7916</v>
      </c>
      <c r="KDP192" s="68" t="s">
        <v>7917</v>
      </c>
      <c r="KDQ192" s="68" t="s">
        <v>7918</v>
      </c>
      <c r="KDR192" s="68" t="s">
        <v>7919</v>
      </c>
      <c r="KDS192" s="68" t="s">
        <v>7920</v>
      </c>
      <c r="KDT192" s="68" t="s">
        <v>7921</v>
      </c>
      <c r="KDU192" s="68" t="s">
        <v>7922</v>
      </c>
      <c r="KDV192" s="68" t="s">
        <v>7923</v>
      </c>
      <c r="KDW192" s="68" t="s">
        <v>7924</v>
      </c>
      <c r="KDX192" s="68" t="s">
        <v>7925</v>
      </c>
      <c r="KDY192" s="68" t="s">
        <v>7926</v>
      </c>
      <c r="KDZ192" s="68" t="s">
        <v>7927</v>
      </c>
      <c r="KEA192" s="68" t="s">
        <v>7928</v>
      </c>
      <c r="KEB192" s="68" t="s">
        <v>7929</v>
      </c>
      <c r="KEC192" s="68" t="s">
        <v>7930</v>
      </c>
      <c r="KED192" s="68" t="s">
        <v>7931</v>
      </c>
      <c r="KEE192" s="68" t="s">
        <v>7932</v>
      </c>
      <c r="KEF192" s="68" t="s">
        <v>7933</v>
      </c>
      <c r="KEG192" s="68" t="s">
        <v>7934</v>
      </c>
      <c r="KEH192" s="68" t="s">
        <v>7935</v>
      </c>
      <c r="KEI192" s="68" t="s">
        <v>7936</v>
      </c>
      <c r="KEJ192" s="68" t="s">
        <v>7937</v>
      </c>
      <c r="KEK192" s="68" t="s">
        <v>7938</v>
      </c>
      <c r="KEL192" s="68" t="s">
        <v>7939</v>
      </c>
      <c r="KEM192" s="68" t="s">
        <v>7940</v>
      </c>
      <c r="KEN192" s="68" t="s">
        <v>7941</v>
      </c>
      <c r="KEO192" s="68" t="s">
        <v>7942</v>
      </c>
      <c r="KEP192" s="68" t="s">
        <v>7943</v>
      </c>
      <c r="KEQ192" s="68" t="s">
        <v>7944</v>
      </c>
      <c r="KER192" s="68" t="s">
        <v>7945</v>
      </c>
      <c r="KES192" s="68" t="s">
        <v>7946</v>
      </c>
      <c r="KET192" s="68" t="s">
        <v>7947</v>
      </c>
      <c r="KEU192" s="68" t="s">
        <v>7948</v>
      </c>
      <c r="KEV192" s="68" t="s">
        <v>7949</v>
      </c>
      <c r="KEW192" s="68" t="s">
        <v>7950</v>
      </c>
      <c r="KEX192" s="68" t="s">
        <v>7951</v>
      </c>
      <c r="KEY192" s="68" t="s">
        <v>7952</v>
      </c>
      <c r="KEZ192" s="68" t="s">
        <v>7953</v>
      </c>
      <c r="KFA192" s="68" t="s">
        <v>7954</v>
      </c>
      <c r="KFB192" s="68" t="s">
        <v>7955</v>
      </c>
      <c r="KFC192" s="68" t="s">
        <v>7956</v>
      </c>
      <c r="KFD192" s="68" t="s">
        <v>7957</v>
      </c>
      <c r="KFE192" s="68" t="s">
        <v>7958</v>
      </c>
      <c r="KFF192" s="68" t="s">
        <v>7959</v>
      </c>
      <c r="KFG192" s="68" t="s">
        <v>7960</v>
      </c>
      <c r="KFH192" s="68" t="s">
        <v>7961</v>
      </c>
      <c r="KFI192" s="68" t="s">
        <v>7962</v>
      </c>
      <c r="KFJ192" s="68" t="s">
        <v>7963</v>
      </c>
      <c r="KFK192" s="68" t="s">
        <v>7964</v>
      </c>
      <c r="KFL192" s="68" t="s">
        <v>7965</v>
      </c>
      <c r="KFM192" s="68" t="s">
        <v>7966</v>
      </c>
      <c r="KFN192" s="68" t="s">
        <v>7967</v>
      </c>
      <c r="KFO192" s="68" t="s">
        <v>7968</v>
      </c>
      <c r="KFP192" s="68" t="s">
        <v>7969</v>
      </c>
      <c r="KFQ192" s="68" t="s">
        <v>7970</v>
      </c>
      <c r="KFR192" s="68" t="s">
        <v>7971</v>
      </c>
      <c r="KFS192" s="68" t="s">
        <v>7972</v>
      </c>
      <c r="KFT192" s="68" t="s">
        <v>7973</v>
      </c>
      <c r="KFU192" s="68" t="s">
        <v>7974</v>
      </c>
      <c r="KFV192" s="68" t="s">
        <v>7975</v>
      </c>
      <c r="KFW192" s="68" t="s">
        <v>7976</v>
      </c>
      <c r="KFX192" s="68" t="s">
        <v>7977</v>
      </c>
      <c r="KFY192" s="68" t="s">
        <v>7978</v>
      </c>
      <c r="KFZ192" s="68" t="s">
        <v>7979</v>
      </c>
      <c r="KGA192" s="68" t="s">
        <v>7980</v>
      </c>
      <c r="KGB192" s="68" t="s">
        <v>7981</v>
      </c>
      <c r="KGC192" s="68" t="s">
        <v>7982</v>
      </c>
      <c r="KGD192" s="68" t="s">
        <v>7983</v>
      </c>
      <c r="KGE192" s="68" t="s">
        <v>7984</v>
      </c>
      <c r="KGF192" s="68" t="s">
        <v>7985</v>
      </c>
      <c r="KGG192" s="68" t="s">
        <v>7986</v>
      </c>
      <c r="KGH192" s="68" t="s">
        <v>7987</v>
      </c>
      <c r="KGI192" s="68" t="s">
        <v>7988</v>
      </c>
      <c r="KGJ192" s="68" t="s">
        <v>7989</v>
      </c>
      <c r="KGK192" s="68" t="s">
        <v>7990</v>
      </c>
      <c r="KGL192" s="68" t="s">
        <v>7991</v>
      </c>
      <c r="KGM192" s="68" t="s">
        <v>7992</v>
      </c>
      <c r="KGN192" s="68" t="s">
        <v>7993</v>
      </c>
      <c r="KGO192" s="68" t="s">
        <v>7994</v>
      </c>
      <c r="KGP192" s="68" t="s">
        <v>7995</v>
      </c>
      <c r="KGQ192" s="68" t="s">
        <v>7996</v>
      </c>
      <c r="KGR192" s="68" t="s">
        <v>7997</v>
      </c>
      <c r="KGS192" s="68" t="s">
        <v>7998</v>
      </c>
      <c r="KGT192" s="68" t="s">
        <v>7999</v>
      </c>
      <c r="KGU192" s="68" t="s">
        <v>8000</v>
      </c>
      <c r="KGV192" s="68" t="s">
        <v>8001</v>
      </c>
      <c r="KGW192" s="68" t="s">
        <v>8002</v>
      </c>
      <c r="KGX192" s="68" t="s">
        <v>8003</v>
      </c>
      <c r="KGY192" s="68" t="s">
        <v>8004</v>
      </c>
      <c r="KGZ192" s="68" t="s">
        <v>8005</v>
      </c>
      <c r="KHA192" s="68" t="s">
        <v>8006</v>
      </c>
      <c r="KHB192" s="68" t="s">
        <v>8007</v>
      </c>
      <c r="KHC192" s="68" t="s">
        <v>8008</v>
      </c>
      <c r="KHD192" s="68" t="s">
        <v>8009</v>
      </c>
      <c r="KHE192" s="68" t="s">
        <v>8010</v>
      </c>
      <c r="KHF192" s="68" t="s">
        <v>8011</v>
      </c>
      <c r="KHG192" s="68" t="s">
        <v>8012</v>
      </c>
      <c r="KHH192" s="68" t="s">
        <v>8013</v>
      </c>
      <c r="KHI192" s="68" t="s">
        <v>8014</v>
      </c>
      <c r="KHJ192" s="68" t="s">
        <v>8015</v>
      </c>
      <c r="KHK192" s="68" t="s">
        <v>8016</v>
      </c>
      <c r="KHL192" s="68" t="s">
        <v>8017</v>
      </c>
      <c r="KHM192" s="68" t="s">
        <v>8018</v>
      </c>
      <c r="KHN192" s="68" t="s">
        <v>8019</v>
      </c>
      <c r="KHO192" s="68" t="s">
        <v>8020</v>
      </c>
      <c r="KHP192" s="68" t="s">
        <v>8021</v>
      </c>
      <c r="KHQ192" s="68" t="s">
        <v>8022</v>
      </c>
      <c r="KHR192" s="68" t="s">
        <v>8023</v>
      </c>
      <c r="KHS192" s="68" t="s">
        <v>8024</v>
      </c>
      <c r="KHT192" s="68" t="s">
        <v>8025</v>
      </c>
      <c r="KHU192" s="68" t="s">
        <v>8026</v>
      </c>
      <c r="KHV192" s="68" t="s">
        <v>8027</v>
      </c>
      <c r="KHW192" s="68" t="s">
        <v>8028</v>
      </c>
      <c r="KHX192" s="68" t="s">
        <v>8029</v>
      </c>
      <c r="KHY192" s="68" t="s">
        <v>8030</v>
      </c>
      <c r="KHZ192" s="68" t="s">
        <v>8031</v>
      </c>
      <c r="KIA192" s="68" t="s">
        <v>8032</v>
      </c>
      <c r="KIB192" s="68" t="s">
        <v>8033</v>
      </c>
      <c r="KIC192" s="68" t="s">
        <v>8034</v>
      </c>
      <c r="KID192" s="68" t="s">
        <v>8035</v>
      </c>
      <c r="KIE192" s="68" t="s">
        <v>8036</v>
      </c>
      <c r="KIF192" s="68" t="s">
        <v>8037</v>
      </c>
      <c r="KIG192" s="68" t="s">
        <v>8038</v>
      </c>
      <c r="KIH192" s="68" t="s">
        <v>8039</v>
      </c>
      <c r="KII192" s="68" t="s">
        <v>8040</v>
      </c>
      <c r="KIJ192" s="68" t="s">
        <v>8041</v>
      </c>
      <c r="KIK192" s="68" t="s">
        <v>8042</v>
      </c>
      <c r="KIL192" s="68" t="s">
        <v>8043</v>
      </c>
      <c r="KIM192" s="68" t="s">
        <v>8044</v>
      </c>
      <c r="KIN192" s="68" t="s">
        <v>8045</v>
      </c>
      <c r="KIO192" s="68" t="s">
        <v>8046</v>
      </c>
      <c r="KIP192" s="68" t="s">
        <v>8047</v>
      </c>
      <c r="KIQ192" s="68" t="s">
        <v>8048</v>
      </c>
      <c r="KIR192" s="68" t="s">
        <v>8049</v>
      </c>
      <c r="KIS192" s="68" t="s">
        <v>8050</v>
      </c>
      <c r="KIT192" s="68" t="s">
        <v>8051</v>
      </c>
      <c r="KIU192" s="68" t="s">
        <v>8052</v>
      </c>
      <c r="KIV192" s="68" t="s">
        <v>8053</v>
      </c>
      <c r="KIW192" s="68" t="s">
        <v>8054</v>
      </c>
      <c r="KIX192" s="68" t="s">
        <v>8055</v>
      </c>
      <c r="KIY192" s="68" t="s">
        <v>8056</v>
      </c>
      <c r="KIZ192" s="68" t="s">
        <v>8057</v>
      </c>
      <c r="KJA192" s="68" t="s">
        <v>8058</v>
      </c>
      <c r="KJB192" s="68" t="s">
        <v>8059</v>
      </c>
      <c r="KJC192" s="68" t="s">
        <v>8060</v>
      </c>
      <c r="KJD192" s="68" t="s">
        <v>8061</v>
      </c>
      <c r="KJE192" s="68" t="s">
        <v>8062</v>
      </c>
      <c r="KJF192" s="68" t="s">
        <v>8063</v>
      </c>
      <c r="KJG192" s="68" t="s">
        <v>8064</v>
      </c>
      <c r="KJH192" s="68" t="s">
        <v>8065</v>
      </c>
      <c r="KJI192" s="68" t="s">
        <v>8066</v>
      </c>
      <c r="KJJ192" s="68" t="s">
        <v>8067</v>
      </c>
      <c r="KJK192" s="68" t="s">
        <v>8068</v>
      </c>
      <c r="KJL192" s="68" t="s">
        <v>8069</v>
      </c>
      <c r="KJM192" s="68" t="s">
        <v>8070</v>
      </c>
      <c r="KJN192" s="68" t="s">
        <v>8071</v>
      </c>
      <c r="KJO192" s="68" t="s">
        <v>8072</v>
      </c>
      <c r="KJP192" s="68" t="s">
        <v>8073</v>
      </c>
      <c r="KJQ192" s="68" t="s">
        <v>8074</v>
      </c>
      <c r="KJR192" s="68" t="s">
        <v>8075</v>
      </c>
      <c r="KJS192" s="68" t="s">
        <v>8076</v>
      </c>
      <c r="KJT192" s="68" t="s">
        <v>8077</v>
      </c>
      <c r="KJU192" s="68" t="s">
        <v>8078</v>
      </c>
      <c r="KJV192" s="68" t="s">
        <v>8079</v>
      </c>
      <c r="KJW192" s="68" t="s">
        <v>8080</v>
      </c>
      <c r="KJX192" s="68" t="s">
        <v>8081</v>
      </c>
      <c r="KJY192" s="68" t="s">
        <v>8082</v>
      </c>
      <c r="KJZ192" s="68" t="s">
        <v>8083</v>
      </c>
      <c r="KKA192" s="68" t="s">
        <v>8084</v>
      </c>
      <c r="KKB192" s="68" t="s">
        <v>8085</v>
      </c>
      <c r="KKC192" s="68" t="s">
        <v>8086</v>
      </c>
      <c r="KKD192" s="68" t="s">
        <v>8087</v>
      </c>
      <c r="KKE192" s="68" t="s">
        <v>8088</v>
      </c>
      <c r="KKF192" s="68" t="s">
        <v>8089</v>
      </c>
      <c r="KKG192" s="68" t="s">
        <v>8090</v>
      </c>
      <c r="KKH192" s="68" t="s">
        <v>8091</v>
      </c>
      <c r="KKI192" s="68" t="s">
        <v>8092</v>
      </c>
      <c r="KKJ192" s="68" t="s">
        <v>8093</v>
      </c>
      <c r="KKK192" s="68" t="s">
        <v>8094</v>
      </c>
      <c r="KKL192" s="68" t="s">
        <v>8095</v>
      </c>
      <c r="KKM192" s="68" t="s">
        <v>8096</v>
      </c>
      <c r="KKN192" s="68" t="s">
        <v>8097</v>
      </c>
      <c r="KKO192" s="68" t="s">
        <v>8098</v>
      </c>
      <c r="KKP192" s="68" t="s">
        <v>8099</v>
      </c>
      <c r="KKQ192" s="68" t="s">
        <v>8100</v>
      </c>
      <c r="KKR192" s="68" t="s">
        <v>8101</v>
      </c>
      <c r="KKS192" s="68" t="s">
        <v>8102</v>
      </c>
      <c r="KKT192" s="68" t="s">
        <v>8103</v>
      </c>
      <c r="KKU192" s="68" t="s">
        <v>8104</v>
      </c>
      <c r="KKV192" s="68" t="s">
        <v>8105</v>
      </c>
      <c r="KKW192" s="68" t="s">
        <v>8106</v>
      </c>
      <c r="KKX192" s="68" t="s">
        <v>8107</v>
      </c>
      <c r="KKY192" s="68" t="s">
        <v>8108</v>
      </c>
      <c r="KKZ192" s="68" t="s">
        <v>8109</v>
      </c>
      <c r="KLA192" s="68" t="s">
        <v>8110</v>
      </c>
      <c r="KLB192" s="68" t="s">
        <v>8111</v>
      </c>
      <c r="KLC192" s="68" t="s">
        <v>8112</v>
      </c>
      <c r="KLD192" s="68" t="s">
        <v>8113</v>
      </c>
      <c r="KLE192" s="68" t="s">
        <v>8114</v>
      </c>
      <c r="KLF192" s="68" t="s">
        <v>8115</v>
      </c>
      <c r="KLG192" s="68" t="s">
        <v>8116</v>
      </c>
      <c r="KLH192" s="68" t="s">
        <v>8117</v>
      </c>
      <c r="KLI192" s="68" t="s">
        <v>8118</v>
      </c>
      <c r="KLJ192" s="68" t="s">
        <v>8119</v>
      </c>
      <c r="KLK192" s="68" t="s">
        <v>8120</v>
      </c>
      <c r="KLL192" s="68" t="s">
        <v>8121</v>
      </c>
      <c r="KLM192" s="68" t="s">
        <v>8122</v>
      </c>
      <c r="KLN192" s="68" t="s">
        <v>8123</v>
      </c>
      <c r="KLO192" s="68" t="s">
        <v>8124</v>
      </c>
      <c r="KLP192" s="68" t="s">
        <v>8125</v>
      </c>
      <c r="KLQ192" s="68" t="s">
        <v>8126</v>
      </c>
      <c r="KLR192" s="68" t="s">
        <v>8127</v>
      </c>
      <c r="KLS192" s="68" t="s">
        <v>8128</v>
      </c>
      <c r="KLT192" s="68" t="s">
        <v>8129</v>
      </c>
      <c r="KLU192" s="68" t="s">
        <v>8130</v>
      </c>
      <c r="KLV192" s="68" t="s">
        <v>8131</v>
      </c>
      <c r="KLW192" s="68" t="s">
        <v>8132</v>
      </c>
      <c r="KLX192" s="68" t="s">
        <v>8133</v>
      </c>
      <c r="KLY192" s="68" t="s">
        <v>8134</v>
      </c>
      <c r="KLZ192" s="68" t="s">
        <v>8135</v>
      </c>
      <c r="KMA192" s="68" t="s">
        <v>8136</v>
      </c>
      <c r="KMB192" s="68" t="s">
        <v>8137</v>
      </c>
      <c r="KMC192" s="68" t="s">
        <v>8138</v>
      </c>
      <c r="KMD192" s="68" t="s">
        <v>8139</v>
      </c>
      <c r="KME192" s="68" t="s">
        <v>8140</v>
      </c>
      <c r="KMF192" s="68" t="s">
        <v>8141</v>
      </c>
      <c r="KMG192" s="68" t="s">
        <v>8142</v>
      </c>
      <c r="KMH192" s="68" t="s">
        <v>8143</v>
      </c>
      <c r="KMI192" s="68" t="s">
        <v>8144</v>
      </c>
      <c r="KMJ192" s="68" t="s">
        <v>8145</v>
      </c>
      <c r="KMK192" s="68" t="s">
        <v>8146</v>
      </c>
      <c r="KML192" s="68" t="s">
        <v>8147</v>
      </c>
      <c r="KMM192" s="68" t="s">
        <v>8148</v>
      </c>
      <c r="KMN192" s="68" t="s">
        <v>8149</v>
      </c>
      <c r="KMO192" s="68" t="s">
        <v>8150</v>
      </c>
      <c r="KMP192" s="68" t="s">
        <v>8151</v>
      </c>
      <c r="KMQ192" s="68" t="s">
        <v>8152</v>
      </c>
      <c r="KMR192" s="68" t="s">
        <v>8153</v>
      </c>
      <c r="KMS192" s="68" t="s">
        <v>8154</v>
      </c>
      <c r="KMT192" s="68" t="s">
        <v>8155</v>
      </c>
      <c r="KMU192" s="68" t="s">
        <v>8156</v>
      </c>
      <c r="KMV192" s="68" t="s">
        <v>8157</v>
      </c>
      <c r="KMW192" s="68" t="s">
        <v>8158</v>
      </c>
      <c r="KMX192" s="68" t="s">
        <v>8159</v>
      </c>
      <c r="KMY192" s="68" t="s">
        <v>8160</v>
      </c>
      <c r="KMZ192" s="68" t="s">
        <v>8161</v>
      </c>
      <c r="KNA192" s="68" t="s">
        <v>8162</v>
      </c>
      <c r="KNB192" s="68" t="s">
        <v>8163</v>
      </c>
      <c r="KNC192" s="68" t="s">
        <v>8164</v>
      </c>
      <c r="KND192" s="68" t="s">
        <v>8165</v>
      </c>
      <c r="KNE192" s="68" t="s">
        <v>8166</v>
      </c>
      <c r="KNF192" s="68" t="s">
        <v>8167</v>
      </c>
      <c r="KNG192" s="68" t="s">
        <v>8168</v>
      </c>
      <c r="KNH192" s="68" t="s">
        <v>8169</v>
      </c>
      <c r="KNI192" s="68" t="s">
        <v>8170</v>
      </c>
      <c r="KNJ192" s="68" t="s">
        <v>8171</v>
      </c>
      <c r="KNK192" s="68" t="s">
        <v>8172</v>
      </c>
      <c r="KNL192" s="68" t="s">
        <v>8173</v>
      </c>
      <c r="KNM192" s="68" t="s">
        <v>8174</v>
      </c>
      <c r="KNN192" s="68" t="s">
        <v>8175</v>
      </c>
      <c r="KNO192" s="68" t="s">
        <v>8176</v>
      </c>
      <c r="KNP192" s="68" t="s">
        <v>8177</v>
      </c>
      <c r="KNQ192" s="68" t="s">
        <v>8178</v>
      </c>
      <c r="KNR192" s="68" t="s">
        <v>8179</v>
      </c>
      <c r="KNS192" s="68" t="s">
        <v>8180</v>
      </c>
      <c r="KNT192" s="68" t="s">
        <v>8181</v>
      </c>
      <c r="KNU192" s="68" t="s">
        <v>8182</v>
      </c>
      <c r="KNV192" s="68" t="s">
        <v>8183</v>
      </c>
      <c r="KNW192" s="68" t="s">
        <v>8184</v>
      </c>
      <c r="KNX192" s="68" t="s">
        <v>8185</v>
      </c>
      <c r="KNY192" s="68" t="s">
        <v>8186</v>
      </c>
      <c r="KNZ192" s="68" t="s">
        <v>8187</v>
      </c>
      <c r="KOA192" s="68" t="s">
        <v>8188</v>
      </c>
      <c r="KOB192" s="68" t="s">
        <v>8189</v>
      </c>
      <c r="KOC192" s="68" t="s">
        <v>8190</v>
      </c>
      <c r="KOD192" s="68" t="s">
        <v>8191</v>
      </c>
      <c r="KOE192" s="68" t="s">
        <v>8192</v>
      </c>
      <c r="KOF192" s="68" t="s">
        <v>8193</v>
      </c>
      <c r="KOG192" s="68" t="s">
        <v>8194</v>
      </c>
      <c r="KOH192" s="68" t="s">
        <v>8195</v>
      </c>
      <c r="KOI192" s="68" t="s">
        <v>8196</v>
      </c>
      <c r="KOJ192" s="68" t="s">
        <v>8197</v>
      </c>
      <c r="KOK192" s="68" t="s">
        <v>8198</v>
      </c>
      <c r="KOL192" s="68" t="s">
        <v>8199</v>
      </c>
      <c r="KOM192" s="68" t="s">
        <v>8200</v>
      </c>
      <c r="KON192" s="68" t="s">
        <v>8201</v>
      </c>
      <c r="KOO192" s="68" t="s">
        <v>8202</v>
      </c>
      <c r="KOP192" s="68" t="s">
        <v>8203</v>
      </c>
      <c r="KOQ192" s="68" t="s">
        <v>8204</v>
      </c>
      <c r="KOR192" s="68" t="s">
        <v>8205</v>
      </c>
      <c r="KOS192" s="68" t="s">
        <v>8206</v>
      </c>
      <c r="KOT192" s="68" t="s">
        <v>8207</v>
      </c>
      <c r="KOU192" s="68" t="s">
        <v>8208</v>
      </c>
      <c r="KOV192" s="68" t="s">
        <v>8209</v>
      </c>
      <c r="KOW192" s="68" t="s">
        <v>8210</v>
      </c>
      <c r="KOX192" s="68" t="s">
        <v>8211</v>
      </c>
      <c r="KOY192" s="68" t="s">
        <v>8212</v>
      </c>
      <c r="KOZ192" s="68" t="s">
        <v>8213</v>
      </c>
      <c r="KPA192" s="68" t="s">
        <v>8214</v>
      </c>
      <c r="KPB192" s="68" t="s">
        <v>8215</v>
      </c>
      <c r="KPC192" s="68" t="s">
        <v>8216</v>
      </c>
      <c r="KPD192" s="68" t="s">
        <v>8217</v>
      </c>
      <c r="KPE192" s="68" t="s">
        <v>8218</v>
      </c>
      <c r="KPF192" s="68" t="s">
        <v>8219</v>
      </c>
      <c r="KPG192" s="68" t="s">
        <v>8220</v>
      </c>
      <c r="KPH192" s="68" t="s">
        <v>8221</v>
      </c>
      <c r="KPI192" s="68" t="s">
        <v>8222</v>
      </c>
      <c r="KPJ192" s="68" t="s">
        <v>8223</v>
      </c>
      <c r="KPK192" s="68" t="s">
        <v>8224</v>
      </c>
      <c r="KPL192" s="68" t="s">
        <v>8225</v>
      </c>
      <c r="KPM192" s="68" t="s">
        <v>8226</v>
      </c>
      <c r="KPN192" s="68" t="s">
        <v>8227</v>
      </c>
      <c r="KPO192" s="68" t="s">
        <v>8228</v>
      </c>
      <c r="KPP192" s="68" t="s">
        <v>8229</v>
      </c>
      <c r="KPQ192" s="68" t="s">
        <v>8230</v>
      </c>
      <c r="KPR192" s="68" t="s">
        <v>8231</v>
      </c>
      <c r="KPS192" s="68" t="s">
        <v>8232</v>
      </c>
      <c r="KPT192" s="68" t="s">
        <v>8233</v>
      </c>
      <c r="KPU192" s="68" t="s">
        <v>8234</v>
      </c>
      <c r="KPV192" s="68" t="s">
        <v>8235</v>
      </c>
      <c r="KPW192" s="68" t="s">
        <v>8236</v>
      </c>
      <c r="KPX192" s="68" t="s">
        <v>8237</v>
      </c>
      <c r="KPY192" s="68" t="s">
        <v>8238</v>
      </c>
      <c r="KPZ192" s="68" t="s">
        <v>8239</v>
      </c>
      <c r="KQA192" s="68" t="s">
        <v>8240</v>
      </c>
      <c r="KQB192" s="68" t="s">
        <v>8241</v>
      </c>
      <c r="KQC192" s="68" t="s">
        <v>8242</v>
      </c>
      <c r="KQD192" s="68" t="s">
        <v>8243</v>
      </c>
      <c r="KQE192" s="68" t="s">
        <v>8244</v>
      </c>
      <c r="KQF192" s="68" t="s">
        <v>8245</v>
      </c>
      <c r="KQG192" s="68" t="s">
        <v>8246</v>
      </c>
      <c r="KQH192" s="68" t="s">
        <v>8247</v>
      </c>
      <c r="KQI192" s="68" t="s">
        <v>8248</v>
      </c>
      <c r="KQJ192" s="68" t="s">
        <v>8249</v>
      </c>
      <c r="KQK192" s="68" t="s">
        <v>8250</v>
      </c>
      <c r="KQL192" s="68" t="s">
        <v>8251</v>
      </c>
      <c r="KQM192" s="68" t="s">
        <v>8252</v>
      </c>
      <c r="KQN192" s="68" t="s">
        <v>8253</v>
      </c>
      <c r="KQO192" s="68" t="s">
        <v>8254</v>
      </c>
      <c r="KQP192" s="68" t="s">
        <v>8255</v>
      </c>
      <c r="KQQ192" s="68" t="s">
        <v>8256</v>
      </c>
      <c r="KQR192" s="68" t="s">
        <v>8257</v>
      </c>
      <c r="KQS192" s="68" t="s">
        <v>8258</v>
      </c>
      <c r="KQT192" s="68" t="s">
        <v>8259</v>
      </c>
      <c r="KQU192" s="68" t="s">
        <v>8260</v>
      </c>
      <c r="KQV192" s="68" t="s">
        <v>8261</v>
      </c>
      <c r="KQW192" s="68" t="s">
        <v>8262</v>
      </c>
      <c r="KQX192" s="68" t="s">
        <v>8263</v>
      </c>
      <c r="KQY192" s="68" t="s">
        <v>8264</v>
      </c>
      <c r="KQZ192" s="68" t="s">
        <v>8265</v>
      </c>
      <c r="KRA192" s="68" t="s">
        <v>8266</v>
      </c>
      <c r="KRB192" s="68" t="s">
        <v>8267</v>
      </c>
      <c r="KRC192" s="68" t="s">
        <v>8268</v>
      </c>
      <c r="KRD192" s="68" t="s">
        <v>8269</v>
      </c>
      <c r="KRE192" s="68" t="s">
        <v>8270</v>
      </c>
      <c r="KRF192" s="68" t="s">
        <v>8271</v>
      </c>
      <c r="KRG192" s="68" t="s">
        <v>8272</v>
      </c>
      <c r="KRH192" s="68" t="s">
        <v>8273</v>
      </c>
      <c r="KRI192" s="68" t="s">
        <v>8274</v>
      </c>
      <c r="KRJ192" s="68" t="s">
        <v>8275</v>
      </c>
      <c r="KRK192" s="68" t="s">
        <v>8276</v>
      </c>
      <c r="KRL192" s="68" t="s">
        <v>8277</v>
      </c>
      <c r="KRM192" s="68" t="s">
        <v>8278</v>
      </c>
      <c r="KRN192" s="68" t="s">
        <v>8279</v>
      </c>
      <c r="KRO192" s="68" t="s">
        <v>8280</v>
      </c>
      <c r="KRP192" s="68" t="s">
        <v>8281</v>
      </c>
      <c r="KRQ192" s="68" t="s">
        <v>8282</v>
      </c>
      <c r="KRR192" s="68" t="s">
        <v>8283</v>
      </c>
      <c r="KRS192" s="68" t="s">
        <v>8284</v>
      </c>
      <c r="KRT192" s="68" t="s">
        <v>8285</v>
      </c>
      <c r="KRU192" s="68" t="s">
        <v>8286</v>
      </c>
      <c r="KRV192" s="68" t="s">
        <v>8287</v>
      </c>
      <c r="KRW192" s="68" t="s">
        <v>8288</v>
      </c>
      <c r="KRX192" s="68" t="s">
        <v>8289</v>
      </c>
      <c r="KRY192" s="68" t="s">
        <v>8290</v>
      </c>
      <c r="KRZ192" s="68" t="s">
        <v>8291</v>
      </c>
      <c r="KSA192" s="68" t="s">
        <v>8292</v>
      </c>
      <c r="KSB192" s="68" t="s">
        <v>8293</v>
      </c>
      <c r="KSC192" s="68" t="s">
        <v>8294</v>
      </c>
      <c r="KSD192" s="68" t="s">
        <v>8295</v>
      </c>
      <c r="KSE192" s="68" t="s">
        <v>8296</v>
      </c>
      <c r="KSF192" s="68" t="s">
        <v>8297</v>
      </c>
      <c r="KSG192" s="68" t="s">
        <v>8298</v>
      </c>
      <c r="KSH192" s="68" t="s">
        <v>8299</v>
      </c>
      <c r="KSI192" s="68" t="s">
        <v>8300</v>
      </c>
      <c r="KSJ192" s="68" t="s">
        <v>8301</v>
      </c>
      <c r="KSK192" s="68" t="s">
        <v>8302</v>
      </c>
      <c r="KSL192" s="68" t="s">
        <v>8303</v>
      </c>
      <c r="KSM192" s="68" t="s">
        <v>8304</v>
      </c>
      <c r="KSN192" s="68" t="s">
        <v>8305</v>
      </c>
      <c r="KSO192" s="68" t="s">
        <v>8306</v>
      </c>
      <c r="KSP192" s="68" t="s">
        <v>8307</v>
      </c>
      <c r="KSQ192" s="68" t="s">
        <v>8308</v>
      </c>
      <c r="KSR192" s="68" t="s">
        <v>8309</v>
      </c>
      <c r="KSS192" s="68" t="s">
        <v>8310</v>
      </c>
      <c r="KST192" s="68" t="s">
        <v>8311</v>
      </c>
      <c r="KSU192" s="68" t="s">
        <v>8312</v>
      </c>
      <c r="KSV192" s="68" t="s">
        <v>8313</v>
      </c>
      <c r="KSW192" s="68" t="s">
        <v>8314</v>
      </c>
      <c r="KSX192" s="68" t="s">
        <v>8315</v>
      </c>
      <c r="KSY192" s="68" t="s">
        <v>8316</v>
      </c>
      <c r="KSZ192" s="68" t="s">
        <v>8317</v>
      </c>
      <c r="KTA192" s="68" t="s">
        <v>8318</v>
      </c>
      <c r="KTB192" s="68" t="s">
        <v>8319</v>
      </c>
      <c r="KTC192" s="68" t="s">
        <v>8320</v>
      </c>
      <c r="KTD192" s="68" t="s">
        <v>8321</v>
      </c>
      <c r="KTE192" s="68" t="s">
        <v>8322</v>
      </c>
      <c r="KTF192" s="68" t="s">
        <v>8323</v>
      </c>
      <c r="KTG192" s="68" t="s">
        <v>8324</v>
      </c>
      <c r="KTH192" s="68" t="s">
        <v>8325</v>
      </c>
      <c r="KTI192" s="68" t="s">
        <v>8326</v>
      </c>
      <c r="KTJ192" s="68" t="s">
        <v>8327</v>
      </c>
      <c r="KTK192" s="68" t="s">
        <v>8328</v>
      </c>
      <c r="KTL192" s="68" t="s">
        <v>8329</v>
      </c>
      <c r="KTM192" s="68" t="s">
        <v>8330</v>
      </c>
      <c r="KTN192" s="68" t="s">
        <v>8331</v>
      </c>
      <c r="KTO192" s="68" t="s">
        <v>8332</v>
      </c>
      <c r="KTP192" s="68" t="s">
        <v>8333</v>
      </c>
      <c r="KTQ192" s="68" t="s">
        <v>8334</v>
      </c>
      <c r="KTR192" s="68" t="s">
        <v>8335</v>
      </c>
      <c r="KTS192" s="68" t="s">
        <v>8336</v>
      </c>
      <c r="KTT192" s="68" t="s">
        <v>8337</v>
      </c>
      <c r="KTU192" s="68" t="s">
        <v>8338</v>
      </c>
      <c r="KTV192" s="68" t="s">
        <v>8339</v>
      </c>
      <c r="KTW192" s="68" t="s">
        <v>8340</v>
      </c>
      <c r="KTX192" s="68" t="s">
        <v>8341</v>
      </c>
      <c r="KTY192" s="68" t="s">
        <v>8342</v>
      </c>
      <c r="KTZ192" s="68" t="s">
        <v>8343</v>
      </c>
      <c r="KUA192" s="68" t="s">
        <v>8344</v>
      </c>
      <c r="KUB192" s="68" t="s">
        <v>8345</v>
      </c>
      <c r="KUC192" s="68" t="s">
        <v>8346</v>
      </c>
      <c r="KUD192" s="68" t="s">
        <v>8347</v>
      </c>
      <c r="KUE192" s="68" t="s">
        <v>8348</v>
      </c>
      <c r="KUF192" s="68" t="s">
        <v>8349</v>
      </c>
      <c r="KUG192" s="68" t="s">
        <v>8350</v>
      </c>
      <c r="KUH192" s="68" t="s">
        <v>8351</v>
      </c>
      <c r="KUI192" s="68" t="s">
        <v>8352</v>
      </c>
      <c r="KUJ192" s="68" t="s">
        <v>8353</v>
      </c>
      <c r="KUK192" s="68" t="s">
        <v>8354</v>
      </c>
      <c r="KUL192" s="68" t="s">
        <v>8355</v>
      </c>
      <c r="KUM192" s="68" t="s">
        <v>8356</v>
      </c>
      <c r="KUN192" s="68" t="s">
        <v>8357</v>
      </c>
      <c r="KUO192" s="68" t="s">
        <v>8358</v>
      </c>
      <c r="KUP192" s="68" t="s">
        <v>8359</v>
      </c>
      <c r="KUQ192" s="68" t="s">
        <v>8360</v>
      </c>
      <c r="KUR192" s="68" t="s">
        <v>8361</v>
      </c>
      <c r="KUS192" s="68" t="s">
        <v>8362</v>
      </c>
      <c r="KUT192" s="68" t="s">
        <v>8363</v>
      </c>
      <c r="KUU192" s="68" t="s">
        <v>8364</v>
      </c>
      <c r="KUV192" s="68" t="s">
        <v>8365</v>
      </c>
      <c r="KUW192" s="68" t="s">
        <v>8366</v>
      </c>
      <c r="KUX192" s="68" t="s">
        <v>8367</v>
      </c>
      <c r="KUY192" s="68" t="s">
        <v>8368</v>
      </c>
      <c r="KUZ192" s="68" t="s">
        <v>8369</v>
      </c>
      <c r="KVA192" s="68" t="s">
        <v>8370</v>
      </c>
      <c r="KVB192" s="68" t="s">
        <v>8371</v>
      </c>
      <c r="KVC192" s="68" t="s">
        <v>8372</v>
      </c>
      <c r="KVD192" s="68" t="s">
        <v>8373</v>
      </c>
      <c r="KVE192" s="68" t="s">
        <v>8374</v>
      </c>
      <c r="KVF192" s="68" t="s">
        <v>8375</v>
      </c>
      <c r="KVG192" s="68" t="s">
        <v>8376</v>
      </c>
      <c r="KVH192" s="68" t="s">
        <v>8377</v>
      </c>
      <c r="KVI192" s="68" t="s">
        <v>8378</v>
      </c>
      <c r="KVJ192" s="68" t="s">
        <v>8379</v>
      </c>
      <c r="KVK192" s="68" t="s">
        <v>8380</v>
      </c>
      <c r="KVL192" s="68" t="s">
        <v>8381</v>
      </c>
      <c r="KVM192" s="68" t="s">
        <v>8382</v>
      </c>
      <c r="KVN192" s="68" t="s">
        <v>8383</v>
      </c>
      <c r="KVO192" s="68" t="s">
        <v>8384</v>
      </c>
      <c r="KVP192" s="68" t="s">
        <v>8385</v>
      </c>
      <c r="KVQ192" s="68" t="s">
        <v>8386</v>
      </c>
      <c r="KVR192" s="68" t="s">
        <v>8387</v>
      </c>
      <c r="KVS192" s="68" t="s">
        <v>8388</v>
      </c>
      <c r="KVT192" s="68" t="s">
        <v>8389</v>
      </c>
      <c r="KVU192" s="68" t="s">
        <v>8390</v>
      </c>
      <c r="KVV192" s="68" t="s">
        <v>8391</v>
      </c>
      <c r="KVW192" s="68" t="s">
        <v>8392</v>
      </c>
      <c r="KVX192" s="68" t="s">
        <v>8393</v>
      </c>
      <c r="KVY192" s="68" t="s">
        <v>8394</v>
      </c>
      <c r="KVZ192" s="68" t="s">
        <v>8395</v>
      </c>
      <c r="KWA192" s="68" t="s">
        <v>8396</v>
      </c>
      <c r="KWB192" s="68" t="s">
        <v>8397</v>
      </c>
      <c r="KWC192" s="68" t="s">
        <v>8398</v>
      </c>
      <c r="KWD192" s="68" t="s">
        <v>8399</v>
      </c>
      <c r="KWE192" s="68" t="s">
        <v>8400</v>
      </c>
      <c r="KWF192" s="68" t="s">
        <v>8401</v>
      </c>
      <c r="KWG192" s="68" t="s">
        <v>8402</v>
      </c>
      <c r="KWH192" s="68" t="s">
        <v>8403</v>
      </c>
      <c r="KWI192" s="68" t="s">
        <v>8404</v>
      </c>
      <c r="KWJ192" s="68" t="s">
        <v>8405</v>
      </c>
      <c r="KWK192" s="68" t="s">
        <v>8406</v>
      </c>
      <c r="KWL192" s="68" t="s">
        <v>8407</v>
      </c>
      <c r="KWM192" s="68" t="s">
        <v>8408</v>
      </c>
      <c r="KWN192" s="68" t="s">
        <v>8409</v>
      </c>
      <c r="KWO192" s="68" t="s">
        <v>8410</v>
      </c>
      <c r="KWP192" s="68" t="s">
        <v>8411</v>
      </c>
      <c r="KWQ192" s="68" t="s">
        <v>8412</v>
      </c>
      <c r="KWR192" s="68" t="s">
        <v>8413</v>
      </c>
      <c r="KWS192" s="68" t="s">
        <v>8414</v>
      </c>
      <c r="KWT192" s="68" t="s">
        <v>8415</v>
      </c>
      <c r="KWU192" s="68" t="s">
        <v>8416</v>
      </c>
      <c r="KWV192" s="68" t="s">
        <v>8417</v>
      </c>
      <c r="KWW192" s="68" t="s">
        <v>8418</v>
      </c>
      <c r="KWX192" s="68" t="s">
        <v>8419</v>
      </c>
      <c r="KWY192" s="68" t="s">
        <v>8420</v>
      </c>
      <c r="KWZ192" s="68" t="s">
        <v>8421</v>
      </c>
      <c r="KXA192" s="68" t="s">
        <v>8422</v>
      </c>
      <c r="KXB192" s="68" t="s">
        <v>8423</v>
      </c>
      <c r="KXC192" s="68" t="s">
        <v>8424</v>
      </c>
      <c r="KXD192" s="68" t="s">
        <v>8425</v>
      </c>
      <c r="KXE192" s="68" t="s">
        <v>8426</v>
      </c>
      <c r="KXF192" s="68" t="s">
        <v>8427</v>
      </c>
      <c r="KXG192" s="68" t="s">
        <v>8428</v>
      </c>
      <c r="KXH192" s="68" t="s">
        <v>8429</v>
      </c>
      <c r="KXI192" s="68" t="s">
        <v>8430</v>
      </c>
      <c r="KXJ192" s="68" t="s">
        <v>8431</v>
      </c>
      <c r="KXK192" s="68" t="s">
        <v>8432</v>
      </c>
      <c r="KXL192" s="68" t="s">
        <v>8433</v>
      </c>
      <c r="KXM192" s="68" t="s">
        <v>8434</v>
      </c>
      <c r="KXN192" s="68" t="s">
        <v>8435</v>
      </c>
      <c r="KXO192" s="68" t="s">
        <v>8436</v>
      </c>
      <c r="KXP192" s="68" t="s">
        <v>8437</v>
      </c>
      <c r="KXQ192" s="68" t="s">
        <v>8438</v>
      </c>
      <c r="KXR192" s="68" t="s">
        <v>8439</v>
      </c>
      <c r="KXS192" s="68" t="s">
        <v>8440</v>
      </c>
      <c r="KXT192" s="68" t="s">
        <v>8441</v>
      </c>
      <c r="KXU192" s="68" t="s">
        <v>8442</v>
      </c>
      <c r="KXV192" s="68" t="s">
        <v>8443</v>
      </c>
      <c r="KXW192" s="68" t="s">
        <v>8444</v>
      </c>
      <c r="KXX192" s="68" t="s">
        <v>8445</v>
      </c>
      <c r="KXY192" s="68" t="s">
        <v>8446</v>
      </c>
      <c r="KXZ192" s="68" t="s">
        <v>8447</v>
      </c>
      <c r="KYA192" s="68" t="s">
        <v>8448</v>
      </c>
      <c r="KYB192" s="68" t="s">
        <v>8449</v>
      </c>
      <c r="KYC192" s="68" t="s">
        <v>8450</v>
      </c>
      <c r="KYD192" s="68" t="s">
        <v>8451</v>
      </c>
      <c r="KYE192" s="68" t="s">
        <v>8452</v>
      </c>
      <c r="KYF192" s="68" t="s">
        <v>8453</v>
      </c>
      <c r="KYG192" s="68" t="s">
        <v>8454</v>
      </c>
      <c r="KYH192" s="68" t="s">
        <v>8455</v>
      </c>
      <c r="KYI192" s="68" t="s">
        <v>8456</v>
      </c>
      <c r="KYJ192" s="68" t="s">
        <v>8457</v>
      </c>
      <c r="KYK192" s="68" t="s">
        <v>8458</v>
      </c>
      <c r="KYL192" s="68" t="s">
        <v>8459</v>
      </c>
      <c r="KYM192" s="68" t="s">
        <v>8460</v>
      </c>
      <c r="KYN192" s="68" t="s">
        <v>8461</v>
      </c>
      <c r="KYO192" s="68" t="s">
        <v>8462</v>
      </c>
      <c r="KYP192" s="68" t="s">
        <v>8463</v>
      </c>
      <c r="KYQ192" s="68" t="s">
        <v>8464</v>
      </c>
      <c r="KYR192" s="68" t="s">
        <v>8465</v>
      </c>
      <c r="KYS192" s="68" t="s">
        <v>8466</v>
      </c>
      <c r="KYT192" s="68" t="s">
        <v>8467</v>
      </c>
      <c r="KYU192" s="68" t="s">
        <v>8468</v>
      </c>
      <c r="KYV192" s="68" t="s">
        <v>8469</v>
      </c>
      <c r="KYW192" s="68" t="s">
        <v>8470</v>
      </c>
      <c r="KYX192" s="68" t="s">
        <v>8471</v>
      </c>
      <c r="KYY192" s="68" t="s">
        <v>8472</v>
      </c>
      <c r="KYZ192" s="68" t="s">
        <v>8473</v>
      </c>
      <c r="KZA192" s="68" t="s">
        <v>8474</v>
      </c>
      <c r="KZB192" s="68" t="s">
        <v>8475</v>
      </c>
      <c r="KZC192" s="68" t="s">
        <v>8476</v>
      </c>
      <c r="KZD192" s="68" t="s">
        <v>8477</v>
      </c>
      <c r="KZE192" s="68" t="s">
        <v>8478</v>
      </c>
      <c r="KZF192" s="68" t="s">
        <v>8479</v>
      </c>
      <c r="KZG192" s="68" t="s">
        <v>8480</v>
      </c>
      <c r="KZH192" s="68" t="s">
        <v>8481</v>
      </c>
      <c r="KZI192" s="68" t="s">
        <v>8482</v>
      </c>
      <c r="KZJ192" s="68" t="s">
        <v>8483</v>
      </c>
      <c r="KZK192" s="68" t="s">
        <v>8484</v>
      </c>
      <c r="KZL192" s="68" t="s">
        <v>8485</v>
      </c>
      <c r="KZM192" s="68" t="s">
        <v>8486</v>
      </c>
      <c r="KZN192" s="68" t="s">
        <v>8487</v>
      </c>
      <c r="KZO192" s="68" t="s">
        <v>8488</v>
      </c>
      <c r="KZP192" s="68" t="s">
        <v>8489</v>
      </c>
      <c r="KZQ192" s="68" t="s">
        <v>8490</v>
      </c>
      <c r="KZR192" s="68" t="s">
        <v>8491</v>
      </c>
      <c r="KZS192" s="68" t="s">
        <v>8492</v>
      </c>
      <c r="KZT192" s="68" t="s">
        <v>8493</v>
      </c>
      <c r="KZU192" s="68" t="s">
        <v>8494</v>
      </c>
      <c r="KZV192" s="68" t="s">
        <v>8495</v>
      </c>
      <c r="KZW192" s="68" t="s">
        <v>8496</v>
      </c>
      <c r="KZX192" s="68" t="s">
        <v>8497</v>
      </c>
      <c r="KZY192" s="68" t="s">
        <v>8498</v>
      </c>
      <c r="KZZ192" s="68" t="s">
        <v>8499</v>
      </c>
      <c r="LAA192" s="68" t="s">
        <v>8500</v>
      </c>
      <c r="LAB192" s="68" t="s">
        <v>8501</v>
      </c>
      <c r="LAC192" s="68" t="s">
        <v>8502</v>
      </c>
      <c r="LAD192" s="68" t="s">
        <v>8503</v>
      </c>
      <c r="LAE192" s="68" t="s">
        <v>8504</v>
      </c>
      <c r="LAF192" s="68" t="s">
        <v>8505</v>
      </c>
      <c r="LAG192" s="68" t="s">
        <v>8506</v>
      </c>
      <c r="LAH192" s="68" t="s">
        <v>8507</v>
      </c>
      <c r="LAI192" s="68" t="s">
        <v>8508</v>
      </c>
      <c r="LAJ192" s="68" t="s">
        <v>8509</v>
      </c>
      <c r="LAK192" s="68" t="s">
        <v>8510</v>
      </c>
      <c r="LAL192" s="68" t="s">
        <v>8511</v>
      </c>
      <c r="LAM192" s="68" t="s">
        <v>8512</v>
      </c>
      <c r="LAN192" s="68" t="s">
        <v>8513</v>
      </c>
      <c r="LAO192" s="68" t="s">
        <v>8514</v>
      </c>
      <c r="LAP192" s="68" t="s">
        <v>8515</v>
      </c>
      <c r="LAQ192" s="68" t="s">
        <v>8516</v>
      </c>
      <c r="LAR192" s="68" t="s">
        <v>8517</v>
      </c>
      <c r="LAS192" s="68" t="s">
        <v>8518</v>
      </c>
      <c r="LAT192" s="68" t="s">
        <v>8519</v>
      </c>
      <c r="LAU192" s="68" t="s">
        <v>8520</v>
      </c>
      <c r="LAV192" s="68" t="s">
        <v>8521</v>
      </c>
      <c r="LAW192" s="68" t="s">
        <v>8522</v>
      </c>
      <c r="LAX192" s="68" t="s">
        <v>8523</v>
      </c>
      <c r="LAY192" s="68" t="s">
        <v>8524</v>
      </c>
      <c r="LAZ192" s="68" t="s">
        <v>8525</v>
      </c>
      <c r="LBA192" s="68" t="s">
        <v>8526</v>
      </c>
      <c r="LBB192" s="68" t="s">
        <v>8527</v>
      </c>
      <c r="LBC192" s="68" t="s">
        <v>8528</v>
      </c>
      <c r="LBD192" s="68" t="s">
        <v>8529</v>
      </c>
      <c r="LBE192" s="68" t="s">
        <v>8530</v>
      </c>
      <c r="LBF192" s="68" t="s">
        <v>8531</v>
      </c>
      <c r="LBG192" s="68" t="s">
        <v>8532</v>
      </c>
      <c r="LBH192" s="68" t="s">
        <v>8533</v>
      </c>
      <c r="LBI192" s="68" t="s">
        <v>8534</v>
      </c>
      <c r="LBJ192" s="68" t="s">
        <v>8535</v>
      </c>
      <c r="LBK192" s="68" t="s">
        <v>8536</v>
      </c>
      <c r="LBL192" s="68" t="s">
        <v>8537</v>
      </c>
      <c r="LBM192" s="68" t="s">
        <v>8538</v>
      </c>
      <c r="LBN192" s="68" t="s">
        <v>8539</v>
      </c>
      <c r="LBO192" s="68" t="s">
        <v>8540</v>
      </c>
      <c r="LBP192" s="68" t="s">
        <v>8541</v>
      </c>
      <c r="LBQ192" s="68" t="s">
        <v>8542</v>
      </c>
      <c r="LBR192" s="68" t="s">
        <v>8543</v>
      </c>
      <c r="LBS192" s="68" t="s">
        <v>8544</v>
      </c>
      <c r="LBT192" s="68" t="s">
        <v>8545</v>
      </c>
      <c r="LBU192" s="68" t="s">
        <v>8546</v>
      </c>
      <c r="LBV192" s="68" t="s">
        <v>8547</v>
      </c>
      <c r="LBW192" s="68" t="s">
        <v>8548</v>
      </c>
      <c r="LBX192" s="68" t="s">
        <v>8549</v>
      </c>
      <c r="LBY192" s="68" t="s">
        <v>8550</v>
      </c>
      <c r="LBZ192" s="68" t="s">
        <v>8551</v>
      </c>
      <c r="LCA192" s="68" t="s">
        <v>8552</v>
      </c>
      <c r="LCB192" s="68" t="s">
        <v>8553</v>
      </c>
      <c r="LCC192" s="68" t="s">
        <v>8554</v>
      </c>
      <c r="LCD192" s="68" t="s">
        <v>8555</v>
      </c>
      <c r="LCE192" s="68" t="s">
        <v>8556</v>
      </c>
      <c r="LCF192" s="68" t="s">
        <v>8557</v>
      </c>
      <c r="LCG192" s="68" t="s">
        <v>8558</v>
      </c>
      <c r="LCH192" s="68" t="s">
        <v>8559</v>
      </c>
      <c r="LCI192" s="68" t="s">
        <v>8560</v>
      </c>
      <c r="LCJ192" s="68" t="s">
        <v>8561</v>
      </c>
      <c r="LCK192" s="68" t="s">
        <v>8562</v>
      </c>
      <c r="LCL192" s="68" t="s">
        <v>8563</v>
      </c>
      <c r="LCM192" s="68" t="s">
        <v>8564</v>
      </c>
      <c r="LCN192" s="68" t="s">
        <v>8565</v>
      </c>
      <c r="LCO192" s="68" t="s">
        <v>8566</v>
      </c>
      <c r="LCP192" s="68" t="s">
        <v>8567</v>
      </c>
      <c r="LCQ192" s="68" t="s">
        <v>8568</v>
      </c>
      <c r="LCR192" s="68" t="s">
        <v>8569</v>
      </c>
      <c r="LCS192" s="68" t="s">
        <v>8570</v>
      </c>
      <c r="LCT192" s="68" t="s">
        <v>8571</v>
      </c>
      <c r="LCU192" s="68" t="s">
        <v>8572</v>
      </c>
      <c r="LCV192" s="68" t="s">
        <v>8573</v>
      </c>
      <c r="LCW192" s="68" t="s">
        <v>8574</v>
      </c>
      <c r="LCX192" s="68" t="s">
        <v>8575</v>
      </c>
      <c r="LCY192" s="68" t="s">
        <v>8576</v>
      </c>
      <c r="LCZ192" s="68" t="s">
        <v>8577</v>
      </c>
      <c r="LDA192" s="68" t="s">
        <v>8578</v>
      </c>
      <c r="LDB192" s="68" t="s">
        <v>8579</v>
      </c>
      <c r="LDC192" s="68" t="s">
        <v>8580</v>
      </c>
      <c r="LDD192" s="68" t="s">
        <v>8581</v>
      </c>
      <c r="LDE192" s="68" t="s">
        <v>8582</v>
      </c>
      <c r="LDF192" s="68" t="s">
        <v>8583</v>
      </c>
      <c r="LDG192" s="68" t="s">
        <v>8584</v>
      </c>
      <c r="LDH192" s="68" t="s">
        <v>8585</v>
      </c>
      <c r="LDI192" s="68" t="s">
        <v>8586</v>
      </c>
      <c r="LDJ192" s="68" t="s">
        <v>8587</v>
      </c>
      <c r="LDK192" s="68" t="s">
        <v>8588</v>
      </c>
      <c r="LDL192" s="68" t="s">
        <v>8589</v>
      </c>
      <c r="LDM192" s="68" t="s">
        <v>8590</v>
      </c>
      <c r="LDN192" s="68" t="s">
        <v>8591</v>
      </c>
      <c r="LDO192" s="68" t="s">
        <v>8592</v>
      </c>
      <c r="LDP192" s="68" t="s">
        <v>8593</v>
      </c>
      <c r="LDQ192" s="68" t="s">
        <v>8594</v>
      </c>
      <c r="LDR192" s="68" t="s">
        <v>8595</v>
      </c>
      <c r="LDS192" s="68" t="s">
        <v>8596</v>
      </c>
      <c r="LDT192" s="68" t="s">
        <v>8597</v>
      </c>
      <c r="LDU192" s="68" t="s">
        <v>8598</v>
      </c>
      <c r="LDV192" s="68" t="s">
        <v>8599</v>
      </c>
      <c r="LDW192" s="68" t="s">
        <v>8600</v>
      </c>
      <c r="LDX192" s="68" t="s">
        <v>8601</v>
      </c>
      <c r="LDY192" s="68" t="s">
        <v>8602</v>
      </c>
      <c r="LDZ192" s="68" t="s">
        <v>8603</v>
      </c>
      <c r="LEA192" s="68" t="s">
        <v>8604</v>
      </c>
      <c r="LEB192" s="68" t="s">
        <v>8605</v>
      </c>
      <c r="LEC192" s="68" t="s">
        <v>8606</v>
      </c>
      <c r="LED192" s="68" t="s">
        <v>8607</v>
      </c>
      <c r="LEE192" s="68" t="s">
        <v>8608</v>
      </c>
      <c r="LEF192" s="68" t="s">
        <v>8609</v>
      </c>
      <c r="LEG192" s="68" t="s">
        <v>8610</v>
      </c>
      <c r="LEH192" s="68" t="s">
        <v>8611</v>
      </c>
      <c r="LEI192" s="68" t="s">
        <v>8612</v>
      </c>
      <c r="LEJ192" s="68" t="s">
        <v>8613</v>
      </c>
      <c r="LEK192" s="68" t="s">
        <v>8614</v>
      </c>
      <c r="LEL192" s="68" t="s">
        <v>8615</v>
      </c>
      <c r="LEM192" s="68" t="s">
        <v>8616</v>
      </c>
      <c r="LEN192" s="68" t="s">
        <v>8617</v>
      </c>
      <c r="LEO192" s="68" t="s">
        <v>8618</v>
      </c>
      <c r="LEP192" s="68" t="s">
        <v>8619</v>
      </c>
      <c r="LEQ192" s="68" t="s">
        <v>8620</v>
      </c>
      <c r="LER192" s="68" t="s">
        <v>8621</v>
      </c>
      <c r="LES192" s="68" t="s">
        <v>8622</v>
      </c>
      <c r="LET192" s="68" t="s">
        <v>8623</v>
      </c>
      <c r="LEU192" s="68" t="s">
        <v>8624</v>
      </c>
      <c r="LEV192" s="68" t="s">
        <v>8625</v>
      </c>
      <c r="LEW192" s="68" t="s">
        <v>8626</v>
      </c>
      <c r="LEX192" s="68" t="s">
        <v>8627</v>
      </c>
      <c r="LEY192" s="68" t="s">
        <v>8628</v>
      </c>
      <c r="LEZ192" s="68" t="s">
        <v>8629</v>
      </c>
      <c r="LFA192" s="68" t="s">
        <v>8630</v>
      </c>
      <c r="LFB192" s="68" t="s">
        <v>8631</v>
      </c>
      <c r="LFC192" s="68" t="s">
        <v>8632</v>
      </c>
      <c r="LFD192" s="68" t="s">
        <v>8633</v>
      </c>
      <c r="LFE192" s="68" t="s">
        <v>8634</v>
      </c>
      <c r="LFF192" s="68" t="s">
        <v>8635</v>
      </c>
      <c r="LFG192" s="68" t="s">
        <v>8636</v>
      </c>
      <c r="LFH192" s="68" t="s">
        <v>8637</v>
      </c>
      <c r="LFI192" s="68" t="s">
        <v>8638</v>
      </c>
      <c r="LFJ192" s="68" t="s">
        <v>8639</v>
      </c>
      <c r="LFK192" s="68" t="s">
        <v>8640</v>
      </c>
      <c r="LFL192" s="68" t="s">
        <v>8641</v>
      </c>
      <c r="LFM192" s="68" t="s">
        <v>8642</v>
      </c>
      <c r="LFN192" s="68" t="s">
        <v>8643</v>
      </c>
      <c r="LFO192" s="68" t="s">
        <v>8644</v>
      </c>
      <c r="LFP192" s="68" t="s">
        <v>8645</v>
      </c>
      <c r="LFQ192" s="68" t="s">
        <v>8646</v>
      </c>
      <c r="LFR192" s="68" t="s">
        <v>8647</v>
      </c>
      <c r="LFS192" s="68" t="s">
        <v>8648</v>
      </c>
      <c r="LFT192" s="68" t="s">
        <v>8649</v>
      </c>
      <c r="LFU192" s="68" t="s">
        <v>8650</v>
      </c>
      <c r="LFV192" s="68" t="s">
        <v>8651</v>
      </c>
      <c r="LFW192" s="68" t="s">
        <v>8652</v>
      </c>
      <c r="LFX192" s="68" t="s">
        <v>8653</v>
      </c>
      <c r="LFY192" s="68" t="s">
        <v>8654</v>
      </c>
      <c r="LFZ192" s="68" t="s">
        <v>8655</v>
      </c>
      <c r="LGA192" s="68" t="s">
        <v>8656</v>
      </c>
      <c r="LGB192" s="68" t="s">
        <v>8657</v>
      </c>
      <c r="LGC192" s="68" t="s">
        <v>8658</v>
      </c>
      <c r="LGD192" s="68" t="s">
        <v>8659</v>
      </c>
      <c r="LGE192" s="68" t="s">
        <v>8660</v>
      </c>
      <c r="LGF192" s="68" t="s">
        <v>8661</v>
      </c>
      <c r="LGG192" s="68" t="s">
        <v>8662</v>
      </c>
      <c r="LGH192" s="68" t="s">
        <v>8663</v>
      </c>
      <c r="LGI192" s="68" t="s">
        <v>8664</v>
      </c>
      <c r="LGJ192" s="68" t="s">
        <v>8665</v>
      </c>
      <c r="LGK192" s="68" t="s">
        <v>8666</v>
      </c>
      <c r="LGL192" s="68" t="s">
        <v>8667</v>
      </c>
      <c r="LGM192" s="68" t="s">
        <v>8668</v>
      </c>
      <c r="LGN192" s="68" t="s">
        <v>8669</v>
      </c>
      <c r="LGO192" s="68" t="s">
        <v>8670</v>
      </c>
      <c r="LGP192" s="68" t="s">
        <v>8671</v>
      </c>
      <c r="LGQ192" s="68" t="s">
        <v>8672</v>
      </c>
      <c r="LGR192" s="68" t="s">
        <v>8673</v>
      </c>
      <c r="LGS192" s="68" t="s">
        <v>8674</v>
      </c>
      <c r="LGT192" s="68" t="s">
        <v>8675</v>
      </c>
      <c r="LGU192" s="68" t="s">
        <v>8676</v>
      </c>
      <c r="LGV192" s="68" t="s">
        <v>8677</v>
      </c>
      <c r="LGW192" s="68" t="s">
        <v>8678</v>
      </c>
      <c r="LGX192" s="68" t="s">
        <v>8679</v>
      </c>
      <c r="LGY192" s="68" t="s">
        <v>8680</v>
      </c>
      <c r="LGZ192" s="68" t="s">
        <v>8681</v>
      </c>
      <c r="LHA192" s="68" t="s">
        <v>8682</v>
      </c>
      <c r="LHB192" s="68" t="s">
        <v>8683</v>
      </c>
      <c r="LHC192" s="68" t="s">
        <v>8684</v>
      </c>
      <c r="LHD192" s="68" t="s">
        <v>8685</v>
      </c>
      <c r="LHE192" s="68" t="s">
        <v>8686</v>
      </c>
      <c r="LHF192" s="68" t="s">
        <v>8687</v>
      </c>
      <c r="LHG192" s="68" t="s">
        <v>8688</v>
      </c>
      <c r="LHH192" s="68" t="s">
        <v>8689</v>
      </c>
      <c r="LHI192" s="68" t="s">
        <v>8690</v>
      </c>
      <c r="LHJ192" s="68" t="s">
        <v>8691</v>
      </c>
      <c r="LHK192" s="68" t="s">
        <v>8692</v>
      </c>
      <c r="LHL192" s="68" t="s">
        <v>8693</v>
      </c>
      <c r="LHM192" s="68" t="s">
        <v>8694</v>
      </c>
      <c r="LHN192" s="68" t="s">
        <v>8695</v>
      </c>
      <c r="LHO192" s="68" t="s">
        <v>8696</v>
      </c>
      <c r="LHP192" s="68" t="s">
        <v>8697</v>
      </c>
      <c r="LHQ192" s="68" t="s">
        <v>8698</v>
      </c>
      <c r="LHR192" s="68" t="s">
        <v>8699</v>
      </c>
      <c r="LHS192" s="68" t="s">
        <v>8700</v>
      </c>
      <c r="LHT192" s="68" t="s">
        <v>8701</v>
      </c>
      <c r="LHU192" s="68" t="s">
        <v>8702</v>
      </c>
      <c r="LHV192" s="68" t="s">
        <v>8703</v>
      </c>
      <c r="LHW192" s="68" t="s">
        <v>8704</v>
      </c>
      <c r="LHX192" s="68" t="s">
        <v>8705</v>
      </c>
      <c r="LHY192" s="68" t="s">
        <v>8706</v>
      </c>
      <c r="LHZ192" s="68" t="s">
        <v>8707</v>
      </c>
      <c r="LIA192" s="68" t="s">
        <v>8708</v>
      </c>
      <c r="LIB192" s="68" t="s">
        <v>8709</v>
      </c>
      <c r="LIC192" s="68" t="s">
        <v>8710</v>
      </c>
      <c r="LID192" s="68" t="s">
        <v>8711</v>
      </c>
      <c r="LIE192" s="68" t="s">
        <v>8712</v>
      </c>
      <c r="LIF192" s="68" t="s">
        <v>8713</v>
      </c>
      <c r="LIG192" s="68" t="s">
        <v>8714</v>
      </c>
      <c r="LIH192" s="68" t="s">
        <v>8715</v>
      </c>
      <c r="LII192" s="68" t="s">
        <v>8716</v>
      </c>
      <c r="LIJ192" s="68" t="s">
        <v>8717</v>
      </c>
      <c r="LIK192" s="68" t="s">
        <v>8718</v>
      </c>
      <c r="LIL192" s="68" t="s">
        <v>8719</v>
      </c>
      <c r="LIM192" s="68" t="s">
        <v>8720</v>
      </c>
      <c r="LIN192" s="68" t="s">
        <v>8721</v>
      </c>
      <c r="LIO192" s="68" t="s">
        <v>8722</v>
      </c>
      <c r="LIP192" s="68" t="s">
        <v>8723</v>
      </c>
      <c r="LIQ192" s="68" t="s">
        <v>8724</v>
      </c>
      <c r="LIR192" s="68" t="s">
        <v>8725</v>
      </c>
      <c r="LIS192" s="68" t="s">
        <v>8726</v>
      </c>
      <c r="LIT192" s="68" t="s">
        <v>8727</v>
      </c>
      <c r="LIU192" s="68" t="s">
        <v>8728</v>
      </c>
      <c r="LIV192" s="68" t="s">
        <v>8729</v>
      </c>
      <c r="LIW192" s="68" t="s">
        <v>8730</v>
      </c>
      <c r="LIX192" s="68" t="s">
        <v>8731</v>
      </c>
      <c r="LIY192" s="68" t="s">
        <v>8732</v>
      </c>
      <c r="LIZ192" s="68" t="s">
        <v>8733</v>
      </c>
      <c r="LJA192" s="68" t="s">
        <v>8734</v>
      </c>
      <c r="LJB192" s="68" t="s">
        <v>8735</v>
      </c>
      <c r="LJC192" s="68" t="s">
        <v>8736</v>
      </c>
      <c r="LJD192" s="68" t="s">
        <v>8737</v>
      </c>
      <c r="LJE192" s="68" t="s">
        <v>8738</v>
      </c>
      <c r="LJF192" s="68" t="s">
        <v>8739</v>
      </c>
      <c r="LJG192" s="68" t="s">
        <v>8740</v>
      </c>
      <c r="LJH192" s="68" t="s">
        <v>8741</v>
      </c>
      <c r="LJI192" s="68" t="s">
        <v>8742</v>
      </c>
      <c r="LJJ192" s="68" t="s">
        <v>8743</v>
      </c>
      <c r="LJK192" s="68" t="s">
        <v>8744</v>
      </c>
      <c r="LJL192" s="68" t="s">
        <v>8745</v>
      </c>
      <c r="LJM192" s="68" t="s">
        <v>8746</v>
      </c>
      <c r="LJN192" s="68" t="s">
        <v>8747</v>
      </c>
      <c r="LJO192" s="68" t="s">
        <v>8748</v>
      </c>
      <c r="LJP192" s="68" t="s">
        <v>8749</v>
      </c>
      <c r="LJQ192" s="68" t="s">
        <v>8750</v>
      </c>
      <c r="LJR192" s="68" t="s">
        <v>8751</v>
      </c>
      <c r="LJS192" s="68" t="s">
        <v>8752</v>
      </c>
      <c r="LJT192" s="68" t="s">
        <v>8753</v>
      </c>
      <c r="LJU192" s="68" t="s">
        <v>8754</v>
      </c>
      <c r="LJV192" s="68" t="s">
        <v>8755</v>
      </c>
      <c r="LJW192" s="68" t="s">
        <v>8756</v>
      </c>
      <c r="LJX192" s="68" t="s">
        <v>8757</v>
      </c>
      <c r="LJY192" s="68" t="s">
        <v>8758</v>
      </c>
      <c r="LJZ192" s="68" t="s">
        <v>8759</v>
      </c>
      <c r="LKA192" s="68" t="s">
        <v>8760</v>
      </c>
      <c r="LKB192" s="68" t="s">
        <v>8761</v>
      </c>
      <c r="LKC192" s="68" t="s">
        <v>8762</v>
      </c>
      <c r="LKD192" s="68" t="s">
        <v>8763</v>
      </c>
      <c r="LKE192" s="68" t="s">
        <v>8764</v>
      </c>
      <c r="LKF192" s="68" t="s">
        <v>8765</v>
      </c>
      <c r="LKG192" s="68" t="s">
        <v>8766</v>
      </c>
      <c r="LKH192" s="68" t="s">
        <v>8767</v>
      </c>
      <c r="LKI192" s="68" t="s">
        <v>8768</v>
      </c>
      <c r="LKJ192" s="68" t="s">
        <v>8769</v>
      </c>
      <c r="LKK192" s="68" t="s">
        <v>8770</v>
      </c>
      <c r="LKL192" s="68" t="s">
        <v>8771</v>
      </c>
      <c r="LKM192" s="68" t="s">
        <v>8772</v>
      </c>
      <c r="LKN192" s="68" t="s">
        <v>8773</v>
      </c>
      <c r="LKO192" s="68" t="s">
        <v>8774</v>
      </c>
      <c r="LKP192" s="68" t="s">
        <v>8775</v>
      </c>
      <c r="LKQ192" s="68" t="s">
        <v>8776</v>
      </c>
      <c r="LKR192" s="68" t="s">
        <v>8777</v>
      </c>
      <c r="LKS192" s="68" t="s">
        <v>8778</v>
      </c>
      <c r="LKT192" s="68" t="s">
        <v>8779</v>
      </c>
      <c r="LKU192" s="68" t="s">
        <v>8780</v>
      </c>
      <c r="LKV192" s="68" t="s">
        <v>8781</v>
      </c>
      <c r="LKW192" s="68" t="s">
        <v>8782</v>
      </c>
      <c r="LKX192" s="68" t="s">
        <v>8783</v>
      </c>
      <c r="LKY192" s="68" t="s">
        <v>8784</v>
      </c>
      <c r="LKZ192" s="68" t="s">
        <v>8785</v>
      </c>
      <c r="LLA192" s="68" t="s">
        <v>8786</v>
      </c>
      <c r="LLB192" s="68" t="s">
        <v>8787</v>
      </c>
      <c r="LLC192" s="68" t="s">
        <v>8788</v>
      </c>
      <c r="LLD192" s="68" t="s">
        <v>8789</v>
      </c>
      <c r="LLE192" s="68" t="s">
        <v>8790</v>
      </c>
      <c r="LLF192" s="68" t="s">
        <v>8791</v>
      </c>
      <c r="LLG192" s="68" t="s">
        <v>8792</v>
      </c>
      <c r="LLH192" s="68" t="s">
        <v>8793</v>
      </c>
      <c r="LLI192" s="68" t="s">
        <v>8794</v>
      </c>
      <c r="LLJ192" s="68" t="s">
        <v>8795</v>
      </c>
      <c r="LLK192" s="68" t="s">
        <v>8796</v>
      </c>
      <c r="LLL192" s="68" t="s">
        <v>8797</v>
      </c>
      <c r="LLM192" s="68" t="s">
        <v>8798</v>
      </c>
      <c r="LLN192" s="68" t="s">
        <v>8799</v>
      </c>
      <c r="LLO192" s="68" t="s">
        <v>8800</v>
      </c>
      <c r="LLP192" s="68" t="s">
        <v>8801</v>
      </c>
      <c r="LLQ192" s="68" t="s">
        <v>8802</v>
      </c>
      <c r="LLR192" s="68" t="s">
        <v>8803</v>
      </c>
      <c r="LLS192" s="68" t="s">
        <v>8804</v>
      </c>
      <c r="LLT192" s="68" t="s">
        <v>8805</v>
      </c>
      <c r="LLU192" s="68" t="s">
        <v>8806</v>
      </c>
      <c r="LLV192" s="68" t="s">
        <v>8807</v>
      </c>
      <c r="LLW192" s="68" t="s">
        <v>8808</v>
      </c>
      <c r="LLX192" s="68" t="s">
        <v>8809</v>
      </c>
      <c r="LLY192" s="68" t="s">
        <v>8810</v>
      </c>
      <c r="LLZ192" s="68" t="s">
        <v>8811</v>
      </c>
      <c r="LMA192" s="68" t="s">
        <v>8812</v>
      </c>
      <c r="LMB192" s="68" t="s">
        <v>8813</v>
      </c>
      <c r="LMC192" s="68" t="s">
        <v>8814</v>
      </c>
      <c r="LMD192" s="68" t="s">
        <v>8815</v>
      </c>
      <c r="LME192" s="68" t="s">
        <v>8816</v>
      </c>
      <c r="LMF192" s="68" t="s">
        <v>8817</v>
      </c>
      <c r="LMG192" s="68" t="s">
        <v>8818</v>
      </c>
      <c r="LMH192" s="68" t="s">
        <v>8819</v>
      </c>
      <c r="LMI192" s="68" t="s">
        <v>8820</v>
      </c>
      <c r="LMJ192" s="68" t="s">
        <v>8821</v>
      </c>
      <c r="LMK192" s="68" t="s">
        <v>8822</v>
      </c>
      <c r="LML192" s="68" t="s">
        <v>8823</v>
      </c>
      <c r="LMM192" s="68" t="s">
        <v>8824</v>
      </c>
      <c r="LMN192" s="68" t="s">
        <v>8825</v>
      </c>
      <c r="LMO192" s="68" t="s">
        <v>8826</v>
      </c>
      <c r="LMP192" s="68" t="s">
        <v>8827</v>
      </c>
      <c r="LMQ192" s="68" t="s">
        <v>8828</v>
      </c>
      <c r="LMR192" s="68" t="s">
        <v>8829</v>
      </c>
      <c r="LMS192" s="68" t="s">
        <v>8830</v>
      </c>
      <c r="LMT192" s="68" t="s">
        <v>8831</v>
      </c>
      <c r="LMU192" s="68" t="s">
        <v>8832</v>
      </c>
      <c r="LMV192" s="68" t="s">
        <v>8833</v>
      </c>
      <c r="LMW192" s="68" t="s">
        <v>8834</v>
      </c>
      <c r="LMX192" s="68" t="s">
        <v>8835</v>
      </c>
      <c r="LMY192" s="68" t="s">
        <v>8836</v>
      </c>
      <c r="LMZ192" s="68" t="s">
        <v>8837</v>
      </c>
      <c r="LNA192" s="68" t="s">
        <v>8838</v>
      </c>
      <c r="LNB192" s="68" t="s">
        <v>8839</v>
      </c>
      <c r="LNC192" s="68" t="s">
        <v>8840</v>
      </c>
      <c r="LND192" s="68" t="s">
        <v>8841</v>
      </c>
      <c r="LNE192" s="68" t="s">
        <v>8842</v>
      </c>
      <c r="LNF192" s="68" t="s">
        <v>8843</v>
      </c>
      <c r="LNG192" s="68" t="s">
        <v>8844</v>
      </c>
      <c r="LNH192" s="68" t="s">
        <v>8845</v>
      </c>
      <c r="LNI192" s="68" t="s">
        <v>8846</v>
      </c>
      <c r="LNJ192" s="68" t="s">
        <v>8847</v>
      </c>
      <c r="LNK192" s="68" t="s">
        <v>8848</v>
      </c>
      <c r="LNL192" s="68" t="s">
        <v>8849</v>
      </c>
      <c r="LNM192" s="68" t="s">
        <v>8850</v>
      </c>
      <c r="LNN192" s="68" t="s">
        <v>8851</v>
      </c>
      <c r="LNO192" s="68" t="s">
        <v>8852</v>
      </c>
      <c r="LNP192" s="68" t="s">
        <v>8853</v>
      </c>
      <c r="LNQ192" s="68" t="s">
        <v>8854</v>
      </c>
      <c r="LNR192" s="68" t="s">
        <v>8855</v>
      </c>
      <c r="LNS192" s="68" t="s">
        <v>8856</v>
      </c>
      <c r="LNT192" s="68" t="s">
        <v>8857</v>
      </c>
      <c r="LNU192" s="68" t="s">
        <v>8858</v>
      </c>
      <c r="LNV192" s="68" t="s">
        <v>8859</v>
      </c>
      <c r="LNW192" s="68" t="s">
        <v>8860</v>
      </c>
      <c r="LNX192" s="68" t="s">
        <v>8861</v>
      </c>
      <c r="LNY192" s="68" t="s">
        <v>8862</v>
      </c>
      <c r="LNZ192" s="68" t="s">
        <v>8863</v>
      </c>
      <c r="LOA192" s="68" t="s">
        <v>8864</v>
      </c>
      <c r="LOB192" s="68" t="s">
        <v>8865</v>
      </c>
      <c r="LOC192" s="68" t="s">
        <v>8866</v>
      </c>
      <c r="LOD192" s="68" t="s">
        <v>8867</v>
      </c>
      <c r="LOE192" s="68" t="s">
        <v>8868</v>
      </c>
      <c r="LOF192" s="68" t="s">
        <v>8869</v>
      </c>
      <c r="LOG192" s="68" t="s">
        <v>8870</v>
      </c>
      <c r="LOH192" s="68" t="s">
        <v>8871</v>
      </c>
      <c r="LOI192" s="68" t="s">
        <v>8872</v>
      </c>
      <c r="LOJ192" s="68" t="s">
        <v>8873</v>
      </c>
      <c r="LOK192" s="68" t="s">
        <v>8874</v>
      </c>
      <c r="LOL192" s="68" t="s">
        <v>8875</v>
      </c>
      <c r="LOM192" s="68" t="s">
        <v>8876</v>
      </c>
      <c r="LON192" s="68" t="s">
        <v>8877</v>
      </c>
      <c r="LOO192" s="68" t="s">
        <v>8878</v>
      </c>
      <c r="LOP192" s="68" t="s">
        <v>8879</v>
      </c>
      <c r="LOQ192" s="68" t="s">
        <v>8880</v>
      </c>
      <c r="LOR192" s="68" t="s">
        <v>8881</v>
      </c>
      <c r="LOS192" s="68" t="s">
        <v>8882</v>
      </c>
      <c r="LOT192" s="68" t="s">
        <v>8883</v>
      </c>
      <c r="LOU192" s="68" t="s">
        <v>8884</v>
      </c>
      <c r="LOV192" s="68" t="s">
        <v>8885</v>
      </c>
      <c r="LOW192" s="68" t="s">
        <v>8886</v>
      </c>
      <c r="LOX192" s="68" t="s">
        <v>8887</v>
      </c>
      <c r="LOY192" s="68" t="s">
        <v>8888</v>
      </c>
      <c r="LOZ192" s="68" t="s">
        <v>8889</v>
      </c>
      <c r="LPA192" s="68" t="s">
        <v>8890</v>
      </c>
      <c r="LPB192" s="68" t="s">
        <v>8891</v>
      </c>
      <c r="LPC192" s="68" t="s">
        <v>8892</v>
      </c>
      <c r="LPD192" s="68" t="s">
        <v>8893</v>
      </c>
      <c r="LPE192" s="68" t="s">
        <v>8894</v>
      </c>
      <c r="LPF192" s="68" t="s">
        <v>8895</v>
      </c>
      <c r="LPG192" s="68" t="s">
        <v>8896</v>
      </c>
      <c r="LPH192" s="68" t="s">
        <v>8897</v>
      </c>
      <c r="LPI192" s="68" t="s">
        <v>8898</v>
      </c>
      <c r="LPJ192" s="68" t="s">
        <v>8899</v>
      </c>
      <c r="LPK192" s="68" t="s">
        <v>8900</v>
      </c>
      <c r="LPL192" s="68" t="s">
        <v>8901</v>
      </c>
      <c r="LPM192" s="68" t="s">
        <v>8902</v>
      </c>
      <c r="LPN192" s="68" t="s">
        <v>8903</v>
      </c>
      <c r="LPO192" s="68" t="s">
        <v>8904</v>
      </c>
      <c r="LPP192" s="68" t="s">
        <v>8905</v>
      </c>
      <c r="LPQ192" s="68" t="s">
        <v>8906</v>
      </c>
      <c r="LPR192" s="68" t="s">
        <v>8907</v>
      </c>
      <c r="LPS192" s="68" t="s">
        <v>8908</v>
      </c>
      <c r="LPT192" s="68" t="s">
        <v>8909</v>
      </c>
      <c r="LPU192" s="68" t="s">
        <v>8910</v>
      </c>
      <c r="LPV192" s="68" t="s">
        <v>8911</v>
      </c>
      <c r="LPW192" s="68" t="s">
        <v>8912</v>
      </c>
      <c r="LPX192" s="68" t="s">
        <v>8913</v>
      </c>
      <c r="LPY192" s="68" t="s">
        <v>8914</v>
      </c>
      <c r="LPZ192" s="68" t="s">
        <v>8915</v>
      </c>
      <c r="LQA192" s="68" t="s">
        <v>8916</v>
      </c>
      <c r="LQB192" s="68" t="s">
        <v>8917</v>
      </c>
      <c r="LQC192" s="68" t="s">
        <v>8918</v>
      </c>
      <c r="LQD192" s="68" t="s">
        <v>8919</v>
      </c>
      <c r="LQE192" s="68" t="s">
        <v>8920</v>
      </c>
      <c r="LQF192" s="68" t="s">
        <v>8921</v>
      </c>
      <c r="LQG192" s="68" t="s">
        <v>8922</v>
      </c>
      <c r="LQH192" s="68" t="s">
        <v>8923</v>
      </c>
      <c r="LQI192" s="68" t="s">
        <v>8924</v>
      </c>
      <c r="LQJ192" s="68" t="s">
        <v>8925</v>
      </c>
      <c r="LQK192" s="68" t="s">
        <v>8926</v>
      </c>
      <c r="LQL192" s="68" t="s">
        <v>8927</v>
      </c>
      <c r="LQM192" s="68" t="s">
        <v>8928</v>
      </c>
      <c r="LQN192" s="68" t="s">
        <v>8929</v>
      </c>
      <c r="LQO192" s="68" t="s">
        <v>8930</v>
      </c>
      <c r="LQP192" s="68" t="s">
        <v>8931</v>
      </c>
      <c r="LQQ192" s="68" t="s">
        <v>8932</v>
      </c>
      <c r="LQR192" s="68" t="s">
        <v>8933</v>
      </c>
      <c r="LQS192" s="68" t="s">
        <v>8934</v>
      </c>
      <c r="LQT192" s="68" t="s">
        <v>8935</v>
      </c>
      <c r="LQU192" s="68" t="s">
        <v>8936</v>
      </c>
      <c r="LQV192" s="68" t="s">
        <v>8937</v>
      </c>
      <c r="LQW192" s="68" t="s">
        <v>8938</v>
      </c>
      <c r="LQX192" s="68" t="s">
        <v>8939</v>
      </c>
      <c r="LQY192" s="68" t="s">
        <v>8940</v>
      </c>
      <c r="LQZ192" s="68" t="s">
        <v>8941</v>
      </c>
      <c r="LRA192" s="68" t="s">
        <v>8942</v>
      </c>
      <c r="LRB192" s="68" t="s">
        <v>8943</v>
      </c>
      <c r="LRC192" s="68" t="s">
        <v>8944</v>
      </c>
      <c r="LRD192" s="68" t="s">
        <v>8945</v>
      </c>
      <c r="LRE192" s="68" t="s">
        <v>8946</v>
      </c>
      <c r="LRF192" s="68" t="s">
        <v>8947</v>
      </c>
      <c r="LRG192" s="68" t="s">
        <v>8948</v>
      </c>
      <c r="LRH192" s="68" t="s">
        <v>8949</v>
      </c>
      <c r="LRI192" s="68" t="s">
        <v>8950</v>
      </c>
      <c r="LRJ192" s="68" t="s">
        <v>8951</v>
      </c>
      <c r="LRK192" s="68" t="s">
        <v>8952</v>
      </c>
      <c r="LRL192" s="68" t="s">
        <v>8953</v>
      </c>
      <c r="LRM192" s="68" t="s">
        <v>8954</v>
      </c>
      <c r="LRN192" s="68" t="s">
        <v>8955</v>
      </c>
      <c r="LRO192" s="68" t="s">
        <v>8956</v>
      </c>
      <c r="LRP192" s="68" t="s">
        <v>8957</v>
      </c>
      <c r="LRQ192" s="68" t="s">
        <v>8958</v>
      </c>
      <c r="LRR192" s="68" t="s">
        <v>8959</v>
      </c>
      <c r="LRS192" s="68" t="s">
        <v>8960</v>
      </c>
      <c r="LRT192" s="68" t="s">
        <v>8961</v>
      </c>
      <c r="LRU192" s="68" t="s">
        <v>8962</v>
      </c>
      <c r="LRV192" s="68" t="s">
        <v>8963</v>
      </c>
      <c r="LRW192" s="68" t="s">
        <v>8964</v>
      </c>
      <c r="LRX192" s="68" t="s">
        <v>8965</v>
      </c>
      <c r="LRY192" s="68" t="s">
        <v>8966</v>
      </c>
      <c r="LRZ192" s="68" t="s">
        <v>8967</v>
      </c>
      <c r="LSA192" s="68" t="s">
        <v>8968</v>
      </c>
      <c r="LSB192" s="68" t="s">
        <v>8969</v>
      </c>
      <c r="LSC192" s="68" t="s">
        <v>8970</v>
      </c>
      <c r="LSD192" s="68" t="s">
        <v>8971</v>
      </c>
      <c r="LSE192" s="68" t="s">
        <v>8972</v>
      </c>
      <c r="LSF192" s="68" t="s">
        <v>8973</v>
      </c>
      <c r="LSG192" s="68" t="s">
        <v>8974</v>
      </c>
      <c r="LSH192" s="68" t="s">
        <v>8975</v>
      </c>
      <c r="LSI192" s="68" t="s">
        <v>8976</v>
      </c>
      <c r="LSJ192" s="68" t="s">
        <v>8977</v>
      </c>
      <c r="LSK192" s="68" t="s">
        <v>8978</v>
      </c>
      <c r="LSL192" s="68" t="s">
        <v>8979</v>
      </c>
      <c r="LSM192" s="68" t="s">
        <v>8980</v>
      </c>
      <c r="LSN192" s="68" t="s">
        <v>8981</v>
      </c>
      <c r="LSO192" s="68" t="s">
        <v>8982</v>
      </c>
      <c r="LSP192" s="68" t="s">
        <v>8983</v>
      </c>
      <c r="LSQ192" s="68" t="s">
        <v>8984</v>
      </c>
      <c r="LSR192" s="68" t="s">
        <v>8985</v>
      </c>
      <c r="LSS192" s="68" t="s">
        <v>8986</v>
      </c>
      <c r="LST192" s="68" t="s">
        <v>8987</v>
      </c>
      <c r="LSU192" s="68" t="s">
        <v>8988</v>
      </c>
      <c r="LSV192" s="68" t="s">
        <v>8989</v>
      </c>
      <c r="LSW192" s="68" t="s">
        <v>8990</v>
      </c>
      <c r="LSX192" s="68" t="s">
        <v>8991</v>
      </c>
      <c r="LSY192" s="68" t="s">
        <v>8992</v>
      </c>
      <c r="LSZ192" s="68" t="s">
        <v>8993</v>
      </c>
      <c r="LTA192" s="68" t="s">
        <v>8994</v>
      </c>
      <c r="LTB192" s="68" t="s">
        <v>8995</v>
      </c>
      <c r="LTC192" s="68" t="s">
        <v>8996</v>
      </c>
      <c r="LTD192" s="68" t="s">
        <v>8997</v>
      </c>
      <c r="LTE192" s="68" t="s">
        <v>8998</v>
      </c>
      <c r="LTF192" s="68" t="s">
        <v>8999</v>
      </c>
      <c r="LTG192" s="68" t="s">
        <v>9000</v>
      </c>
      <c r="LTH192" s="68" t="s">
        <v>9001</v>
      </c>
      <c r="LTI192" s="68" t="s">
        <v>9002</v>
      </c>
      <c r="LTJ192" s="68" t="s">
        <v>9003</v>
      </c>
      <c r="LTK192" s="68" t="s">
        <v>9004</v>
      </c>
      <c r="LTL192" s="68" t="s">
        <v>9005</v>
      </c>
      <c r="LTM192" s="68" t="s">
        <v>9006</v>
      </c>
      <c r="LTN192" s="68" t="s">
        <v>9007</v>
      </c>
      <c r="LTO192" s="68" t="s">
        <v>9008</v>
      </c>
      <c r="LTP192" s="68" t="s">
        <v>9009</v>
      </c>
      <c r="LTQ192" s="68" t="s">
        <v>9010</v>
      </c>
      <c r="LTR192" s="68" t="s">
        <v>9011</v>
      </c>
      <c r="LTS192" s="68" t="s">
        <v>9012</v>
      </c>
      <c r="LTT192" s="68" t="s">
        <v>9013</v>
      </c>
      <c r="LTU192" s="68" t="s">
        <v>9014</v>
      </c>
      <c r="LTV192" s="68" t="s">
        <v>9015</v>
      </c>
      <c r="LTW192" s="68" t="s">
        <v>9016</v>
      </c>
      <c r="LTX192" s="68" t="s">
        <v>9017</v>
      </c>
      <c r="LTY192" s="68" t="s">
        <v>9018</v>
      </c>
      <c r="LTZ192" s="68" t="s">
        <v>9019</v>
      </c>
      <c r="LUA192" s="68" t="s">
        <v>9020</v>
      </c>
      <c r="LUB192" s="68" t="s">
        <v>9021</v>
      </c>
      <c r="LUC192" s="68" t="s">
        <v>9022</v>
      </c>
      <c r="LUD192" s="68" t="s">
        <v>9023</v>
      </c>
      <c r="LUE192" s="68" t="s">
        <v>9024</v>
      </c>
      <c r="LUF192" s="68" t="s">
        <v>9025</v>
      </c>
      <c r="LUG192" s="68" t="s">
        <v>9026</v>
      </c>
      <c r="LUH192" s="68" t="s">
        <v>9027</v>
      </c>
      <c r="LUI192" s="68" t="s">
        <v>9028</v>
      </c>
      <c r="LUJ192" s="68" t="s">
        <v>9029</v>
      </c>
      <c r="LUK192" s="68" t="s">
        <v>9030</v>
      </c>
      <c r="LUL192" s="68" t="s">
        <v>9031</v>
      </c>
      <c r="LUM192" s="68" t="s">
        <v>9032</v>
      </c>
      <c r="LUN192" s="68" t="s">
        <v>9033</v>
      </c>
      <c r="LUO192" s="68" t="s">
        <v>9034</v>
      </c>
      <c r="LUP192" s="68" t="s">
        <v>9035</v>
      </c>
      <c r="LUQ192" s="68" t="s">
        <v>9036</v>
      </c>
      <c r="LUR192" s="68" t="s">
        <v>9037</v>
      </c>
      <c r="LUS192" s="68" t="s">
        <v>9038</v>
      </c>
      <c r="LUT192" s="68" t="s">
        <v>9039</v>
      </c>
      <c r="LUU192" s="68" t="s">
        <v>9040</v>
      </c>
      <c r="LUV192" s="68" t="s">
        <v>9041</v>
      </c>
      <c r="LUW192" s="68" t="s">
        <v>9042</v>
      </c>
      <c r="LUX192" s="68" t="s">
        <v>9043</v>
      </c>
      <c r="LUY192" s="68" t="s">
        <v>9044</v>
      </c>
      <c r="LUZ192" s="68" t="s">
        <v>9045</v>
      </c>
      <c r="LVA192" s="68" t="s">
        <v>9046</v>
      </c>
      <c r="LVB192" s="68" t="s">
        <v>9047</v>
      </c>
      <c r="LVC192" s="68" t="s">
        <v>9048</v>
      </c>
      <c r="LVD192" s="68" t="s">
        <v>9049</v>
      </c>
      <c r="LVE192" s="68" t="s">
        <v>9050</v>
      </c>
      <c r="LVF192" s="68" t="s">
        <v>9051</v>
      </c>
      <c r="LVG192" s="68" t="s">
        <v>9052</v>
      </c>
      <c r="LVH192" s="68" t="s">
        <v>9053</v>
      </c>
      <c r="LVI192" s="68" t="s">
        <v>9054</v>
      </c>
      <c r="LVJ192" s="68" t="s">
        <v>9055</v>
      </c>
      <c r="LVK192" s="68" t="s">
        <v>9056</v>
      </c>
      <c r="LVL192" s="68" t="s">
        <v>9057</v>
      </c>
      <c r="LVM192" s="68" t="s">
        <v>9058</v>
      </c>
      <c r="LVN192" s="68" t="s">
        <v>9059</v>
      </c>
      <c r="LVO192" s="68" t="s">
        <v>9060</v>
      </c>
      <c r="LVP192" s="68" t="s">
        <v>9061</v>
      </c>
      <c r="LVQ192" s="68" t="s">
        <v>9062</v>
      </c>
      <c r="LVR192" s="68" t="s">
        <v>9063</v>
      </c>
      <c r="LVS192" s="68" t="s">
        <v>9064</v>
      </c>
      <c r="LVT192" s="68" t="s">
        <v>9065</v>
      </c>
      <c r="LVU192" s="68" t="s">
        <v>9066</v>
      </c>
      <c r="LVV192" s="68" t="s">
        <v>9067</v>
      </c>
      <c r="LVW192" s="68" t="s">
        <v>9068</v>
      </c>
      <c r="LVX192" s="68" t="s">
        <v>9069</v>
      </c>
      <c r="LVY192" s="68" t="s">
        <v>9070</v>
      </c>
      <c r="LVZ192" s="68" t="s">
        <v>9071</v>
      </c>
      <c r="LWA192" s="68" t="s">
        <v>9072</v>
      </c>
      <c r="LWB192" s="68" t="s">
        <v>9073</v>
      </c>
      <c r="LWC192" s="68" t="s">
        <v>9074</v>
      </c>
      <c r="LWD192" s="68" t="s">
        <v>9075</v>
      </c>
      <c r="LWE192" s="68" t="s">
        <v>9076</v>
      </c>
      <c r="LWF192" s="68" t="s">
        <v>9077</v>
      </c>
      <c r="LWG192" s="68" t="s">
        <v>9078</v>
      </c>
      <c r="LWH192" s="68" t="s">
        <v>9079</v>
      </c>
      <c r="LWI192" s="68" t="s">
        <v>9080</v>
      </c>
      <c r="LWJ192" s="68" t="s">
        <v>9081</v>
      </c>
      <c r="LWK192" s="68" t="s">
        <v>9082</v>
      </c>
      <c r="LWL192" s="68" t="s">
        <v>9083</v>
      </c>
      <c r="LWM192" s="68" t="s">
        <v>9084</v>
      </c>
      <c r="LWN192" s="68" t="s">
        <v>9085</v>
      </c>
      <c r="LWO192" s="68" t="s">
        <v>9086</v>
      </c>
      <c r="LWP192" s="68" t="s">
        <v>9087</v>
      </c>
      <c r="LWQ192" s="68" t="s">
        <v>9088</v>
      </c>
      <c r="LWR192" s="68" t="s">
        <v>9089</v>
      </c>
      <c r="LWS192" s="68" t="s">
        <v>9090</v>
      </c>
      <c r="LWT192" s="68" t="s">
        <v>9091</v>
      </c>
      <c r="LWU192" s="68" t="s">
        <v>9092</v>
      </c>
      <c r="LWV192" s="68" t="s">
        <v>9093</v>
      </c>
      <c r="LWW192" s="68" t="s">
        <v>9094</v>
      </c>
      <c r="LWX192" s="68" t="s">
        <v>9095</v>
      </c>
      <c r="LWY192" s="68" t="s">
        <v>9096</v>
      </c>
      <c r="LWZ192" s="68" t="s">
        <v>9097</v>
      </c>
      <c r="LXA192" s="68" t="s">
        <v>9098</v>
      </c>
      <c r="LXB192" s="68" t="s">
        <v>9099</v>
      </c>
      <c r="LXC192" s="68" t="s">
        <v>9100</v>
      </c>
      <c r="LXD192" s="68" t="s">
        <v>9101</v>
      </c>
      <c r="LXE192" s="68" t="s">
        <v>9102</v>
      </c>
      <c r="LXF192" s="68" t="s">
        <v>9103</v>
      </c>
      <c r="LXG192" s="68" t="s">
        <v>9104</v>
      </c>
      <c r="LXH192" s="68" t="s">
        <v>9105</v>
      </c>
      <c r="LXI192" s="68" t="s">
        <v>9106</v>
      </c>
      <c r="LXJ192" s="68" t="s">
        <v>9107</v>
      </c>
      <c r="LXK192" s="68" t="s">
        <v>9108</v>
      </c>
      <c r="LXL192" s="68" t="s">
        <v>9109</v>
      </c>
      <c r="LXM192" s="68" t="s">
        <v>9110</v>
      </c>
      <c r="LXN192" s="68" t="s">
        <v>9111</v>
      </c>
      <c r="LXO192" s="68" t="s">
        <v>9112</v>
      </c>
      <c r="LXP192" s="68" t="s">
        <v>9113</v>
      </c>
      <c r="LXQ192" s="68" t="s">
        <v>9114</v>
      </c>
      <c r="LXR192" s="68" t="s">
        <v>9115</v>
      </c>
      <c r="LXS192" s="68" t="s">
        <v>9116</v>
      </c>
      <c r="LXT192" s="68" t="s">
        <v>9117</v>
      </c>
      <c r="LXU192" s="68" t="s">
        <v>9118</v>
      </c>
      <c r="LXV192" s="68" t="s">
        <v>9119</v>
      </c>
      <c r="LXW192" s="68" t="s">
        <v>9120</v>
      </c>
      <c r="LXX192" s="68" t="s">
        <v>9121</v>
      </c>
      <c r="LXY192" s="68" t="s">
        <v>9122</v>
      </c>
      <c r="LXZ192" s="68" t="s">
        <v>9123</v>
      </c>
      <c r="LYA192" s="68" t="s">
        <v>9124</v>
      </c>
      <c r="LYB192" s="68" t="s">
        <v>9125</v>
      </c>
      <c r="LYC192" s="68" t="s">
        <v>9126</v>
      </c>
      <c r="LYD192" s="68" t="s">
        <v>9127</v>
      </c>
      <c r="LYE192" s="68" t="s">
        <v>9128</v>
      </c>
      <c r="LYF192" s="68" t="s">
        <v>9129</v>
      </c>
      <c r="LYG192" s="68" t="s">
        <v>9130</v>
      </c>
      <c r="LYH192" s="68" t="s">
        <v>9131</v>
      </c>
      <c r="LYI192" s="68" t="s">
        <v>9132</v>
      </c>
      <c r="LYJ192" s="68" t="s">
        <v>9133</v>
      </c>
      <c r="LYK192" s="68" t="s">
        <v>9134</v>
      </c>
      <c r="LYL192" s="68" t="s">
        <v>9135</v>
      </c>
      <c r="LYM192" s="68" t="s">
        <v>9136</v>
      </c>
      <c r="LYN192" s="68" t="s">
        <v>9137</v>
      </c>
      <c r="LYO192" s="68" t="s">
        <v>9138</v>
      </c>
      <c r="LYP192" s="68" t="s">
        <v>9139</v>
      </c>
      <c r="LYQ192" s="68" t="s">
        <v>9140</v>
      </c>
      <c r="LYR192" s="68" t="s">
        <v>9141</v>
      </c>
      <c r="LYS192" s="68" t="s">
        <v>9142</v>
      </c>
      <c r="LYT192" s="68" t="s">
        <v>9143</v>
      </c>
      <c r="LYU192" s="68" t="s">
        <v>9144</v>
      </c>
      <c r="LYV192" s="68" t="s">
        <v>9145</v>
      </c>
      <c r="LYW192" s="68" t="s">
        <v>9146</v>
      </c>
      <c r="LYX192" s="68" t="s">
        <v>9147</v>
      </c>
      <c r="LYY192" s="68" t="s">
        <v>9148</v>
      </c>
      <c r="LYZ192" s="68" t="s">
        <v>9149</v>
      </c>
      <c r="LZA192" s="68" t="s">
        <v>9150</v>
      </c>
      <c r="LZB192" s="68" t="s">
        <v>9151</v>
      </c>
      <c r="LZC192" s="68" t="s">
        <v>9152</v>
      </c>
      <c r="LZD192" s="68" t="s">
        <v>9153</v>
      </c>
      <c r="LZE192" s="68" t="s">
        <v>9154</v>
      </c>
      <c r="LZF192" s="68" t="s">
        <v>9155</v>
      </c>
      <c r="LZG192" s="68" t="s">
        <v>9156</v>
      </c>
      <c r="LZH192" s="68" t="s">
        <v>9157</v>
      </c>
      <c r="LZI192" s="68" t="s">
        <v>9158</v>
      </c>
      <c r="LZJ192" s="68" t="s">
        <v>9159</v>
      </c>
      <c r="LZK192" s="68" t="s">
        <v>9160</v>
      </c>
      <c r="LZL192" s="68" t="s">
        <v>9161</v>
      </c>
      <c r="LZM192" s="68" t="s">
        <v>9162</v>
      </c>
      <c r="LZN192" s="68" t="s">
        <v>9163</v>
      </c>
      <c r="LZO192" s="68" t="s">
        <v>9164</v>
      </c>
      <c r="LZP192" s="68" t="s">
        <v>9165</v>
      </c>
      <c r="LZQ192" s="68" t="s">
        <v>9166</v>
      </c>
      <c r="LZR192" s="68" t="s">
        <v>9167</v>
      </c>
      <c r="LZS192" s="68" t="s">
        <v>9168</v>
      </c>
      <c r="LZT192" s="68" t="s">
        <v>9169</v>
      </c>
      <c r="LZU192" s="68" t="s">
        <v>9170</v>
      </c>
      <c r="LZV192" s="68" t="s">
        <v>9171</v>
      </c>
      <c r="LZW192" s="68" t="s">
        <v>9172</v>
      </c>
      <c r="LZX192" s="68" t="s">
        <v>9173</v>
      </c>
      <c r="LZY192" s="68" t="s">
        <v>9174</v>
      </c>
      <c r="LZZ192" s="68" t="s">
        <v>9175</v>
      </c>
      <c r="MAA192" s="68" t="s">
        <v>9176</v>
      </c>
      <c r="MAB192" s="68" t="s">
        <v>9177</v>
      </c>
      <c r="MAC192" s="68" t="s">
        <v>9178</v>
      </c>
      <c r="MAD192" s="68" t="s">
        <v>9179</v>
      </c>
      <c r="MAE192" s="68" t="s">
        <v>9180</v>
      </c>
      <c r="MAF192" s="68" t="s">
        <v>9181</v>
      </c>
      <c r="MAG192" s="68" t="s">
        <v>9182</v>
      </c>
      <c r="MAH192" s="68" t="s">
        <v>9183</v>
      </c>
      <c r="MAI192" s="68" t="s">
        <v>9184</v>
      </c>
      <c r="MAJ192" s="68" t="s">
        <v>9185</v>
      </c>
      <c r="MAK192" s="68" t="s">
        <v>9186</v>
      </c>
      <c r="MAL192" s="68" t="s">
        <v>9187</v>
      </c>
      <c r="MAM192" s="68" t="s">
        <v>9188</v>
      </c>
      <c r="MAN192" s="68" t="s">
        <v>9189</v>
      </c>
      <c r="MAO192" s="68" t="s">
        <v>9190</v>
      </c>
      <c r="MAP192" s="68" t="s">
        <v>9191</v>
      </c>
      <c r="MAQ192" s="68" t="s">
        <v>9192</v>
      </c>
      <c r="MAR192" s="68" t="s">
        <v>9193</v>
      </c>
      <c r="MAS192" s="68" t="s">
        <v>9194</v>
      </c>
      <c r="MAT192" s="68" t="s">
        <v>9195</v>
      </c>
      <c r="MAU192" s="68" t="s">
        <v>9196</v>
      </c>
      <c r="MAV192" s="68" t="s">
        <v>9197</v>
      </c>
      <c r="MAW192" s="68" t="s">
        <v>9198</v>
      </c>
      <c r="MAX192" s="68" t="s">
        <v>9199</v>
      </c>
      <c r="MAY192" s="68" t="s">
        <v>9200</v>
      </c>
      <c r="MAZ192" s="68" t="s">
        <v>9201</v>
      </c>
      <c r="MBA192" s="68" t="s">
        <v>9202</v>
      </c>
      <c r="MBB192" s="68" t="s">
        <v>9203</v>
      </c>
      <c r="MBC192" s="68" t="s">
        <v>9204</v>
      </c>
      <c r="MBD192" s="68" t="s">
        <v>9205</v>
      </c>
      <c r="MBE192" s="68" t="s">
        <v>9206</v>
      </c>
      <c r="MBF192" s="68" t="s">
        <v>9207</v>
      </c>
      <c r="MBG192" s="68" t="s">
        <v>9208</v>
      </c>
      <c r="MBH192" s="68" t="s">
        <v>9209</v>
      </c>
      <c r="MBI192" s="68" t="s">
        <v>9210</v>
      </c>
      <c r="MBJ192" s="68" t="s">
        <v>9211</v>
      </c>
      <c r="MBK192" s="68" t="s">
        <v>9212</v>
      </c>
      <c r="MBL192" s="68" t="s">
        <v>9213</v>
      </c>
      <c r="MBM192" s="68" t="s">
        <v>9214</v>
      </c>
      <c r="MBN192" s="68" t="s">
        <v>9215</v>
      </c>
      <c r="MBO192" s="68" t="s">
        <v>9216</v>
      </c>
      <c r="MBP192" s="68" t="s">
        <v>9217</v>
      </c>
      <c r="MBQ192" s="68" t="s">
        <v>9218</v>
      </c>
      <c r="MBR192" s="68" t="s">
        <v>9219</v>
      </c>
      <c r="MBS192" s="68" t="s">
        <v>9220</v>
      </c>
      <c r="MBT192" s="68" t="s">
        <v>9221</v>
      </c>
      <c r="MBU192" s="68" t="s">
        <v>9222</v>
      </c>
      <c r="MBV192" s="68" t="s">
        <v>9223</v>
      </c>
      <c r="MBW192" s="68" t="s">
        <v>9224</v>
      </c>
      <c r="MBX192" s="68" t="s">
        <v>9225</v>
      </c>
      <c r="MBY192" s="68" t="s">
        <v>9226</v>
      </c>
      <c r="MBZ192" s="68" t="s">
        <v>9227</v>
      </c>
      <c r="MCA192" s="68" t="s">
        <v>9228</v>
      </c>
      <c r="MCB192" s="68" t="s">
        <v>9229</v>
      </c>
      <c r="MCC192" s="68" t="s">
        <v>9230</v>
      </c>
      <c r="MCD192" s="68" t="s">
        <v>9231</v>
      </c>
      <c r="MCE192" s="68" t="s">
        <v>9232</v>
      </c>
      <c r="MCF192" s="68" t="s">
        <v>9233</v>
      </c>
      <c r="MCG192" s="68" t="s">
        <v>9234</v>
      </c>
      <c r="MCH192" s="68" t="s">
        <v>9235</v>
      </c>
      <c r="MCI192" s="68" t="s">
        <v>9236</v>
      </c>
      <c r="MCJ192" s="68" t="s">
        <v>9237</v>
      </c>
      <c r="MCK192" s="68" t="s">
        <v>9238</v>
      </c>
      <c r="MCL192" s="68" t="s">
        <v>9239</v>
      </c>
      <c r="MCM192" s="68" t="s">
        <v>9240</v>
      </c>
      <c r="MCN192" s="68" t="s">
        <v>9241</v>
      </c>
      <c r="MCO192" s="68" t="s">
        <v>9242</v>
      </c>
      <c r="MCP192" s="68" t="s">
        <v>9243</v>
      </c>
      <c r="MCQ192" s="68" t="s">
        <v>9244</v>
      </c>
      <c r="MCR192" s="68" t="s">
        <v>9245</v>
      </c>
      <c r="MCS192" s="68" t="s">
        <v>9246</v>
      </c>
      <c r="MCT192" s="68" t="s">
        <v>9247</v>
      </c>
      <c r="MCU192" s="68" t="s">
        <v>9248</v>
      </c>
      <c r="MCV192" s="68" t="s">
        <v>9249</v>
      </c>
      <c r="MCW192" s="68" t="s">
        <v>9250</v>
      </c>
      <c r="MCX192" s="68" t="s">
        <v>9251</v>
      </c>
      <c r="MCY192" s="68" t="s">
        <v>9252</v>
      </c>
      <c r="MCZ192" s="68" t="s">
        <v>9253</v>
      </c>
      <c r="MDA192" s="68" t="s">
        <v>9254</v>
      </c>
      <c r="MDB192" s="68" t="s">
        <v>9255</v>
      </c>
      <c r="MDC192" s="68" t="s">
        <v>9256</v>
      </c>
      <c r="MDD192" s="68" t="s">
        <v>9257</v>
      </c>
      <c r="MDE192" s="68" t="s">
        <v>9258</v>
      </c>
      <c r="MDF192" s="68" t="s">
        <v>9259</v>
      </c>
      <c r="MDG192" s="68" t="s">
        <v>9260</v>
      </c>
      <c r="MDH192" s="68" t="s">
        <v>9261</v>
      </c>
      <c r="MDI192" s="68" t="s">
        <v>9262</v>
      </c>
      <c r="MDJ192" s="68" t="s">
        <v>9263</v>
      </c>
      <c r="MDK192" s="68" t="s">
        <v>9264</v>
      </c>
      <c r="MDL192" s="68" t="s">
        <v>9265</v>
      </c>
      <c r="MDM192" s="68" t="s">
        <v>9266</v>
      </c>
      <c r="MDN192" s="68" t="s">
        <v>9267</v>
      </c>
      <c r="MDO192" s="68" t="s">
        <v>9268</v>
      </c>
      <c r="MDP192" s="68" t="s">
        <v>9269</v>
      </c>
      <c r="MDQ192" s="68" t="s">
        <v>9270</v>
      </c>
      <c r="MDR192" s="68" t="s">
        <v>9271</v>
      </c>
      <c r="MDS192" s="68" t="s">
        <v>9272</v>
      </c>
      <c r="MDT192" s="68" t="s">
        <v>9273</v>
      </c>
      <c r="MDU192" s="68" t="s">
        <v>9274</v>
      </c>
      <c r="MDV192" s="68" t="s">
        <v>9275</v>
      </c>
      <c r="MDW192" s="68" t="s">
        <v>9276</v>
      </c>
      <c r="MDX192" s="68" t="s">
        <v>9277</v>
      </c>
      <c r="MDY192" s="68" t="s">
        <v>9278</v>
      </c>
      <c r="MDZ192" s="68" t="s">
        <v>9279</v>
      </c>
      <c r="MEA192" s="68" t="s">
        <v>9280</v>
      </c>
      <c r="MEB192" s="68" t="s">
        <v>9281</v>
      </c>
      <c r="MEC192" s="68" t="s">
        <v>9282</v>
      </c>
      <c r="MED192" s="68" t="s">
        <v>9283</v>
      </c>
      <c r="MEE192" s="68" t="s">
        <v>9284</v>
      </c>
      <c r="MEF192" s="68" t="s">
        <v>9285</v>
      </c>
      <c r="MEG192" s="68" t="s">
        <v>9286</v>
      </c>
      <c r="MEH192" s="68" t="s">
        <v>9287</v>
      </c>
      <c r="MEI192" s="68" t="s">
        <v>9288</v>
      </c>
      <c r="MEJ192" s="68" t="s">
        <v>9289</v>
      </c>
      <c r="MEK192" s="68" t="s">
        <v>9290</v>
      </c>
      <c r="MEL192" s="68" t="s">
        <v>9291</v>
      </c>
      <c r="MEM192" s="68" t="s">
        <v>9292</v>
      </c>
      <c r="MEN192" s="68" t="s">
        <v>9293</v>
      </c>
      <c r="MEO192" s="68" t="s">
        <v>9294</v>
      </c>
      <c r="MEP192" s="68" t="s">
        <v>9295</v>
      </c>
      <c r="MEQ192" s="68" t="s">
        <v>9296</v>
      </c>
      <c r="MER192" s="68" t="s">
        <v>9297</v>
      </c>
      <c r="MES192" s="68" t="s">
        <v>9298</v>
      </c>
      <c r="MET192" s="68" t="s">
        <v>9299</v>
      </c>
      <c r="MEU192" s="68" t="s">
        <v>9300</v>
      </c>
      <c r="MEV192" s="68" t="s">
        <v>9301</v>
      </c>
      <c r="MEW192" s="68" t="s">
        <v>9302</v>
      </c>
      <c r="MEX192" s="68" t="s">
        <v>9303</v>
      </c>
      <c r="MEY192" s="68" t="s">
        <v>9304</v>
      </c>
      <c r="MEZ192" s="68" t="s">
        <v>9305</v>
      </c>
      <c r="MFA192" s="68" t="s">
        <v>9306</v>
      </c>
      <c r="MFB192" s="68" t="s">
        <v>9307</v>
      </c>
      <c r="MFC192" s="68" t="s">
        <v>9308</v>
      </c>
      <c r="MFD192" s="68" t="s">
        <v>9309</v>
      </c>
      <c r="MFE192" s="68" t="s">
        <v>9310</v>
      </c>
      <c r="MFF192" s="68" t="s">
        <v>9311</v>
      </c>
      <c r="MFG192" s="68" t="s">
        <v>9312</v>
      </c>
      <c r="MFH192" s="68" t="s">
        <v>9313</v>
      </c>
      <c r="MFI192" s="68" t="s">
        <v>9314</v>
      </c>
      <c r="MFJ192" s="68" t="s">
        <v>9315</v>
      </c>
      <c r="MFK192" s="68" t="s">
        <v>9316</v>
      </c>
      <c r="MFL192" s="68" t="s">
        <v>9317</v>
      </c>
      <c r="MFM192" s="68" t="s">
        <v>9318</v>
      </c>
      <c r="MFN192" s="68" t="s">
        <v>9319</v>
      </c>
      <c r="MFO192" s="68" t="s">
        <v>9320</v>
      </c>
      <c r="MFP192" s="68" t="s">
        <v>9321</v>
      </c>
      <c r="MFQ192" s="68" t="s">
        <v>9322</v>
      </c>
      <c r="MFR192" s="68" t="s">
        <v>9323</v>
      </c>
      <c r="MFS192" s="68" t="s">
        <v>9324</v>
      </c>
      <c r="MFT192" s="68" t="s">
        <v>9325</v>
      </c>
      <c r="MFU192" s="68" t="s">
        <v>9326</v>
      </c>
      <c r="MFV192" s="68" t="s">
        <v>9327</v>
      </c>
      <c r="MFW192" s="68" t="s">
        <v>9328</v>
      </c>
      <c r="MFX192" s="68" t="s">
        <v>9329</v>
      </c>
      <c r="MFY192" s="68" t="s">
        <v>9330</v>
      </c>
      <c r="MFZ192" s="68" t="s">
        <v>9331</v>
      </c>
      <c r="MGA192" s="68" t="s">
        <v>9332</v>
      </c>
      <c r="MGB192" s="68" t="s">
        <v>9333</v>
      </c>
      <c r="MGC192" s="68" t="s">
        <v>9334</v>
      </c>
      <c r="MGD192" s="68" t="s">
        <v>9335</v>
      </c>
      <c r="MGE192" s="68" t="s">
        <v>9336</v>
      </c>
      <c r="MGF192" s="68" t="s">
        <v>9337</v>
      </c>
      <c r="MGG192" s="68" t="s">
        <v>9338</v>
      </c>
      <c r="MGH192" s="68" t="s">
        <v>9339</v>
      </c>
      <c r="MGI192" s="68" t="s">
        <v>9340</v>
      </c>
      <c r="MGJ192" s="68" t="s">
        <v>9341</v>
      </c>
      <c r="MGK192" s="68" t="s">
        <v>9342</v>
      </c>
      <c r="MGL192" s="68" t="s">
        <v>9343</v>
      </c>
      <c r="MGM192" s="68" t="s">
        <v>9344</v>
      </c>
      <c r="MGN192" s="68" t="s">
        <v>9345</v>
      </c>
      <c r="MGO192" s="68" t="s">
        <v>9346</v>
      </c>
      <c r="MGP192" s="68" t="s">
        <v>9347</v>
      </c>
      <c r="MGQ192" s="68" t="s">
        <v>9348</v>
      </c>
      <c r="MGR192" s="68" t="s">
        <v>9349</v>
      </c>
      <c r="MGS192" s="68" t="s">
        <v>9350</v>
      </c>
      <c r="MGT192" s="68" t="s">
        <v>9351</v>
      </c>
      <c r="MGU192" s="68" t="s">
        <v>9352</v>
      </c>
      <c r="MGV192" s="68" t="s">
        <v>9353</v>
      </c>
      <c r="MGW192" s="68" t="s">
        <v>9354</v>
      </c>
      <c r="MGX192" s="68" t="s">
        <v>9355</v>
      </c>
      <c r="MGY192" s="68" t="s">
        <v>9356</v>
      </c>
      <c r="MGZ192" s="68" t="s">
        <v>9357</v>
      </c>
      <c r="MHA192" s="68" t="s">
        <v>9358</v>
      </c>
      <c r="MHB192" s="68" t="s">
        <v>9359</v>
      </c>
      <c r="MHC192" s="68" t="s">
        <v>9360</v>
      </c>
      <c r="MHD192" s="68" t="s">
        <v>9361</v>
      </c>
      <c r="MHE192" s="68" t="s">
        <v>9362</v>
      </c>
      <c r="MHF192" s="68" t="s">
        <v>9363</v>
      </c>
      <c r="MHG192" s="68" t="s">
        <v>9364</v>
      </c>
      <c r="MHH192" s="68" t="s">
        <v>9365</v>
      </c>
      <c r="MHI192" s="68" t="s">
        <v>9366</v>
      </c>
      <c r="MHJ192" s="68" t="s">
        <v>9367</v>
      </c>
      <c r="MHK192" s="68" t="s">
        <v>9368</v>
      </c>
      <c r="MHL192" s="68" t="s">
        <v>9369</v>
      </c>
      <c r="MHM192" s="68" t="s">
        <v>9370</v>
      </c>
      <c r="MHN192" s="68" t="s">
        <v>9371</v>
      </c>
      <c r="MHO192" s="68" t="s">
        <v>9372</v>
      </c>
      <c r="MHP192" s="68" t="s">
        <v>9373</v>
      </c>
      <c r="MHQ192" s="68" t="s">
        <v>9374</v>
      </c>
      <c r="MHR192" s="68" t="s">
        <v>9375</v>
      </c>
      <c r="MHS192" s="68" t="s">
        <v>9376</v>
      </c>
      <c r="MHT192" s="68" t="s">
        <v>9377</v>
      </c>
      <c r="MHU192" s="68" t="s">
        <v>9378</v>
      </c>
      <c r="MHV192" s="68" t="s">
        <v>9379</v>
      </c>
      <c r="MHW192" s="68" t="s">
        <v>9380</v>
      </c>
      <c r="MHX192" s="68" t="s">
        <v>9381</v>
      </c>
      <c r="MHY192" s="68" t="s">
        <v>9382</v>
      </c>
      <c r="MHZ192" s="68" t="s">
        <v>9383</v>
      </c>
      <c r="MIA192" s="68" t="s">
        <v>9384</v>
      </c>
      <c r="MIB192" s="68" t="s">
        <v>9385</v>
      </c>
      <c r="MIC192" s="68" t="s">
        <v>9386</v>
      </c>
      <c r="MID192" s="68" t="s">
        <v>9387</v>
      </c>
      <c r="MIE192" s="68" t="s">
        <v>9388</v>
      </c>
      <c r="MIF192" s="68" t="s">
        <v>9389</v>
      </c>
      <c r="MIG192" s="68" t="s">
        <v>9390</v>
      </c>
      <c r="MIH192" s="68" t="s">
        <v>9391</v>
      </c>
      <c r="MII192" s="68" t="s">
        <v>9392</v>
      </c>
      <c r="MIJ192" s="68" t="s">
        <v>9393</v>
      </c>
      <c r="MIK192" s="68" t="s">
        <v>9394</v>
      </c>
      <c r="MIL192" s="68" t="s">
        <v>9395</v>
      </c>
      <c r="MIM192" s="68" t="s">
        <v>9396</v>
      </c>
      <c r="MIN192" s="68" t="s">
        <v>9397</v>
      </c>
      <c r="MIO192" s="68" t="s">
        <v>9398</v>
      </c>
      <c r="MIP192" s="68" t="s">
        <v>9399</v>
      </c>
      <c r="MIQ192" s="68" t="s">
        <v>9400</v>
      </c>
      <c r="MIR192" s="68" t="s">
        <v>9401</v>
      </c>
      <c r="MIS192" s="68" t="s">
        <v>9402</v>
      </c>
      <c r="MIT192" s="68" t="s">
        <v>9403</v>
      </c>
      <c r="MIU192" s="68" t="s">
        <v>9404</v>
      </c>
      <c r="MIV192" s="68" t="s">
        <v>9405</v>
      </c>
      <c r="MIW192" s="68" t="s">
        <v>9406</v>
      </c>
      <c r="MIX192" s="68" t="s">
        <v>9407</v>
      </c>
      <c r="MIY192" s="68" t="s">
        <v>9408</v>
      </c>
      <c r="MIZ192" s="68" t="s">
        <v>9409</v>
      </c>
      <c r="MJA192" s="68" t="s">
        <v>9410</v>
      </c>
      <c r="MJB192" s="68" t="s">
        <v>9411</v>
      </c>
      <c r="MJC192" s="68" t="s">
        <v>9412</v>
      </c>
      <c r="MJD192" s="68" t="s">
        <v>9413</v>
      </c>
      <c r="MJE192" s="68" t="s">
        <v>9414</v>
      </c>
      <c r="MJF192" s="68" t="s">
        <v>9415</v>
      </c>
      <c r="MJG192" s="68" t="s">
        <v>9416</v>
      </c>
      <c r="MJH192" s="68" t="s">
        <v>9417</v>
      </c>
      <c r="MJI192" s="68" t="s">
        <v>9418</v>
      </c>
      <c r="MJJ192" s="68" t="s">
        <v>9419</v>
      </c>
      <c r="MJK192" s="68" t="s">
        <v>9420</v>
      </c>
      <c r="MJL192" s="68" t="s">
        <v>9421</v>
      </c>
      <c r="MJM192" s="68" t="s">
        <v>9422</v>
      </c>
      <c r="MJN192" s="68" t="s">
        <v>9423</v>
      </c>
      <c r="MJO192" s="68" t="s">
        <v>9424</v>
      </c>
      <c r="MJP192" s="68" t="s">
        <v>9425</v>
      </c>
      <c r="MJQ192" s="68" t="s">
        <v>9426</v>
      </c>
      <c r="MJR192" s="68" t="s">
        <v>9427</v>
      </c>
      <c r="MJS192" s="68" t="s">
        <v>9428</v>
      </c>
      <c r="MJT192" s="68" t="s">
        <v>9429</v>
      </c>
      <c r="MJU192" s="68" t="s">
        <v>9430</v>
      </c>
      <c r="MJV192" s="68" t="s">
        <v>9431</v>
      </c>
      <c r="MJW192" s="68" t="s">
        <v>9432</v>
      </c>
      <c r="MJX192" s="68" t="s">
        <v>9433</v>
      </c>
      <c r="MJY192" s="68" t="s">
        <v>9434</v>
      </c>
      <c r="MJZ192" s="68" t="s">
        <v>9435</v>
      </c>
      <c r="MKA192" s="68" t="s">
        <v>9436</v>
      </c>
      <c r="MKB192" s="68" t="s">
        <v>9437</v>
      </c>
      <c r="MKC192" s="68" t="s">
        <v>9438</v>
      </c>
      <c r="MKD192" s="68" t="s">
        <v>9439</v>
      </c>
      <c r="MKE192" s="68" t="s">
        <v>9440</v>
      </c>
      <c r="MKF192" s="68" t="s">
        <v>9441</v>
      </c>
      <c r="MKG192" s="68" t="s">
        <v>9442</v>
      </c>
      <c r="MKH192" s="68" t="s">
        <v>9443</v>
      </c>
      <c r="MKI192" s="68" t="s">
        <v>9444</v>
      </c>
      <c r="MKJ192" s="68" t="s">
        <v>9445</v>
      </c>
      <c r="MKK192" s="68" t="s">
        <v>9446</v>
      </c>
      <c r="MKL192" s="68" t="s">
        <v>9447</v>
      </c>
      <c r="MKM192" s="68" t="s">
        <v>9448</v>
      </c>
      <c r="MKN192" s="68" t="s">
        <v>9449</v>
      </c>
      <c r="MKO192" s="68" t="s">
        <v>9450</v>
      </c>
      <c r="MKP192" s="68" t="s">
        <v>9451</v>
      </c>
      <c r="MKQ192" s="68" t="s">
        <v>9452</v>
      </c>
      <c r="MKR192" s="68" t="s">
        <v>9453</v>
      </c>
      <c r="MKS192" s="68" t="s">
        <v>9454</v>
      </c>
      <c r="MKT192" s="68" t="s">
        <v>9455</v>
      </c>
      <c r="MKU192" s="68" t="s">
        <v>9456</v>
      </c>
      <c r="MKV192" s="68" t="s">
        <v>9457</v>
      </c>
      <c r="MKW192" s="68" t="s">
        <v>9458</v>
      </c>
      <c r="MKX192" s="68" t="s">
        <v>9459</v>
      </c>
      <c r="MKY192" s="68" t="s">
        <v>9460</v>
      </c>
      <c r="MKZ192" s="68" t="s">
        <v>9461</v>
      </c>
      <c r="MLA192" s="68" t="s">
        <v>9462</v>
      </c>
      <c r="MLB192" s="68" t="s">
        <v>9463</v>
      </c>
      <c r="MLC192" s="68" t="s">
        <v>9464</v>
      </c>
      <c r="MLD192" s="68" t="s">
        <v>9465</v>
      </c>
      <c r="MLE192" s="68" t="s">
        <v>9466</v>
      </c>
      <c r="MLF192" s="68" t="s">
        <v>9467</v>
      </c>
      <c r="MLG192" s="68" t="s">
        <v>9468</v>
      </c>
      <c r="MLH192" s="68" t="s">
        <v>9469</v>
      </c>
      <c r="MLI192" s="68" t="s">
        <v>9470</v>
      </c>
      <c r="MLJ192" s="68" t="s">
        <v>9471</v>
      </c>
      <c r="MLK192" s="68" t="s">
        <v>9472</v>
      </c>
      <c r="MLL192" s="68" t="s">
        <v>9473</v>
      </c>
      <c r="MLM192" s="68" t="s">
        <v>9474</v>
      </c>
      <c r="MLN192" s="68" t="s">
        <v>9475</v>
      </c>
      <c r="MLO192" s="68" t="s">
        <v>9476</v>
      </c>
      <c r="MLP192" s="68" t="s">
        <v>9477</v>
      </c>
      <c r="MLQ192" s="68" t="s">
        <v>9478</v>
      </c>
      <c r="MLR192" s="68" t="s">
        <v>9479</v>
      </c>
      <c r="MLS192" s="68" t="s">
        <v>9480</v>
      </c>
      <c r="MLT192" s="68" t="s">
        <v>9481</v>
      </c>
      <c r="MLU192" s="68" t="s">
        <v>9482</v>
      </c>
      <c r="MLV192" s="68" t="s">
        <v>9483</v>
      </c>
      <c r="MLW192" s="68" t="s">
        <v>9484</v>
      </c>
      <c r="MLX192" s="68" t="s">
        <v>9485</v>
      </c>
      <c r="MLY192" s="68" t="s">
        <v>9486</v>
      </c>
      <c r="MLZ192" s="68" t="s">
        <v>9487</v>
      </c>
      <c r="MMA192" s="68" t="s">
        <v>9488</v>
      </c>
      <c r="MMB192" s="68" t="s">
        <v>9489</v>
      </c>
      <c r="MMC192" s="68" t="s">
        <v>9490</v>
      </c>
      <c r="MMD192" s="68" t="s">
        <v>9491</v>
      </c>
      <c r="MME192" s="68" t="s">
        <v>9492</v>
      </c>
      <c r="MMF192" s="68" t="s">
        <v>9493</v>
      </c>
      <c r="MMG192" s="68" t="s">
        <v>9494</v>
      </c>
      <c r="MMH192" s="68" t="s">
        <v>9495</v>
      </c>
      <c r="MMI192" s="68" t="s">
        <v>9496</v>
      </c>
      <c r="MMJ192" s="68" t="s">
        <v>9497</v>
      </c>
      <c r="MMK192" s="68" t="s">
        <v>9498</v>
      </c>
      <c r="MML192" s="68" t="s">
        <v>9499</v>
      </c>
      <c r="MMM192" s="68" t="s">
        <v>9500</v>
      </c>
      <c r="MMN192" s="68" t="s">
        <v>9501</v>
      </c>
      <c r="MMO192" s="68" t="s">
        <v>9502</v>
      </c>
      <c r="MMP192" s="68" t="s">
        <v>9503</v>
      </c>
      <c r="MMQ192" s="68" t="s">
        <v>9504</v>
      </c>
      <c r="MMR192" s="68" t="s">
        <v>9505</v>
      </c>
      <c r="MMS192" s="68" t="s">
        <v>9506</v>
      </c>
      <c r="MMT192" s="68" t="s">
        <v>9507</v>
      </c>
      <c r="MMU192" s="68" t="s">
        <v>9508</v>
      </c>
      <c r="MMV192" s="68" t="s">
        <v>9509</v>
      </c>
      <c r="MMW192" s="68" t="s">
        <v>9510</v>
      </c>
      <c r="MMX192" s="68" t="s">
        <v>9511</v>
      </c>
      <c r="MMY192" s="68" t="s">
        <v>9512</v>
      </c>
      <c r="MMZ192" s="68" t="s">
        <v>9513</v>
      </c>
      <c r="MNA192" s="68" t="s">
        <v>9514</v>
      </c>
      <c r="MNB192" s="68" t="s">
        <v>9515</v>
      </c>
      <c r="MNC192" s="68" t="s">
        <v>9516</v>
      </c>
      <c r="MND192" s="68" t="s">
        <v>9517</v>
      </c>
      <c r="MNE192" s="68" t="s">
        <v>9518</v>
      </c>
      <c r="MNF192" s="68" t="s">
        <v>9519</v>
      </c>
      <c r="MNG192" s="68" t="s">
        <v>9520</v>
      </c>
      <c r="MNH192" s="68" t="s">
        <v>9521</v>
      </c>
      <c r="MNI192" s="68" t="s">
        <v>9522</v>
      </c>
      <c r="MNJ192" s="68" t="s">
        <v>9523</v>
      </c>
      <c r="MNK192" s="68" t="s">
        <v>9524</v>
      </c>
      <c r="MNL192" s="68" t="s">
        <v>9525</v>
      </c>
      <c r="MNM192" s="68" t="s">
        <v>9526</v>
      </c>
      <c r="MNN192" s="68" t="s">
        <v>9527</v>
      </c>
      <c r="MNO192" s="68" t="s">
        <v>9528</v>
      </c>
      <c r="MNP192" s="68" t="s">
        <v>9529</v>
      </c>
      <c r="MNQ192" s="68" t="s">
        <v>9530</v>
      </c>
      <c r="MNR192" s="68" t="s">
        <v>9531</v>
      </c>
      <c r="MNS192" s="68" t="s">
        <v>9532</v>
      </c>
      <c r="MNT192" s="68" t="s">
        <v>9533</v>
      </c>
      <c r="MNU192" s="68" t="s">
        <v>9534</v>
      </c>
      <c r="MNV192" s="68" t="s">
        <v>9535</v>
      </c>
      <c r="MNW192" s="68" t="s">
        <v>9536</v>
      </c>
      <c r="MNX192" s="68" t="s">
        <v>9537</v>
      </c>
      <c r="MNY192" s="68" t="s">
        <v>9538</v>
      </c>
      <c r="MNZ192" s="68" t="s">
        <v>9539</v>
      </c>
      <c r="MOA192" s="68" t="s">
        <v>9540</v>
      </c>
      <c r="MOB192" s="68" t="s">
        <v>9541</v>
      </c>
      <c r="MOC192" s="68" t="s">
        <v>9542</v>
      </c>
      <c r="MOD192" s="68" t="s">
        <v>9543</v>
      </c>
      <c r="MOE192" s="68" t="s">
        <v>9544</v>
      </c>
      <c r="MOF192" s="68" t="s">
        <v>9545</v>
      </c>
      <c r="MOG192" s="68" t="s">
        <v>9546</v>
      </c>
      <c r="MOH192" s="68" t="s">
        <v>9547</v>
      </c>
      <c r="MOI192" s="68" t="s">
        <v>9548</v>
      </c>
      <c r="MOJ192" s="68" t="s">
        <v>9549</v>
      </c>
      <c r="MOK192" s="68" t="s">
        <v>9550</v>
      </c>
      <c r="MOL192" s="68" t="s">
        <v>9551</v>
      </c>
      <c r="MOM192" s="68" t="s">
        <v>9552</v>
      </c>
      <c r="MON192" s="68" t="s">
        <v>9553</v>
      </c>
      <c r="MOO192" s="68" t="s">
        <v>9554</v>
      </c>
      <c r="MOP192" s="68" t="s">
        <v>9555</v>
      </c>
      <c r="MOQ192" s="68" t="s">
        <v>9556</v>
      </c>
      <c r="MOR192" s="68" t="s">
        <v>9557</v>
      </c>
      <c r="MOS192" s="68" t="s">
        <v>9558</v>
      </c>
      <c r="MOT192" s="68" t="s">
        <v>9559</v>
      </c>
      <c r="MOU192" s="68" t="s">
        <v>9560</v>
      </c>
      <c r="MOV192" s="68" t="s">
        <v>9561</v>
      </c>
      <c r="MOW192" s="68" t="s">
        <v>9562</v>
      </c>
      <c r="MOX192" s="68" t="s">
        <v>9563</v>
      </c>
      <c r="MOY192" s="68" t="s">
        <v>9564</v>
      </c>
      <c r="MOZ192" s="68" t="s">
        <v>9565</v>
      </c>
      <c r="MPA192" s="68" t="s">
        <v>9566</v>
      </c>
      <c r="MPB192" s="68" t="s">
        <v>9567</v>
      </c>
      <c r="MPC192" s="68" t="s">
        <v>9568</v>
      </c>
      <c r="MPD192" s="68" t="s">
        <v>9569</v>
      </c>
      <c r="MPE192" s="68" t="s">
        <v>9570</v>
      </c>
      <c r="MPF192" s="68" t="s">
        <v>9571</v>
      </c>
      <c r="MPG192" s="68" t="s">
        <v>9572</v>
      </c>
      <c r="MPH192" s="68" t="s">
        <v>9573</v>
      </c>
      <c r="MPI192" s="68" t="s">
        <v>9574</v>
      </c>
      <c r="MPJ192" s="68" t="s">
        <v>9575</v>
      </c>
      <c r="MPK192" s="68" t="s">
        <v>9576</v>
      </c>
      <c r="MPL192" s="68" t="s">
        <v>9577</v>
      </c>
      <c r="MPM192" s="68" t="s">
        <v>9578</v>
      </c>
      <c r="MPN192" s="68" t="s">
        <v>9579</v>
      </c>
      <c r="MPO192" s="68" t="s">
        <v>9580</v>
      </c>
      <c r="MPP192" s="68" t="s">
        <v>9581</v>
      </c>
      <c r="MPQ192" s="68" t="s">
        <v>9582</v>
      </c>
      <c r="MPR192" s="68" t="s">
        <v>9583</v>
      </c>
      <c r="MPS192" s="68" t="s">
        <v>9584</v>
      </c>
      <c r="MPT192" s="68" t="s">
        <v>9585</v>
      </c>
      <c r="MPU192" s="68" t="s">
        <v>9586</v>
      </c>
      <c r="MPV192" s="68" t="s">
        <v>9587</v>
      </c>
      <c r="MPW192" s="68" t="s">
        <v>9588</v>
      </c>
      <c r="MPX192" s="68" t="s">
        <v>9589</v>
      </c>
      <c r="MPY192" s="68" t="s">
        <v>9590</v>
      </c>
      <c r="MPZ192" s="68" t="s">
        <v>9591</v>
      </c>
      <c r="MQA192" s="68" t="s">
        <v>9592</v>
      </c>
      <c r="MQB192" s="68" t="s">
        <v>9593</v>
      </c>
      <c r="MQC192" s="68" t="s">
        <v>9594</v>
      </c>
      <c r="MQD192" s="68" t="s">
        <v>9595</v>
      </c>
      <c r="MQE192" s="68" t="s">
        <v>9596</v>
      </c>
      <c r="MQF192" s="68" t="s">
        <v>9597</v>
      </c>
      <c r="MQG192" s="68" t="s">
        <v>9598</v>
      </c>
      <c r="MQH192" s="68" t="s">
        <v>9599</v>
      </c>
      <c r="MQI192" s="68" t="s">
        <v>9600</v>
      </c>
      <c r="MQJ192" s="68" t="s">
        <v>9601</v>
      </c>
      <c r="MQK192" s="68" t="s">
        <v>9602</v>
      </c>
      <c r="MQL192" s="68" t="s">
        <v>9603</v>
      </c>
      <c r="MQM192" s="68" t="s">
        <v>9604</v>
      </c>
      <c r="MQN192" s="68" t="s">
        <v>9605</v>
      </c>
      <c r="MQO192" s="68" t="s">
        <v>9606</v>
      </c>
      <c r="MQP192" s="68" t="s">
        <v>9607</v>
      </c>
      <c r="MQQ192" s="68" t="s">
        <v>9608</v>
      </c>
      <c r="MQR192" s="68" t="s">
        <v>9609</v>
      </c>
      <c r="MQS192" s="68" t="s">
        <v>9610</v>
      </c>
      <c r="MQT192" s="68" t="s">
        <v>9611</v>
      </c>
      <c r="MQU192" s="68" t="s">
        <v>9612</v>
      </c>
      <c r="MQV192" s="68" t="s">
        <v>9613</v>
      </c>
      <c r="MQW192" s="68" t="s">
        <v>9614</v>
      </c>
      <c r="MQX192" s="68" t="s">
        <v>9615</v>
      </c>
      <c r="MQY192" s="68" t="s">
        <v>9616</v>
      </c>
      <c r="MQZ192" s="68" t="s">
        <v>9617</v>
      </c>
      <c r="MRA192" s="68" t="s">
        <v>9618</v>
      </c>
      <c r="MRB192" s="68" t="s">
        <v>9619</v>
      </c>
      <c r="MRC192" s="68" t="s">
        <v>9620</v>
      </c>
      <c r="MRD192" s="68" t="s">
        <v>9621</v>
      </c>
      <c r="MRE192" s="68" t="s">
        <v>9622</v>
      </c>
      <c r="MRF192" s="68" t="s">
        <v>9623</v>
      </c>
      <c r="MRG192" s="68" t="s">
        <v>9624</v>
      </c>
      <c r="MRH192" s="68" t="s">
        <v>9625</v>
      </c>
      <c r="MRI192" s="68" t="s">
        <v>9626</v>
      </c>
      <c r="MRJ192" s="68" t="s">
        <v>9627</v>
      </c>
      <c r="MRK192" s="68" t="s">
        <v>9628</v>
      </c>
      <c r="MRL192" s="68" t="s">
        <v>9629</v>
      </c>
      <c r="MRM192" s="68" t="s">
        <v>9630</v>
      </c>
      <c r="MRN192" s="68" t="s">
        <v>9631</v>
      </c>
      <c r="MRO192" s="68" t="s">
        <v>9632</v>
      </c>
      <c r="MRP192" s="68" t="s">
        <v>9633</v>
      </c>
      <c r="MRQ192" s="68" t="s">
        <v>9634</v>
      </c>
      <c r="MRR192" s="68" t="s">
        <v>9635</v>
      </c>
      <c r="MRS192" s="68" t="s">
        <v>9636</v>
      </c>
      <c r="MRT192" s="68" t="s">
        <v>9637</v>
      </c>
      <c r="MRU192" s="68" t="s">
        <v>9638</v>
      </c>
      <c r="MRV192" s="68" t="s">
        <v>9639</v>
      </c>
      <c r="MRW192" s="68" t="s">
        <v>9640</v>
      </c>
      <c r="MRX192" s="68" t="s">
        <v>9641</v>
      </c>
      <c r="MRY192" s="68" t="s">
        <v>9642</v>
      </c>
      <c r="MRZ192" s="68" t="s">
        <v>9643</v>
      </c>
      <c r="MSA192" s="68" t="s">
        <v>9644</v>
      </c>
      <c r="MSB192" s="68" t="s">
        <v>9645</v>
      </c>
      <c r="MSC192" s="68" t="s">
        <v>9646</v>
      </c>
      <c r="MSD192" s="68" t="s">
        <v>9647</v>
      </c>
      <c r="MSE192" s="68" t="s">
        <v>9648</v>
      </c>
      <c r="MSF192" s="68" t="s">
        <v>9649</v>
      </c>
      <c r="MSG192" s="68" t="s">
        <v>9650</v>
      </c>
      <c r="MSH192" s="68" t="s">
        <v>9651</v>
      </c>
      <c r="MSI192" s="68" t="s">
        <v>9652</v>
      </c>
      <c r="MSJ192" s="68" t="s">
        <v>9653</v>
      </c>
      <c r="MSK192" s="68" t="s">
        <v>9654</v>
      </c>
      <c r="MSL192" s="68" t="s">
        <v>9655</v>
      </c>
      <c r="MSM192" s="68" t="s">
        <v>9656</v>
      </c>
      <c r="MSN192" s="68" t="s">
        <v>9657</v>
      </c>
      <c r="MSO192" s="68" t="s">
        <v>9658</v>
      </c>
      <c r="MSP192" s="68" t="s">
        <v>9659</v>
      </c>
      <c r="MSQ192" s="68" t="s">
        <v>9660</v>
      </c>
      <c r="MSR192" s="68" t="s">
        <v>9661</v>
      </c>
      <c r="MSS192" s="68" t="s">
        <v>9662</v>
      </c>
      <c r="MST192" s="68" t="s">
        <v>9663</v>
      </c>
      <c r="MSU192" s="68" t="s">
        <v>9664</v>
      </c>
      <c r="MSV192" s="68" t="s">
        <v>9665</v>
      </c>
      <c r="MSW192" s="68" t="s">
        <v>9666</v>
      </c>
      <c r="MSX192" s="68" t="s">
        <v>9667</v>
      </c>
      <c r="MSY192" s="68" t="s">
        <v>9668</v>
      </c>
      <c r="MSZ192" s="68" t="s">
        <v>9669</v>
      </c>
      <c r="MTA192" s="68" t="s">
        <v>9670</v>
      </c>
      <c r="MTB192" s="68" t="s">
        <v>9671</v>
      </c>
      <c r="MTC192" s="68" t="s">
        <v>9672</v>
      </c>
      <c r="MTD192" s="68" t="s">
        <v>9673</v>
      </c>
      <c r="MTE192" s="68" t="s">
        <v>9674</v>
      </c>
      <c r="MTF192" s="68" t="s">
        <v>9675</v>
      </c>
      <c r="MTG192" s="68" t="s">
        <v>9676</v>
      </c>
      <c r="MTH192" s="68" t="s">
        <v>9677</v>
      </c>
      <c r="MTI192" s="68" t="s">
        <v>9678</v>
      </c>
      <c r="MTJ192" s="68" t="s">
        <v>9679</v>
      </c>
      <c r="MTK192" s="68" t="s">
        <v>9680</v>
      </c>
      <c r="MTL192" s="68" t="s">
        <v>9681</v>
      </c>
      <c r="MTM192" s="68" t="s">
        <v>9682</v>
      </c>
      <c r="MTN192" s="68" t="s">
        <v>9683</v>
      </c>
      <c r="MTO192" s="68" t="s">
        <v>9684</v>
      </c>
      <c r="MTP192" s="68" t="s">
        <v>9685</v>
      </c>
      <c r="MTQ192" s="68" t="s">
        <v>9686</v>
      </c>
      <c r="MTR192" s="68" t="s">
        <v>9687</v>
      </c>
      <c r="MTS192" s="68" t="s">
        <v>9688</v>
      </c>
      <c r="MTT192" s="68" t="s">
        <v>9689</v>
      </c>
      <c r="MTU192" s="68" t="s">
        <v>9690</v>
      </c>
      <c r="MTV192" s="68" t="s">
        <v>9691</v>
      </c>
      <c r="MTW192" s="68" t="s">
        <v>9692</v>
      </c>
      <c r="MTX192" s="68" t="s">
        <v>9693</v>
      </c>
      <c r="MTY192" s="68" t="s">
        <v>9694</v>
      </c>
      <c r="MTZ192" s="68" t="s">
        <v>9695</v>
      </c>
      <c r="MUA192" s="68" t="s">
        <v>9696</v>
      </c>
      <c r="MUB192" s="68" t="s">
        <v>9697</v>
      </c>
      <c r="MUC192" s="68" t="s">
        <v>9698</v>
      </c>
      <c r="MUD192" s="68" t="s">
        <v>9699</v>
      </c>
      <c r="MUE192" s="68" t="s">
        <v>9700</v>
      </c>
      <c r="MUF192" s="68" t="s">
        <v>9701</v>
      </c>
      <c r="MUG192" s="68" t="s">
        <v>9702</v>
      </c>
      <c r="MUH192" s="68" t="s">
        <v>9703</v>
      </c>
      <c r="MUI192" s="68" t="s">
        <v>9704</v>
      </c>
      <c r="MUJ192" s="68" t="s">
        <v>9705</v>
      </c>
      <c r="MUK192" s="68" t="s">
        <v>9706</v>
      </c>
      <c r="MUL192" s="68" t="s">
        <v>9707</v>
      </c>
      <c r="MUM192" s="68" t="s">
        <v>9708</v>
      </c>
      <c r="MUN192" s="68" t="s">
        <v>9709</v>
      </c>
      <c r="MUO192" s="68" t="s">
        <v>9710</v>
      </c>
      <c r="MUP192" s="68" t="s">
        <v>9711</v>
      </c>
      <c r="MUQ192" s="68" t="s">
        <v>9712</v>
      </c>
      <c r="MUR192" s="68" t="s">
        <v>9713</v>
      </c>
      <c r="MUS192" s="68" t="s">
        <v>9714</v>
      </c>
      <c r="MUT192" s="68" t="s">
        <v>9715</v>
      </c>
      <c r="MUU192" s="68" t="s">
        <v>9716</v>
      </c>
      <c r="MUV192" s="68" t="s">
        <v>9717</v>
      </c>
      <c r="MUW192" s="68" t="s">
        <v>9718</v>
      </c>
      <c r="MUX192" s="68" t="s">
        <v>9719</v>
      </c>
      <c r="MUY192" s="68" t="s">
        <v>9720</v>
      </c>
      <c r="MUZ192" s="68" t="s">
        <v>9721</v>
      </c>
      <c r="MVA192" s="68" t="s">
        <v>9722</v>
      </c>
      <c r="MVB192" s="68" t="s">
        <v>9723</v>
      </c>
      <c r="MVC192" s="68" t="s">
        <v>9724</v>
      </c>
      <c r="MVD192" s="68" t="s">
        <v>9725</v>
      </c>
      <c r="MVE192" s="68" t="s">
        <v>9726</v>
      </c>
      <c r="MVF192" s="68" t="s">
        <v>9727</v>
      </c>
      <c r="MVG192" s="68" t="s">
        <v>9728</v>
      </c>
      <c r="MVH192" s="68" t="s">
        <v>9729</v>
      </c>
      <c r="MVI192" s="68" t="s">
        <v>9730</v>
      </c>
      <c r="MVJ192" s="68" t="s">
        <v>9731</v>
      </c>
      <c r="MVK192" s="68" t="s">
        <v>9732</v>
      </c>
      <c r="MVL192" s="68" t="s">
        <v>9733</v>
      </c>
      <c r="MVM192" s="68" t="s">
        <v>9734</v>
      </c>
      <c r="MVN192" s="68" t="s">
        <v>9735</v>
      </c>
      <c r="MVO192" s="68" t="s">
        <v>9736</v>
      </c>
      <c r="MVP192" s="68" t="s">
        <v>9737</v>
      </c>
      <c r="MVQ192" s="68" t="s">
        <v>9738</v>
      </c>
      <c r="MVR192" s="68" t="s">
        <v>9739</v>
      </c>
      <c r="MVS192" s="68" t="s">
        <v>9740</v>
      </c>
      <c r="MVT192" s="68" t="s">
        <v>9741</v>
      </c>
      <c r="MVU192" s="68" t="s">
        <v>9742</v>
      </c>
      <c r="MVV192" s="68" t="s">
        <v>9743</v>
      </c>
      <c r="MVW192" s="68" t="s">
        <v>9744</v>
      </c>
      <c r="MVX192" s="68" t="s">
        <v>9745</v>
      </c>
      <c r="MVY192" s="68" t="s">
        <v>9746</v>
      </c>
      <c r="MVZ192" s="68" t="s">
        <v>9747</v>
      </c>
      <c r="MWA192" s="68" t="s">
        <v>9748</v>
      </c>
      <c r="MWB192" s="68" t="s">
        <v>9749</v>
      </c>
      <c r="MWC192" s="68" t="s">
        <v>9750</v>
      </c>
      <c r="MWD192" s="68" t="s">
        <v>9751</v>
      </c>
      <c r="MWE192" s="68" t="s">
        <v>9752</v>
      </c>
      <c r="MWF192" s="68" t="s">
        <v>9753</v>
      </c>
      <c r="MWG192" s="68" t="s">
        <v>9754</v>
      </c>
      <c r="MWH192" s="68" t="s">
        <v>9755</v>
      </c>
      <c r="MWI192" s="68" t="s">
        <v>9756</v>
      </c>
      <c r="MWJ192" s="68" t="s">
        <v>9757</v>
      </c>
      <c r="MWK192" s="68" t="s">
        <v>9758</v>
      </c>
      <c r="MWL192" s="68" t="s">
        <v>9759</v>
      </c>
      <c r="MWM192" s="68" t="s">
        <v>9760</v>
      </c>
      <c r="MWN192" s="68" t="s">
        <v>9761</v>
      </c>
      <c r="MWO192" s="68" t="s">
        <v>9762</v>
      </c>
      <c r="MWP192" s="68" t="s">
        <v>9763</v>
      </c>
      <c r="MWQ192" s="68" t="s">
        <v>9764</v>
      </c>
      <c r="MWR192" s="68" t="s">
        <v>9765</v>
      </c>
      <c r="MWS192" s="68" t="s">
        <v>9766</v>
      </c>
      <c r="MWT192" s="68" t="s">
        <v>9767</v>
      </c>
      <c r="MWU192" s="68" t="s">
        <v>9768</v>
      </c>
      <c r="MWV192" s="68" t="s">
        <v>9769</v>
      </c>
      <c r="MWW192" s="68" t="s">
        <v>9770</v>
      </c>
      <c r="MWX192" s="68" t="s">
        <v>9771</v>
      </c>
      <c r="MWY192" s="68" t="s">
        <v>9772</v>
      </c>
      <c r="MWZ192" s="68" t="s">
        <v>9773</v>
      </c>
      <c r="MXA192" s="68" t="s">
        <v>9774</v>
      </c>
      <c r="MXB192" s="68" t="s">
        <v>9775</v>
      </c>
      <c r="MXC192" s="68" t="s">
        <v>9776</v>
      </c>
      <c r="MXD192" s="68" t="s">
        <v>9777</v>
      </c>
      <c r="MXE192" s="68" t="s">
        <v>9778</v>
      </c>
      <c r="MXF192" s="68" t="s">
        <v>9779</v>
      </c>
      <c r="MXG192" s="68" t="s">
        <v>9780</v>
      </c>
      <c r="MXH192" s="68" t="s">
        <v>9781</v>
      </c>
      <c r="MXI192" s="68" t="s">
        <v>9782</v>
      </c>
      <c r="MXJ192" s="68" t="s">
        <v>9783</v>
      </c>
      <c r="MXK192" s="68" t="s">
        <v>9784</v>
      </c>
      <c r="MXL192" s="68" t="s">
        <v>9785</v>
      </c>
      <c r="MXM192" s="68" t="s">
        <v>9786</v>
      </c>
      <c r="MXN192" s="68" t="s">
        <v>9787</v>
      </c>
      <c r="MXO192" s="68" t="s">
        <v>9788</v>
      </c>
      <c r="MXP192" s="68" t="s">
        <v>9789</v>
      </c>
      <c r="MXQ192" s="68" t="s">
        <v>9790</v>
      </c>
      <c r="MXR192" s="68" t="s">
        <v>9791</v>
      </c>
      <c r="MXS192" s="68" t="s">
        <v>9792</v>
      </c>
      <c r="MXT192" s="68" t="s">
        <v>9793</v>
      </c>
      <c r="MXU192" s="68" t="s">
        <v>9794</v>
      </c>
      <c r="MXV192" s="68" t="s">
        <v>9795</v>
      </c>
      <c r="MXW192" s="68" t="s">
        <v>9796</v>
      </c>
      <c r="MXX192" s="68" t="s">
        <v>9797</v>
      </c>
      <c r="MXY192" s="68" t="s">
        <v>9798</v>
      </c>
      <c r="MXZ192" s="68" t="s">
        <v>9799</v>
      </c>
      <c r="MYA192" s="68" t="s">
        <v>9800</v>
      </c>
      <c r="MYB192" s="68" t="s">
        <v>9801</v>
      </c>
      <c r="MYC192" s="68" t="s">
        <v>9802</v>
      </c>
      <c r="MYD192" s="68" t="s">
        <v>9803</v>
      </c>
      <c r="MYE192" s="68" t="s">
        <v>9804</v>
      </c>
      <c r="MYF192" s="68" t="s">
        <v>9805</v>
      </c>
      <c r="MYG192" s="68" t="s">
        <v>9806</v>
      </c>
      <c r="MYH192" s="68" t="s">
        <v>9807</v>
      </c>
      <c r="MYI192" s="68" t="s">
        <v>9808</v>
      </c>
      <c r="MYJ192" s="68" t="s">
        <v>9809</v>
      </c>
      <c r="MYK192" s="68" t="s">
        <v>9810</v>
      </c>
      <c r="MYL192" s="68" t="s">
        <v>9811</v>
      </c>
      <c r="MYM192" s="68" t="s">
        <v>9812</v>
      </c>
      <c r="MYN192" s="68" t="s">
        <v>9813</v>
      </c>
      <c r="MYO192" s="68" t="s">
        <v>9814</v>
      </c>
      <c r="MYP192" s="68" t="s">
        <v>9815</v>
      </c>
      <c r="MYQ192" s="68" t="s">
        <v>9816</v>
      </c>
      <c r="MYR192" s="68" t="s">
        <v>9817</v>
      </c>
      <c r="MYS192" s="68" t="s">
        <v>9818</v>
      </c>
      <c r="MYT192" s="68" t="s">
        <v>9819</v>
      </c>
      <c r="MYU192" s="68" t="s">
        <v>9820</v>
      </c>
      <c r="MYV192" s="68" t="s">
        <v>9821</v>
      </c>
      <c r="MYW192" s="68" t="s">
        <v>9822</v>
      </c>
      <c r="MYX192" s="68" t="s">
        <v>9823</v>
      </c>
      <c r="MYY192" s="68" t="s">
        <v>9824</v>
      </c>
      <c r="MYZ192" s="68" t="s">
        <v>9825</v>
      </c>
      <c r="MZA192" s="68" t="s">
        <v>9826</v>
      </c>
      <c r="MZB192" s="68" t="s">
        <v>9827</v>
      </c>
      <c r="MZC192" s="68" t="s">
        <v>9828</v>
      </c>
      <c r="MZD192" s="68" t="s">
        <v>9829</v>
      </c>
      <c r="MZE192" s="68" t="s">
        <v>9830</v>
      </c>
      <c r="MZF192" s="68" t="s">
        <v>9831</v>
      </c>
      <c r="MZG192" s="68" t="s">
        <v>9832</v>
      </c>
      <c r="MZH192" s="68" t="s">
        <v>9833</v>
      </c>
      <c r="MZI192" s="68" t="s">
        <v>9834</v>
      </c>
      <c r="MZJ192" s="68" t="s">
        <v>9835</v>
      </c>
      <c r="MZK192" s="68" t="s">
        <v>9836</v>
      </c>
      <c r="MZL192" s="68" t="s">
        <v>9837</v>
      </c>
      <c r="MZM192" s="68" t="s">
        <v>9838</v>
      </c>
      <c r="MZN192" s="68" t="s">
        <v>9839</v>
      </c>
      <c r="MZO192" s="68" t="s">
        <v>9840</v>
      </c>
      <c r="MZP192" s="68" t="s">
        <v>9841</v>
      </c>
      <c r="MZQ192" s="68" t="s">
        <v>9842</v>
      </c>
      <c r="MZR192" s="68" t="s">
        <v>9843</v>
      </c>
      <c r="MZS192" s="68" t="s">
        <v>9844</v>
      </c>
      <c r="MZT192" s="68" t="s">
        <v>9845</v>
      </c>
      <c r="MZU192" s="68" t="s">
        <v>9846</v>
      </c>
      <c r="MZV192" s="68" t="s">
        <v>9847</v>
      </c>
      <c r="MZW192" s="68" t="s">
        <v>9848</v>
      </c>
      <c r="MZX192" s="68" t="s">
        <v>9849</v>
      </c>
      <c r="MZY192" s="68" t="s">
        <v>9850</v>
      </c>
      <c r="MZZ192" s="68" t="s">
        <v>9851</v>
      </c>
      <c r="NAA192" s="68" t="s">
        <v>9852</v>
      </c>
      <c r="NAB192" s="68" t="s">
        <v>9853</v>
      </c>
      <c r="NAC192" s="68" t="s">
        <v>9854</v>
      </c>
      <c r="NAD192" s="68" t="s">
        <v>9855</v>
      </c>
      <c r="NAE192" s="68" t="s">
        <v>9856</v>
      </c>
      <c r="NAF192" s="68" t="s">
        <v>9857</v>
      </c>
      <c r="NAG192" s="68" t="s">
        <v>9858</v>
      </c>
      <c r="NAH192" s="68" t="s">
        <v>9859</v>
      </c>
      <c r="NAI192" s="68" t="s">
        <v>9860</v>
      </c>
      <c r="NAJ192" s="68" t="s">
        <v>9861</v>
      </c>
      <c r="NAK192" s="68" t="s">
        <v>9862</v>
      </c>
      <c r="NAL192" s="68" t="s">
        <v>9863</v>
      </c>
      <c r="NAM192" s="68" t="s">
        <v>9864</v>
      </c>
      <c r="NAN192" s="68" t="s">
        <v>9865</v>
      </c>
      <c r="NAO192" s="68" t="s">
        <v>9866</v>
      </c>
      <c r="NAP192" s="68" t="s">
        <v>9867</v>
      </c>
      <c r="NAQ192" s="68" t="s">
        <v>9868</v>
      </c>
      <c r="NAR192" s="68" t="s">
        <v>9869</v>
      </c>
      <c r="NAS192" s="68" t="s">
        <v>9870</v>
      </c>
      <c r="NAT192" s="68" t="s">
        <v>9871</v>
      </c>
      <c r="NAU192" s="68" t="s">
        <v>9872</v>
      </c>
      <c r="NAV192" s="68" t="s">
        <v>9873</v>
      </c>
      <c r="NAW192" s="68" t="s">
        <v>9874</v>
      </c>
      <c r="NAX192" s="68" t="s">
        <v>9875</v>
      </c>
      <c r="NAY192" s="68" t="s">
        <v>9876</v>
      </c>
      <c r="NAZ192" s="68" t="s">
        <v>9877</v>
      </c>
      <c r="NBA192" s="68" t="s">
        <v>9878</v>
      </c>
      <c r="NBB192" s="68" t="s">
        <v>9879</v>
      </c>
      <c r="NBC192" s="68" t="s">
        <v>9880</v>
      </c>
      <c r="NBD192" s="68" t="s">
        <v>9881</v>
      </c>
      <c r="NBE192" s="68" t="s">
        <v>9882</v>
      </c>
      <c r="NBF192" s="68" t="s">
        <v>9883</v>
      </c>
      <c r="NBG192" s="68" t="s">
        <v>9884</v>
      </c>
      <c r="NBH192" s="68" t="s">
        <v>9885</v>
      </c>
      <c r="NBI192" s="68" t="s">
        <v>9886</v>
      </c>
      <c r="NBJ192" s="68" t="s">
        <v>9887</v>
      </c>
      <c r="NBK192" s="68" t="s">
        <v>9888</v>
      </c>
      <c r="NBL192" s="68" t="s">
        <v>9889</v>
      </c>
      <c r="NBM192" s="68" t="s">
        <v>9890</v>
      </c>
      <c r="NBN192" s="68" t="s">
        <v>9891</v>
      </c>
      <c r="NBO192" s="68" t="s">
        <v>9892</v>
      </c>
      <c r="NBP192" s="68" t="s">
        <v>9893</v>
      </c>
      <c r="NBQ192" s="68" t="s">
        <v>9894</v>
      </c>
      <c r="NBR192" s="68" t="s">
        <v>9895</v>
      </c>
      <c r="NBS192" s="68" t="s">
        <v>9896</v>
      </c>
      <c r="NBT192" s="68" t="s">
        <v>9897</v>
      </c>
      <c r="NBU192" s="68" t="s">
        <v>9898</v>
      </c>
      <c r="NBV192" s="68" t="s">
        <v>9899</v>
      </c>
      <c r="NBW192" s="68" t="s">
        <v>9900</v>
      </c>
      <c r="NBX192" s="68" t="s">
        <v>9901</v>
      </c>
      <c r="NBY192" s="68" t="s">
        <v>9902</v>
      </c>
      <c r="NBZ192" s="68" t="s">
        <v>9903</v>
      </c>
      <c r="NCA192" s="68" t="s">
        <v>9904</v>
      </c>
      <c r="NCB192" s="68" t="s">
        <v>9905</v>
      </c>
      <c r="NCC192" s="68" t="s">
        <v>9906</v>
      </c>
      <c r="NCD192" s="68" t="s">
        <v>9907</v>
      </c>
      <c r="NCE192" s="68" t="s">
        <v>9908</v>
      </c>
      <c r="NCF192" s="68" t="s">
        <v>9909</v>
      </c>
      <c r="NCG192" s="68" t="s">
        <v>9910</v>
      </c>
      <c r="NCH192" s="68" t="s">
        <v>9911</v>
      </c>
      <c r="NCI192" s="68" t="s">
        <v>9912</v>
      </c>
      <c r="NCJ192" s="68" t="s">
        <v>9913</v>
      </c>
      <c r="NCK192" s="68" t="s">
        <v>9914</v>
      </c>
      <c r="NCL192" s="68" t="s">
        <v>9915</v>
      </c>
      <c r="NCM192" s="68" t="s">
        <v>9916</v>
      </c>
      <c r="NCN192" s="68" t="s">
        <v>9917</v>
      </c>
      <c r="NCO192" s="68" t="s">
        <v>9918</v>
      </c>
      <c r="NCP192" s="68" t="s">
        <v>9919</v>
      </c>
      <c r="NCQ192" s="68" t="s">
        <v>9920</v>
      </c>
      <c r="NCR192" s="68" t="s">
        <v>9921</v>
      </c>
      <c r="NCS192" s="68" t="s">
        <v>9922</v>
      </c>
      <c r="NCT192" s="68" t="s">
        <v>9923</v>
      </c>
      <c r="NCU192" s="68" t="s">
        <v>9924</v>
      </c>
      <c r="NCV192" s="68" t="s">
        <v>9925</v>
      </c>
      <c r="NCW192" s="68" t="s">
        <v>9926</v>
      </c>
      <c r="NCX192" s="68" t="s">
        <v>9927</v>
      </c>
      <c r="NCY192" s="68" t="s">
        <v>9928</v>
      </c>
      <c r="NCZ192" s="68" t="s">
        <v>9929</v>
      </c>
      <c r="NDA192" s="68" t="s">
        <v>9930</v>
      </c>
      <c r="NDB192" s="68" t="s">
        <v>9931</v>
      </c>
      <c r="NDC192" s="68" t="s">
        <v>9932</v>
      </c>
      <c r="NDD192" s="68" t="s">
        <v>9933</v>
      </c>
      <c r="NDE192" s="68" t="s">
        <v>9934</v>
      </c>
      <c r="NDF192" s="68" t="s">
        <v>9935</v>
      </c>
      <c r="NDG192" s="68" t="s">
        <v>9936</v>
      </c>
      <c r="NDH192" s="68" t="s">
        <v>9937</v>
      </c>
      <c r="NDI192" s="68" t="s">
        <v>9938</v>
      </c>
      <c r="NDJ192" s="68" t="s">
        <v>9939</v>
      </c>
      <c r="NDK192" s="68" t="s">
        <v>9940</v>
      </c>
      <c r="NDL192" s="68" t="s">
        <v>9941</v>
      </c>
      <c r="NDM192" s="68" t="s">
        <v>9942</v>
      </c>
      <c r="NDN192" s="68" t="s">
        <v>9943</v>
      </c>
      <c r="NDO192" s="68" t="s">
        <v>9944</v>
      </c>
      <c r="NDP192" s="68" t="s">
        <v>9945</v>
      </c>
      <c r="NDQ192" s="68" t="s">
        <v>9946</v>
      </c>
      <c r="NDR192" s="68" t="s">
        <v>9947</v>
      </c>
      <c r="NDS192" s="68" t="s">
        <v>9948</v>
      </c>
      <c r="NDT192" s="68" t="s">
        <v>9949</v>
      </c>
      <c r="NDU192" s="68" t="s">
        <v>9950</v>
      </c>
      <c r="NDV192" s="68" t="s">
        <v>9951</v>
      </c>
      <c r="NDW192" s="68" t="s">
        <v>9952</v>
      </c>
      <c r="NDX192" s="68" t="s">
        <v>9953</v>
      </c>
      <c r="NDY192" s="68" t="s">
        <v>9954</v>
      </c>
      <c r="NDZ192" s="68" t="s">
        <v>9955</v>
      </c>
      <c r="NEA192" s="68" t="s">
        <v>9956</v>
      </c>
      <c r="NEB192" s="68" t="s">
        <v>9957</v>
      </c>
      <c r="NEC192" s="68" t="s">
        <v>9958</v>
      </c>
      <c r="NED192" s="68" t="s">
        <v>9959</v>
      </c>
      <c r="NEE192" s="68" t="s">
        <v>9960</v>
      </c>
      <c r="NEF192" s="68" t="s">
        <v>9961</v>
      </c>
      <c r="NEG192" s="68" t="s">
        <v>9962</v>
      </c>
      <c r="NEH192" s="68" t="s">
        <v>9963</v>
      </c>
      <c r="NEI192" s="68" t="s">
        <v>9964</v>
      </c>
      <c r="NEJ192" s="68" t="s">
        <v>9965</v>
      </c>
      <c r="NEK192" s="68" t="s">
        <v>9966</v>
      </c>
      <c r="NEL192" s="68" t="s">
        <v>9967</v>
      </c>
      <c r="NEM192" s="68" t="s">
        <v>9968</v>
      </c>
      <c r="NEN192" s="68" t="s">
        <v>9969</v>
      </c>
      <c r="NEO192" s="68" t="s">
        <v>9970</v>
      </c>
      <c r="NEP192" s="68" t="s">
        <v>9971</v>
      </c>
      <c r="NEQ192" s="68" t="s">
        <v>9972</v>
      </c>
      <c r="NER192" s="68" t="s">
        <v>9973</v>
      </c>
      <c r="NES192" s="68" t="s">
        <v>9974</v>
      </c>
      <c r="NET192" s="68" t="s">
        <v>9975</v>
      </c>
      <c r="NEU192" s="68" t="s">
        <v>9976</v>
      </c>
      <c r="NEV192" s="68" t="s">
        <v>9977</v>
      </c>
      <c r="NEW192" s="68" t="s">
        <v>9978</v>
      </c>
      <c r="NEX192" s="68" t="s">
        <v>9979</v>
      </c>
      <c r="NEY192" s="68" t="s">
        <v>9980</v>
      </c>
      <c r="NEZ192" s="68" t="s">
        <v>9981</v>
      </c>
      <c r="NFA192" s="68" t="s">
        <v>9982</v>
      </c>
      <c r="NFB192" s="68" t="s">
        <v>9983</v>
      </c>
      <c r="NFC192" s="68" t="s">
        <v>9984</v>
      </c>
      <c r="NFD192" s="68" t="s">
        <v>9985</v>
      </c>
      <c r="NFE192" s="68" t="s">
        <v>9986</v>
      </c>
      <c r="NFF192" s="68" t="s">
        <v>9987</v>
      </c>
      <c r="NFG192" s="68" t="s">
        <v>9988</v>
      </c>
      <c r="NFH192" s="68" t="s">
        <v>9989</v>
      </c>
      <c r="NFI192" s="68" t="s">
        <v>9990</v>
      </c>
      <c r="NFJ192" s="68" t="s">
        <v>9991</v>
      </c>
      <c r="NFK192" s="68" t="s">
        <v>9992</v>
      </c>
      <c r="NFL192" s="68" t="s">
        <v>9993</v>
      </c>
      <c r="NFM192" s="68" t="s">
        <v>9994</v>
      </c>
      <c r="NFN192" s="68" t="s">
        <v>9995</v>
      </c>
      <c r="NFO192" s="68" t="s">
        <v>9996</v>
      </c>
      <c r="NFP192" s="68" t="s">
        <v>9997</v>
      </c>
      <c r="NFQ192" s="68" t="s">
        <v>9998</v>
      </c>
      <c r="NFR192" s="68" t="s">
        <v>9999</v>
      </c>
      <c r="NFS192" s="68" t="s">
        <v>10000</v>
      </c>
      <c r="NFT192" s="68" t="s">
        <v>10001</v>
      </c>
      <c r="NFU192" s="68" t="s">
        <v>10002</v>
      </c>
      <c r="NFV192" s="68" t="s">
        <v>10003</v>
      </c>
      <c r="NFW192" s="68" t="s">
        <v>10004</v>
      </c>
      <c r="NFX192" s="68" t="s">
        <v>10005</v>
      </c>
      <c r="NFY192" s="68" t="s">
        <v>10006</v>
      </c>
      <c r="NFZ192" s="68" t="s">
        <v>10007</v>
      </c>
      <c r="NGA192" s="68" t="s">
        <v>10008</v>
      </c>
      <c r="NGB192" s="68" t="s">
        <v>10009</v>
      </c>
      <c r="NGC192" s="68" t="s">
        <v>10010</v>
      </c>
      <c r="NGD192" s="68" t="s">
        <v>10011</v>
      </c>
      <c r="NGE192" s="68" t="s">
        <v>10012</v>
      </c>
      <c r="NGF192" s="68" t="s">
        <v>10013</v>
      </c>
      <c r="NGG192" s="68" t="s">
        <v>10014</v>
      </c>
      <c r="NGH192" s="68" t="s">
        <v>10015</v>
      </c>
      <c r="NGI192" s="68" t="s">
        <v>10016</v>
      </c>
      <c r="NGJ192" s="68" t="s">
        <v>10017</v>
      </c>
      <c r="NGK192" s="68" t="s">
        <v>10018</v>
      </c>
      <c r="NGL192" s="68" t="s">
        <v>10019</v>
      </c>
      <c r="NGM192" s="68" t="s">
        <v>10020</v>
      </c>
      <c r="NGN192" s="68" t="s">
        <v>10021</v>
      </c>
      <c r="NGO192" s="68" t="s">
        <v>10022</v>
      </c>
      <c r="NGP192" s="68" t="s">
        <v>10023</v>
      </c>
      <c r="NGQ192" s="68" t="s">
        <v>10024</v>
      </c>
      <c r="NGR192" s="68" t="s">
        <v>10025</v>
      </c>
      <c r="NGS192" s="68" t="s">
        <v>10026</v>
      </c>
      <c r="NGT192" s="68" t="s">
        <v>10027</v>
      </c>
      <c r="NGU192" s="68" t="s">
        <v>10028</v>
      </c>
      <c r="NGV192" s="68" t="s">
        <v>10029</v>
      </c>
      <c r="NGW192" s="68" t="s">
        <v>10030</v>
      </c>
      <c r="NGX192" s="68" t="s">
        <v>10031</v>
      </c>
      <c r="NGY192" s="68" t="s">
        <v>10032</v>
      </c>
      <c r="NGZ192" s="68" t="s">
        <v>10033</v>
      </c>
      <c r="NHA192" s="68" t="s">
        <v>10034</v>
      </c>
      <c r="NHB192" s="68" t="s">
        <v>10035</v>
      </c>
      <c r="NHC192" s="68" t="s">
        <v>10036</v>
      </c>
      <c r="NHD192" s="68" t="s">
        <v>10037</v>
      </c>
      <c r="NHE192" s="68" t="s">
        <v>10038</v>
      </c>
      <c r="NHF192" s="68" t="s">
        <v>10039</v>
      </c>
      <c r="NHG192" s="68" t="s">
        <v>10040</v>
      </c>
      <c r="NHH192" s="68" t="s">
        <v>10041</v>
      </c>
      <c r="NHI192" s="68" t="s">
        <v>10042</v>
      </c>
      <c r="NHJ192" s="68" t="s">
        <v>10043</v>
      </c>
      <c r="NHK192" s="68" t="s">
        <v>10044</v>
      </c>
      <c r="NHL192" s="68" t="s">
        <v>10045</v>
      </c>
      <c r="NHM192" s="68" t="s">
        <v>10046</v>
      </c>
      <c r="NHN192" s="68" t="s">
        <v>10047</v>
      </c>
      <c r="NHO192" s="68" t="s">
        <v>10048</v>
      </c>
      <c r="NHP192" s="68" t="s">
        <v>10049</v>
      </c>
      <c r="NHQ192" s="68" t="s">
        <v>10050</v>
      </c>
      <c r="NHR192" s="68" t="s">
        <v>10051</v>
      </c>
      <c r="NHS192" s="68" t="s">
        <v>10052</v>
      </c>
      <c r="NHT192" s="68" t="s">
        <v>10053</v>
      </c>
      <c r="NHU192" s="68" t="s">
        <v>10054</v>
      </c>
      <c r="NHV192" s="68" t="s">
        <v>10055</v>
      </c>
      <c r="NHW192" s="68" t="s">
        <v>10056</v>
      </c>
      <c r="NHX192" s="68" t="s">
        <v>10057</v>
      </c>
      <c r="NHY192" s="68" t="s">
        <v>10058</v>
      </c>
      <c r="NHZ192" s="68" t="s">
        <v>10059</v>
      </c>
      <c r="NIA192" s="68" t="s">
        <v>10060</v>
      </c>
      <c r="NIB192" s="68" t="s">
        <v>10061</v>
      </c>
      <c r="NIC192" s="68" t="s">
        <v>10062</v>
      </c>
      <c r="NID192" s="68" t="s">
        <v>10063</v>
      </c>
      <c r="NIE192" s="68" t="s">
        <v>10064</v>
      </c>
      <c r="NIF192" s="68" t="s">
        <v>10065</v>
      </c>
      <c r="NIG192" s="68" t="s">
        <v>10066</v>
      </c>
      <c r="NIH192" s="68" t="s">
        <v>10067</v>
      </c>
      <c r="NII192" s="68" t="s">
        <v>10068</v>
      </c>
      <c r="NIJ192" s="68" t="s">
        <v>10069</v>
      </c>
      <c r="NIK192" s="68" t="s">
        <v>10070</v>
      </c>
      <c r="NIL192" s="68" t="s">
        <v>10071</v>
      </c>
      <c r="NIM192" s="68" t="s">
        <v>10072</v>
      </c>
      <c r="NIN192" s="68" t="s">
        <v>10073</v>
      </c>
      <c r="NIO192" s="68" t="s">
        <v>10074</v>
      </c>
      <c r="NIP192" s="68" t="s">
        <v>10075</v>
      </c>
      <c r="NIQ192" s="68" t="s">
        <v>10076</v>
      </c>
      <c r="NIR192" s="68" t="s">
        <v>10077</v>
      </c>
      <c r="NIS192" s="68" t="s">
        <v>10078</v>
      </c>
      <c r="NIT192" s="68" t="s">
        <v>10079</v>
      </c>
      <c r="NIU192" s="68" t="s">
        <v>10080</v>
      </c>
      <c r="NIV192" s="68" t="s">
        <v>10081</v>
      </c>
      <c r="NIW192" s="68" t="s">
        <v>10082</v>
      </c>
      <c r="NIX192" s="68" t="s">
        <v>10083</v>
      </c>
      <c r="NIY192" s="68" t="s">
        <v>10084</v>
      </c>
      <c r="NIZ192" s="68" t="s">
        <v>10085</v>
      </c>
      <c r="NJA192" s="68" t="s">
        <v>10086</v>
      </c>
      <c r="NJB192" s="68" t="s">
        <v>10087</v>
      </c>
      <c r="NJC192" s="68" t="s">
        <v>10088</v>
      </c>
      <c r="NJD192" s="68" t="s">
        <v>10089</v>
      </c>
      <c r="NJE192" s="68" t="s">
        <v>10090</v>
      </c>
      <c r="NJF192" s="68" t="s">
        <v>10091</v>
      </c>
      <c r="NJG192" s="68" t="s">
        <v>10092</v>
      </c>
      <c r="NJH192" s="68" t="s">
        <v>10093</v>
      </c>
      <c r="NJI192" s="68" t="s">
        <v>10094</v>
      </c>
      <c r="NJJ192" s="68" t="s">
        <v>10095</v>
      </c>
      <c r="NJK192" s="68" t="s">
        <v>10096</v>
      </c>
      <c r="NJL192" s="68" t="s">
        <v>10097</v>
      </c>
      <c r="NJM192" s="68" t="s">
        <v>10098</v>
      </c>
      <c r="NJN192" s="68" t="s">
        <v>10099</v>
      </c>
      <c r="NJO192" s="68" t="s">
        <v>10100</v>
      </c>
      <c r="NJP192" s="68" t="s">
        <v>10101</v>
      </c>
      <c r="NJQ192" s="68" t="s">
        <v>10102</v>
      </c>
      <c r="NJR192" s="68" t="s">
        <v>10103</v>
      </c>
      <c r="NJS192" s="68" t="s">
        <v>10104</v>
      </c>
      <c r="NJT192" s="68" t="s">
        <v>10105</v>
      </c>
      <c r="NJU192" s="68" t="s">
        <v>10106</v>
      </c>
      <c r="NJV192" s="68" t="s">
        <v>10107</v>
      </c>
      <c r="NJW192" s="68" t="s">
        <v>10108</v>
      </c>
      <c r="NJX192" s="68" t="s">
        <v>10109</v>
      </c>
      <c r="NJY192" s="68" t="s">
        <v>10110</v>
      </c>
      <c r="NJZ192" s="68" t="s">
        <v>10111</v>
      </c>
      <c r="NKA192" s="68" t="s">
        <v>10112</v>
      </c>
      <c r="NKB192" s="68" t="s">
        <v>10113</v>
      </c>
      <c r="NKC192" s="68" t="s">
        <v>10114</v>
      </c>
      <c r="NKD192" s="68" t="s">
        <v>10115</v>
      </c>
      <c r="NKE192" s="68" t="s">
        <v>10116</v>
      </c>
      <c r="NKF192" s="68" t="s">
        <v>10117</v>
      </c>
      <c r="NKG192" s="68" t="s">
        <v>10118</v>
      </c>
      <c r="NKH192" s="68" t="s">
        <v>10119</v>
      </c>
      <c r="NKI192" s="68" t="s">
        <v>10120</v>
      </c>
      <c r="NKJ192" s="68" t="s">
        <v>10121</v>
      </c>
      <c r="NKK192" s="68" t="s">
        <v>10122</v>
      </c>
      <c r="NKL192" s="68" t="s">
        <v>10123</v>
      </c>
      <c r="NKM192" s="68" t="s">
        <v>10124</v>
      </c>
      <c r="NKN192" s="68" t="s">
        <v>10125</v>
      </c>
      <c r="NKO192" s="68" t="s">
        <v>10126</v>
      </c>
      <c r="NKP192" s="68" t="s">
        <v>10127</v>
      </c>
      <c r="NKQ192" s="68" t="s">
        <v>10128</v>
      </c>
      <c r="NKR192" s="68" t="s">
        <v>10129</v>
      </c>
      <c r="NKS192" s="68" t="s">
        <v>10130</v>
      </c>
      <c r="NKT192" s="68" t="s">
        <v>10131</v>
      </c>
      <c r="NKU192" s="68" t="s">
        <v>10132</v>
      </c>
      <c r="NKV192" s="68" t="s">
        <v>10133</v>
      </c>
      <c r="NKW192" s="68" t="s">
        <v>10134</v>
      </c>
      <c r="NKX192" s="68" t="s">
        <v>10135</v>
      </c>
      <c r="NKY192" s="68" t="s">
        <v>10136</v>
      </c>
      <c r="NKZ192" s="68" t="s">
        <v>10137</v>
      </c>
      <c r="NLA192" s="68" t="s">
        <v>10138</v>
      </c>
      <c r="NLB192" s="68" t="s">
        <v>10139</v>
      </c>
      <c r="NLC192" s="68" t="s">
        <v>10140</v>
      </c>
      <c r="NLD192" s="68" t="s">
        <v>10141</v>
      </c>
      <c r="NLE192" s="68" t="s">
        <v>10142</v>
      </c>
      <c r="NLF192" s="68" t="s">
        <v>10143</v>
      </c>
      <c r="NLG192" s="68" t="s">
        <v>10144</v>
      </c>
      <c r="NLH192" s="68" t="s">
        <v>10145</v>
      </c>
      <c r="NLI192" s="68" t="s">
        <v>10146</v>
      </c>
      <c r="NLJ192" s="68" t="s">
        <v>10147</v>
      </c>
      <c r="NLK192" s="68" t="s">
        <v>10148</v>
      </c>
      <c r="NLL192" s="68" t="s">
        <v>10149</v>
      </c>
      <c r="NLM192" s="68" t="s">
        <v>10150</v>
      </c>
      <c r="NLN192" s="68" t="s">
        <v>10151</v>
      </c>
      <c r="NLO192" s="68" t="s">
        <v>10152</v>
      </c>
      <c r="NLP192" s="68" t="s">
        <v>10153</v>
      </c>
      <c r="NLQ192" s="68" t="s">
        <v>10154</v>
      </c>
      <c r="NLR192" s="68" t="s">
        <v>10155</v>
      </c>
      <c r="NLS192" s="68" t="s">
        <v>10156</v>
      </c>
      <c r="NLT192" s="68" t="s">
        <v>10157</v>
      </c>
      <c r="NLU192" s="68" t="s">
        <v>10158</v>
      </c>
      <c r="NLV192" s="68" t="s">
        <v>10159</v>
      </c>
      <c r="NLW192" s="68" t="s">
        <v>10160</v>
      </c>
      <c r="NLX192" s="68" t="s">
        <v>10161</v>
      </c>
      <c r="NLY192" s="68" t="s">
        <v>10162</v>
      </c>
      <c r="NLZ192" s="68" t="s">
        <v>10163</v>
      </c>
      <c r="NMA192" s="68" t="s">
        <v>10164</v>
      </c>
      <c r="NMB192" s="68" t="s">
        <v>10165</v>
      </c>
      <c r="NMC192" s="68" t="s">
        <v>10166</v>
      </c>
      <c r="NMD192" s="68" t="s">
        <v>10167</v>
      </c>
      <c r="NME192" s="68" t="s">
        <v>10168</v>
      </c>
      <c r="NMF192" s="68" t="s">
        <v>10169</v>
      </c>
      <c r="NMG192" s="68" t="s">
        <v>10170</v>
      </c>
      <c r="NMH192" s="68" t="s">
        <v>10171</v>
      </c>
      <c r="NMI192" s="68" t="s">
        <v>10172</v>
      </c>
      <c r="NMJ192" s="68" t="s">
        <v>10173</v>
      </c>
      <c r="NMK192" s="68" t="s">
        <v>10174</v>
      </c>
      <c r="NML192" s="68" t="s">
        <v>10175</v>
      </c>
      <c r="NMM192" s="68" t="s">
        <v>10176</v>
      </c>
      <c r="NMN192" s="68" t="s">
        <v>10177</v>
      </c>
      <c r="NMO192" s="68" t="s">
        <v>10178</v>
      </c>
      <c r="NMP192" s="68" t="s">
        <v>10179</v>
      </c>
      <c r="NMQ192" s="68" t="s">
        <v>10180</v>
      </c>
      <c r="NMR192" s="68" t="s">
        <v>10181</v>
      </c>
      <c r="NMS192" s="68" t="s">
        <v>10182</v>
      </c>
      <c r="NMT192" s="68" t="s">
        <v>10183</v>
      </c>
      <c r="NMU192" s="68" t="s">
        <v>10184</v>
      </c>
      <c r="NMV192" s="68" t="s">
        <v>10185</v>
      </c>
      <c r="NMW192" s="68" t="s">
        <v>10186</v>
      </c>
      <c r="NMX192" s="68" t="s">
        <v>10187</v>
      </c>
      <c r="NMY192" s="68" t="s">
        <v>10188</v>
      </c>
      <c r="NMZ192" s="68" t="s">
        <v>10189</v>
      </c>
      <c r="NNA192" s="68" t="s">
        <v>10190</v>
      </c>
      <c r="NNB192" s="68" t="s">
        <v>10191</v>
      </c>
      <c r="NNC192" s="68" t="s">
        <v>10192</v>
      </c>
      <c r="NND192" s="68" t="s">
        <v>10193</v>
      </c>
      <c r="NNE192" s="68" t="s">
        <v>10194</v>
      </c>
      <c r="NNF192" s="68" t="s">
        <v>10195</v>
      </c>
      <c r="NNG192" s="68" t="s">
        <v>10196</v>
      </c>
      <c r="NNH192" s="68" t="s">
        <v>10197</v>
      </c>
      <c r="NNI192" s="68" t="s">
        <v>10198</v>
      </c>
      <c r="NNJ192" s="68" t="s">
        <v>10199</v>
      </c>
      <c r="NNK192" s="68" t="s">
        <v>10200</v>
      </c>
      <c r="NNL192" s="68" t="s">
        <v>10201</v>
      </c>
      <c r="NNM192" s="68" t="s">
        <v>10202</v>
      </c>
      <c r="NNN192" s="68" t="s">
        <v>10203</v>
      </c>
      <c r="NNO192" s="68" t="s">
        <v>10204</v>
      </c>
      <c r="NNP192" s="68" t="s">
        <v>10205</v>
      </c>
      <c r="NNQ192" s="68" t="s">
        <v>10206</v>
      </c>
      <c r="NNR192" s="68" t="s">
        <v>10207</v>
      </c>
      <c r="NNS192" s="68" t="s">
        <v>10208</v>
      </c>
      <c r="NNT192" s="68" t="s">
        <v>10209</v>
      </c>
      <c r="NNU192" s="68" t="s">
        <v>10210</v>
      </c>
      <c r="NNV192" s="68" t="s">
        <v>10211</v>
      </c>
      <c r="NNW192" s="68" t="s">
        <v>10212</v>
      </c>
      <c r="NNX192" s="68" t="s">
        <v>10213</v>
      </c>
      <c r="NNY192" s="68" t="s">
        <v>10214</v>
      </c>
      <c r="NNZ192" s="68" t="s">
        <v>10215</v>
      </c>
      <c r="NOA192" s="68" t="s">
        <v>10216</v>
      </c>
      <c r="NOB192" s="68" t="s">
        <v>10217</v>
      </c>
      <c r="NOC192" s="68" t="s">
        <v>10218</v>
      </c>
      <c r="NOD192" s="68" t="s">
        <v>10219</v>
      </c>
      <c r="NOE192" s="68" t="s">
        <v>10220</v>
      </c>
      <c r="NOF192" s="68" t="s">
        <v>10221</v>
      </c>
      <c r="NOG192" s="68" t="s">
        <v>10222</v>
      </c>
      <c r="NOH192" s="68" t="s">
        <v>10223</v>
      </c>
      <c r="NOI192" s="68" t="s">
        <v>10224</v>
      </c>
      <c r="NOJ192" s="68" t="s">
        <v>10225</v>
      </c>
      <c r="NOK192" s="68" t="s">
        <v>10226</v>
      </c>
      <c r="NOL192" s="68" t="s">
        <v>10227</v>
      </c>
      <c r="NOM192" s="68" t="s">
        <v>10228</v>
      </c>
      <c r="NON192" s="68" t="s">
        <v>10229</v>
      </c>
      <c r="NOO192" s="68" t="s">
        <v>10230</v>
      </c>
      <c r="NOP192" s="68" t="s">
        <v>10231</v>
      </c>
      <c r="NOQ192" s="68" t="s">
        <v>10232</v>
      </c>
      <c r="NOR192" s="68" t="s">
        <v>10233</v>
      </c>
      <c r="NOS192" s="68" t="s">
        <v>10234</v>
      </c>
      <c r="NOT192" s="68" t="s">
        <v>10235</v>
      </c>
      <c r="NOU192" s="68" t="s">
        <v>10236</v>
      </c>
      <c r="NOV192" s="68" t="s">
        <v>10237</v>
      </c>
      <c r="NOW192" s="68" t="s">
        <v>10238</v>
      </c>
      <c r="NOX192" s="68" t="s">
        <v>10239</v>
      </c>
      <c r="NOY192" s="68" t="s">
        <v>10240</v>
      </c>
      <c r="NOZ192" s="68" t="s">
        <v>10241</v>
      </c>
      <c r="NPA192" s="68" t="s">
        <v>10242</v>
      </c>
      <c r="NPB192" s="68" t="s">
        <v>10243</v>
      </c>
      <c r="NPC192" s="68" t="s">
        <v>10244</v>
      </c>
      <c r="NPD192" s="68" t="s">
        <v>10245</v>
      </c>
      <c r="NPE192" s="68" t="s">
        <v>10246</v>
      </c>
      <c r="NPF192" s="68" t="s">
        <v>10247</v>
      </c>
      <c r="NPG192" s="68" t="s">
        <v>10248</v>
      </c>
      <c r="NPH192" s="68" t="s">
        <v>10249</v>
      </c>
      <c r="NPI192" s="68" t="s">
        <v>10250</v>
      </c>
      <c r="NPJ192" s="68" t="s">
        <v>10251</v>
      </c>
      <c r="NPK192" s="68" t="s">
        <v>10252</v>
      </c>
      <c r="NPL192" s="68" t="s">
        <v>10253</v>
      </c>
      <c r="NPM192" s="68" t="s">
        <v>10254</v>
      </c>
      <c r="NPN192" s="68" t="s">
        <v>10255</v>
      </c>
      <c r="NPO192" s="68" t="s">
        <v>10256</v>
      </c>
      <c r="NPP192" s="68" t="s">
        <v>10257</v>
      </c>
      <c r="NPQ192" s="68" t="s">
        <v>10258</v>
      </c>
      <c r="NPR192" s="68" t="s">
        <v>10259</v>
      </c>
      <c r="NPS192" s="68" t="s">
        <v>10260</v>
      </c>
      <c r="NPT192" s="68" t="s">
        <v>10261</v>
      </c>
      <c r="NPU192" s="68" t="s">
        <v>10262</v>
      </c>
      <c r="NPV192" s="68" t="s">
        <v>10263</v>
      </c>
      <c r="NPW192" s="68" t="s">
        <v>10264</v>
      </c>
      <c r="NPX192" s="68" t="s">
        <v>10265</v>
      </c>
      <c r="NPY192" s="68" t="s">
        <v>10266</v>
      </c>
      <c r="NPZ192" s="68" t="s">
        <v>10267</v>
      </c>
      <c r="NQA192" s="68" t="s">
        <v>10268</v>
      </c>
      <c r="NQB192" s="68" t="s">
        <v>10269</v>
      </c>
      <c r="NQC192" s="68" t="s">
        <v>10270</v>
      </c>
      <c r="NQD192" s="68" t="s">
        <v>10271</v>
      </c>
      <c r="NQE192" s="68" t="s">
        <v>10272</v>
      </c>
      <c r="NQF192" s="68" t="s">
        <v>10273</v>
      </c>
      <c r="NQG192" s="68" t="s">
        <v>10274</v>
      </c>
      <c r="NQH192" s="68" t="s">
        <v>10275</v>
      </c>
      <c r="NQI192" s="68" t="s">
        <v>10276</v>
      </c>
      <c r="NQJ192" s="68" t="s">
        <v>10277</v>
      </c>
      <c r="NQK192" s="68" t="s">
        <v>10278</v>
      </c>
      <c r="NQL192" s="68" t="s">
        <v>10279</v>
      </c>
      <c r="NQM192" s="68" t="s">
        <v>10280</v>
      </c>
      <c r="NQN192" s="68" t="s">
        <v>10281</v>
      </c>
      <c r="NQO192" s="68" t="s">
        <v>10282</v>
      </c>
      <c r="NQP192" s="68" t="s">
        <v>10283</v>
      </c>
      <c r="NQQ192" s="68" t="s">
        <v>10284</v>
      </c>
      <c r="NQR192" s="68" t="s">
        <v>10285</v>
      </c>
      <c r="NQS192" s="68" t="s">
        <v>10286</v>
      </c>
      <c r="NQT192" s="68" t="s">
        <v>10287</v>
      </c>
      <c r="NQU192" s="68" t="s">
        <v>10288</v>
      </c>
      <c r="NQV192" s="68" t="s">
        <v>10289</v>
      </c>
      <c r="NQW192" s="68" t="s">
        <v>10290</v>
      </c>
      <c r="NQX192" s="68" t="s">
        <v>10291</v>
      </c>
      <c r="NQY192" s="68" t="s">
        <v>10292</v>
      </c>
      <c r="NQZ192" s="68" t="s">
        <v>10293</v>
      </c>
      <c r="NRA192" s="68" t="s">
        <v>10294</v>
      </c>
      <c r="NRB192" s="68" t="s">
        <v>10295</v>
      </c>
      <c r="NRC192" s="68" t="s">
        <v>10296</v>
      </c>
      <c r="NRD192" s="68" t="s">
        <v>10297</v>
      </c>
      <c r="NRE192" s="68" t="s">
        <v>10298</v>
      </c>
      <c r="NRF192" s="68" t="s">
        <v>10299</v>
      </c>
      <c r="NRG192" s="68" t="s">
        <v>10300</v>
      </c>
      <c r="NRH192" s="68" t="s">
        <v>10301</v>
      </c>
      <c r="NRI192" s="68" t="s">
        <v>10302</v>
      </c>
      <c r="NRJ192" s="68" t="s">
        <v>10303</v>
      </c>
      <c r="NRK192" s="68" t="s">
        <v>10304</v>
      </c>
      <c r="NRL192" s="68" t="s">
        <v>10305</v>
      </c>
      <c r="NRM192" s="68" t="s">
        <v>10306</v>
      </c>
      <c r="NRN192" s="68" t="s">
        <v>10307</v>
      </c>
      <c r="NRO192" s="68" t="s">
        <v>10308</v>
      </c>
      <c r="NRP192" s="68" t="s">
        <v>10309</v>
      </c>
      <c r="NRQ192" s="68" t="s">
        <v>10310</v>
      </c>
      <c r="NRR192" s="68" t="s">
        <v>10311</v>
      </c>
      <c r="NRS192" s="68" t="s">
        <v>10312</v>
      </c>
      <c r="NRT192" s="68" t="s">
        <v>10313</v>
      </c>
      <c r="NRU192" s="68" t="s">
        <v>10314</v>
      </c>
      <c r="NRV192" s="68" t="s">
        <v>10315</v>
      </c>
      <c r="NRW192" s="68" t="s">
        <v>10316</v>
      </c>
      <c r="NRX192" s="68" t="s">
        <v>10317</v>
      </c>
      <c r="NRY192" s="68" t="s">
        <v>10318</v>
      </c>
      <c r="NRZ192" s="68" t="s">
        <v>10319</v>
      </c>
      <c r="NSA192" s="68" t="s">
        <v>10320</v>
      </c>
      <c r="NSB192" s="68" t="s">
        <v>10321</v>
      </c>
      <c r="NSC192" s="68" t="s">
        <v>10322</v>
      </c>
      <c r="NSD192" s="68" t="s">
        <v>10323</v>
      </c>
      <c r="NSE192" s="68" t="s">
        <v>10324</v>
      </c>
      <c r="NSF192" s="68" t="s">
        <v>10325</v>
      </c>
      <c r="NSG192" s="68" t="s">
        <v>10326</v>
      </c>
      <c r="NSH192" s="68" t="s">
        <v>10327</v>
      </c>
      <c r="NSI192" s="68" t="s">
        <v>10328</v>
      </c>
      <c r="NSJ192" s="68" t="s">
        <v>10329</v>
      </c>
      <c r="NSK192" s="68" t="s">
        <v>10330</v>
      </c>
      <c r="NSL192" s="68" t="s">
        <v>10331</v>
      </c>
      <c r="NSM192" s="68" t="s">
        <v>10332</v>
      </c>
      <c r="NSN192" s="68" t="s">
        <v>10333</v>
      </c>
      <c r="NSO192" s="68" t="s">
        <v>10334</v>
      </c>
      <c r="NSP192" s="68" t="s">
        <v>10335</v>
      </c>
      <c r="NSQ192" s="68" t="s">
        <v>10336</v>
      </c>
      <c r="NSR192" s="68" t="s">
        <v>10337</v>
      </c>
      <c r="NSS192" s="68" t="s">
        <v>10338</v>
      </c>
      <c r="NST192" s="68" t="s">
        <v>10339</v>
      </c>
      <c r="NSU192" s="68" t="s">
        <v>10340</v>
      </c>
      <c r="NSV192" s="68" t="s">
        <v>10341</v>
      </c>
      <c r="NSW192" s="68" t="s">
        <v>10342</v>
      </c>
      <c r="NSX192" s="68" t="s">
        <v>10343</v>
      </c>
      <c r="NSY192" s="68" t="s">
        <v>10344</v>
      </c>
      <c r="NSZ192" s="68" t="s">
        <v>10345</v>
      </c>
      <c r="NTA192" s="68" t="s">
        <v>10346</v>
      </c>
      <c r="NTB192" s="68" t="s">
        <v>10347</v>
      </c>
      <c r="NTC192" s="68" t="s">
        <v>10348</v>
      </c>
      <c r="NTD192" s="68" t="s">
        <v>10349</v>
      </c>
      <c r="NTE192" s="68" t="s">
        <v>10350</v>
      </c>
      <c r="NTF192" s="68" t="s">
        <v>10351</v>
      </c>
      <c r="NTG192" s="68" t="s">
        <v>10352</v>
      </c>
      <c r="NTH192" s="68" t="s">
        <v>10353</v>
      </c>
      <c r="NTI192" s="68" t="s">
        <v>10354</v>
      </c>
      <c r="NTJ192" s="68" t="s">
        <v>10355</v>
      </c>
      <c r="NTK192" s="68" t="s">
        <v>10356</v>
      </c>
      <c r="NTL192" s="68" t="s">
        <v>10357</v>
      </c>
      <c r="NTM192" s="68" t="s">
        <v>10358</v>
      </c>
      <c r="NTN192" s="68" t="s">
        <v>10359</v>
      </c>
      <c r="NTO192" s="68" t="s">
        <v>10360</v>
      </c>
      <c r="NTP192" s="68" t="s">
        <v>10361</v>
      </c>
      <c r="NTQ192" s="68" t="s">
        <v>10362</v>
      </c>
      <c r="NTR192" s="68" t="s">
        <v>10363</v>
      </c>
      <c r="NTS192" s="68" t="s">
        <v>10364</v>
      </c>
      <c r="NTT192" s="68" t="s">
        <v>10365</v>
      </c>
      <c r="NTU192" s="68" t="s">
        <v>10366</v>
      </c>
      <c r="NTV192" s="68" t="s">
        <v>10367</v>
      </c>
      <c r="NTW192" s="68" t="s">
        <v>10368</v>
      </c>
      <c r="NTX192" s="68" t="s">
        <v>10369</v>
      </c>
      <c r="NTY192" s="68" t="s">
        <v>10370</v>
      </c>
      <c r="NTZ192" s="68" t="s">
        <v>10371</v>
      </c>
      <c r="NUA192" s="68" t="s">
        <v>10372</v>
      </c>
      <c r="NUB192" s="68" t="s">
        <v>10373</v>
      </c>
      <c r="NUC192" s="68" t="s">
        <v>10374</v>
      </c>
      <c r="NUD192" s="68" t="s">
        <v>10375</v>
      </c>
      <c r="NUE192" s="68" t="s">
        <v>10376</v>
      </c>
      <c r="NUF192" s="68" t="s">
        <v>10377</v>
      </c>
      <c r="NUG192" s="68" t="s">
        <v>10378</v>
      </c>
      <c r="NUH192" s="68" t="s">
        <v>10379</v>
      </c>
      <c r="NUI192" s="68" t="s">
        <v>10380</v>
      </c>
      <c r="NUJ192" s="68" t="s">
        <v>10381</v>
      </c>
      <c r="NUK192" s="68" t="s">
        <v>10382</v>
      </c>
      <c r="NUL192" s="68" t="s">
        <v>10383</v>
      </c>
      <c r="NUM192" s="68" t="s">
        <v>10384</v>
      </c>
      <c r="NUN192" s="68" t="s">
        <v>10385</v>
      </c>
      <c r="NUO192" s="68" t="s">
        <v>10386</v>
      </c>
      <c r="NUP192" s="68" t="s">
        <v>10387</v>
      </c>
      <c r="NUQ192" s="68" t="s">
        <v>10388</v>
      </c>
      <c r="NUR192" s="68" t="s">
        <v>10389</v>
      </c>
      <c r="NUS192" s="68" t="s">
        <v>10390</v>
      </c>
      <c r="NUT192" s="68" t="s">
        <v>10391</v>
      </c>
      <c r="NUU192" s="68" t="s">
        <v>10392</v>
      </c>
      <c r="NUV192" s="68" t="s">
        <v>10393</v>
      </c>
      <c r="NUW192" s="68" t="s">
        <v>10394</v>
      </c>
      <c r="NUX192" s="68" t="s">
        <v>10395</v>
      </c>
      <c r="NUY192" s="68" t="s">
        <v>10396</v>
      </c>
      <c r="NUZ192" s="68" t="s">
        <v>10397</v>
      </c>
      <c r="NVA192" s="68" t="s">
        <v>10398</v>
      </c>
      <c r="NVB192" s="68" t="s">
        <v>10399</v>
      </c>
      <c r="NVC192" s="68" t="s">
        <v>10400</v>
      </c>
      <c r="NVD192" s="68" t="s">
        <v>10401</v>
      </c>
      <c r="NVE192" s="68" t="s">
        <v>10402</v>
      </c>
      <c r="NVF192" s="68" t="s">
        <v>10403</v>
      </c>
      <c r="NVG192" s="68" t="s">
        <v>10404</v>
      </c>
      <c r="NVH192" s="68" t="s">
        <v>10405</v>
      </c>
      <c r="NVI192" s="68" t="s">
        <v>10406</v>
      </c>
      <c r="NVJ192" s="68" t="s">
        <v>10407</v>
      </c>
      <c r="NVK192" s="68" t="s">
        <v>10408</v>
      </c>
      <c r="NVL192" s="68" t="s">
        <v>10409</v>
      </c>
      <c r="NVM192" s="68" t="s">
        <v>10410</v>
      </c>
      <c r="NVN192" s="68" t="s">
        <v>10411</v>
      </c>
      <c r="NVO192" s="68" t="s">
        <v>10412</v>
      </c>
      <c r="NVP192" s="68" t="s">
        <v>10413</v>
      </c>
      <c r="NVQ192" s="68" t="s">
        <v>10414</v>
      </c>
      <c r="NVR192" s="68" t="s">
        <v>10415</v>
      </c>
      <c r="NVS192" s="68" t="s">
        <v>10416</v>
      </c>
      <c r="NVT192" s="68" t="s">
        <v>10417</v>
      </c>
      <c r="NVU192" s="68" t="s">
        <v>10418</v>
      </c>
      <c r="NVV192" s="68" t="s">
        <v>10419</v>
      </c>
      <c r="NVW192" s="68" t="s">
        <v>10420</v>
      </c>
      <c r="NVX192" s="68" t="s">
        <v>10421</v>
      </c>
      <c r="NVY192" s="68" t="s">
        <v>10422</v>
      </c>
      <c r="NVZ192" s="68" t="s">
        <v>10423</v>
      </c>
      <c r="NWA192" s="68" t="s">
        <v>10424</v>
      </c>
      <c r="NWB192" s="68" t="s">
        <v>10425</v>
      </c>
      <c r="NWC192" s="68" t="s">
        <v>10426</v>
      </c>
      <c r="NWD192" s="68" t="s">
        <v>10427</v>
      </c>
      <c r="NWE192" s="68" t="s">
        <v>10428</v>
      </c>
      <c r="NWF192" s="68" t="s">
        <v>10429</v>
      </c>
      <c r="NWG192" s="68" t="s">
        <v>10430</v>
      </c>
      <c r="NWH192" s="68" t="s">
        <v>10431</v>
      </c>
      <c r="NWI192" s="68" t="s">
        <v>10432</v>
      </c>
      <c r="NWJ192" s="68" t="s">
        <v>10433</v>
      </c>
      <c r="NWK192" s="68" t="s">
        <v>10434</v>
      </c>
      <c r="NWL192" s="68" t="s">
        <v>10435</v>
      </c>
      <c r="NWM192" s="68" t="s">
        <v>10436</v>
      </c>
      <c r="NWN192" s="68" t="s">
        <v>10437</v>
      </c>
      <c r="NWO192" s="68" t="s">
        <v>10438</v>
      </c>
      <c r="NWP192" s="68" t="s">
        <v>10439</v>
      </c>
      <c r="NWQ192" s="68" t="s">
        <v>10440</v>
      </c>
      <c r="NWR192" s="68" t="s">
        <v>10441</v>
      </c>
      <c r="NWS192" s="68" t="s">
        <v>10442</v>
      </c>
      <c r="NWT192" s="68" t="s">
        <v>10443</v>
      </c>
      <c r="NWU192" s="68" t="s">
        <v>10444</v>
      </c>
      <c r="NWV192" s="68" t="s">
        <v>10445</v>
      </c>
      <c r="NWW192" s="68" t="s">
        <v>10446</v>
      </c>
      <c r="NWX192" s="68" t="s">
        <v>10447</v>
      </c>
      <c r="NWY192" s="68" t="s">
        <v>10448</v>
      </c>
      <c r="NWZ192" s="68" t="s">
        <v>10449</v>
      </c>
      <c r="NXA192" s="68" t="s">
        <v>10450</v>
      </c>
      <c r="NXB192" s="68" t="s">
        <v>10451</v>
      </c>
      <c r="NXC192" s="68" t="s">
        <v>10452</v>
      </c>
      <c r="NXD192" s="68" t="s">
        <v>10453</v>
      </c>
      <c r="NXE192" s="68" t="s">
        <v>10454</v>
      </c>
      <c r="NXF192" s="68" t="s">
        <v>10455</v>
      </c>
      <c r="NXG192" s="68" t="s">
        <v>10456</v>
      </c>
      <c r="NXH192" s="68" t="s">
        <v>10457</v>
      </c>
      <c r="NXI192" s="68" t="s">
        <v>10458</v>
      </c>
      <c r="NXJ192" s="68" t="s">
        <v>10459</v>
      </c>
      <c r="NXK192" s="68" t="s">
        <v>10460</v>
      </c>
      <c r="NXL192" s="68" t="s">
        <v>10461</v>
      </c>
      <c r="NXM192" s="68" t="s">
        <v>10462</v>
      </c>
      <c r="NXN192" s="68" t="s">
        <v>10463</v>
      </c>
      <c r="NXO192" s="68" t="s">
        <v>10464</v>
      </c>
      <c r="NXP192" s="68" t="s">
        <v>10465</v>
      </c>
      <c r="NXQ192" s="68" t="s">
        <v>10466</v>
      </c>
      <c r="NXR192" s="68" t="s">
        <v>10467</v>
      </c>
      <c r="NXS192" s="68" t="s">
        <v>10468</v>
      </c>
      <c r="NXT192" s="68" t="s">
        <v>10469</v>
      </c>
      <c r="NXU192" s="68" t="s">
        <v>10470</v>
      </c>
      <c r="NXV192" s="68" t="s">
        <v>10471</v>
      </c>
      <c r="NXW192" s="68" t="s">
        <v>10472</v>
      </c>
      <c r="NXX192" s="68" t="s">
        <v>10473</v>
      </c>
      <c r="NXY192" s="68" t="s">
        <v>10474</v>
      </c>
      <c r="NXZ192" s="68" t="s">
        <v>10475</v>
      </c>
      <c r="NYA192" s="68" t="s">
        <v>10476</v>
      </c>
      <c r="NYB192" s="68" t="s">
        <v>10477</v>
      </c>
      <c r="NYC192" s="68" t="s">
        <v>10478</v>
      </c>
      <c r="NYD192" s="68" t="s">
        <v>10479</v>
      </c>
      <c r="NYE192" s="68" t="s">
        <v>10480</v>
      </c>
      <c r="NYF192" s="68" t="s">
        <v>10481</v>
      </c>
      <c r="NYG192" s="68" t="s">
        <v>10482</v>
      </c>
      <c r="NYH192" s="68" t="s">
        <v>10483</v>
      </c>
      <c r="NYI192" s="68" t="s">
        <v>10484</v>
      </c>
      <c r="NYJ192" s="68" t="s">
        <v>10485</v>
      </c>
      <c r="NYK192" s="68" t="s">
        <v>10486</v>
      </c>
      <c r="NYL192" s="68" t="s">
        <v>10487</v>
      </c>
      <c r="NYM192" s="68" t="s">
        <v>10488</v>
      </c>
      <c r="NYN192" s="68" t="s">
        <v>10489</v>
      </c>
      <c r="NYO192" s="68" t="s">
        <v>10490</v>
      </c>
      <c r="NYP192" s="68" t="s">
        <v>10491</v>
      </c>
      <c r="NYQ192" s="68" t="s">
        <v>10492</v>
      </c>
      <c r="NYR192" s="68" t="s">
        <v>10493</v>
      </c>
      <c r="NYS192" s="68" t="s">
        <v>10494</v>
      </c>
      <c r="NYT192" s="68" t="s">
        <v>10495</v>
      </c>
      <c r="NYU192" s="68" t="s">
        <v>10496</v>
      </c>
      <c r="NYV192" s="68" t="s">
        <v>10497</v>
      </c>
      <c r="NYW192" s="68" t="s">
        <v>10498</v>
      </c>
      <c r="NYX192" s="68" t="s">
        <v>10499</v>
      </c>
      <c r="NYY192" s="68" t="s">
        <v>10500</v>
      </c>
      <c r="NYZ192" s="68" t="s">
        <v>10501</v>
      </c>
      <c r="NZA192" s="68" t="s">
        <v>10502</v>
      </c>
      <c r="NZB192" s="68" t="s">
        <v>10503</v>
      </c>
      <c r="NZC192" s="68" t="s">
        <v>10504</v>
      </c>
      <c r="NZD192" s="68" t="s">
        <v>10505</v>
      </c>
      <c r="NZE192" s="68" t="s">
        <v>10506</v>
      </c>
      <c r="NZF192" s="68" t="s">
        <v>10507</v>
      </c>
      <c r="NZG192" s="68" t="s">
        <v>10508</v>
      </c>
      <c r="NZH192" s="68" t="s">
        <v>10509</v>
      </c>
      <c r="NZI192" s="68" t="s">
        <v>10510</v>
      </c>
      <c r="NZJ192" s="68" t="s">
        <v>10511</v>
      </c>
      <c r="NZK192" s="68" t="s">
        <v>10512</v>
      </c>
      <c r="NZL192" s="68" t="s">
        <v>10513</v>
      </c>
      <c r="NZM192" s="68" t="s">
        <v>10514</v>
      </c>
      <c r="NZN192" s="68" t="s">
        <v>10515</v>
      </c>
      <c r="NZO192" s="68" t="s">
        <v>10516</v>
      </c>
      <c r="NZP192" s="68" t="s">
        <v>10517</v>
      </c>
      <c r="NZQ192" s="68" t="s">
        <v>10518</v>
      </c>
      <c r="NZR192" s="68" t="s">
        <v>10519</v>
      </c>
      <c r="NZS192" s="68" t="s">
        <v>10520</v>
      </c>
      <c r="NZT192" s="68" t="s">
        <v>10521</v>
      </c>
      <c r="NZU192" s="68" t="s">
        <v>10522</v>
      </c>
      <c r="NZV192" s="68" t="s">
        <v>10523</v>
      </c>
      <c r="NZW192" s="68" t="s">
        <v>10524</v>
      </c>
      <c r="NZX192" s="68" t="s">
        <v>10525</v>
      </c>
      <c r="NZY192" s="68" t="s">
        <v>10526</v>
      </c>
      <c r="NZZ192" s="68" t="s">
        <v>10527</v>
      </c>
      <c r="OAA192" s="68" t="s">
        <v>10528</v>
      </c>
      <c r="OAB192" s="68" t="s">
        <v>10529</v>
      </c>
      <c r="OAC192" s="68" t="s">
        <v>10530</v>
      </c>
      <c r="OAD192" s="68" t="s">
        <v>10531</v>
      </c>
      <c r="OAE192" s="68" t="s">
        <v>10532</v>
      </c>
      <c r="OAF192" s="68" t="s">
        <v>10533</v>
      </c>
      <c r="OAG192" s="68" t="s">
        <v>10534</v>
      </c>
      <c r="OAH192" s="68" t="s">
        <v>10535</v>
      </c>
      <c r="OAI192" s="68" t="s">
        <v>10536</v>
      </c>
      <c r="OAJ192" s="68" t="s">
        <v>10537</v>
      </c>
      <c r="OAK192" s="68" t="s">
        <v>10538</v>
      </c>
      <c r="OAL192" s="68" t="s">
        <v>10539</v>
      </c>
      <c r="OAM192" s="68" t="s">
        <v>10540</v>
      </c>
      <c r="OAN192" s="68" t="s">
        <v>10541</v>
      </c>
      <c r="OAO192" s="68" t="s">
        <v>10542</v>
      </c>
      <c r="OAP192" s="68" t="s">
        <v>10543</v>
      </c>
      <c r="OAQ192" s="68" t="s">
        <v>10544</v>
      </c>
      <c r="OAR192" s="68" t="s">
        <v>10545</v>
      </c>
      <c r="OAS192" s="68" t="s">
        <v>10546</v>
      </c>
      <c r="OAT192" s="68" t="s">
        <v>10547</v>
      </c>
      <c r="OAU192" s="68" t="s">
        <v>10548</v>
      </c>
      <c r="OAV192" s="68" t="s">
        <v>10549</v>
      </c>
      <c r="OAW192" s="68" t="s">
        <v>10550</v>
      </c>
      <c r="OAX192" s="68" t="s">
        <v>10551</v>
      </c>
      <c r="OAY192" s="68" t="s">
        <v>10552</v>
      </c>
      <c r="OAZ192" s="68" t="s">
        <v>10553</v>
      </c>
      <c r="OBA192" s="68" t="s">
        <v>10554</v>
      </c>
      <c r="OBB192" s="68" t="s">
        <v>10555</v>
      </c>
      <c r="OBC192" s="68" t="s">
        <v>10556</v>
      </c>
      <c r="OBD192" s="68" t="s">
        <v>10557</v>
      </c>
      <c r="OBE192" s="68" t="s">
        <v>10558</v>
      </c>
      <c r="OBF192" s="68" t="s">
        <v>10559</v>
      </c>
      <c r="OBG192" s="68" t="s">
        <v>10560</v>
      </c>
      <c r="OBH192" s="68" t="s">
        <v>10561</v>
      </c>
      <c r="OBI192" s="68" t="s">
        <v>10562</v>
      </c>
      <c r="OBJ192" s="68" t="s">
        <v>10563</v>
      </c>
      <c r="OBK192" s="68" t="s">
        <v>10564</v>
      </c>
      <c r="OBL192" s="68" t="s">
        <v>10565</v>
      </c>
      <c r="OBM192" s="68" t="s">
        <v>10566</v>
      </c>
      <c r="OBN192" s="68" t="s">
        <v>10567</v>
      </c>
      <c r="OBO192" s="68" t="s">
        <v>10568</v>
      </c>
      <c r="OBP192" s="68" t="s">
        <v>10569</v>
      </c>
      <c r="OBQ192" s="68" t="s">
        <v>10570</v>
      </c>
      <c r="OBR192" s="68" t="s">
        <v>10571</v>
      </c>
      <c r="OBS192" s="68" t="s">
        <v>10572</v>
      </c>
      <c r="OBT192" s="68" t="s">
        <v>10573</v>
      </c>
      <c r="OBU192" s="68" t="s">
        <v>10574</v>
      </c>
      <c r="OBV192" s="68" t="s">
        <v>10575</v>
      </c>
      <c r="OBW192" s="68" t="s">
        <v>10576</v>
      </c>
      <c r="OBX192" s="68" t="s">
        <v>10577</v>
      </c>
      <c r="OBY192" s="68" t="s">
        <v>10578</v>
      </c>
      <c r="OBZ192" s="68" t="s">
        <v>10579</v>
      </c>
      <c r="OCA192" s="68" t="s">
        <v>10580</v>
      </c>
      <c r="OCB192" s="68" t="s">
        <v>10581</v>
      </c>
      <c r="OCC192" s="68" t="s">
        <v>10582</v>
      </c>
      <c r="OCD192" s="68" t="s">
        <v>10583</v>
      </c>
      <c r="OCE192" s="68" t="s">
        <v>10584</v>
      </c>
      <c r="OCF192" s="68" t="s">
        <v>10585</v>
      </c>
      <c r="OCG192" s="68" t="s">
        <v>10586</v>
      </c>
      <c r="OCH192" s="68" t="s">
        <v>10587</v>
      </c>
      <c r="OCI192" s="68" t="s">
        <v>10588</v>
      </c>
      <c r="OCJ192" s="68" t="s">
        <v>10589</v>
      </c>
      <c r="OCK192" s="68" t="s">
        <v>10590</v>
      </c>
      <c r="OCL192" s="68" t="s">
        <v>10591</v>
      </c>
      <c r="OCM192" s="68" t="s">
        <v>10592</v>
      </c>
      <c r="OCN192" s="68" t="s">
        <v>10593</v>
      </c>
      <c r="OCO192" s="68" t="s">
        <v>10594</v>
      </c>
      <c r="OCP192" s="68" t="s">
        <v>10595</v>
      </c>
      <c r="OCQ192" s="68" t="s">
        <v>10596</v>
      </c>
      <c r="OCR192" s="68" t="s">
        <v>10597</v>
      </c>
      <c r="OCS192" s="68" t="s">
        <v>10598</v>
      </c>
      <c r="OCT192" s="68" t="s">
        <v>10599</v>
      </c>
      <c r="OCU192" s="68" t="s">
        <v>10600</v>
      </c>
      <c r="OCV192" s="68" t="s">
        <v>10601</v>
      </c>
      <c r="OCW192" s="68" t="s">
        <v>10602</v>
      </c>
      <c r="OCX192" s="68" t="s">
        <v>10603</v>
      </c>
      <c r="OCY192" s="68" t="s">
        <v>10604</v>
      </c>
      <c r="OCZ192" s="68" t="s">
        <v>10605</v>
      </c>
      <c r="ODA192" s="68" t="s">
        <v>10606</v>
      </c>
      <c r="ODB192" s="68" t="s">
        <v>10607</v>
      </c>
      <c r="ODC192" s="68" t="s">
        <v>10608</v>
      </c>
      <c r="ODD192" s="68" t="s">
        <v>10609</v>
      </c>
      <c r="ODE192" s="68" t="s">
        <v>10610</v>
      </c>
      <c r="ODF192" s="68" t="s">
        <v>10611</v>
      </c>
      <c r="ODG192" s="68" t="s">
        <v>10612</v>
      </c>
      <c r="ODH192" s="68" t="s">
        <v>10613</v>
      </c>
      <c r="ODI192" s="68" t="s">
        <v>10614</v>
      </c>
      <c r="ODJ192" s="68" t="s">
        <v>10615</v>
      </c>
      <c r="ODK192" s="68" t="s">
        <v>10616</v>
      </c>
      <c r="ODL192" s="68" t="s">
        <v>10617</v>
      </c>
      <c r="ODM192" s="68" t="s">
        <v>10618</v>
      </c>
      <c r="ODN192" s="68" t="s">
        <v>10619</v>
      </c>
      <c r="ODO192" s="68" t="s">
        <v>10620</v>
      </c>
      <c r="ODP192" s="68" t="s">
        <v>10621</v>
      </c>
      <c r="ODQ192" s="68" t="s">
        <v>10622</v>
      </c>
      <c r="ODR192" s="68" t="s">
        <v>10623</v>
      </c>
      <c r="ODS192" s="68" t="s">
        <v>10624</v>
      </c>
      <c r="ODT192" s="68" t="s">
        <v>10625</v>
      </c>
      <c r="ODU192" s="68" t="s">
        <v>10626</v>
      </c>
      <c r="ODV192" s="68" t="s">
        <v>10627</v>
      </c>
      <c r="ODW192" s="68" t="s">
        <v>10628</v>
      </c>
      <c r="ODX192" s="68" t="s">
        <v>10629</v>
      </c>
      <c r="ODY192" s="68" t="s">
        <v>10630</v>
      </c>
      <c r="ODZ192" s="68" t="s">
        <v>10631</v>
      </c>
      <c r="OEA192" s="68" t="s">
        <v>10632</v>
      </c>
      <c r="OEB192" s="68" t="s">
        <v>10633</v>
      </c>
      <c r="OEC192" s="68" t="s">
        <v>10634</v>
      </c>
      <c r="OED192" s="68" t="s">
        <v>10635</v>
      </c>
      <c r="OEE192" s="68" t="s">
        <v>10636</v>
      </c>
      <c r="OEF192" s="68" t="s">
        <v>10637</v>
      </c>
      <c r="OEG192" s="68" t="s">
        <v>10638</v>
      </c>
      <c r="OEH192" s="68" t="s">
        <v>10639</v>
      </c>
      <c r="OEI192" s="68" t="s">
        <v>10640</v>
      </c>
      <c r="OEJ192" s="68" t="s">
        <v>10641</v>
      </c>
      <c r="OEK192" s="68" t="s">
        <v>10642</v>
      </c>
      <c r="OEL192" s="68" t="s">
        <v>10643</v>
      </c>
      <c r="OEM192" s="68" t="s">
        <v>10644</v>
      </c>
      <c r="OEN192" s="68" t="s">
        <v>10645</v>
      </c>
      <c r="OEO192" s="68" t="s">
        <v>10646</v>
      </c>
      <c r="OEP192" s="68" t="s">
        <v>10647</v>
      </c>
      <c r="OEQ192" s="68" t="s">
        <v>10648</v>
      </c>
      <c r="OER192" s="68" t="s">
        <v>10649</v>
      </c>
      <c r="OES192" s="68" t="s">
        <v>10650</v>
      </c>
      <c r="OET192" s="68" t="s">
        <v>10651</v>
      </c>
      <c r="OEU192" s="68" t="s">
        <v>10652</v>
      </c>
      <c r="OEV192" s="68" t="s">
        <v>10653</v>
      </c>
      <c r="OEW192" s="68" t="s">
        <v>10654</v>
      </c>
      <c r="OEX192" s="68" t="s">
        <v>10655</v>
      </c>
      <c r="OEY192" s="68" t="s">
        <v>10656</v>
      </c>
      <c r="OEZ192" s="68" t="s">
        <v>10657</v>
      </c>
      <c r="OFA192" s="68" t="s">
        <v>10658</v>
      </c>
      <c r="OFB192" s="68" t="s">
        <v>10659</v>
      </c>
      <c r="OFC192" s="68" t="s">
        <v>10660</v>
      </c>
      <c r="OFD192" s="68" t="s">
        <v>10661</v>
      </c>
      <c r="OFE192" s="68" t="s">
        <v>10662</v>
      </c>
      <c r="OFF192" s="68" t="s">
        <v>10663</v>
      </c>
      <c r="OFG192" s="68" t="s">
        <v>10664</v>
      </c>
      <c r="OFH192" s="68" t="s">
        <v>10665</v>
      </c>
      <c r="OFI192" s="68" t="s">
        <v>10666</v>
      </c>
      <c r="OFJ192" s="68" t="s">
        <v>10667</v>
      </c>
      <c r="OFK192" s="68" t="s">
        <v>10668</v>
      </c>
      <c r="OFL192" s="68" t="s">
        <v>10669</v>
      </c>
      <c r="OFM192" s="68" t="s">
        <v>10670</v>
      </c>
      <c r="OFN192" s="68" t="s">
        <v>10671</v>
      </c>
      <c r="OFO192" s="68" t="s">
        <v>10672</v>
      </c>
      <c r="OFP192" s="68" t="s">
        <v>10673</v>
      </c>
      <c r="OFQ192" s="68" t="s">
        <v>10674</v>
      </c>
      <c r="OFR192" s="68" t="s">
        <v>10675</v>
      </c>
      <c r="OFS192" s="68" t="s">
        <v>10676</v>
      </c>
      <c r="OFT192" s="68" t="s">
        <v>10677</v>
      </c>
      <c r="OFU192" s="68" t="s">
        <v>10678</v>
      </c>
      <c r="OFV192" s="68" t="s">
        <v>10679</v>
      </c>
      <c r="OFW192" s="68" t="s">
        <v>10680</v>
      </c>
      <c r="OFX192" s="68" t="s">
        <v>10681</v>
      </c>
      <c r="OFY192" s="68" t="s">
        <v>10682</v>
      </c>
      <c r="OFZ192" s="68" t="s">
        <v>10683</v>
      </c>
      <c r="OGA192" s="68" t="s">
        <v>10684</v>
      </c>
      <c r="OGB192" s="68" t="s">
        <v>10685</v>
      </c>
      <c r="OGC192" s="68" t="s">
        <v>10686</v>
      </c>
      <c r="OGD192" s="68" t="s">
        <v>10687</v>
      </c>
      <c r="OGE192" s="68" t="s">
        <v>10688</v>
      </c>
      <c r="OGF192" s="68" t="s">
        <v>10689</v>
      </c>
      <c r="OGG192" s="68" t="s">
        <v>10690</v>
      </c>
      <c r="OGH192" s="68" t="s">
        <v>10691</v>
      </c>
      <c r="OGI192" s="68" t="s">
        <v>10692</v>
      </c>
      <c r="OGJ192" s="68" t="s">
        <v>10693</v>
      </c>
      <c r="OGK192" s="68" t="s">
        <v>10694</v>
      </c>
      <c r="OGL192" s="68" t="s">
        <v>10695</v>
      </c>
      <c r="OGM192" s="68" t="s">
        <v>10696</v>
      </c>
      <c r="OGN192" s="68" t="s">
        <v>10697</v>
      </c>
      <c r="OGO192" s="68" t="s">
        <v>10698</v>
      </c>
      <c r="OGP192" s="68" t="s">
        <v>10699</v>
      </c>
      <c r="OGQ192" s="68" t="s">
        <v>10700</v>
      </c>
      <c r="OGR192" s="68" t="s">
        <v>10701</v>
      </c>
      <c r="OGS192" s="68" t="s">
        <v>10702</v>
      </c>
      <c r="OGT192" s="68" t="s">
        <v>10703</v>
      </c>
      <c r="OGU192" s="68" t="s">
        <v>10704</v>
      </c>
      <c r="OGV192" s="68" t="s">
        <v>10705</v>
      </c>
      <c r="OGW192" s="68" t="s">
        <v>10706</v>
      </c>
      <c r="OGX192" s="68" t="s">
        <v>10707</v>
      </c>
      <c r="OGY192" s="68" t="s">
        <v>10708</v>
      </c>
      <c r="OGZ192" s="68" t="s">
        <v>10709</v>
      </c>
      <c r="OHA192" s="68" t="s">
        <v>10710</v>
      </c>
      <c r="OHB192" s="68" t="s">
        <v>10711</v>
      </c>
      <c r="OHC192" s="68" t="s">
        <v>10712</v>
      </c>
      <c r="OHD192" s="68" t="s">
        <v>10713</v>
      </c>
      <c r="OHE192" s="68" t="s">
        <v>10714</v>
      </c>
      <c r="OHF192" s="68" t="s">
        <v>10715</v>
      </c>
      <c r="OHG192" s="68" t="s">
        <v>10716</v>
      </c>
      <c r="OHH192" s="68" t="s">
        <v>10717</v>
      </c>
      <c r="OHI192" s="68" t="s">
        <v>10718</v>
      </c>
      <c r="OHJ192" s="68" t="s">
        <v>10719</v>
      </c>
      <c r="OHK192" s="68" t="s">
        <v>10720</v>
      </c>
      <c r="OHL192" s="68" t="s">
        <v>10721</v>
      </c>
      <c r="OHM192" s="68" t="s">
        <v>10722</v>
      </c>
      <c r="OHN192" s="68" t="s">
        <v>10723</v>
      </c>
      <c r="OHO192" s="68" t="s">
        <v>10724</v>
      </c>
      <c r="OHP192" s="68" t="s">
        <v>10725</v>
      </c>
      <c r="OHQ192" s="68" t="s">
        <v>10726</v>
      </c>
      <c r="OHR192" s="68" t="s">
        <v>10727</v>
      </c>
      <c r="OHS192" s="68" t="s">
        <v>10728</v>
      </c>
      <c r="OHT192" s="68" t="s">
        <v>10729</v>
      </c>
      <c r="OHU192" s="68" t="s">
        <v>10730</v>
      </c>
      <c r="OHV192" s="68" t="s">
        <v>10731</v>
      </c>
      <c r="OHW192" s="68" t="s">
        <v>10732</v>
      </c>
      <c r="OHX192" s="68" t="s">
        <v>10733</v>
      </c>
      <c r="OHY192" s="68" t="s">
        <v>10734</v>
      </c>
      <c r="OHZ192" s="68" t="s">
        <v>10735</v>
      </c>
      <c r="OIA192" s="68" t="s">
        <v>10736</v>
      </c>
      <c r="OIB192" s="68" t="s">
        <v>10737</v>
      </c>
      <c r="OIC192" s="68" t="s">
        <v>10738</v>
      </c>
      <c r="OID192" s="68" t="s">
        <v>10739</v>
      </c>
      <c r="OIE192" s="68" t="s">
        <v>10740</v>
      </c>
      <c r="OIF192" s="68" t="s">
        <v>10741</v>
      </c>
      <c r="OIG192" s="68" t="s">
        <v>10742</v>
      </c>
      <c r="OIH192" s="68" t="s">
        <v>10743</v>
      </c>
      <c r="OII192" s="68" t="s">
        <v>10744</v>
      </c>
      <c r="OIJ192" s="68" t="s">
        <v>10745</v>
      </c>
      <c r="OIK192" s="68" t="s">
        <v>10746</v>
      </c>
      <c r="OIL192" s="68" t="s">
        <v>10747</v>
      </c>
      <c r="OIM192" s="68" t="s">
        <v>10748</v>
      </c>
      <c r="OIN192" s="68" t="s">
        <v>10749</v>
      </c>
      <c r="OIO192" s="68" t="s">
        <v>10750</v>
      </c>
      <c r="OIP192" s="68" t="s">
        <v>10751</v>
      </c>
      <c r="OIQ192" s="68" t="s">
        <v>10752</v>
      </c>
      <c r="OIR192" s="68" t="s">
        <v>10753</v>
      </c>
      <c r="OIS192" s="68" t="s">
        <v>10754</v>
      </c>
      <c r="OIT192" s="68" t="s">
        <v>10755</v>
      </c>
      <c r="OIU192" s="68" t="s">
        <v>10756</v>
      </c>
      <c r="OIV192" s="68" t="s">
        <v>10757</v>
      </c>
      <c r="OIW192" s="68" t="s">
        <v>10758</v>
      </c>
      <c r="OIX192" s="68" t="s">
        <v>10759</v>
      </c>
      <c r="OIY192" s="68" t="s">
        <v>10760</v>
      </c>
      <c r="OIZ192" s="68" t="s">
        <v>10761</v>
      </c>
      <c r="OJA192" s="68" t="s">
        <v>10762</v>
      </c>
      <c r="OJB192" s="68" t="s">
        <v>10763</v>
      </c>
      <c r="OJC192" s="68" t="s">
        <v>10764</v>
      </c>
      <c r="OJD192" s="68" t="s">
        <v>10765</v>
      </c>
      <c r="OJE192" s="68" t="s">
        <v>10766</v>
      </c>
      <c r="OJF192" s="68" t="s">
        <v>10767</v>
      </c>
      <c r="OJG192" s="68" t="s">
        <v>10768</v>
      </c>
      <c r="OJH192" s="68" t="s">
        <v>10769</v>
      </c>
      <c r="OJI192" s="68" t="s">
        <v>10770</v>
      </c>
      <c r="OJJ192" s="68" t="s">
        <v>10771</v>
      </c>
      <c r="OJK192" s="68" t="s">
        <v>10772</v>
      </c>
      <c r="OJL192" s="68" t="s">
        <v>10773</v>
      </c>
      <c r="OJM192" s="68" t="s">
        <v>10774</v>
      </c>
      <c r="OJN192" s="68" t="s">
        <v>10775</v>
      </c>
      <c r="OJO192" s="68" t="s">
        <v>10776</v>
      </c>
      <c r="OJP192" s="68" t="s">
        <v>10777</v>
      </c>
      <c r="OJQ192" s="68" t="s">
        <v>10778</v>
      </c>
      <c r="OJR192" s="68" t="s">
        <v>10779</v>
      </c>
      <c r="OJS192" s="68" t="s">
        <v>10780</v>
      </c>
      <c r="OJT192" s="68" t="s">
        <v>10781</v>
      </c>
      <c r="OJU192" s="68" t="s">
        <v>10782</v>
      </c>
      <c r="OJV192" s="68" t="s">
        <v>10783</v>
      </c>
      <c r="OJW192" s="68" t="s">
        <v>10784</v>
      </c>
      <c r="OJX192" s="68" t="s">
        <v>10785</v>
      </c>
      <c r="OJY192" s="68" t="s">
        <v>10786</v>
      </c>
      <c r="OJZ192" s="68" t="s">
        <v>10787</v>
      </c>
      <c r="OKA192" s="68" t="s">
        <v>10788</v>
      </c>
      <c r="OKB192" s="68" t="s">
        <v>10789</v>
      </c>
      <c r="OKC192" s="68" t="s">
        <v>10790</v>
      </c>
      <c r="OKD192" s="68" t="s">
        <v>10791</v>
      </c>
      <c r="OKE192" s="68" t="s">
        <v>10792</v>
      </c>
      <c r="OKF192" s="68" t="s">
        <v>10793</v>
      </c>
      <c r="OKG192" s="68" t="s">
        <v>10794</v>
      </c>
      <c r="OKH192" s="68" t="s">
        <v>10795</v>
      </c>
      <c r="OKI192" s="68" t="s">
        <v>10796</v>
      </c>
      <c r="OKJ192" s="68" t="s">
        <v>10797</v>
      </c>
      <c r="OKK192" s="68" t="s">
        <v>10798</v>
      </c>
      <c r="OKL192" s="68" t="s">
        <v>10799</v>
      </c>
      <c r="OKM192" s="68" t="s">
        <v>10800</v>
      </c>
      <c r="OKN192" s="68" t="s">
        <v>10801</v>
      </c>
      <c r="OKO192" s="68" t="s">
        <v>10802</v>
      </c>
      <c r="OKP192" s="68" t="s">
        <v>10803</v>
      </c>
      <c r="OKQ192" s="68" t="s">
        <v>10804</v>
      </c>
      <c r="OKR192" s="68" t="s">
        <v>10805</v>
      </c>
      <c r="OKS192" s="68" t="s">
        <v>10806</v>
      </c>
      <c r="OKT192" s="68" t="s">
        <v>10807</v>
      </c>
      <c r="OKU192" s="68" t="s">
        <v>10808</v>
      </c>
      <c r="OKV192" s="68" t="s">
        <v>10809</v>
      </c>
      <c r="OKW192" s="68" t="s">
        <v>10810</v>
      </c>
      <c r="OKX192" s="68" t="s">
        <v>10811</v>
      </c>
      <c r="OKY192" s="68" t="s">
        <v>10812</v>
      </c>
      <c r="OKZ192" s="68" t="s">
        <v>10813</v>
      </c>
      <c r="OLA192" s="68" t="s">
        <v>10814</v>
      </c>
      <c r="OLB192" s="68" t="s">
        <v>10815</v>
      </c>
      <c r="OLC192" s="68" t="s">
        <v>10816</v>
      </c>
      <c r="OLD192" s="68" t="s">
        <v>10817</v>
      </c>
      <c r="OLE192" s="68" t="s">
        <v>10818</v>
      </c>
      <c r="OLF192" s="68" t="s">
        <v>10819</v>
      </c>
      <c r="OLG192" s="68" t="s">
        <v>10820</v>
      </c>
      <c r="OLH192" s="68" t="s">
        <v>10821</v>
      </c>
      <c r="OLI192" s="68" t="s">
        <v>10822</v>
      </c>
      <c r="OLJ192" s="68" t="s">
        <v>10823</v>
      </c>
      <c r="OLK192" s="68" t="s">
        <v>10824</v>
      </c>
      <c r="OLL192" s="68" t="s">
        <v>10825</v>
      </c>
      <c r="OLM192" s="68" t="s">
        <v>10826</v>
      </c>
      <c r="OLN192" s="68" t="s">
        <v>10827</v>
      </c>
      <c r="OLO192" s="68" t="s">
        <v>10828</v>
      </c>
      <c r="OLP192" s="68" t="s">
        <v>10829</v>
      </c>
      <c r="OLQ192" s="68" t="s">
        <v>10830</v>
      </c>
      <c r="OLR192" s="68" t="s">
        <v>10831</v>
      </c>
      <c r="OLS192" s="68" t="s">
        <v>10832</v>
      </c>
      <c r="OLT192" s="68" t="s">
        <v>10833</v>
      </c>
      <c r="OLU192" s="68" t="s">
        <v>10834</v>
      </c>
      <c r="OLV192" s="68" t="s">
        <v>10835</v>
      </c>
      <c r="OLW192" s="68" t="s">
        <v>10836</v>
      </c>
      <c r="OLX192" s="68" t="s">
        <v>10837</v>
      </c>
      <c r="OLY192" s="68" t="s">
        <v>10838</v>
      </c>
      <c r="OLZ192" s="68" t="s">
        <v>10839</v>
      </c>
      <c r="OMA192" s="68" t="s">
        <v>10840</v>
      </c>
      <c r="OMB192" s="68" t="s">
        <v>10841</v>
      </c>
      <c r="OMC192" s="68" t="s">
        <v>10842</v>
      </c>
      <c r="OMD192" s="68" t="s">
        <v>10843</v>
      </c>
      <c r="OME192" s="68" t="s">
        <v>10844</v>
      </c>
      <c r="OMF192" s="68" t="s">
        <v>10845</v>
      </c>
      <c r="OMG192" s="68" t="s">
        <v>10846</v>
      </c>
      <c r="OMH192" s="68" t="s">
        <v>10847</v>
      </c>
      <c r="OMI192" s="68" t="s">
        <v>10848</v>
      </c>
      <c r="OMJ192" s="68" t="s">
        <v>10849</v>
      </c>
      <c r="OMK192" s="68" t="s">
        <v>10850</v>
      </c>
      <c r="OML192" s="68" t="s">
        <v>10851</v>
      </c>
      <c r="OMM192" s="68" t="s">
        <v>10852</v>
      </c>
      <c r="OMN192" s="68" t="s">
        <v>10853</v>
      </c>
      <c r="OMO192" s="68" t="s">
        <v>10854</v>
      </c>
      <c r="OMP192" s="68" t="s">
        <v>10855</v>
      </c>
      <c r="OMQ192" s="68" t="s">
        <v>10856</v>
      </c>
      <c r="OMR192" s="68" t="s">
        <v>10857</v>
      </c>
      <c r="OMS192" s="68" t="s">
        <v>10858</v>
      </c>
      <c r="OMT192" s="68" t="s">
        <v>10859</v>
      </c>
      <c r="OMU192" s="68" t="s">
        <v>10860</v>
      </c>
      <c r="OMV192" s="68" t="s">
        <v>10861</v>
      </c>
      <c r="OMW192" s="68" t="s">
        <v>10862</v>
      </c>
      <c r="OMX192" s="68" t="s">
        <v>10863</v>
      </c>
      <c r="OMY192" s="68" t="s">
        <v>10864</v>
      </c>
      <c r="OMZ192" s="68" t="s">
        <v>10865</v>
      </c>
      <c r="ONA192" s="68" t="s">
        <v>10866</v>
      </c>
      <c r="ONB192" s="68" t="s">
        <v>10867</v>
      </c>
      <c r="ONC192" s="68" t="s">
        <v>10868</v>
      </c>
      <c r="OND192" s="68" t="s">
        <v>10869</v>
      </c>
      <c r="ONE192" s="68" t="s">
        <v>10870</v>
      </c>
      <c r="ONF192" s="68" t="s">
        <v>10871</v>
      </c>
      <c r="ONG192" s="68" t="s">
        <v>10872</v>
      </c>
      <c r="ONH192" s="68" t="s">
        <v>10873</v>
      </c>
      <c r="ONI192" s="68" t="s">
        <v>10874</v>
      </c>
      <c r="ONJ192" s="68" t="s">
        <v>10875</v>
      </c>
      <c r="ONK192" s="68" t="s">
        <v>10876</v>
      </c>
      <c r="ONL192" s="68" t="s">
        <v>10877</v>
      </c>
      <c r="ONM192" s="68" t="s">
        <v>10878</v>
      </c>
      <c r="ONN192" s="68" t="s">
        <v>10879</v>
      </c>
      <c r="ONO192" s="68" t="s">
        <v>10880</v>
      </c>
      <c r="ONP192" s="68" t="s">
        <v>10881</v>
      </c>
      <c r="ONQ192" s="68" t="s">
        <v>10882</v>
      </c>
      <c r="ONR192" s="68" t="s">
        <v>10883</v>
      </c>
      <c r="ONS192" s="68" t="s">
        <v>10884</v>
      </c>
      <c r="ONT192" s="68" t="s">
        <v>10885</v>
      </c>
      <c r="ONU192" s="68" t="s">
        <v>10886</v>
      </c>
      <c r="ONV192" s="68" t="s">
        <v>10887</v>
      </c>
      <c r="ONW192" s="68" t="s">
        <v>10888</v>
      </c>
      <c r="ONX192" s="68" t="s">
        <v>10889</v>
      </c>
      <c r="ONY192" s="68" t="s">
        <v>10890</v>
      </c>
      <c r="ONZ192" s="68" t="s">
        <v>10891</v>
      </c>
      <c r="OOA192" s="68" t="s">
        <v>10892</v>
      </c>
      <c r="OOB192" s="68" t="s">
        <v>10893</v>
      </c>
      <c r="OOC192" s="68" t="s">
        <v>10894</v>
      </c>
      <c r="OOD192" s="68" t="s">
        <v>10895</v>
      </c>
      <c r="OOE192" s="68" t="s">
        <v>10896</v>
      </c>
      <c r="OOF192" s="68" t="s">
        <v>10897</v>
      </c>
      <c r="OOG192" s="68" t="s">
        <v>10898</v>
      </c>
      <c r="OOH192" s="68" t="s">
        <v>10899</v>
      </c>
      <c r="OOI192" s="68" t="s">
        <v>10900</v>
      </c>
      <c r="OOJ192" s="68" t="s">
        <v>10901</v>
      </c>
      <c r="OOK192" s="68" t="s">
        <v>10902</v>
      </c>
      <c r="OOL192" s="68" t="s">
        <v>10903</v>
      </c>
      <c r="OOM192" s="68" t="s">
        <v>10904</v>
      </c>
      <c r="OON192" s="68" t="s">
        <v>10905</v>
      </c>
      <c r="OOO192" s="68" t="s">
        <v>10906</v>
      </c>
      <c r="OOP192" s="68" t="s">
        <v>10907</v>
      </c>
      <c r="OOQ192" s="68" t="s">
        <v>10908</v>
      </c>
      <c r="OOR192" s="68" t="s">
        <v>10909</v>
      </c>
      <c r="OOS192" s="68" t="s">
        <v>10910</v>
      </c>
      <c r="OOT192" s="68" t="s">
        <v>10911</v>
      </c>
      <c r="OOU192" s="68" t="s">
        <v>10912</v>
      </c>
      <c r="OOV192" s="68" t="s">
        <v>10913</v>
      </c>
      <c r="OOW192" s="68" t="s">
        <v>10914</v>
      </c>
      <c r="OOX192" s="68" t="s">
        <v>10915</v>
      </c>
      <c r="OOY192" s="68" t="s">
        <v>10916</v>
      </c>
      <c r="OOZ192" s="68" t="s">
        <v>10917</v>
      </c>
      <c r="OPA192" s="68" t="s">
        <v>10918</v>
      </c>
      <c r="OPB192" s="68" t="s">
        <v>10919</v>
      </c>
      <c r="OPC192" s="68" t="s">
        <v>10920</v>
      </c>
      <c r="OPD192" s="68" t="s">
        <v>10921</v>
      </c>
      <c r="OPE192" s="68" t="s">
        <v>10922</v>
      </c>
      <c r="OPF192" s="68" t="s">
        <v>10923</v>
      </c>
      <c r="OPG192" s="68" t="s">
        <v>10924</v>
      </c>
      <c r="OPH192" s="68" t="s">
        <v>10925</v>
      </c>
      <c r="OPI192" s="68" t="s">
        <v>10926</v>
      </c>
      <c r="OPJ192" s="68" t="s">
        <v>10927</v>
      </c>
      <c r="OPK192" s="68" t="s">
        <v>10928</v>
      </c>
      <c r="OPL192" s="68" t="s">
        <v>10929</v>
      </c>
      <c r="OPM192" s="68" t="s">
        <v>10930</v>
      </c>
      <c r="OPN192" s="68" t="s">
        <v>10931</v>
      </c>
      <c r="OPO192" s="68" t="s">
        <v>10932</v>
      </c>
      <c r="OPP192" s="68" t="s">
        <v>10933</v>
      </c>
      <c r="OPQ192" s="68" t="s">
        <v>10934</v>
      </c>
      <c r="OPR192" s="68" t="s">
        <v>10935</v>
      </c>
      <c r="OPS192" s="68" t="s">
        <v>10936</v>
      </c>
      <c r="OPT192" s="68" t="s">
        <v>10937</v>
      </c>
      <c r="OPU192" s="68" t="s">
        <v>10938</v>
      </c>
      <c r="OPV192" s="68" t="s">
        <v>10939</v>
      </c>
      <c r="OPW192" s="68" t="s">
        <v>10940</v>
      </c>
      <c r="OPX192" s="68" t="s">
        <v>10941</v>
      </c>
      <c r="OPY192" s="68" t="s">
        <v>10942</v>
      </c>
      <c r="OPZ192" s="68" t="s">
        <v>10943</v>
      </c>
      <c r="OQA192" s="68" t="s">
        <v>10944</v>
      </c>
      <c r="OQB192" s="68" t="s">
        <v>10945</v>
      </c>
      <c r="OQC192" s="68" t="s">
        <v>10946</v>
      </c>
      <c r="OQD192" s="68" t="s">
        <v>10947</v>
      </c>
      <c r="OQE192" s="68" t="s">
        <v>10948</v>
      </c>
      <c r="OQF192" s="68" t="s">
        <v>10949</v>
      </c>
      <c r="OQG192" s="68" t="s">
        <v>10950</v>
      </c>
      <c r="OQH192" s="68" t="s">
        <v>10951</v>
      </c>
      <c r="OQI192" s="68" t="s">
        <v>10952</v>
      </c>
      <c r="OQJ192" s="68" t="s">
        <v>10953</v>
      </c>
      <c r="OQK192" s="68" t="s">
        <v>10954</v>
      </c>
      <c r="OQL192" s="68" t="s">
        <v>10955</v>
      </c>
      <c r="OQM192" s="68" t="s">
        <v>10956</v>
      </c>
      <c r="OQN192" s="68" t="s">
        <v>10957</v>
      </c>
      <c r="OQO192" s="68" t="s">
        <v>10958</v>
      </c>
      <c r="OQP192" s="68" t="s">
        <v>10959</v>
      </c>
      <c r="OQQ192" s="68" t="s">
        <v>10960</v>
      </c>
      <c r="OQR192" s="68" t="s">
        <v>10961</v>
      </c>
      <c r="OQS192" s="68" t="s">
        <v>10962</v>
      </c>
      <c r="OQT192" s="68" t="s">
        <v>10963</v>
      </c>
      <c r="OQU192" s="68" t="s">
        <v>10964</v>
      </c>
      <c r="OQV192" s="68" t="s">
        <v>10965</v>
      </c>
      <c r="OQW192" s="68" t="s">
        <v>10966</v>
      </c>
      <c r="OQX192" s="68" t="s">
        <v>10967</v>
      </c>
      <c r="OQY192" s="68" t="s">
        <v>10968</v>
      </c>
      <c r="OQZ192" s="68" t="s">
        <v>10969</v>
      </c>
      <c r="ORA192" s="68" t="s">
        <v>10970</v>
      </c>
      <c r="ORB192" s="68" t="s">
        <v>10971</v>
      </c>
      <c r="ORC192" s="68" t="s">
        <v>10972</v>
      </c>
      <c r="ORD192" s="68" t="s">
        <v>10973</v>
      </c>
      <c r="ORE192" s="68" t="s">
        <v>10974</v>
      </c>
      <c r="ORF192" s="68" t="s">
        <v>10975</v>
      </c>
      <c r="ORG192" s="68" t="s">
        <v>10976</v>
      </c>
      <c r="ORH192" s="68" t="s">
        <v>10977</v>
      </c>
      <c r="ORI192" s="68" t="s">
        <v>10978</v>
      </c>
      <c r="ORJ192" s="68" t="s">
        <v>10979</v>
      </c>
      <c r="ORK192" s="68" t="s">
        <v>10980</v>
      </c>
      <c r="ORL192" s="68" t="s">
        <v>10981</v>
      </c>
      <c r="ORM192" s="68" t="s">
        <v>10982</v>
      </c>
      <c r="ORN192" s="68" t="s">
        <v>10983</v>
      </c>
      <c r="ORO192" s="68" t="s">
        <v>10984</v>
      </c>
      <c r="ORP192" s="68" t="s">
        <v>10985</v>
      </c>
      <c r="ORQ192" s="68" t="s">
        <v>10986</v>
      </c>
      <c r="ORR192" s="68" t="s">
        <v>10987</v>
      </c>
      <c r="ORS192" s="68" t="s">
        <v>10988</v>
      </c>
      <c r="ORT192" s="68" t="s">
        <v>10989</v>
      </c>
      <c r="ORU192" s="68" t="s">
        <v>10990</v>
      </c>
      <c r="ORV192" s="68" t="s">
        <v>10991</v>
      </c>
      <c r="ORW192" s="68" t="s">
        <v>10992</v>
      </c>
      <c r="ORX192" s="68" t="s">
        <v>10993</v>
      </c>
      <c r="ORY192" s="68" t="s">
        <v>10994</v>
      </c>
      <c r="ORZ192" s="68" t="s">
        <v>10995</v>
      </c>
      <c r="OSA192" s="68" t="s">
        <v>10996</v>
      </c>
      <c r="OSB192" s="68" t="s">
        <v>10997</v>
      </c>
      <c r="OSC192" s="68" t="s">
        <v>10998</v>
      </c>
      <c r="OSD192" s="68" t="s">
        <v>10999</v>
      </c>
      <c r="OSE192" s="68" t="s">
        <v>11000</v>
      </c>
      <c r="OSF192" s="68" t="s">
        <v>11001</v>
      </c>
      <c r="OSG192" s="68" t="s">
        <v>11002</v>
      </c>
      <c r="OSH192" s="68" t="s">
        <v>11003</v>
      </c>
      <c r="OSI192" s="68" t="s">
        <v>11004</v>
      </c>
      <c r="OSJ192" s="68" t="s">
        <v>11005</v>
      </c>
      <c r="OSK192" s="68" t="s">
        <v>11006</v>
      </c>
      <c r="OSL192" s="68" t="s">
        <v>11007</v>
      </c>
      <c r="OSM192" s="68" t="s">
        <v>11008</v>
      </c>
      <c r="OSN192" s="68" t="s">
        <v>11009</v>
      </c>
      <c r="OSO192" s="68" t="s">
        <v>11010</v>
      </c>
      <c r="OSP192" s="68" t="s">
        <v>11011</v>
      </c>
      <c r="OSQ192" s="68" t="s">
        <v>11012</v>
      </c>
      <c r="OSR192" s="68" t="s">
        <v>11013</v>
      </c>
      <c r="OSS192" s="68" t="s">
        <v>11014</v>
      </c>
      <c r="OST192" s="68" t="s">
        <v>11015</v>
      </c>
      <c r="OSU192" s="68" t="s">
        <v>11016</v>
      </c>
      <c r="OSV192" s="68" t="s">
        <v>11017</v>
      </c>
      <c r="OSW192" s="68" t="s">
        <v>11018</v>
      </c>
      <c r="OSX192" s="68" t="s">
        <v>11019</v>
      </c>
      <c r="OSY192" s="68" t="s">
        <v>11020</v>
      </c>
      <c r="OSZ192" s="68" t="s">
        <v>11021</v>
      </c>
      <c r="OTA192" s="68" t="s">
        <v>11022</v>
      </c>
      <c r="OTB192" s="68" t="s">
        <v>11023</v>
      </c>
      <c r="OTC192" s="68" t="s">
        <v>11024</v>
      </c>
      <c r="OTD192" s="68" t="s">
        <v>11025</v>
      </c>
      <c r="OTE192" s="68" t="s">
        <v>11026</v>
      </c>
      <c r="OTF192" s="68" t="s">
        <v>11027</v>
      </c>
      <c r="OTG192" s="68" t="s">
        <v>11028</v>
      </c>
      <c r="OTH192" s="68" t="s">
        <v>11029</v>
      </c>
      <c r="OTI192" s="68" t="s">
        <v>11030</v>
      </c>
      <c r="OTJ192" s="68" t="s">
        <v>11031</v>
      </c>
      <c r="OTK192" s="68" t="s">
        <v>11032</v>
      </c>
      <c r="OTL192" s="68" t="s">
        <v>11033</v>
      </c>
      <c r="OTM192" s="68" t="s">
        <v>11034</v>
      </c>
      <c r="OTN192" s="68" t="s">
        <v>11035</v>
      </c>
      <c r="OTO192" s="68" t="s">
        <v>11036</v>
      </c>
      <c r="OTP192" s="68" t="s">
        <v>11037</v>
      </c>
      <c r="OTQ192" s="68" t="s">
        <v>11038</v>
      </c>
      <c r="OTR192" s="68" t="s">
        <v>11039</v>
      </c>
      <c r="OTS192" s="68" t="s">
        <v>11040</v>
      </c>
      <c r="OTT192" s="68" t="s">
        <v>11041</v>
      </c>
      <c r="OTU192" s="68" t="s">
        <v>11042</v>
      </c>
      <c r="OTV192" s="68" t="s">
        <v>11043</v>
      </c>
      <c r="OTW192" s="68" t="s">
        <v>11044</v>
      </c>
      <c r="OTX192" s="68" t="s">
        <v>11045</v>
      </c>
      <c r="OTY192" s="68" t="s">
        <v>11046</v>
      </c>
      <c r="OTZ192" s="68" t="s">
        <v>11047</v>
      </c>
      <c r="OUA192" s="68" t="s">
        <v>11048</v>
      </c>
      <c r="OUB192" s="68" t="s">
        <v>11049</v>
      </c>
      <c r="OUC192" s="68" t="s">
        <v>11050</v>
      </c>
      <c r="OUD192" s="68" t="s">
        <v>11051</v>
      </c>
      <c r="OUE192" s="68" t="s">
        <v>11052</v>
      </c>
      <c r="OUF192" s="68" t="s">
        <v>11053</v>
      </c>
      <c r="OUG192" s="68" t="s">
        <v>11054</v>
      </c>
      <c r="OUH192" s="68" t="s">
        <v>11055</v>
      </c>
      <c r="OUI192" s="68" t="s">
        <v>11056</v>
      </c>
      <c r="OUJ192" s="68" t="s">
        <v>11057</v>
      </c>
      <c r="OUK192" s="68" t="s">
        <v>11058</v>
      </c>
      <c r="OUL192" s="68" t="s">
        <v>11059</v>
      </c>
      <c r="OUM192" s="68" t="s">
        <v>11060</v>
      </c>
      <c r="OUN192" s="68" t="s">
        <v>11061</v>
      </c>
      <c r="OUO192" s="68" t="s">
        <v>11062</v>
      </c>
      <c r="OUP192" s="68" t="s">
        <v>11063</v>
      </c>
      <c r="OUQ192" s="68" t="s">
        <v>11064</v>
      </c>
      <c r="OUR192" s="68" t="s">
        <v>11065</v>
      </c>
      <c r="OUS192" s="68" t="s">
        <v>11066</v>
      </c>
      <c r="OUT192" s="68" t="s">
        <v>11067</v>
      </c>
      <c r="OUU192" s="68" t="s">
        <v>11068</v>
      </c>
      <c r="OUV192" s="68" t="s">
        <v>11069</v>
      </c>
      <c r="OUW192" s="68" t="s">
        <v>11070</v>
      </c>
      <c r="OUX192" s="68" t="s">
        <v>11071</v>
      </c>
      <c r="OUY192" s="68" t="s">
        <v>11072</v>
      </c>
      <c r="OUZ192" s="68" t="s">
        <v>11073</v>
      </c>
      <c r="OVA192" s="68" t="s">
        <v>11074</v>
      </c>
      <c r="OVB192" s="68" t="s">
        <v>11075</v>
      </c>
      <c r="OVC192" s="68" t="s">
        <v>11076</v>
      </c>
      <c r="OVD192" s="68" t="s">
        <v>11077</v>
      </c>
      <c r="OVE192" s="68" t="s">
        <v>11078</v>
      </c>
      <c r="OVF192" s="68" t="s">
        <v>11079</v>
      </c>
      <c r="OVG192" s="68" t="s">
        <v>11080</v>
      </c>
      <c r="OVH192" s="68" t="s">
        <v>11081</v>
      </c>
      <c r="OVI192" s="68" t="s">
        <v>11082</v>
      </c>
      <c r="OVJ192" s="68" t="s">
        <v>11083</v>
      </c>
      <c r="OVK192" s="68" t="s">
        <v>11084</v>
      </c>
      <c r="OVL192" s="68" t="s">
        <v>11085</v>
      </c>
      <c r="OVM192" s="68" t="s">
        <v>11086</v>
      </c>
      <c r="OVN192" s="68" t="s">
        <v>11087</v>
      </c>
      <c r="OVO192" s="68" t="s">
        <v>11088</v>
      </c>
      <c r="OVP192" s="68" t="s">
        <v>11089</v>
      </c>
      <c r="OVQ192" s="68" t="s">
        <v>11090</v>
      </c>
      <c r="OVR192" s="68" t="s">
        <v>11091</v>
      </c>
      <c r="OVS192" s="68" t="s">
        <v>11092</v>
      </c>
      <c r="OVT192" s="68" t="s">
        <v>11093</v>
      </c>
      <c r="OVU192" s="68" t="s">
        <v>11094</v>
      </c>
      <c r="OVV192" s="68" t="s">
        <v>11095</v>
      </c>
      <c r="OVW192" s="68" t="s">
        <v>11096</v>
      </c>
      <c r="OVX192" s="68" t="s">
        <v>11097</v>
      </c>
      <c r="OVY192" s="68" t="s">
        <v>11098</v>
      </c>
      <c r="OVZ192" s="68" t="s">
        <v>11099</v>
      </c>
      <c r="OWA192" s="68" t="s">
        <v>11100</v>
      </c>
      <c r="OWB192" s="68" t="s">
        <v>11101</v>
      </c>
      <c r="OWC192" s="68" t="s">
        <v>11102</v>
      </c>
      <c r="OWD192" s="68" t="s">
        <v>11103</v>
      </c>
      <c r="OWE192" s="68" t="s">
        <v>11104</v>
      </c>
      <c r="OWF192" s="68" t="s">
        <v>11105</v>
      </c>
      <c r="OWG192" s="68" t="s">
        <v>11106</v>
      </c>
      <c r="OWH192" s="68" t="s">
        <v>11107</v>
      </c>
      <c r="OWI192" s="68" t="s">
        <v>11108</v>
      </c>
      <c r="OWJ192" s="68" t="s">
        <v>11109</v>
      </c>
      <c r="OWK192" s="68" t="s">
        <v>11110</v>
      </c>
      <c r="OWL192" s="68" t="s">
        <v>11111</v>
      </c>
      <c r="OWM192" s="68" t="s">
        <v>11112</v>
      </c>
      <c r="OWN192" s="68" t="s">
        <v>11113</v>
      </c>
      <c r="OWO192" s="68" t="s">
        <v>11114</v>
      </c>
      <c r="OWP192" s="68" t="s">
        <v>11115</v>
      </c>
      <c r="OWQ192" s="68" t="s">
        <v>11116</v>
      </c>
      <c r="OWR192" s="68" t="s">
        <v>11117</v>
      </c>
      <c r="OWS192" s="68" t="s">
        <v>11118</v>
      </c>
      <c r="OWT192" s="68" t="s">
        <v>11119</v>
      </c>
      <c r="OWU192" s="68" t="s">
        <v>11120</v>
      </c>
      <c r="OWV192" s="68" t="s">
        <v>11121</v>
      </c>
      <c r="OWW192" s="68" t="s">
        <v>11122</v>
      </c>
      <c r="OWX192" s="68" t="s">
        <v>11123</v>
      </c>
      <c r="OWY192" s="68" t="s">
        <v>11124</v>
      </c>
      <c r="OWZ192" s="68" t="s">
        <v>11125</v>
      </c>
      <c r="OXA192" s="68" t="s">
        <v>11126</v>
      </c>
      <c r="OXB192" s="68" t="s">
        <v>11127</v>
      </c>
      <c r="OXC192" s="68" t="s">
        <v>11128</v>
      </c>
      <c r="OXD192" s="68" t="s">
        <v>11129</v>
      </c>
      <c r="OXE192" s="68" t="s">
        <v>11130</v>
      </c>
      <c r="OXF192" s="68" t="s">
        <v>11131</v>
      </c>
      <c r="OXG192" s="68" t="s">
        <v>11132</v>
      </c>
      <c r="OXH192" s="68" t="s">
        <v>11133</v>
      </c>
      <c r="OXI192" s="68" t="s">
        <v>11134</v>
      </c>
      <c r="OXJ192" s="68" t="s">
        <v>11135</v>
      </c>
      <c r="OXK192" s="68" t="s">
        <v>11136</v>
      </c>
      <c r="OXL192" s="68" t="s">
        <v>11137</v>
      </c>
      <c r="OXM192" s="68" t="s">
        <v>11138</v>
      </c>
      <c r="OXN192" s="68" t="s">
        <v>11139</v>
      </c>
      <c r="OXO192" s="68" t="s">
        <v>11140</v>
      </c>
      <c r="OXP192" s="68" t="s">
        <v>11141</v>
      </c>
      <c r="OXQ192" s="68" t="s">
        <v>11142</v>
      </c>
      <c r="OXR192" s="68" t="s">
        <v>11143</v>
      </c>
      <c r="OXS192" s="68" t="s">
        <v>11144</v>
      </c>
      <c r="OXT192" s="68" t="s">
        <v>11145</v>
      </c>
      <c r="OXU192" s="68" t="s">
        <v>11146</v>
      </c>
      <c r="OXV192" s="68" t="s">
        <v>11147</v>
      </c>
      <c r="OXW192" s="68" t="s">
        <v>11148</v>
      </c>
      <c r="OXX192" s="68" t="s">
        <v>11149</v>
      </c>
      <c r="OXY192" s="68" t="s">
        <v>11150</v>
      </c>
      <c r="OXZ192" s="68" t="s">
        <v>11151</v>
      </c>
      <c r="OYA192" s="68" t="s">
        <v>11152</v>
      </c>
      <c r="OYB192" s="68" t="s">
        <v>11153</v>
      </c>
      <c r="OYC192" s="68" t="s">
        <v>11154</v>
      </c>
      <c r="OYD192" s="68" t="s">
        <v>11155</v>
      </c>
      <c r="OYE192" s="68" t="s">
        <v>11156</v>
      </c>
      <c r="OYF192" s="68" t="s">
        <v>11157</v>
      </c>
      <c r="OYG192" s="68" t="s">
        <v>11158</v>
      </c>
      <c r="OYH192" s="68" t="s">
        <v>11159</v>
      </c>
      <c r="OYI192" s="68" t="s">
        <v>11160</v>
      </c>
      <c r="OYJ192" s="68" t="s">
        <v>11161</v>
      </c>
      <c r="OYK192" s="68" t="s">
        <v>11162</v>
      </c>
      <c r="OYL192" s="68" t="s">
        <v>11163</v>
      </c>
      <c r="OYM192" s="68" t="s">
        <v>11164</v>
      </c>
      <c r="OYN192" s="68" t="s">
        <v>11165</v>
      </c>
      <c r="OYO192" s="68" t="s">
        <v>11166</v>
      </c>
      <c r="OYP192" s="68" t="s">
        <v>11167</v>
      </c>
      <c r="OYQ192" s="68" t="s">
        <v>11168</v>
      </c>
      <c r="OYR192" s="68" t="s">
        <v>11169</v>
      </c>
      <c r="OYS192" s="68" t="s">
        <v>11170</v>
      </c>
      <c r="OYT192" s="68" t="s">
        <v>11171</v>
      </c>
      <c r="OYU192" s="68" t="s">
        <v>11172</v>
      </c>
      <c r="OYV192" s="68" t="s">
        <v>11173</v>
      </c>
      <c r="OYW192" s="68" t="s">
        <v>11174</v>
      </c>
      <c r="OYX192" s="68" t="s">
        <v>11175</v>
      </c>
      <c r="OYY192" s="68" t="s">
        <v>11176</v>
      </c>
      <c r="OYZ192" s="68" t="s">
        <v>11177</v>
      </c>
      <c r="OZA192" s="68" t="s">
        <v>11178</v>
      </c>
      <c r="OZB192" s="68" t="s">
        <v>11179</v>
      </c>
      <c r="OZC192" s="68" t="s">
        <v>11180</v>
      </c>
      <c r="OZD192" s="68" t="s">
        <v>11181</v>
      </c>
      <c r="OZE192" s="68" t="s">
        <v>11182</v>
      </c>
      <c r="OZF192" s="68" t="s">
        <v>11183</v>
      </c>
      <c r="OZG192" s="68" t="s">
        <v>11184</v>
      </c>
      <c r="OZH192" s="68" t="s">
        <v>11185</v>
      </c>
      <c r="OZI192" s="68" t="s">
        <v>11186</v>
      </c>
      <c r="OZJ192" s="68" t="s">
        <v>11187</v>
      </c>
      <c r="OZK192" s="68" t="s">
        <v>11188</v>
      </c>
      <c r="OZL192" s="68" t="s">
        <v>11189</v>
      </c>
      <c r="OZM192" s="68" t="s">
        <v>11190</v>
      </c>
      <c r="OZN192" s="68" t="s">
        <v>11191</v>
      </c>
      <c r="OZO192" s="68" t="s">
        <v>11192</v>
      </c>
      <c r="OZP192" s="68" t="s">
        <v>11193</v>
      </c>
      <c r="OZQ192" s="68" t="s">
        <v>11194</v>
      </c>
      <c r="OZR192" s="68" t="s">
        <v>11195</v>
      </c>
      <c r="OZS192" s="68" t="s">
        <v>11196</v>
      </c>
      <c r="OZT192" s="68" t="s">
        <v>11197</v>
      </c>
      <c r="OZU192" s="68" t="s">
        <v>11198</v>
      </c>
      <c r="OZV192" s="68" t="s">
        <v>11199</v>
      </c>
      <c r="OZW192" s="68" t="s">
        <v>11200</v>
      </c>
      <c r="OZX192" s="68" t="s">
        <v>11201</v>
      </c>
      <c r="OZY192" s="68" t="s">
        <v>11202</v>
      </c>
      <c r="OZZ192" s="68" t="s">
        <v>11203</v>
      </c>
      <c r="PAA192" s="68" t="s">
        <v>11204</v>
      </c>
      <c r="PAB192" s="68" t="s">
        <v>11205</v>
      </c>
      <c r="PAC192" s="68" t="s">
        <v>11206</v>
      </c>
      <c r="PAD192" s="68" t="s">
        <v>11207</v>
      </c>
      <c r="PAE192" s="68" t="s">
        <v>11208</v>
      </c>
      <c r="PAF192" s="68" t="s">
        <v>11209</v>
      </c>
      <c r="PAG192" s="68" t="s">
        <v>11210</v>
      </c>
      <c r="PAH192" s="68" t="s">
        <v>11211</v>
      </c>
      <c r="PAI192" s="68" t="s">
        <v>11212</v>
      </c>
      <c r="PAJ192" s="68" t="s">
        <v>11213</v>
      </c>
      <c r="PAK192" s="68" t="s">
        <v>11214</v>
      </c>
      <c r="PAL192" s="68" t="s">
        <v>11215</v>
      </c>
      <c r="PAM192" s="68" t="s">
        <v>11216</v>
      </c>
      <c r="PAN192" s="68" t="s">
        <v>11217</v>
      </c>
      <c r="PAO192" s="68" t="s">
        <v>11218</v>
      </c>
      <c r="PAP192" s="68" t="s">
        <v>11219</v>
      </c>
      <c r="PAQ192" s="68" t="s">
        <v>11220</v>
      </c>
      <c r="PAR192" s="68" t="s">
        <v>11221</v>
      </c>
      <c r="PAS192" s="68" t="s">
        <v>11222</v>
      </c>
      <c r="PAT192" s="68" t="s">
        <v>11223</v>
      </c>
      <c r="PAU192" s="68" t="s">
        <v>11224</v>
      </c>
      <c r="PAV192" s="68" t="s">
        <v>11225</v>
      </c>
      <c r="PAW192" s="68" t="s">
        <v>11226</v>
      </c>
      <c r="PAX192" s="68" t="s">
        <v>11227</v>
      </c>
      <c r="PAY192" s="68" t="s">
        <v>11228</v>
      </c>
      <c r="PAZ192" s="68" t="s">
        <v>11229</v>
      </c>
      <c r="PBA192" s="68" t="s">
        <v>11230</v>
      </c>
      <c r="PBB192" s="68" t="s">
        <v>11231</v>
      </c>
      <c r="PBC192" s="68" t="s">
        <v>11232</v>
      </c>
      <c r="PBD192" s="68" t="s">
        <v>11233</v>
      </c>
      <c r="PBE192" s="68" t="s">
        <v>11234</v>
      </c>
      <c r="PBF192" s="68" t="s">
        <v>11235</v>
      </c>
      <c r="PBG192" s="68" t="s">
        <v>11236</v>
      </c>
      <c r="PBH192" s="68" t="s">
        <v>11237</v>
      </c>
      <c r="PBI192" s="68" t="s">
        <v>11238</v>
      </c>
      <c r="PBJ192" s="68" t="s">
        <v>11239</v>
      </c>
      <c r="PBK192" s="68" t="s">
        <v>11240</v>
      </c>
      <c r="PBL192" s="68" t="s">
        <v>11241</v>
      </c>
      <c r="PBM192" s="68" t="s">
        <v>11242</v>
      </c>
      <c r="PBN192" s="68" t="s">
        <v>11243</v>
      </c>
      <c r="PBO192" s="68" t="s">
        <v>11244</v>
      </c>
      <c r="PBP192" s="68" t="s">
        <v>11245</v>
      </c>
      <c r="PBQ192" s="68" t="s">
        <v>11246</v>
      </c>
      <c r="PBR192" s="68" t="s">
        <v>11247</v>
      </c>
      <c r="PBS192" s="68" t="s">
        <v>11248</v>
      </c>
      <c r="PBT192" s="68" t="s">
        <v>11249</v>
      </c>
      <c r="PBU192" s="68" t="s">
        <v>11250</v>
      </c>
      <c r="PBV192" s="68" t="s">
        <v>11251</v>
      </c>
      <c r="PBW192" s="68" t="s">
        <v>11252</v>
      </c>
      <c r="PBX192" s="68" t="s">
        <v>11253</v>
      </c>
      <c r="PBY192" s="68" t="s">
        <v>11254</v>
      </c>
      <c r="PBZ192" s="68" t="s">
        <v>11255</v>
      </c>
      <c r="PCA192" s="68" t="s">
        <v>11256</v>
      </c>
      <c r="PCB192" s="68" t="s">
        <v>11257</v>
      </c>
      <c r="PCC192" s="68" t="s">
        <v>11258</v>
      </c>
      <c r="PCD192" s="68" t="s">
        <v>11259</v>
      </c>
      <c r="PCE192" s="68" t="s">
        <v>11260</v>
      </c>
      <c r="PCF192" s="68" t="s">
        <v>11261</v>
      </c>
      <c r="PCG192" s="68" t="s">
        <v>11262</v>
      </c>
      <c r="PCH192" s="68" t="s">
        <v>11263</v>
      </c>
      <c r="PCI192" s="68" t="s">
        <v>11264</v>
      </c>
      <c r="PCJ192" s="68" t="s">
        <v>11265</v>
      </c>
      <c r="PCK192" s="68" t="s">
        <v>11266</v>
      </c>
      <c r="PCL192" s="68" t="s">
        <v>11267</v>
      </c>
      <c r="PCM192" s="68" t="s">
        <v>11268</v>
      </c>
      <c r="PCN192" s="68" t="s">
        <v>11269</v>
      </c>
      <c r="PCO192" s="68" t="s">
        <v>11270</v>
      </c>
      <c r="PCP192" s="68" t="s">
        <v>11271</v>
      </c>
      <c r="PCQ192" s="68" t="s">
        <v>11272</v>
      </c>
      <c r="PCR192" s="68" t="s">
        <v>11273</v>
      </c>
      <c r="PCS192" s="68" t="s">
        <v>11274</v>
      </c>
      <c r="PCT192" s="68" t="s">
        <v>11275</v>
      </c>
      <c r="PCU192" s="68" t="s">
        <v>11276</v>
      </c>
      <c r="PCV192" s="68" t="s">
        <v>11277</v>
      </c>
      <c r="PCW192" s="68" t="s">
        <v>11278</v>
      </c>
      <c r="PCX192" s="68" t="s">
        <v>11279</v>
      </c>
      <c r="PCY192" s="68" t="s">
        <v>11280</v>
      </c>
      <c r="PCZ192" s="68" t="s">
        <v>11281</v>
      </c>
      <c r="PDA192" s="68" t="s">
        <v>11282</v>
      </c>
      <c r="PDB192" s="68" t="s">
        <v>11283</v>
      </c>
      <c r="PDC192" s="68" t="s">
        <v>11284</v>
      </c>
      <c r="PDD192" s="68" t="s">
        <v>11285</v>
      </c>
      <c r="PDE192" s="68" t="s">
        <v>11286</v>
      </c>
      <c r="PDF192" s="68" t="s">
        <v>11287</v>
      </c>
      <c r="PDG192" s="68" t="s">
        <v>11288</v>
      </c>
      <c r="PDH192" s="68" t="s">
        <v>11289</v>
      </c>
      <c r="PDI192" s="68" t="s">
        <v>11290</v>
      </c>
      <c r="PDJ192" s="68" t="s">
        <v>11291</v>
      </c>
      <c r="PDK192" s="68" t="s">
        <v>11292</v>
      </c>
      <c r="PDL192" s="68" t="s">
        <v>11293</v>
      </c>
      <c r="PDM192" s="68" t="s">
        <v>11294</v>
      </c>
      <c r="PDN192" s="68" t="s">
        <v>11295</v>
      </c>
      <c r="PDO192" s="68" t="s">
        <v>11296</v>
      </c>
      <c r="PDP192" s="68" t="s">
        <v>11297</v>
      </c>
      <c r="PDQ192" s="68" t="s">
        <v>11298</v>
      </c>
      <c r="PDR192" s="68" t="s">
        <v>11299</v>
      </c>
      <c r="PDS192" s="68" t="s">
        <v>11300</v>
      </c>
      <c r="PDT192" s="68" t="s">
        <v>11301</v>
      </c>
      <c r="PDU192" s="68" t="s">
        <v>11302</v>
      </c>
      <c r="PDV192" s="68" t="s">
        <v>11303</v>
      </c>
      <c r="PDW192" s="68" t="s">
        <v>11304</v>
      </c>
      <c r="PDX192" s="68" t="s">
        <v>11305</v>
      </c>
      <c r="PDY192" s="68" t="s">
        <v>11306</v>
      </c>
      <c r="PDZ192" s="68" t="s">
        <v>11307</v>
      </c>
      <c r="PEA192" s="68" t="s">
        <v>11308</v>
      </c>
      <c r="PEB192" s="68" t="s">
        <v>11309</v>
      </c>
      <c r="PEC192" s="68" t="s">
        <v>11310</v>
      </c>
      <c r="PED192" s="68" t="s">
        <v>11311</v>
      </c>
      <c r="PEE192" s="68" t="s">
        <v>11312</v>
      </c>
      <c r="PEF192" s="68" t="s">
        <v>11313</v>
      </c>
      <c r="PEG192" s="68" t="s">
        <v>11314</v>
      </c>
      <c r="PEH192" s="68" t="s">
        <v>11315</v>
      </c>
      <c r="PEI192" s="68" t="s">
        <v>11316</v>
      </c>
      <c r="PEJ192" s="68" t="s">
        <v>11317</v>
      </c>
      <c r="PEK192" s="68" t="s">
        <v>11318</v>
      </c>
      <c r="PEL192" s="68" t="s">
        <v>11319</v>
      </c>
      <c r="PEM192" s="68" t="s">
        <v>11320</v>
      </c>
      <c r="PEN192" s="68" t="s">
        <v>11321</v>
      </c>
      <c r="PEO192" s="68" t="s">
        <v>11322</v>
      </c>
      <c r="PEP192" s="68" t="s">
        <v>11323</v>
      </c>
      <c r="PEQ192" s="68" t="s">
        <v>11324</v>
      </c>
      <c r="PER192" s="68" t="s">
        <v>11325</v>
      </c>
      <c r="PES192" s="68" t="s">
        <v>11326</v>
      </c>
      <c r="PET192" s="68" t="s">
        <v>11327</v>
      </c>
      <c r="PEU192" s="68" t="s">
        <v>11328</v>
      </c>
      <c r="PEV192" s="68" t="s">
        <v>11329</v>
      </c>
      <c r="PEW192" s="68" t="s">
        <v>11330</v>
      </c>
      <c r="PEX192" s="68" t="s">
        <v>11331</v>
      </c>
      <c r="PEY192" s="68" t="s">
        <v>11332</v>
      </c>
      <c r="PEZ192" s="68" t="s">
        <v>11333</v>
      </c>
      <c r="PFA192" s="68" t="s">
        <v>11334</v>
      </c>
      <c r="PFB192" s="68" t="s">
        <v>11335</v>
      </c>
      <c r="PFC192" s="68" t="s">
        <v>11336</v>
      </c>
      <c r="PFD192" s="68" t="s">
        <v>11337</v>
      </c>
      <c r="PFE192" s="68" t="s">
        <v>11338</v>
      </c>
      <c r="PFF192" s="68" t="s">
        <v>11339</v>
      </c>
      <c r="PFG192" s="68" t="s">
        <v>11340</v>
      </c>
      <c r="PFH192" s="68" t="s">
        <v>11341</v>
      </c>
      <c r="PFI192" s="68" t="s">
        <v>11342</v>
      </c>
      <c r="PFJ192" s="68" t="s">
        <v>11343</v>
      </c>
      <c r="PFK192" s="68" t="s">
        <v>11344</v>
      </c>
      <c r="PFL192" s="68" t="s">
        <v>11345</v>
      </c>
      <c r="PFM192" s="68" t="s">
        <v>11346</v>
      </c>
      <c r="PFN192" s="68" t="s">
        <v>11347</v>
      </c>
      <c r="PFO192" s="68" t="s">
        <v>11348</v>
      </c>
      <c r="PFP192" s="68" t="s">
        <v>11349</v>
      </c>
      <c r="PFQ192" s="68" t="s">
        <v>11350</v>
      </c>
      <c r="PFR192" s="68" t="s">
        <v>11351</v>
      </c>
      <c r="PFS192" s="68" t="s">
        <v>11352</v>
      </c>
      <c r="PFT192" s="68" t="s">
        <v>11353</v>
      </c>
      <c r="PFU192" s="68" t="s">
        <v>11354</v>
      </c>
      <c r="PFV192" s="68" t="s">
        <v>11355</v>
      </c>
      <c r="PFW192" s="68" t="s">
        <v>11356</v>
      </c>
      <c r="PFX192" s="68" t="s">
        <v>11357</v>
      </c>
      <c r="PFY192" s="68" t="s">
        <v>11358</v>
      </c>
      <c r="PFZ192" s="68" t="s">
        <v>11359</v>
      </c>
      <c r="PGA192" s="68" t="s">
        <v>11360</v>
      </c>
      <c r="PGB192" s="68" t="s">
        <v>11361</v>
      </c>
      <c r="PGC192" s="68" t="s">
        <v>11362</v>
      </c>
      <c r="PGD192" s="68" t="s">
        <v>11363</v>
      </c>
      <c r="PGE192" s="68" t="s">
        <v>11364</v>
      </c>
      <c r="PGF192" s="68" t="s">
        <v>11365</v>
      </c>
      <c r="PGG192" s="68" t="s">
        <v>11366</v>
      </c>
      <c r="PGH192" s="68" t="s">
        <v>11367</v>
      </c>
      <c r="PGI192" s="68" t="s">
        <v>11368</v>
      </c>
      <c r="PGJ192" s="68" t="s">
        <v>11369</v>
      </c>
      <c r="PGK192" s="68" t="s">
        <v>11370</v>
      </c>
      <c r="PGL192" s="68" t="s">
        <v>11371</v>
      </c>
      <c r="PGM192" s="68" t="s">
        <v>11372</v>
      </c>
      <c r="PGN192" s="68" t="s">
        <v>11373</v>
      </c>
      <c r="PGO192" s="68" t="s">
        <v>11374</v>
      </c>
      <c r="PGP192" s="68" t="s">
        <v>11375</v>
      </c>
      <c r="PGQ192" s="68" t="s">
        <v>11376</v>
      </c>
      <c r="PGR192" s="68" t="s">
        <v>11377</v>
      </c>
      <c r="PGS192" s="68" t="s">
        <v>11378</v>
      </c>
      <c r="PGT192" s="68" t="s">
        <v>11379</v>
      </c>
      <c r="PGU192" s="68" t="s">
        <v>11380</v>
      </c>
      <c r="PGV192" s="68" t="s">
        <v>11381</v>
      </c>
      <c r="PGW192" s="68" t="s">
        <v>11382</v>
      </c>
      <c r="PGX192" s="68" t="s">
        <v>11383</v>
      </c>
      <c r="PGY192" s="68" t="s">
        <v>11384</v>
      </c>
      <c r="PGZ192" s="68" t="s">
        <v>11385</v>
      </c>
      <c r="PHA192" s="68" t="s">
        <v>11386</v>
      </c>
      <c r="PHB192" s="68" t="s">
        <v>11387</v>
      </c>
      <c r="PHC192" s="68" t="s">
        <v>11388</v>
      </c>
      <c r="PHD192" s="68" t="s">
        <v>11389</v>
      </c>
      <c r="PHE192" s="68" t="s">
        <v>11390</v>
      </c>
      <c r="PHF192" s="68" t="s">
        <v>11391</v>
      </c>
      <c r="PHG192" s="68" t="s">
        <v>11392</v>
      </c>
      <c r="PHH192" s="68" t="s">
        <v>11393</v>
      </c>
      <c r="PHI192" s="68" t="s">
        <v>11394</v>
      </c>
      <c r="PHJ192" s="68" t="s">
        <v>11395</v>
      </c>
      <c r="PHK192" s="68" t="s">
        <v>11396</v>
      </c>
      <c r="PHL192" s="68" t="s">
        <v>11397</v>
      </c>
      <c r="PHM192" s="68" t="s">
        <v>11398</v>
      </c>
      <c r="PHN192" s="68" t="s">
        <v>11399</v>
      </c>
      <c r="PHO192" s="68" t="s">
        <v>11400</v>
      </c>
      <c r="PHP192" s="68" t="s">
        <v>11401</v>
      </c>
      <c r="PHQ192" s="68" t="s">
        <v>11402</v>
      </c>
      <c r="PHR192" s="68" t="s">
        <v>11403</v>
      </c>
      <c r="PHS192" s="68" t="s">
        <v>11404</v>
      </c>
      <c r="PHT192" s="68" t="s">
        <v>11405</v>
      </c>
      <c r="PHU192" s="68" t="s">
        <v>11406</v>
      </c>
      <c r="PHV192" s="68" t="s">
        <v>11407</v>
      </c>
      <c r="PHW192" s="68" t="s">
        <v>11408</v>
      </c>
      <c r="PHX192" s="68" t="s">
        <v>11409</v>
      </c>
      <c r="PHY192" s="68" t="s">
        <v>11410</v>
      </c>
      <c r="PHZ192" s="68" t="s">
        <v>11411</v>
      </c>
      <c r="PIA192" s="68" t="s">
        <v>11412</v>
      </c>
      <c r="PIB192" s="68" t="s">
        <v>11413</v>
      </c>
      <c r="PIC192" s="68" t="s">
        <v>11414</v>
      </c>
      <c r="PID192" s="68" t="s">
        <v>11415</v>
      </c>
      <c r="PIE192" s="68" t="s">
        <v>11416</v>
      </c>
      <c r="PIF192" s="68" t="s">
        <v>11417</v>
      </c>
      <c r="PIG192" s="68" t="s">
        <v>11418</v>
      </c>
      <c r="PIH192" s="68" t="s">
        <v>11419</v>
      </c>
      <c r="PII192" s="68" t="s">
        <v>11420</v>
      </c>
      <c r="PIJ192" s="68" t="s">
        <v>11421</v>
      </c>
      <c r="PIK192" s="68" t="s">
        <v>11422</v>
      </c>
      <c r="PIL192" s="68" t="s">
        <v>11423</v>
      </c>
      <c r="PIM192" s="68" t="s">
        <v>11424</v>
      </c>
      <c r="PIN192" s="68" t="s">
        <v>11425</v>
      </c>
      <c r="PIO192" s="68" t="s">
        <v>11426</v>
      </c>
      <c r="PIP192" s="68" t="s">
        <v>11427</v>
      </c>
      <c r="PIQ192" s="68" t="s">
        <v>11428</v>
      </c>
      <c r="PIR192" s="68" t="s">
        <v>11429</v>
      </c>
      <c r="PIS192" s="68" t="s">
        <v>11430</v>
      </c>
      <c r="PIT192" s="68" t="s">
        <v>11431</v>
      </c>
      <c r="PIU192" s="68" t="s">
        <v>11432</v>
      </c>
      <c r="PIV192" s="68" t="s">
        <v>11433</v>
      </c>
      <c r="PIW192" s="68" t="s">
        <v>11434</v>
      </c>
      <c r="PIX192" s="68" t="s">
        <v>11435</v>
      </c>
      <c r="PIY192" s="68" t="s">
        <v>11436</v>
      </c>
      <c r="PIZ192" s="68" t="s">
        <v>11437</v>
      </c>
      <c r="PJA192" s="68" t="s">
        <v>11438</v>
      </c>
      <c r="PJB192" s="68" t="s">
        <v>11439</v>
      </c>
      <c r="PJC192" s="68" t="s">
        <v>11440</v>
      </c>
      <c r="PJD192" s="68" t="s">
        <v>11441</v>
      </c>
      <c r="PJE192" s="68" t="s">
        <v>11442</v>
      </c>
      <c r="PJF192" s="68" t="s">
        <v>11443</v>
      </c>
      <c r="PJG192" s="68" t="s">
        <v>11444</v>
      </c>
      <c r="PJH192" s="68" t="s">
        <v>11445</v>
      </c>
      <c r="PJI192" s="68" t="s">
        <v>11446</v>
      </c>
      <c r="PJJ192" s="68" t="s">
        <v>11447</v>
      </c>
      <c r="PJK192" s="68" t="s">
        <v>11448</v>
      </c>
      <c r="PJL192" s="68" t="s">
        <v>11449</v>
      </c>
      <c r="PJM192" s="68" t="s">
        <v>11450</v>
      </c>
      <c r="PJN192" s="68" t="s">
        <v>11451</v>
      </c>
      <c r="PJO192" s="68" t="s">
        <v>11452</v>
      </c>
      <c r="PJP192" s="68" t="s">
        <v>11453</v>
      </c>
      <c r="PJQ192" s="68" t="s">
        <v>11454</v>
      </c>
      <c r="PJR192" s="68" t="s">
        <v>11455</v>
      </c>
      <c r="PJS192" s="68" t="s">
        <v>11456</v>
      </c>
      <c r="PJT192" s="68" t="s">
        <v>11457</v>
      </c>
      <c r="PJU192" s="68" t="s">
        <v>11458</v>
      </c>
      <c r="PJV192" s="68" t="s">
        <v>11459</v>
      </c>
      <c r="PJW192" s="68" t="s">
        <v>11460</v>
      </c>
      <c r="PJX192" s="68" t="s">
        <v>11461</v>
      </c>
      <c r="PJY192" s="68" t="s">
        <v>11462</v>
      </c>
      <c r="PJZ192" s="68" t="s">
        <v>11463</v>
      </c>
      <c r="PKA192" s="68" t="s">
        <v>11464</v>
      </c>
      <c r="PKB192" s="68" t="s">
        <v>11465</v>
      </c>
      <c r="PKC192" s="68" t="s">
        <v>11466</v>
      </c>
      <c r="PKD192" s="68" t="s">
        <v>11467</v>
      </c>
      <c r="PKE192" s="68" t="s">
        <v>11468</v>
      </c>
      <c r="PKF192" s="68" t="s">
        <v>11469</v>
      </c>
      <c r="PKG192" s="68" t="s">
        <v>11470</v>
      </c>
      <c r="PKH192" s="68" t="s">
        <v>11471</v>
      </c>
      <c r="PKI192" s="68" t="s">
        <v>11472</v>
      </c>
      <c r="PKJ192" s="68" t="s">
        <v>11473</v>
      </c>
      <c r="PKK192" s="68" t="s">
        <v>11474</v>
      </c>
      <c r="PKL192" s="68" t="s">
        <v>11475</v>
      </c>
      <c r="PKM192" s="68" t="s">
        <v>11476</v>
      </c>
      <c r="PKN192" s="68" t="s">
        <v>11477</v>
      </c>
      <c r="PKO192" s="68" t="s">
        <v>11478</v>
      </c>
      <c r="PKP192" s="68" t="s">
        <v>11479</v>
      </c>
      <c r="PKQ192" s="68" t="s">
        <v>11480</v>
      </c>
      <c r="PKR192" s="68" t="s">
        <v>11481</v>
      </c>
      <c r="PKS192" s="68" t="s">
        <v>11482</v>
      </c>
      <c r="PKT192" s="68" t="s">
        <v>11483</v>
      </c>
      <c r="PKU192" s="68" t="s">
        <v>11484</v>
      </c>
      <c r="PKV192" s="68" t="s">
        <v>11485</v>
      </c>
      <c r="PKW192" s="68" t="s">
        <v>11486</v>
      </c>
      <c r="PKX192" s="68" t="s">
        <v>11487</v>
      </c>
      <c r="PKY192" s="68" t="s">
        <v>11488</v>
      </c>
      <c r="PKZ192" s="68" t="s">
        <v>11489</v>
      </c>
      <c r="PLA192" s="68" t="s">
        <v>11490</v>
      </c>
      <c r="PLB192" s="68" t="s">
        <v>11491</v>
      </c>
      <c r="PLC192" s="68" t="s">
        <v>11492</v>
      </c>
      <c r="PLD192" s="68" t="s">
        <v>11493</v>
      </c>
      <c r="PLE192" s="68" t="s">
        <v>11494</v>
      </c>
      <c r="PLF192" s="68" t="s">
        <v>11495</v>
      </c>
      <c r="PLG192" s="68" t="s">
        <v>11496</v>
      </c>
      <c r="PLH192" s="68" t="s">
        <v>11497</v>
      </c>
      <c r="PLI192" s="68" t="s">
        <v>11498</v>
      </c>
      <c r="PLJ192" s="68" t="s">
        <v>11499</v>
      </c>
      <c r="PLK192" s="68" t="s">
        <v>11500</v>
      </c>
      <c r="PLL192" s="68" t="s">
        <v>11501</v>
      </c>
      <c r="PLM192" s="68" t="s">
        <v>11502</v>
      </c>
      <c r="PLN192" s="68" t="s">
        <v>11503</v>
      </c>
      <c r="PLO192" s="68" t="s">
        <v>11504</v>
      </c>
      <c r="PLP192" s="68" t="s">
        <v>11505</v>
      </c>
      <c r="PLQ192" s="68" t="s">
        <v>11506</v>
      </c>
      <c r="PLR192" s="68" t="s">
        <v>11507</v>
      </c>
      <c r="PLS192" s="68" t="s">
        <v>11508</v>
      </c>
      <c r="PLT192" s="68" t="s">
        <v>11509</v>
      </c>
      <c r="PLU192" s="68" t="s">
        <v>11510</v>
      </c>
      <c r="PLV192" s="68" t="s">
        <v>11511</v>
      </c>
      <c r="PLW192" s="68" t="s">
        <v>11512</v>
      </c>
      <c r="PLX192" s="68" t="s">
        <v>11513</v>
      </c>
      <c r="PLY192" s="68" t="s">
        <v>11514</v>
      </c>
      <c r="PLZ192" s="68" t="s">
        <v>11515</v>
      </c>
      <c r="PMA192" s="68" t="s">
        <v>11516</v>
      </c>
      <c r="PMB192" s="68" t="s">
        <v>11517</v>
      </c>
      <c r="PMC192" s="68" t="s">
        <v>11518</v>
      </c>
      <c r="PMD192" s="68" t="s">
        <v>11519</v>
      </c>
      <c r="PME192" s="68" t="s">
        <v>11520</v>
      </c>
      <c r="PMF192" s="68" t="s">
        <v>11521</v>
      </c>
      <c r="PMG192" s="68" t="s">
        <v>11522</v>
      </c>
      <c r="PMH192" s="68" t="s">
        <v>11523</v>
      </c>
      <c r="PMI192" s="68" t="s">
        <v>11524</v>
      </c>
      <c r="PMJ192" s="68" t="s">
        <v>11525</v>
      </c>
      <c r="PMK192" s="68" t="s">
        <v>11526</v>
      </c>
      <c r="PML192" s="68" t="s">
        <v>11527</v>
      </c>
      <c r="PMM192" s="68" t="s">
        <v>11528</v>
      </c>
      <c r="PMN192" s="68" t="s">
        <v>11529</v>
      </c>
      <c r="PMO192" s="68" t="s">
        <v>11530</v>
      </c>
      <c r="PMP192" s="68" t="s">
        <v>11531</v>
      </c>
      <c r="PMQ192" s="68" t="s">
        <v>11532</v>
      </c>
      <c r="PMR192" s="68" t="s">
        <v>11533</v>
      </c>
      <c r="PMS192" s="68" t="s">
        <v>11534</v>
      </c>
      <c r="PMT192" s="68" t="s">
        <v>11535</v>
      </c>
      <c r="PMU192" s="68" t="s">
        <v>11536</v>
      </c>
      <c r="PMV192" s="68" t="s">
        <v>11537</v>
      </c>
      <c r="PMW192" s="68" t="s">
        <v>11538</v>
      </c>
      <c r="PMX192" s="68" t="s">
        <v>11539</v>
      </c>
      <c r="PMY192" s="68" t="s">
        <v>11540</v>
      </c>
      <c r="PMZ192" s="68" t="s">
        <v>11541</v>
      </c>
      <c r="PNA192" s="68" t="s">
        <v>11542</v>
      </c>
      <c r="PNB192" s="68" t="s">
        <v>11543</v>
      </c>
      <c r="PNC192" s="68" t="s">
        <v>11544</v>
      </c>
      <c r="PND192" s="68" t="s">
        <v>11545</v>
      </c>
      <c r="PNE192" s="68" t="s">
        <v>11546</v>
      </c>
      <c r="PNF192" s="68" t="s">
        <v>11547</v>
      </c>
      <c r="PNG192" s="68" t="s">
        <v>11548</v>
      </c>
      <c r="PNH192" s="68" t="s">
        <v>11549</v>
      </c>
      <c r="PNI192" s="68" t="s">
        <v>11550</v>
      </c>
      <c r="PNJ192" s="68" t="s">
        <v>11551</v>
      </c>
      <c r="PNK192" s="68" t="s">
        <v>11552</v>
      </c>
      <c r="PNL192" s="68" t="s">
        <v>11553</v>
      </c>
      <c r="PNM192" s="68" t="s">
        <v>11554</v>
      </c>
      <c r="PNN192" s="68" t="s">
        <v>11555</v>
      </c>
      <c r="PNO192" s="68" t="s">
        <v>11556</v>
      </c>
      <c r="PNP192" s="68" t="s">
        <v>11557</v>
      </c>
      <c r="PNQ192" s="68" t="s">
        <v>11558</v>
      </c>
      <c r="PNR192" s="68" t="s">
        <v>11559</v>
      </c>
      <c r="PNS192" s="68" t="s">
        <v>11560</v>
      </c>
      <c r="PNT192" s="68" t="s">
        <v>11561</v>
      </c>
      <c r="PNU192" s="68" t="s">
        <v>11562</v>
      </c>
      <c r="PNV192" s="68" t="s">
        <v>11563</v>
      </c>
      <c r="PNW192" s="68" t="s">
        <v>11564</v>
      </c>
      <c r="PNX192" s="68" t="s">
        <v>11565</v>
      </c>
      <c r="PNY192" s="68" t="s">
        <v>11566</v>
      </c>
      <c r="PNZ192" s="68" t="s">
        <v>11567</v>
      </c>
      <c r="POA192" s="68" t="s">
        <v>11568</v>
      </c>
      <c r="POB192" s="68" t="s">
        <v>11569</v>
      </c>
      <c r="POC192" s="68" t="s">
        <v>11570</v>
      </c>
      <c r="POD192" s="68" t="s">
        <v>11571</v>
      </c>
      <c r="POE192" s="68" t="s">
        <v>11572</v>
      </c>
      <c r="POF192" s="68" t="s">
        <v>11573</v>
      </c>
      <c r="POG192" s="68" t="s">
        <v>11574</v>
      </c>
      <c r="POH192" s="68" t="s">
        <v>11575</v>
      </c>
      <c r="POI192" s="68" t="s">
        <v>11576</v>
      </c>
      <c r="POJ192" s="68" t="s">
        <v>11577</v>
      </c>
      <c r="POK192" s="68" t="s">
        <v>11578</v>
      </c>
      <c r="POL192" s="68" t="s">
        <v>11579</v>
      </c>
      <c r="POM192" s="68" t="s">
        <v>11580</v>
      </c>
      <c r="PON192" s="68" t="s">
        <v>11581</v>
      </c>
      <c r="POO192" s="68" t="s">
        <v>11582</v>
      </c>
      <c r="POP192" s="68" t="s">
        <v>11583</v>
      </c>
      <c r="POQ192" s="68" t="s">
        <v>11584</v>
      </c>
      <c r="POR192" s="68" t="s">
        <v>11585</v>
      </c>
      <c r="POS192" s="68" t="s">
        <v>11586</v>
      </c>
      <c r="POT192" s="68" t="s">
        <v>11587</v>
      </c>
      <c r="POU192" s="68" t="s">
        <v>11588</v>
      </c>
      <c r="POV192" s="68" t="s">
        <v>11589</v>
      </c>
      <c r="POW192" s="68" t="s">
        <v>11590</v>
      </c>
      <c r="POX192" s="68" t="s">
        <v>11591</v>
      </c>
      <c r="POY192" s="68" t="s">
        <v>11592</v>
      </c>
      <c r="POZ192" s="68" t="s">
        <v>11593</v>
      </c>
      <c r="PPA192" s="68" t="s">
        <v>11594</v>
      </c>
      <c r="PPB192" s="68" t="s">
        <v>11595</v>
      </c>
      <c r="PPC192" s="68" t="s">
        <v>11596</v>
      </c>
      <c r="PPD192" s="68" t="s">
        <v>11597</v>
      </c>
      <c r="PPE192" s="68" t="s">
        <v>11598</v>
      </c>
      <c r="PPF192" s="68" t="s">
        <v>11599</v>
      </c>
      <c r="PPG192" s="68" t="s">
        <v>11600</v>
      </c>
      <c r="PPH192" s="68" t="s">
        <v>11601</v>
      </c>
      <c r="PPI192" s="68" t="s">
        <v>11602</v>
      </c>
      <c r="PPJ192" s="68" t="s">
        <v>11603</v>
      </c>
      <c r="PPK192" s="68" t="s">
        <v>11604</v>
      </c>
      <c r="PPL192" s="68" t="s">
        <v>11605</v>
      </c>
      <c r="PPM192" s="68" t="s">
        <v>11606</v>
      </c>
      <c r="PPN192" s="68" t="s">
        <v>11607</v>
      </c>
      <c r="PPO192" s="68" t="s">
        <v>11608</v>
      </c>
      <c r="PPP192" s="68" t="s">
        <v>11609</v>
      </c>
      <c r="PPQ192" s="68" t="s">
        <v>11610</v>
      </c>
      <c r="PPR192" s="68" t="s">
        <v>11611</v>
      </c>
      <c r="PPS192" s="68" t="s">
        <v>11612</v>
      </c>
      <c r="PPT192" s="68" t="s">
        <v>11613</v>
      </c>
      <c r="PPU192" s="68" t="s">
        <v>11614</v>
      </c>
      <c r="PPV192" s="68" t="s">
        <v>11615</v>
      </c>
      <c r="PPW192" s="68" t="s">
        <v>11616</v>
      </c>
      <c r="PPX192" s="68" t="s">
        <v>11617</v>
      </c>
      <c r="PPY192" s="68" t="s">
        <v>11618</v>
      </c>
      <c r="PPZ192" s="68" t="s">
        <v>11619</v>
      </c>
      <c r="PQA192" s="68" t="s">
        <v>11620</v>
      </c>
      <c r="PQB192" s="68" t="s">
        <v>11621</v>
      </c>
      <c r="PQC192" s="68" t="s">
        <v>11622</v>
      </c>
      <c r="PQD192" s="68" t="s">
        <v>11623</v>
      </c>
      <c r="PQE192" s="68" t="s">
        <v>11624</v>
      </c>
      <c r="PQF192" s="68" t="s">
        <v>11625</v>
      </c>
      <c r="PQG192" s="68" t="s">
        <v>11626</v>
      </c>
      <c r="PQH192" s="68" t="s">
        <v>11627</v>
      </c>
      <c r="PQI192" s="68" t="s">
        <v>11628</v>
      </c>
      <c r="PQJ192" s="68" t="s">
        <v>11629</v>
      </c>
      <c r="PQK192" s="68" t="s">
        <v>11630</v>
      </c>
      <c r="PQL192" s="68" t="s">
        <v>11631</v>
      </c>
      <c r="PQM192" s="68" t="s">
        <v>11632</v>
      </c>
      <c r="PQN192" s="68" t="s">
        <v>11633</v>
      </c>
      <c r="PQO192" s="68" t="s">
        <v>11634</v>
      </c>
      <c r="PQP192" s="68" t="s">
        <v>11635</v>
      </c>
      <c r="PQQ192" s="68" t="s">
        <v>11636</v>
      </c>
      <c r="PQR192" s="68" t="s">
        <v>11637</v>
      </c>
      <c r="PQS192" s="68" t="s">
        <v>11638</v>
      </c>
      <c r="PQT192" s="68" t="s">
        <v>11639</v>
      </c>
      <c r="PQU192" s="68" t="s">
        <v>11640</v>
      </c>
      <c r="PQV192" s="68" t="s">
        <v>11641</v>
      </c>
      <c r="PQW192" s="68" t="s">
        <v>11642</v>
      </c>
      <c r="PQX192" s="68" t="s">
        <v>11643</v>
      </c>
      <c r="PQY192" s="68" t="s">
        <v>11644</v>
      </c>
      <c r="PQZ192" s="68" t="s">
        <v>11645</v>
      </c>
      <c r="PRA192" s="68" t="s">
        <v>11646</v>
      </c>
      <c r="PRB192" s="68" t="s">
        <v>11647</v>
      </c>
      <c r="PRC192" s="68" t="s">
        <v>11648</v>
      </c>
      <c r="PRD192" s="68" t="s">
        <v>11649</v>
      </c>
      <c r="PRE192" s="68" t="s">
        <v>11650</v>
      </c>
      <c r="PRF192" s="68" t="s">
        <v>11651</v>
      </c>
      <c r="PRG192" s="68" t="s">
        <v>11652</v>
      </c>
      <c r="PRH192" s="68" t="s">
        <v>11653</v>
      </c>
      <c r="PRI192" s="68" t="s">
        <v>11654</v>
      </c>
      <c r="PRJ192" s="68" t="s">
        <v>11655</v>
      </c>
      <c r="PRK192" s="68" t="s">
        <v>11656</v>
      </c>
      <c r="PRL192" s="68" t="s">
        <v>11657</v>
      </c>
      <c r="PRM192" s="68" t="s">
        <v>11658</v>
      </c>
      <c r="PRN192" s="68" t="s">
        <v>11659</v>
      </c>
      <c r="PRO192" s="68" t="s">
        <v>11660</v>
      </c>
      <c r="PRP192" s="68" t="s">
        <v>11661</v>
      </c>
      <c r="PRQ192" s="68" t="s">
        <v>11662</v>
      </c>
      <c r="PRR192" s="68" t="s">
        <v>11663</v>
      </c>
      <c r="PRS192" s="68" t="s">
        <v>11664</v>
      </c>
      <c r="PRT192" s="68" t="s">
        <v>11665</v>
      </c>
      <c r="PRU192" s="68" t="s">
        <v>11666</v>
      </c>
      <c r="PRV192" s="68" t="s">
        <v>11667</v>
      </c>
      <c r="PRW192" s="68" t="s">
        <v>11668</v>
      </c>
      <c r="PRX192" s="68" t="s">
        <v>11669</v>
      </c>
      <c r="PRY192" s="68" t="s">
        <v>11670</v>
      </c>
      <c r="PRZ192" s="68" t="s">
        <v>11671</v>
      </c>
      <c r="PSA192" s="68" t="s">
        <v>11672</v>
      </c>
      <c r="PSB192" s="68" t="s">
        <v>11673</v>
      </c>
      <c r="PSC192" s="68" t="s">
        <v>11674</v>
      </c>
      <c r="PSD192" s="68" t="s">
        <v>11675</v>
      </c>
      <c r="PSE192" s="68" t="s">
        <v>11676</v>
      </c>
      <c r="PSF192" s="68" t="s">
        <v>11677</v>
      </c>
      <c r="PSG192" s="68" t="s">
        <v>11678</v>
      </c>
      <c r="PSH192" s="68" t="s">
        <v>11679</v>
      </c>
      <c r="PSI192" s="68" t="s">
        <v>11680</v>
      </c>
      <c r="PSJ192" s="68" t="s">
        <v>11681</v>
      </c>
      <c r="PSK192" s="68" t="s">
        <v>11682</v>
      </c>
      <c r="PSL192" s="68" t="s">
        <v>11683</v>
      </c>
      <c r="PSM192" s="68" t="s">
        <v>11684</v>
      </c>
      <c r="PSN192" s="68" t="s">
        <v>11685</v>
      </c>
      <c r="PSO192" s="68" t="s">
        <v>11686</v>
      </c>
      <c r="PSP192" s="68" t="s">
        <v>11687</v>
      </c>
      <c r="PSQ192" s="68" t="s">
        <v>11688</v>
      </c>
      <c r="PSR192" s="68" t="s">
        <v>11689</v>
      </c>
      <c r="PSS192" s="68" t="s">
        <v>11690</v>
      </c>
      <c r="PST192" s="68" t="s">
        <v>11691</v>
      </c>
      <c r="PSU192" s="68" t="s">
        <v>11692</v>
      </c>
      <c r="PSV192" s="68" t="s">
        <v>11693</v>
      </c>
      <c r="PSW192" s="68" t="s">
        <v>11694</v>
      </c>
      <c r="PSX192" s="68" t="s">
        <v>11695</v>
      </c>
      <c r="PSY192" s="68" t="s">
        <v>11696</v>
      </c>
      <c r="PSZ192" s="68" t="s">
        <v>11697</v>
      </c>
      <c r="PTA192" s="68" t="s">
        <v>11698</v>
      </c>
      <c r="PTB192" s="68" t="s">
        <v>11699</v>
      </c>
      <c r="PTC192" s="68" t="s">
        <v>11700</v>
      </c>
      <c r="PTD192" s="68" t="s">
        <v>11701</v>
      </c>
      <c r="PTE192" s="68" t="s">
        <v>11702</v>
      </c>
      <c r="PTF192" s="68" t="s">
        <v>11703</v>
      </c>
      <c r="PTG192" s="68" t="s">
        <v>11704</v>
      </c>
      <c r="PTH192" s="68" t="s">
        <v>11705</v>
      </c>
      <c r="PTI192" s="68" t="s">
        <v>11706</v>
      </c>
      <c r="PTJ192" s="68" t="s">
        <v>11707</v>
      </c>
      <c r="PTK192" s="68" t="s">
        <v>11708</v>
      </c>
      <c r="PTL192" s="68" t="s">
        <v>11709</v>
      </c>
      <c r="PTM192" s="68" t="s">
        <v>11710</v>
      </c>
      <c r="PTN192" s="68" t="s">
        <v>11711</v>
      </c>
      <c r="PTO192" s="68" t="s">
        <v>11712</v>
      </c>
      <c r="PTP192" s="68" t="s">
        <v>11713</v>
      </c>
      <c r="PTQ192" s="68" t="s">
        <v>11714</v>
      </c>
      <c r="PTR192" s="68" t="s">
        <v>11715</v>
      </c>
      <c r="PTS192" s="68" t="s">
        <v>11716</v>
      </c>
      <c r="PTT192" s="68" t="s">
        <v>11717</v>
      </c>
      <c r="PTU192" s="68" t="s">
        <v>11718</v>
      </c>
      <c r="PTV192" s="68" t="s">
        <v>11719</v>
      </c>
      <c r="PTW192" s="68" t="s">
        <v>11720</v>
      </c>
      <c r="PTX192" s="68" t="s">
        <v>11721</v>
      </c>
      <c r="PTY192" s="68" t="s">
        <v>11722</v>
      </c>
      <c r="PTZ192" s="68" t="s">
        <v>11723</v>
      </c>
      <c r="PUA192" s="68" t="s">
        <v>11724</v>
      </c>
      <c r="PUB192" s="68" t="s">
        <v>11725</v>
      </c>
      <c r="PUC192" s="68" t="s">
        <v>11726</v>
      </c>
      <c r="PUD192" s="68" t="s">
        <v>11727</v>
      </c>
      <c r="PUE192" s="68" t="s">
        <v>11728</v>
      </c>
      <c r="PUF192" s="68" t="s">
        <v>11729</v>
      </c>
      <c r="PUG192" s="68" t="s">
        <v>11730</v>
      </c>
      <c r="PUH192" s="68" t="s">
        <v>11731</v>
      </c>
      <c r="PUI192" s="68" t="s">
        <v>11732</v>
      </c>
      <c r="PUJ192" s="68" t="s">
        <v>11733</v>
      </c>
      <c r="PUK192" s="68" t="s">
        <v>11734</v>
      </c>
      <c r="PUL192" s="68" t="s">
        <v>11735</v>
      </c>
      <c r="PUM192" s="68" t="s">
        <v>11736</v>
      </c>
      <c r="PUN192" s="68" t="s">
        <v>11737</v>
      </c>
      <c r="PUO192" s="68" t="s">
        <v>11738</v>
      </c>
      <c r="PUP192" s="68" t="s">
        <v>11739</v>
      </c>
      <c r="PUQ192" s="68" t="s">
        <v>11740</v>
      </c>
      <c r="PUR192" s="68" t="s">
        <v>11741</v>
      </c>
      <c r="PUS192" s="68" t="s">
        <v>11742</v>
      </c>
      <c r="PUT192" s="68" t="s">
        <v>11743</v>
      </c>
      <c r="PUU192" s="68" t="s">
        <v>11744</v>
      </c>
      <c r="PUV192" s="68" t="s">
        <v>11745</v>
      </c>
      <c r="PUW192" s="68" t="s">
        <v>11746</v>
      </c>
      <c r="PUX192" s="68" t="s">
        <v>11747</v>
      </c>
      <c r="PUY192" s="68" t="s">
        <v>11748</v>
      </c>
      <c r="PUZ192" s="68" t="s">
        <v>11749</v>
      </c>
      <c r="PVA192" s="68" t="s">
        <v>11750</v>
      </c>
      <c r="PVB192" s="68" t="s">
        <v>11751</v>
      </c>
      <c r="PVC192" s="68" t="s">
        <v>11752</v>
      </c>
      <c r="PVD192" s="68" t="s">
        <v>11753</v>
      </c>
      <c r="PVE192" s="68" t="s">
        <v>11754</v>
      </c>
      <c r="PVF192" s="68" t="s">
        <v>11755</v>
      </c>
      <c r="PVG192" s="68" t="s">
        <v>11756</v>
      </c>
      <c r="PVH192" s="68" t="s">
        <v>11757</v>
      </c>
      <c r="PVI192" s="68" t="s">
        <v>11758</v>
      </c>
      <c r="PVJ192" s="68" t="s">
        <v>11759</v>
      </c>
      <c r="PVK192" s="68" t="s">
        <v>11760</v>
      </c>
      <c r="PVL192" s="68" t="s">
        <v>11761</v>
      </c>
      <c r="PVM192" s="68" t="s">
        <v>11762</v>
      </c>
      <c r="PVN192" s="68" t="s">
        <v>11763</v>
      </c>
      <c r="PVO192" s="68" t="s">
        <v>11764</v>
      </c>
      <c r="PVP192" s="68" t="s">
        <v>11765</v>
      </c>
      <c r="PVQ192" s="68" t="s">
        <v>11766</v>
      </c>
      <c r="PVR192" s="68" t="s">
        <v>11767</v>
      </c>
      <c r="PVS192" s="68" t="s">
        <v>11768</v>
      </c>
      <c r="PVT192" s="68" t="s">
        <v>11769</v>
      </c>
      <c r="PVU192" s="68" t="s">
        <v>11770</v>
      </c>
      <c r="PVV192" s="68" t="s">
        <v>11771</v>
      </c>
      <c r="PVW192" s="68" t="s">
        <v>11772</v>
      </c>
      <c r="PVX192" s="68" t="s">
        <v>11773</v>
      </c>
      <c r="PVY192" s="68" t="s">
        <v>11774</v>
      </c>
      <c r="PVZ192" s="68" t="s">
        <v>11775</v>
      </c>
      <c r="PWA192" s="68" t="s">
        <v>11776</v>
      </c>
      <c r="PWB192" s="68" t="s">
        <v>11777</v>
      </c>
      <c r="PWC192" s="68" t="s">
        <v>11778</v>
      </c>
      <c r="PWD192" s="68" t="s">
        <v>11779</v>
      </c>
      <c r="PWE192" s="68" t="s">
        <v>11780</v>
      </c>
      <c r="PWF192" s="68" t="s">
        <v>11781</v>
      </c>
      <c r="PWG192" s="68" t="s">
        <v>11782</v>
      </c>
      <c r="PWH192" s="68" t="s">
        <v>11783</v>
      </c>
      <c r="PWI192" s="68" t="s">
        <v>11784</v>
      </c>
      <c r="PWJ192" s="68" t="s">
        <v>11785</v>
      </c>
      <c r="PWK192" s="68" t="s">
        <v>11786</v>
      </c>
      <c r="PWL192" s="68" t="s">
        <v>11787</v>
      </c>
      <c r="PWM192" s="68" t="s">
        <v>11788</v>
      </c>
      <c r="PWN192" s="68" t="s">
        <v>11789</v>
      </c>
      <c r="PWO192" s="68" t="s">
        <v>11790</v>
      </c>
      <c r="PWP192" s="68" t="s">
        <v>11791</v>
      </c>
      <c r="PWQ192" s="68" t="s">
        <v>11792</v>
      </c>
      <c r="PWR192" s="68" t="s">
        <v>11793</v>
      </c>
      <c r="PWS192" s="68" t="s">
        <v>11794</v>
      </c>
      <c r="PWT192" s="68" t="s">
        <v>11795</v>
      </c>
      <c r="PWU192" s="68" t="s">
        <v>11796</v>
      </c>
      <c r="PWV192" s="68" t="s">
        <v>11797</v>
      </c>
      <c r="PWW192" s="68" t="s">
        <v>11798</v>
      </c>
      <c r="PWX192" s="68" t="s">
        <v>11799</v>
      </c>
      <c r="PWY192" s="68" t="s">
        <v>11800</v>
      </c>
      <c r="PWZ192" s="68" t="s">
        <v>11801</v>
      </c>
      <c r="PXA192" s="68" t="s">
        <v>11802</v>
      </c>
      <c r="PXB192" s="68" t="s">
        <v>11803</v>
      </c>
      <c r="PXC192" s="68" t="s">
        <v>11804</v>
      </c>
      <c r="PXD192" s="68" t="s">
        <v>11805</v>
      </c>
      <c r="PXE192" s="68" t="s">
        <v>11806</v>
      </c>
      <c r="PXF192" s="68" t="s">
        <v>11807</v>
      </c>
      <c r="PXG192" s="68" t="s">
        <v>11808</v>
      </c>
      <c r="PXH192" s="68" t="s">
        <v>11809</v>
      </c>
      <c r="PXI192" s="68" t="s">
        <v>11810</v>
      </c>
      <c r="PXJ192" s="68" t="s">
        <v>11811</v>
      </c>
      <c r="PXK192" s="68" t="s">
        <v>11812</v>
      </c>
      <c r="PXL192" s="68" t="s">
        <v>11813</v>
      </c>
      <c r="PXM192" s="68" t="s">
        <v>11814</v>
      </c>
      <c r="PXN192" s="68" t="s">
        <v>11815</v>
      </c>
      <c r="PXO192" s="68" t="s">
        <v>11816</v>
      </c>
      <c r="PXP192" s="68" t="s">
        <v>11817</v>
      </c>
      <c r="PXQ192" s="68" t="s">
        <v>11818</v>
      </c>
      <c r="PXR192" s="68" t="s">
        <v>11819</v>
      </c>
      <c r="PXS192" s="68" t="s">
        <v>11820</v>
      </c>
      <c r="PXT192" s="68" t="s">
        <v>11821</v>
      </c>
      <c r="PXU192" s="68" t="s">
        <v>11822</v>
      </c>
      <c r="PXV192" s="68" t="s">
        <v>11823</v>
      </c>
      <c r="PXW192" s="68" t="s">
        <v>11824</v>
      </c>
      <c r="PXX192" s="68" t="s">
        <v>11825</v>
      </c>
      <c r="PXY192" s="68" t="s">
        <v>11826</v>
      </c>
      <c r="PXZ192" s="68" t="s">
        <v>11827</v>
      </c>
      <c r="PYA192" s="68" t="s">
        <v>11828</v>
      </c>
      <c r="PYB192" s="68" t="s">
        <v>11829</v>
      </c>
      <c r="PYC192" s="68" t="s">
        <v>11830</v>
      </c>
      <c r="PYD192" s="68" t="s">
        <v>11831</v>
      </c>
      <c r="PYE192" s="68" t="s">
        <v>11832</v>
      </c>
      <c r="PYF192" s="68" t="s">
        <v>11833</v>
      </c>
      <c r="PYG192" s="68" t="s">
        <v>11834</v>
      </c>
      <c r="PYH192" s="68" t="s">
        <v>11835</v>
      </c>
      <c r="PYI192" s="68" t="s">
        <v>11836</v>
      </c>
      <c r="PYJ192" s="68" t="s">
        <v>11837</v>
      </c>
      <c r="PYK192" s="68" t="s">
        <v>11838</v>
      </c>
      <c r="PYL192" s="68" t="s">
        <v>11839</v>
      </c>
      <c r="PYM192" s="68" t="s">
        <v>11840</v>
      </c>
      <c r="PYN192" s="68" t="s">
        <v>11841</v>
      </c>
      <c r="PYO192" s="68" t="s">
        <v>11842</v>
      </c>
      <c r="PYP192" s="68" t="s">
        <v>11843</v>
      </c>
      <c r="PYQ192" s="68" t="s">
        <v>11844</v>
      </c>
      <c r="PYR192" s="68" t="s">
        <v>11845</v>
      </c>
      <c r="PYS192" s="68" t="s">
        <v>11846</v>
      </c>
      <c r="PYT192" s="68" t="s">
        <v>11847</v>
      </c>
      <c r="PYU192" s="68" t="s">
        <v>11848</v>
      </c>
      <c r="PYV192" s="68" t="s">
        <v>11849</v>
      </c>
      <c r="PYW192" s="68" t="s">
        <v>11850</v>
      </c>
      <c r="PYX192" s="68" t="s">
        <v>11851</v>
      </c>
      <c r="PYY192" s="68" t="s">
        <v>11852</v>
      </c>
      <c r="PYZ192" s="68" t="s">
        <v>11853</v>
      </c>
      <c r="PZA192" s="68" t="s">
        <v>11854</v>
      </c>
      <c r="PZB192" s="68" t="s">
        <v>11855</v>
      </c>
      <c r="PZC192" s="68" t="s">
        <v>11856</v>
      </c>
      <c r="PZD192" s="68" t="s">
        <v>11857</v>
      </c>
      <c r="PZE192" s="68" t="s">
        <v>11858</v>
      </c>
      <c r="PZF192" s="68" t="s">
        <v>11859</v>
      </c>
      <c r="PZG192" s="68" t="s">
        <v>11860</v>
      </c>
      <c r="PZH192" s="68" t="s">
        <v>11861</v>
      </c>
      <c r="PZI192" s="68" t="s">
        <v>11862</v>
      </c>
      <c r="PZJ192" s="68" t="s">
        <v>11863</v>
      </c>
      <c r="PZK192" s="68" t="s">
        <v>11864</v>
      </c>
      <c r="PZL192" s="68" t="s">
        <v>11865</v>
      </c>
      <c r="PZM192" s="68" t="s">
        <v>11866</v>
      </c>
      <c r="PZN192" s="68" t="s">
        <v>11867</v>
      </c>
      <c r="PZO192" s="68" t="s">
        <v>11868</v>
      </c>
      <c r="PZP192" s="68" t="s">
        <v>11869</v>
      </c>
      <c r="PZQ192" s="68" t="s">
        <v>11870</v>
      </c>
      <c r="PZR192" s="68" t="s">
        <v>11871</v>
      </c>
      <c r="PZS192" s="68" t="s">
        <v>11872</v>
      </c>
      <c r="PZT192" s="68" t="s">
        <v>11873</v>
      </c>
      <c r="PZU192" s="68" t="s">
        <v>11874</v>
      </c>
      <c r="PZV192" s="68" t="s">
        <v>11875</v>
      </c>
      <c r="PZW192" s="68" t="s">
        <v>11876</v>
      </c>
      <c r="PZX192" s="68" t="s">
        <v>11877</v>
      </c>
      <c r="PZY192" s="68" t="s">
        <v>11878</v>
      </c>
      <c r="PZZ192" s="68" t="s">
        <v>11879</v>
      </c>
      <c r="QAA192" s="68" t="s">
        <v>11880</v>
      </c>
      <c r="QAB192" s="68" t="s">
        <v>11881</v>
      </c>
      <c r="QAC192" s="68" t="s">
        <v>11882</v>
      </c>
      <c r="QAD192" s="68" t="s">
        <v>11883</v>
      </c>
      <c r="QAE192" s="68" t="s">
        <v>11884</v>
      </c>
      <c r="QAF192" s="68" t="s">
        <v>11885</v>
      </c>
      <c r="QAG192" s="68" t="s">
        <v>11886</v>
      </c>
      <c r="QAH192" s="68" t="s">
        <v>11887</v>
      </c>
      <c r="QAI192" s="68" t="s">
        <v>11888</v>
      </c>
      <c r="QAJ192" s="68" t="s">
        <v>11889</v>
      </c>
      <c r="QAK192" s="68" t="s">
        <v>11890</v>
      </c>
      <c r="QAL192" s="68" t="s">
        <v>11891</v>
      </c>
      <c r="QAM192" s="68" t="s">
        <v>11892</v>
      </c>
      <c r="QAN192" s="68" t="s">
        <v>11893</v>
      </c>
      <c r="QAO192" s="68" t="s">
        <v>11894</v>
      </c>
      <c r="QAP192" s="68" t="s">
        <v>11895</v>
      </c>
      <c r="QAQ192" s="68" t="s">
        <v>11896</v>
      </c>
      <c r="QAR192" s="68" t="s">
        <v>11897</v>
      </c>
      <c r="QAS192" s="68" t="s">
        <v>11898</v>
      </c>
      <c r="QAT192" s="68" t="s">
        <v>11899</v>
      </c>
      <c r="QAU192" s="68" t="s">
        <v>11900</v>
      </c>
      <c r="QAV192" s="68" t="s">
        <v>11901</v>
      </c>
      <c r="QAW192" s="68" t="s">
        <v>11902</v>
      </c>
      <c r="QAX192" s="68" t="s">
        <v>11903</v>
      </c>
      <c r="QAY192" s="68" t="s">
        <v>11904</v>
      </c>
      <c r="QAZ192" s="68" t="s">
        <v>11905</v>
      </c>
      <c r="QBA192" s="68" t="s">
        <v>11906</v>
      </c>
      <c r="QBB192" s="68" t="s">
        <v>11907</v>
      </c>
      <c r="QBC192" s="68" t="s">
        <v>11908</v>
      </c>
      <c r="QBD192" s="68" t="s">
        <v>11909</v>
      </c>
      <c r="QBE192" s="68" t="s">
        <v>11910</v>
      </c>
      <c r="QBF192" s="68" t="s">
        <v>11911</v>
      </c>
      <c r="QBG192" s="68" t="s">
        <v>11912</v>
      </c>
      <c r="QBH192" s="68" t="s">
        <v>11913</v>
      </c>
      <c r="QBI192" s="68" t="s">
        <v>11914</v>
      </c>
      <c r="QBJ192" s="68" t="s">
        <v>11915</v>
      </c>
      <c r="QBK192" s="68" t="s">
        <v>11916</v>
      </c>
      <c r="QBL192" s="68" t="s">
        <v>11917</v>
      </c>
      <c r="QBM192" s="68" t="s">
        <v>11918</v>
      </c>
      <c r="QBN192" s="68" t="s">
        <v>11919</v>
      </c>
      <c r="QBO192" s="68" t="s">
        <v>11920</v>
      </c>
      <c r="QBP192" s="68" t="s">
        <v>11921</v>
      </c>
      <c r="QBQ192" s="68" t="s">
        <v>11922</v>
      </c>
      <c r="QBR192" s="68" t="s">
        <v>11923</v>
      </c>
      <c r="QBS192" s="68" t="s">
        <v>11924</v>
      </c>
      <c r="QBT192" s="68" t="s">
        <v>11925</v>
      </c>
      <c r="QBU192" s="68" t="s">
        <v>11926</v>
      </c>
      <c r="QBV192" s="68" t="s">
        <v>11927</v>
      </c>
      <c r="QBW192" s="68" t="s">
        <v>11928</v>
      </c>
      <c r="QBX192" s="68" t="s">
        <v>11929</v>
      </c>
      <c r="QBY192" s="68" t="s">
        <v>11930</v>
      </c>
      <c r="QBZ192" s="68" t="s">
        <v>11931</v>
      </c>
      <c r="QCA192" s="68" t="s">
        <v>11932</v>
      </c>
      <c r="QCB192" s="68" t="s">
        <v>11933</v>
      </c>
      <c r="QCC192" s="68" t="s">
        <v>11934</v>
      </c>
      <c r="QCD192" s="68" t="s">
        <v>11935</v>
      </c>
      <c r="QCE192" s="68" t="s">
        <v>11936</v>
      </c>
      <c r="QCF192" s="68" t="s">
        <v>11937</v>
      </c>
      <c r="QCG192" s="68" t="s">
        <v>11938</v>
      </c>
      <c r="QCH192" s="68" t="s">
        <v>11939</v>
      </c>
      <c r="QCI192" s="68" t="s">
        <v>11940</v>
      </c>
      <c r="QCJ192" s="68" t="s">
        <v>11941</v>
      </c>
      <c r="QCK192" s="68" t="s">
        <v>11942</v>
      </c>
      <c r="QCL192" s="68" t="s">
        <v>11943</v>
      </c>
      <c r="QCM192" s="68" t="s">
        <v>11944</v>
      </c>
      <c r="QCN192" s="68" t="s">
        <v>11945</v>
      </c>
      <c r="QCO192" s="68" t="s">
        <v>11946</v>
      </c>
      <c r="QCP192" s="68" t="s">
        <v>11947</v>
      </c>
      <c r="QCQ192" s="68" t="s">
        <v>11948</v>
      </c>
      <c r="QCR192" s="68" t="s">
        <v>11949</v>
      </c>
      <c r="QCS192" s="68" t="s">
        <v>11950</v>
      </c>
      <c r="QCT192" s="68" t="s">
        <v>11951</v>
      </c>
      <c r="QCU192" s="68" t="s">
        <v>11952</v>
      </c>
      <c r="QCV192" s="68" t="s">
        <v>11953</v>
      </c>
      <c r="QCW192" s="68" t="s">
        <v>11954</v>
      </c>
      <c r="QCX192" s="68" t="s">
        <v>11955</v>
      </c>
      <c r="QCY192" s="68" t="s">
        <v>11956</v>
      </c>
      <c r="QCZ192" s="68" t="s">
        <v>11957</v>
      </c>
      <c r="QDA192" s="68" t="s">
        <v>11958</v>
      </c>
      <c r="QDB192" s="68" t="s">
        <v>11959</v>
      </c>
      <c r="QDC192" s="68" t="s">
        <v>11960</v>
      </c>
      <c r="QDD192" s="68" t="s">
        <v>11961</v>
      </c>
      <c r="QDE192" s="68" t="s">
        <v>11962</v>
      </c>
      <c r="QDF192" s="68" t="s">
        <v>11963</v>
      </c>
      <c r="QDG192" s="68" t="s">
        <v>11964</v>
      </c>
      <c r="QDH192" s="68" t="s">
        <v>11965</v>
      </c>
      <c r="QDI192" s="68" t="s">
        <v>11966</v>
      </c>
      <c r="QDJ192" s="68" t="s">
        <v>11967</v>
      </c>
      <c r="QDK192" s="68" t="s">
        <v>11968</v>
      </c>
      <c r="QDL192" s="68" t="s">
        <v>11969</v>
      </c>
      <c r="QDM192" s="68" t="s">
        <v>11970</v>
      </c>
      <c r="QDN192" s="68" t="s">
        <v>11971</v>
      </c>
      <c r="QDO192" s="68" t="s">
        <v>11972</v>
      </c>
      <c r="QDP192" s="68" t="s">
        <v>11973</v>
      </c>
      <c r="QDQ192" s="68" t="s">
        <v>11974</v>
      </c>
      <c r="QDR192" s="68" t="s">
        <v>11975</v>
      </c>
      <c r="QDS192" s="68" t="s">
        <v>11976</v>
      </c>
      <c r="QDT192" s="68" t="s">
        <v>11977</v>
      </c>
      <c r="QDU192" s="68" t="s">
        <v>11978</v>
      </c>
      <c r="QDV192" s="68" t="s">
        <v>11979</v>
      </c>
      <c r="QDW192" s="68" t="s">
        <v>11980</v>
      </c>
      <c r="QDX192" s="68" t="s">
        <v>11981</v>
      </c>
      <c r="QDY192" s="68" t="s">
        <v>11982</v>
      </c>
      <c r="QDZ192" s="68" t="s">
        <v>11983</v>
      </c>
      <c r="QEA192" s="68" t="s">
        <v>11984</v>
      </c>
      <c r="QEB192" s="68" t="s">
        <v>11985</v>
      </c>
      <c r="QEC192" s="68" t="s">
        <v>11986</v>
      </c>
      <c r="QED192" s="68" t="s">
        <v>11987</v>
      </c>
      <c r="QEE192" s="68" t="s">
        <v>11988</v>
      </c>
      <c r="QEF192" s="68" t="s">
        <v>11989</v>
      </c>
      <c r="QEG192" s="68" t="s">
        <v>11990</v>
      </c>
      <c r="QEH192" s="68" t="s">
        <v>11991</v>
      </c>
      <c r="QEI192" s="68" t="s">
        <v>11992</v>
      </c>
      <c r="QEJ192" s="68" t="s">
        <v>11993</v>
      </c>
      <c r="QEK192" s="68" t="s">
        <v>11994</v>
      </c>
      <c r="QEL192" s="68" t="s">
        <v>11995</v>
      </c>
      <c r="QEM192" s="68" t="s">
        <v>11996</v>
      </c>
      <c r="QEN192" s="68" t="s">
        <v>11997</v>
      </c>
      <c r="QEO192" s="68" t="s">
        <v>11998</v>
      </c>
      <c r="QEP192" s="68" t="s">
        <v>11999</v>
      </c>
      <c r="QEQ192" s="68" t="s">
        <v>12000</v>
      </c>
      <c r="QER192" s="68" t="s">
        <v>12001</v>
      </c>
      <c r="QES192" s="68" t="s">
        <v>12002</v>
      </c>
      <c r="QET192" s="68" t="s">
        <v>12003</v>
      </c>
      <c r="QEU192" s="68" t="s">
        <v>12004</v>
      </c>
      <c r="QEV192" s="68" t="s">
        <v>12005</v>
      </c>
      <c r="QEW192" s="68" t="s">
        <v>12006</v>
      </c>
      <c r="QEX192" s="68" t="s">
        <v>12007</v>
      </c>
      <c r="QEY192" s="68" t="s">
        <v>12008</v>
      </c>
      <c r="QEZ192" s="68" t="s">
        <v>12009</v>
      </c>
      <c r="QFA192" s="68" t="s">
        <v>12010</v>
      </c>
      <c r="QFB192" s="68" t="s">
        <v>12011</v>
      </c>
      <c r="QFC192" s="68" t="s">
        <v>12012</v>
      </c>
      <c r="QFD192" s="68" t="s">
        <v>12013</v>
      </c>
      <c r="QFE192" s="68" t="s">
        <v>12014</v>
      </c>
      <c r="QFF192" s="68" t="s">
        <v>12015</v>
      </c>
      <c r="QFG192" s="68" t="s">
        <v>12016</v>
      </c>
      <c r="QFH192" s="68" t="s">
        <v>12017</v>
      </c>
      <c r="QFI192" s="68" t="s">
        <v>12018</v>
      </c>
      <c r="QFJ192" s="68" t="s">
        <v>12019</v>
      </c>
      <c r="QFK192" s="68" t="s">
        <v>12020</v>
      </c>
      <c r="QFL192" s="68" t="s">
        <v>12021</v>
      </c>
      <c r="QFM192" s="68" t="s">
        <v>12022</v>
      </c>
      <c r="QFN192" s="68" t="s">
        <v>12023</v>
      </c>
      <c r="QFO192" s="68" t="s">
        <v>12024</v>
      </c>
      <c r="QFP192" s="68" t="s">
        <v>12025</v>
      </c>
      <c r="QFQ192" s="68" t="s">
        <v>12026</v>
      </c>
      <c r="QFR192" s="68" t="s">
        <v>12027</v>
      </c>
      <c r="QFS192" s="68" t="s">
        <v>12028</v>
      </c>
      <c r="QFT192" s="68" t="s">
        <v>12029</v>
      </c>
      <c r="QFU192" s="68" t="s">
        <v>12030</v>
      </c>
      <c r="QFV192" s="68" t="s">
        <v>12031</v>
      </c>
      <c r="QFW192" s="68" t="s">
        <v>12032</v>
      </c>
      <c r="QFX192" s="68" t="s">
        <v>12033</v>
      </c>
      <c r="QFY192" s="68" t="s">
        <v>12034</v>
      </c>
      <c r="QFZ192" s="68" t="s">
        <v>12035</v>
      </c>
      <c r="QGA192" s="68" t="s">
        <v>12036</v>
      </c>
      <c r="QGB192" s="68" t="s">
        <v>12037</v>
      </c>
      <c r="QGC192" s="68" t="s">
        <v>12038</v>
      </c>
      <c r="QGD192" s="68" t="s">
        <v>12039</v>
      </c>
      <c r="QGE192" s="68" t="s">
        <v>12040</v>
      </c>
      <c r="QGF192" s="68" t="s">
        <v>12041</v>
      </c>
      <c r="QGG192" s="68" t="s">
        <v>12042</v>
      </c>
      <c r="QGH192" s="68" t="s">
        <v>12043</v>
      </c>
      <c r="QGI192" s="68" t="s">
        <v>12044</v>
      </c>
      <c r="QGJ192" s="68" t="s">
        <v>12045</v>
      </c>
      <c r="QGK192" s="68" t="s">
        <v>12046</v>
      </c>
      <c r="QGL192" s="68" t="s">
        <v>12047</v>
      </c>
      <c r="QGM192" s="68" t="s">
        <v>12048</v>
      </c>
      <c r="QGN192" s="68" t="s">
        <v>12049</v>
      </c>
      <c r="QGO192" s="68" t="s">
        <v>12050</v>
      </c>
      <c r="QGP192" s="68" t="s">
        <v>12051</v>
      </c>
      <c r="QGQ192" s="68" t="s">
        <v>12052</v>
      </c>
      <c r="QGR192" s="68" t="s">
        <v>12053</v>
      </c>
      <c r="QGS192" s="68" t="s">
        <v>12054</v>
      </c>
      <c r="QGT192" s="68" t="s">
        <v>12055</v>
      </c>
      <c r="QGU192" s="68" t="s">
        <v>12056</v>
      </c>
      <c r="QGV192" s="68" t="s">
        <v>12057</v>
      </c>
      <c r="QGW192" s="68" t="s">
        <v>12058</v>
      </c>
      <c r="QGX192" s="68" t="s">
        <v>12059</v>
      </c>
      <c r="QGY192" s="68" t="s">
        <v>12060</v>
      </c>
      <c r="QGZ192" s="68" t="s">
        <v>12061</v>
      </c>
      <c r="QHA192" s="68" t="s">
        <v>12062</v>
      </c>
      <c r="QHB192" s="68" t="s">
        <v>12063</v>
      </c>
      <c r="QHC192" s="68" t="s">
        <v>12064</v>
      </c>
      <c r="QHD192" s="68" t="s">
        <v>12065</v>
      </c>
      <c r="QHE192" s="68" t="s">
        <v>12066</v>
      </c>
      <c r="QHF192" s="68" t="s">
        <v>12067</v>
      </c>
      <c r="QHG192" s="68" t="s">
        <v>12068</v>
      </c>
      <c r="QHH192" s="68" t="s">
        <v>12069</v>
      </c>
      <c r="QHI192" s="68" t="s">
        <v>12070</v>
      </c>
      <c r="QHJ192" s="68" t="s">
        <v>12071</v>
      </c>
      <c r="QHK192" s="68" t="s">
        <v>12072</v>
      </c>
      <c r="QHL192" s="68" t="s">
        <v>12073</v>
      </c>
      <c r="QHM192" s="68" t="s">
        <v>12074</v>
      </c>
      <c r="QHN192" s="68" t="s">
        <v>12075</v>
      </c>
      <c r="QHO192" s="68" t="s">
        <v>12076</v>
      </c>
      <c r="QHP192" s="68" t="s">
        <v>12077</v>
      </c>
      <c r="QHQ192" s="68" t="s">
        <v>12078</v>
      </c>
      <c r="QHR192" s="68" t="s">
        <v>12079</v>
      </c>
      <c r="QHS192" s="68" t="s">
        <v>12080</v>
      </c>
      <c r="QHT192" s="68" t="s">
        <v>12081</v>
      </c>
      <c r="QHU192" s="68" t="s">
        <v>12082</v>
      </c>
      <c r="QHV192" s="68" t="s">
        <v>12083</v>
      </c>
      <c r="QHW192" s="68" t="s">
        <v>12084</v>
      </c>
      <c r="QHX192" s="68" t="s">
        <v>12085</v>
      </c>
      <c r="QHY192" s="68" t="s">
        <v>12086</v>
      </c>
      <c r="QHZ192" s="68" t="s">
        <v>12087</v>
      </c>
      <c r="QIA192" s="68" t="s">
        <v>12088</v>
      </c>
      <c r="QIB192" s="68" t="s">
        <v>12089</v>
      </c>
      <c r="QIC192" s="68" t="s">
        <v>12090</v>
      </c>
      <c r="QID192" s="68" t="s">
        <v>12091</v>
      </c>
      <c r="QIE192" s="68" t="s">
        <v>12092</v>
      </c>
      <c r="QIF192" s="68" t="s">
        <v>12093</v>
      </c>
      <c r="QIG192" s="68" t="s">
        <v>12094</v>
      </c>
      <c r="QIH192" s="68" t="s">
        <v>12095</v>
      </c>
      <c r="QII192" s="68" t="s">
        <v>12096</v>
      </c>
      <c r="QIJ192" s="68" t="s">
        <v>12097</v>
      </c>
      <c r="QIK192" s="68" t="s">
        <v>12098</v>
      </c>
      <c r="QIL192" s="68" t="s">
        <v>12099</v>
      </c>
      <c r="QIM192" s="68" t="s">
        <v>12100</v>
      </c>
      <c r="QIN192" s="68" t="s">
        <v>12101</v>
      </c>
      <c r="QIO192" s="68" t="s">
        <v>12102</v>
      </c>
      <c r="QIP192" s="68" t="s">
        <v>12103</v>
      </c>
      <c r="QIQ192" s="68" t="s">
        <v>12104</v>
      </c>
      <c r="QIR192" s="68" t="s">
        <v>12105</v>
      </c>
      <c r="QIS192" s="68" t="s">
        <v>12106</v>
      </c>
      <c r="QIT192" s="68" t="s">
        <v>12107</v>
      </c>
      <c r="QIU192" s="68" t="s">
        <v>12108</v>
      </c>
      <c r="QIV192" s="68" t="s">
        <v>12109</v>
      </c>
      <c r="QIW192" s="68" t="s">
        <v>12110</v>
      </c>
      <c r="QIX192" s="68" t="s">
        <v>12111</v>
      </c>
      <c r="QIY192" s="68" t="s">
        <v>12112</v>
      </c>
      <c r="QIZ192" s="68" t="s">
        <v>12113</v>
      </c>
      <c r="QJA192" s="68" t="s">
        <v>12114</v>
      </c>
      <c r="QJB192" s="68" t="s">
        <v>12115</v>
      </c>
      <c r="QJC192" s="68" t="s">
        <v>12116</v>
      </c>
      <c r="QJD192" s="68" t="s">
        <v>12117</v>
      </c>
      <c r="QJE192" s="68" t="s">
        <v>12118</v>
      </c>
      <c r="QJF192" s="68" t="s">
        <v>12119</v>
      </c>
      <c r="QJG192" s="68" t="s">
        <v>12120</v>
      </c>
      <c r="QJH192" s="68" t="s">
        <v>12121</v>
      </c>
      <c r="QJI192" s="68" t="s">
        <v>12122</v>
      </c>
      <c r="QJJ192" s="68" t="s">
        <v>12123</v>
      </c>
      <c r="QJK192" s="68" t="s">
        <v>12124</v>
      </c>
      <c r="QJL192" s="68" t="s">
        <v>12125</v>
      </c>
      <c r="QJM192" s="68" t="s">
        <v>12126</v>
      </c>
      <c r="QJN192" s="68" t="s">
        <v>12127</v>
      </c>
      <c r="QJO192" s="68" t="s">
        <v>12128</v>
      </c>
      <c r="QJP192" s="68" t="s">
        <v>12129</v>
      </c>
      <c r="QJQ192" s="68" t="s">
        <v>12130</v>
      </c>
      <c r="QJR192" s="68" t="s">
        <v>12131</v>
      </c>
      <c r="QJS192" s="68" t="s">
        <v>12132</v>
      </c>
      <c r="QJT192" s="68" t="s">
        <v>12133</v>
      </c>
      <c r="QJU192" s="68" t="s">
        <v>12134</v>
      </c>
      <c r="QJV192" s="68" t="s">
        <v>12135</v>
      </c>
      <c r="QJW192" s="68" t="s">
        <v>12136</v>
      </c>
      <c r="QJX192" s="68" t="s">
        <v>12137</v>
      </c>
      <c r="QJY192" s="68" t="s">
        <v>12138</v>
      </c>
      <c r="QJZ192" s="68" t="s">
        <v>12139</v>
      </c>
      <c r="QKA192" s="68" t="s">
        <v>12140</v>
      </c>
      <c r="QKB192" s="68" t="s">
        <v>12141</v>
      </c>
      <c r="QKC192" s="68" t="s">
        <v>12142</v>
      </c>
      <c r="QKD192" s="68" t="s">
        <v>12143</v>
      </c>
      <c r="QKE192" s="68" t="s">
        <v>12144</v>
      </c>
      <c r="QKF192" s="68" t="s">
        <v>12145</v>
      </c>
      <c r="QKG192" s="68" t="s">
        <v>12146</v>
      </c>
      <c r="QKH192" s="68" t="s">
        <v>12147</v>
      </c>
      <c r="QKI192" s="68" t="s">
        <v>12148</v>
      </c>
      <c r="QKJ192" s="68" t="s">
        <v>12149</v>
      </c>
      <c r="QKK192" s="68" t="s">
        <v>12150</v>
      </c>
      <c r="QKL192" s="68" t="s">
        <v>12151</v>
      </c>
      <c r="QKM192" s="68" t="s">
        <v>12152</v>
      </c>
      <c r="QKN192" s="68" t="s">
        <v>12153</v>
      </c>
      <c r="QKO192" s="68" t="s">
        <v>12154</v>
      </c>
      <c r="QKP192" s="68" t="s">
        <v>12155</v>
      </c>
      <c r="QKQ192" s="68" t="s">
        <v>12156</v>
      </c>
      <c r="QKR192" s="68" t="s">
        <v>12157</v>
      </c>
      <c r="QKS192" s="68" t="s">
        <v>12158</v>
      </c>
      <c r="QKT192" s="68" t="s">
        <v>12159</v>
      </c>
      <c r="QKU192" s="68" t="s">
        <v>12160</v>
      </c>
      <c r="QKV192" s="68" t="s">
        <v>12161</v>
      </c>
      <c r="QKW192" s="68" t="s">
        <v>12162</v>
      </c>
      <c r="QKX192" s="68" t="s">
        <v>12163</v>
      </c>
      <c r="QKY192" s="68" t="s">
        <v>12164</v>
      </c>
      <c r="QKZ192" s="68" t="s">
        <v>12165</v>
      </c>
      <c r="QLA192" s="68" t="s">
        <v>12166</v>
      </c>
      <c r="QLB192" s="68" t="s">
        <v>12167</v>
      </c>
      <c r="QLC192" s="68" t="s">
        <v>12168</v>
      </c>
      <c r="QLD192" s="68" t="s">
        <v>12169</v>
      </c>
      <c r="QLE192" s="68" t="s">
        <v>12170</v>
      </c>
      <c r="QLF192" s="68" t="s">
        <v>12171</v>
      </c>
      <c r="QLG192" s="68" t="s">
        <v>12172</v>
      </c>
      <c r="QLH192" s="68" t="s">
        <v>12173</v>
      </c>
      <c r="QLI192" s="68" t="s">
        <v>12174</v>
      </c>
      <c r="QLJ192" s="68" t="s">
        <v>12175</v>
      </c>
      <c r="QLK192" s="68" t="s">
        <v>12176</v>
      </c>
      <c r="QLL192" s="68" t="s">
        <v>12177</v>
      </c>
      <c r="QLM192" s="68" t="s">
        <v>12178</v>
      </c>
      <c r="QLN192" s="68" t="s">
        <v>12179</v>
      </c>
      <c r="QLO192" s="68" t="s">
        <v>12180</v>
      </c>
      <c r="QLP192" s="68" t="s">
        <v>12181</v>
      </c>
      <c r="QLQ192" s="68" t="s">
        <v>12182</v>
      </c>
      <c r="QLR192" s="68" t="s">
        <v>12183</v>
      </c>
      <c r="QLS192" s="68" t="s">
        <v>12184</v>
      </c>
      <c r="QLT192" s="68" t="s">
        <v>12185</v>
      </c>
      <c r="QLU192" s="68" t="s">
        <v>12186</v>
      </c>
      <c r="QLV192" s="68" t="s">
        <v>12187</v>
      </c>
      <c r="QLW192" s="68" t="s">
        <v>12188</v>
      </c>
      <c r="QLX192" s="68" t="s">
        <v>12189</v>
      </c>
      <c r="QLY192" s="68" t="s">
        <v>12190</v>
      </c>
      <c r="QLZ192" s="68" t="s">
        <v>12191</v>
      </c>
      <c r="QMA192" s="68" t="s">
        <v>12192</v>
      </c>
      <c r="QMB192" s="68" t="s">
        <v>12193</v>
      </c>
      <c r="QMC192" s="68" t="s">
        <v>12194</v>
      </c>
      <c r="QMD192" s="68" t="s">
        <v>12195</v>
      </c>
      <c r="QME192" s="68" t="s">
        <v>12196</v>
      </c>
      <c r="QMF192" s="68" t="s">
        <v>12197</v>
      </c>
      <c r="QMG192" s="68" t="s">
        <v>12198</v>
      </c>
      <c r="QMH192" s="68" t="s">
        <v>12199</v>
      </c>
      <c r="QMI192" s="68" t="s">
        <v>12200</v>
      </c>
      <c r="QMJ192" s="68" t="s">
        <v>12201</v>
      </c>
      <c r="QMK192" s="68" t="s">
        <v>12202</v>
      </c>
      <c r="QML192" s="68" t="s">
        <v>12203</v>
      </c>
      <c r="QMM192" s="68" t="s">
        <v>12204</v>
      </c>
      <c r="QMN192" s="68" t="s">
        <v>12205</v>
      </c>
      <c r="QMO192" s="68" t="s">
        <v>12206</v>
      </c>
      <c r="QMP192" s="68" t="s">
        <v>12207</v>
      </c>
      <c r="QMQ192" s="68" t="s">
        <v>12208</v>
      </c>
      <c r="QMR192" s="68" t="s">
        <v>12209</v>
      </c>
      <c r="QMS192" s="68" t="s">
        <v>12210</v>
      </c>
      <c r="QMT192" s="68" t="s">
        <v>12211</v>
      </c>
      <c r="QMU192" s="68" t="s">
        <v>12212</v>
      </c>
      <c r="QMV192" s="68" t="s">
        <v>12213</v>
      </c>
      <c r="QMW192" s="68" t="s">
        <v>12214</v>
      </c>
      <c r="QMX192" s="68" t="s">
        <v>12215</v>
      </c>
      <c r="QMY192" s="68" t="s">
        <v>12216</v>
      </c>
      <c r="QMZ192" s="68" t="s">
        <v>12217</v>
      </c>
      <c r="QNA192" s="68" t="s">
        <v>12218</v>
      </c>
      <c r="QNB192" s="68" t="s">
        <v>12219</v>
      </c>
      <c r="QNC192" s="68" t="s">
        <v>12220</v>
      </c>
      <c r="QND192" s="68" t="s">
        <v>12221</v>
      </c>
      <c r="QNE192" s="68" t="s">
        <v>12222</v>
      </c>
      <c r="QNF192" s="68" t="s">
        <v>12223</v>
      </c>
      <c r="QNG192" s="68" t="s">
        <v>12224</v>
      </c>
      <c r="QNH192" s="68" t="s">
        <v>12225</v>
      </c>
      <c r="QNI192" s="68" t="s">
        <v>12226</v>
      </c>
      <c r="QNJ192" s="68" t="s">
        <v>12227</v>
      </c>
      <c r="QNK192" s="68" t="s">
        <v>12228</v>
      </c>
      <c r="QNL192" s="68" t="s">
        <v>12229</v>
      </c>
      <c r="QNM192" s="68" t="s">
        <v>12230</v>
      </c>
      <c r="QNN192" s="68" t="s">
        <v>12231</v>
      </c>
      <c r="QNO192" s="68" t="s">
        <v>12232</v>
      </c>
      <c r="QNP192" s="68" t="s">
        <v>12233</v>
      </c>
      <c r="QNQ192" s="68" t="s">
        <v>12234</v>
      </c>
      <c r="QNR192" s="68" t="s">
        <v>12235</v>
      </c>
      <c r="QNS192" s="68" t="s">
        <v>12236</v>
      </c>
      <c r="QNT192" s="68" t="s">
        <v>12237</v>
      </c>
      <c r="QNU192" s="68" t="s">
        <v>12238</v>
      </c>
      <c r="QNV192" s="68" t="s">
        <v>12239</v>
      </c>
      <c r="QNW192" s="68" t="s">
        <v>12240</v>
      </c>
      <c r="QNX192" s="68" t="s">
        <v>12241</v>
      </c>
      <c r="QNY192" s="68" t="s">
        <v>12242</v>
      </c>
      <c r="QNZ192" s="68" t="s">
        <v>12243</v>
      </c>
      <c r="QOA192" s="68" t="s">
        <v>12244</v>
      </c>
      <c r="QOB192" s="68" t="s">
        <v>12245</v>
      </c>
      <c r="QOC192" s="68" t="s">
        <v>12246</v>
      </c>
      <c r="QOD192" s="68" t="s">
        <v>12247</v>
      </c>
      <c r="QOE192" s="68" t="s">
        <v>12248</v>
      </c>
      <c r="QOF192" s="68" t="s">
        <v>12249</v>
      </c>
      <c r="QOG192" s="68" t="s">
        <v>12250</v>
      </c>
      <c r="QOH192" s="68" t="s">
        <v>12251</v>
      </c>
      <c r="QOI192" s="68" t="s">
        <v>12252</v>
      </c>
      <c r="QOJ192" s="68" t="s">
        <v>12253</v>
      </c>
      <c r="QOK192" s="68" t="s">
        <v>12254</v>
      </c>
      <c r="QOL192" s="68" t="s">
        <v>12255</v>
      </c>
      <c r="QOM192" s="68" t="s">
        <v>12256</v>
      </c>
      <c r="QON192" s="68" t="s">
        <v>12257</v>
      </c>
      <c r="QOO192" s="68" t="s">
        <v>12258</v>
      </c>
      <c r="QOP192" s="68" t="s">
        <v>12259</v>
      </c>
      <c r="QOQ192" s="68" t="s">
        <v>12260</v>
      </c>
      <c r="QOR192" s="68" t="s">
        <v>12261</v>
      </c>
      <c r="QOS192" s="68" t="s">
        <v>12262</v>
      </c>
      <c r="QOT192" s="68" t="s">
        <v>12263</v>
      </c>
      <c r="QOU192" s="68" t="s">
        <v>12264</v>
      </c>
      <c r="QOV192" s="68" t="s">
        <v>12265</v>
      </c>
      <c r="QOW192" s="68" t="s">
        <v>12266</v>
      </c>
      <c r="QOX192" s="68" t="s">
        <v>12267</v>
      </c>
      <c r="QOY192" s="68" t="s">
        <v>12268</v>
      </c>
      <c r="QOZ192" s="68" t="s">
        <v>12269</v>
      </c>
      <c r="QPA192" s="68" t="s">
        <v>12270</v>
      </c>
      <c r="QPB192" s="68" t="s">
        <v>12271</v>
      </c>
      <c r="QPC192" s="68" t="s">
        <v>12272</v>
      </c>
      <c r="QPD192" s="68" t="s">
        <v>12273</v>
      </c>
      <c r="QPE192" s="68" t="s">
        <v>12274</v>
      </c>
      <c r="QPF192" s="68" t="s">
        <v>12275</v>
      </c>
      <c r="QPG192" s="68" t="s">
        <v>12276</v>
      </c>
      <c r="QPH192" s="68" t="s">
        <v>12277</v>
      </c>
      <c r="QPI192" s="68" t="s">
        <v>12278</v>
      </c>
      <c r="QPJ192" s="68" t="s">
        <v>12279</v>
      </c>
      <c r="QPK192" s="68" t="s">
        <v>12280</v>
      </c>
      <c r="QPL192" s="68" t="s">
        <v>12281</v>
      </c>
      <c r="QPM192" s="68" t="s">
        <v>12282</v>
      </c>
      <c r="QPN192" s="68" t="s">
        <v>12283</v>
      </c>
      <c r="QPO192" s="68" t="s">
        <v>12284</v>
      </c>
      <c r="QPP192" s="68" t="s">
        <v>12285</v>
      </c>
      <c r="QPQ192" s="68" t="s">
        <v>12286</v>
      </c>
      <c r="QPR192" s="68" t="s">
        <v>12287</v>
      </c>
      <c r="QPS192" s="68" t="s">
        <v>12288</v>
      </c>
      <c r="QPT192" s="68" t="s">
        <v>12289</v>
      </c>
      <c r="QPU192" s="68" t="s">
        <v>12290</v>
      </c>
      <c r="QPV192" s="68" t="s">
        <v>12291</v>
      </c>
      <c r="QPW192" s="68" t="s">
        <v>12292</v>
      </c>
      <c r="QPX192" s="68" t="s">
        <v>12293</v>
      </c>
      <c r="QPY192" s="68" t="s">
        <v>12294</v>
      </c>
      <c r="QPZ192" s="68" t="s">
        <v>12295</v>
      </c>
      <c r="QQA192" s="68" t="s">
        <v>12296</v>
      </c>
      <c r="QQB192" s="68" t="s">
        <v>12297</v>
      </c>
      <c r="QQC192" s="68" t="s">
        <v>12298</v>
      </c>
      <c r="QQD192" s="68" t="s">
        <v>12299</v>
      </c>
      <c r="QQE192" s="68" t="s">
        <v>12300</v>
      </c>
      <c r="QQF192" s="68" t="s">
        <v>12301</v>
      </c>
      <c r="QQG192" s="68" t="s">
        <v>12302</v>
      </c>
      <c r="QQH192" s="68" t="s">
        <v>12303</v>
      </c>
      <c r="QQI192" s="68" t="s">
        <v>12304</v>
      </c>
      <c r="QQJ192" s="68" t="s">
        <v>12305</v>
      </c>
      <c r="QQK192" s="68" t="s">
        <v>12306</v>
      </c>
      <c r="QQL192" s="68" t="s">
        <v>12307</v>
      </c>
      <c r="QQM192" s="68" t="s">
        <v>12308</v>
      </c>
      <c r="QQN192" s="68" t="s">
        <v>12309</v>
      </c>
      <c r="QQO192" s="68" t="s">
        <v>12310</v>
      </c>
      <c r="QQP192" s="68" t="s">
        <v>12311</v>
      </c>
      <c r="QQQ192" s="68" t="s">
        <v>12312</v>
      </c>
      <c r="QQR192" s="68" t="s">
        <v>12313</v>
      </c>
      <c r="QQS192" s="68" t="s">
        <v>12314</v>
      </c>
      <c r="QQT192" s="68" t="s">
        <v>12315</v>
      </c>
      <c r="QQU192" s="68" t="s">
        <v>12316</v>
      </c>
      <c r="QQV192" s="68" t="s">
        <v>12317</v>
      </c>
      <c r="QQW192" s="68" t="s">
        <v>12318</v>
      </c>
      <c r="QQX192" s="68" t="s">
        <v>12319</v>
      </c>
      <c r="QQY192" s="68" t="s">
        <v>12320</v>
      </c>
      <c r="QQZ192" s="68" t="s">
        <v>12321</v>
      </c>
      <c r="QRA192" s="68" t="s">
        <v>12322</v>
      </c>
      <c r="QRB192" s="68" t="s">
        <v>12323</v>
      </c>
      <c r="QRC192" s="68" t="s">
        <v>12324</v>
      </c>
      <c r="QRD192" s="68" t="s">
        <v>12325</v>
      </c>
      <c r="QRE192" s="68" t="s">
        <v>12326</v>
      </c>
      <c r="QRF192" s="68" t="s">
        <v>12327</v>
      </c>
      <c r="QRG192" s="68" t="s">
        <v>12328</v>
      </c>
      <c r="QRH192" s="68" t="s">
        <v>12329</v>
      </c>
      <c r="QRI192" s="68" t="s">
        <v>12330</v>
      </c>
      <c r="QRJ192" s="68" t="s">
        <v>12331</v>
      </c>
      <c r="QRK192" s="68" t="s">
        <v>12332</v>
      </c>
      <c r="QRL192" s="68" t="s">
        <v>12333</v>
      </c>
      <c r="QRM192" s="68" t="s">
        <v>12334</v>
      </c>
      <c r="QRN192" s="68" t="s">
        <v>12335</v>
      </c>
      <c r="QRO192" s="68" t="s">
        <v>12336</v>
      </c>
      <c r="QRP192" s="68" t="s">
        <v>12337</v>
      </c>
      <c r="QRQ192" s="68" t="s">
        <v>12338</v>
      </c>
      <c r="QRR192" s="68" t="s">
        <v>12339</v>
      </c>
      <c r="QRS192" s="68" t="s">
        <v>12340</v>
      </c>
      <c r="QRT192" s="68" t="s">
        <v>12341</v>
      </c>
      <c r="QRU192" s="68" t="s">
        <v>12342</v>
      </c>
      <c r="QRV192" s="68" t="s">
        <v>12343</v>
      </c>
      <c r="QRW192" s="68" t="s">
        <v>12344</v>
      </c>
      <c r="QRX192" s="68" t="s">
        <v>12345</v>
      </c>
      <c r="QRY192" s="68" t="s">
        <v>12346</v>
      </c>
      <c r="QRZ192" s="68" t="s">
        <v>12347</v>
      </c>
      <c r="QSA192" s="68" t="s">
        <v>12348</v>
      </c>
      <c r="QSB192" s="68" t="s">
        <v>12349</v>
      </c>
      <c r="QSC192" s="68" t="s">
        <v>12350</v>
      </c>
      <c r="QSD192" s="68" t="s">
        <v>12351</v>
      </c>
      <c r="QSE192" s="68" t="s">
        <v>12352</v>
      </c>
      <c r="QSF192" s="68" t="s">
        <v>12353</v>
      </c>
      <c r="QSG192" s="68" t="s">
        <v>12354</v>
      </c>
      <c r="QSH192" s="68" t="s">
        <v>12355</v>
      </c>
      <c r="QSI192" s="68" t="s">
        <v>12356</v>
      </c>
      <c r="QSJ192" s="68" t="s">
        <v>12357</v>
      </c>
      <c r="QSK192" s="68" t="s">
        <v>12358</v>
      </c>
      <c r="QSL192" s="68" t="s">
        <v>12359</v>
      </c>
      <c r="QSM192" s="68" t="s">
        <v>12360</v>
      </c>
      <c r="QSN192" s="68" t="s">
        <v>12361</v>
      </c>
      <c r="QSO192" s="68" t="s">
        <v>12362</v>
      </c>
      <c r="QSP192" s="68" t="s">
        <v>12363</v>
      </c>
      <c r="QSQ192" s="68" t="s">
        <v>12364</v>
      </c>
      <c r="QSR192" s="68" t="s">
        <v>12365</v>
      </c>
      <c r="QSS192" s="68" t="s">
        <v>12366</v>
      </c>
      <c r="QST192" s="68" t="s">
        <v>12367</v>
      </c>
      <c r="QSU192" s="68" t="s">
        <v>12368</v>
      </c>
      <c r="QSV192" s="68" t="s">
        <v>12369</v>
      </c>
      <c r="QSW192" s="68" t="s">
        <v>12370</v>
      </c>
      <c r="QSX192" s="68" t="s">
        <v>12371</v>
      </c>
      <c r="QSY192" s="68" t="s">
        <v>12372</v>
      </c>
      <c r="QSZ192" s="68" t="s">
        <v>12373</v>
      </c>
      <c r="QTA192" s="68" t="s">
        <v>12374</v>
      </c>
      <c r="QTB192" s="68" t="s">
        <v>12375</v>
      </c>
      <c r="QTC192" s="68" t="s">
        <v>12376</v>
      </c>
      <c r="QTD192" s="68" t="s">
        <v>12377</v>
      </c>
      <c r="QTE192" s="68" t="s">
        <v>12378</v>
      </c>
      <c r="QTF192" s="68" t="s">
        <v>12379</v>
      </c>
      <c r="QTG192" s="68" t="s">
        <v>12380</v>
      </c>
      <c r="QTH192" s="68" t="s">
        <v>12381</v>
      </c>
      <c r="QTI192" s="68" t="s">
        <v>12382</v>
      </c>
      <c r="QTJ192" s="68" t="s">
        <v>12383</v>
      </c>
      <c r="QTK192" s="68" t="s">
        <v>12384</v>
      </c>
      <c r="QTL192" s="68" t="s">
        <v>12385</v>
      </c>
      <c r="QTM192" s="68" t="s">
        <v>12386</v>
      </c>
      <c r="QTN192" s="68" t="s">
        <v>12387</v>
      </c>
      <c r="QTO192" s="68" t="s">
        <v>12388</v>
      </c>
      <c r="QTP192" s="68" t="s">
        <v>12389</v>
      </c>
      <c r="QTQ192" s="68" t="s">
        <v>12390</v>
      </c>
      <c r="QTR192" s="68" t="s">
        <v>12391</v>
      </c>
      <c r="QTS192" s="68" t="s">
        <v>12392</v>
      </c>
      <c r="QTT192" s="68" t="s">
        <v>12393</v>
      </c>
      <c r="QTU192" s="68" t="s">
        <v>12394</v>
      </c>
      <c r="QTV192" s="68" t="s">
        <v>12395</v>
      </c>
      <c r="QTW192" s="68" t="s">
        <v>12396</v>
      </c>
      <c r="QTX192" s="68" t="s">
        <v>12397</v>
      </c>
      <c r="QTY192" s="68" t="s">
        <v>12398</v>
      </c>
      <c r="QTZ192" s="68" t="s">
        <v>12399</v>
      </c>
      <c r="QUA192" s="68" t="s">
        <v>12400</v>
      </c>
      <c r="QUB192" s="68" t="s">
        <v>12401</v>
      </c>
      <c r="QUC192" s="68" t="s">
        <v>12402</v>
      </c>
      <c r="QUD192" s="68" t="s">
        <v>12403</v>
      </c>
      <c r="QUE192" s="68" t="s">
        <v>12404</v>
      </c>
      <c r="QUF192" s="68" t="s">
        <v>12405</v>
      </c>
      <c r="QUG192" s="68" t="s">
        <v>12406</v>
      </c>
      <c r="QUH192" s="68" t="s">
        <v>12407</v>
      </c>
      <c r="QUI192" s="68" t="s">
        <v>12408</v>
      </c>
      <c r="QUJ192" s="68" t="s">
        <v>12409</v>
      </c>
      <c r="QUK192" s="68" t="s">
        <v>12410</v>
      </c>
      <c r="QUL192" s="68" t="s">
        <v>12411</v>
      </c>
      <c r="QUM192" s="68" t="s">
        <v>12412</v>
      </c>
      <c r="QUN192" s="68" t="s">
        <v>12413</v>
      </c>
      <c r="QUO192" s="68" t="s">
        <v>12414</v>
      </c>
      <c r="QUP192" s="68" t="s">
        <v>12415</v>
      </c>
      <c r="QUQ192" s="68" t="s">
        <v>12416</v>
      </c>
      <c r="QUR192" s="68" t="s">
        <v>12417</v>
      </c>
      <c r="QUS192" s="68" t="s">
        <v>12418</v>
      </c>
      <c r="QUT192" s="68" t="s">
        <v>12419</v>
      </c>
      <c r="QUU192" s="68" t="s">
        <v>12420</v>
      </c>
      <c r="QUV192" s="68" t="s">
        <v>12421</v>
      </c>
      <c r="QUW192" s="68" t="s">
        <v>12422</v>
      </c>
      <c r="QUX192" s="68" t="s">
        <v>12423</v>
      </c>
      <c r="QUY192" s="68" t="s">
        <v>12424</v>
      </c>
      <c r="QUZ192" s="68" t="s">
        <v>12425</v>
      </c>
      <c r="QVA192" s="68" t="s">
        <v>12426</v>
      </c>
      <c r="QVB192" s="68" t="s">
        <v>12427</v>
      </c>
      <c r="QVC192" s="68" t="s">
        <v>12428</v>
      </c>
      <c r="QVD192" s="68" t="s">
        <v>12429</v>
      </c>
      <c r="QVE192" s="68" t="s">
        <v>12430</v>
      </c>
      <c r="QVF192" s="68" t="s">
        <v>12431</v>
      </c>
      <c r="QVG192" s="68" t="s">
        <v>12432</v>
      </c>
      <c r="QVH192" s="68" t="s">
        <v>12433</v>
      </c>
      <c r="QVI192" s="68" t="s">
        <v>12434</v>
      </c>
      <c r="QVJ192" s="68" t="s">
        <v>12435</v>
      </c>
      <c r="QVK192" s="68" t="s">
        <v>12436</v>
      </c>
      <c r="QVL192" s="68" t="s">
        <v>12437</v>
      </c>
      <c r="QVM192" s="68" t="s">
        <v>12438</v>
      </c>
      <c r="QVN192" s="68" t="s">
        <v>12439</v>
      </c>
      <c r="QVO192" s="68" t="s">
        <v>12440</v>
      </c>
      <c r="QVP192" s="68" t="s">
        <v>12441</v>
      </c>
      <c r="QVQ192" s="68" t="s">
        <v>12442</v>
      </c>
      <c r="QVR192" s="68" t="s">
        <v>12443</v>
      </c>
      <c r="QVS192" s="68" t="s">
        <v>12444</v>
      </c>
      <c r="QVT192" s="68" t="s">
        <v>12445</v>
      </c>
      <c r="QVU192" s="68" t="s">
        <v>12446</v>
      </c>
      <c r="QVV192" s="68" t="s">
        <v>12447</v>
      </c>
      <c r="QVW192" s="68" t="s">
        <v>12448</v>
      </c>
      <c r="QVX192" s="68" t="s">
        <v>12449</v>
      </c>
      <c r="QVY192" s="68" t="s">
        <v>12450</v>
      </c>
      <c r="QVZ192" s="68" t="s">
        <v>12451</v>
      </c>
      <c r="QWA192" s="68" t="s">
        <v>12452</v>
      </c>
      <c r="QWB192" s="68" t="s">
        <v>12453</v>
      </c>
      <c r="QWC192" s="68" t="s">
        <v>12454</v>
      </c>
      <c r="QWD192" s="68" t="s">
        <v>12455</v>
      </c>
      <c r="QWE192" s="68" t="s">
        <v>12456</v>
      </c>
      <c r="QWF192" s="68" t="s">
        <v>12457</v>
      </c>
      <c r="QWG192" s="68" t="s">
        <v>12458</v>
      </c>
      <c r="QWH192" s="68" t="s">
        <v>12459</v>
      </c>
      <c r="QWI192" s="68" t="s">
        <v>12460</v>
      </c>
      <c r="QWJ192" s="68" t="s">
        <v>12461</v>
      </c>
      <c r="QWK192" s="68" t="s">
        <v>12462</v>
      </c>
      <c r="QWL192" s="68" t="s">
        <v>12463</v>
      </c>
      <c r="QWM192" s="68" t="s">
        <v>12464</v>
      </c>
      <c r="QWN192" s="68" t="s">
        <v>12465</v>
      </c>
      <c r="QWO192" s="68" t="s">
        <v>12466</v>
      </c>
      <c r="QWP192" s="68" t="s">
        <v>12467</v>
      </c>
      <c r="QWQ192" s="68" t="s">
        <v>12468</v>
      </c>
      <c r="QWR192" s="68" t="s">
        <v>12469</v>
      </c>
      <c r="QWS192" s="68" t="s">
        <v>12470</v>
      </c>
      <c r="QWT192" s="68" t="s">
        <v>12471</v>
      </c>
      <c r="QWU192" s="68" t="s">
        <v>12472</v>
      </c>
      <c r="QWV192" s="68" t="s">
        <v>12473</v>
      </c>
      <c r="QWW192" s="68" t="s">
        <v>12474</v>
      </c>
      <c r="QWX192" s="68" t="s">
        <v>12475</v>
      </c>
      <c r="QWY192" s="68" t="s">
        <v>12476</v>
      </c>
      <c r="QWZ192" s="68" t="s">
        <v>12477</v>
      </c>
      <c r="QXA192" s="68" t="s">
        <v>12478</v>
      </c>
      <c r="QXB192" s="68" t="s">
        <v>12479</v>
      </c>
      <c r="QXC192" s="68" t="s">
        <v>12480</v>
      </c>
      <c r="QXD192" s="68" t="s">
        <v>12481</v>
      </c>
      <c r="QXE192" s="68" t="s">
        <v>12482</v>
      </c>
      <c r="QXF192" s="68" t="s">
        <v>12483</v>
      </c>
      <c r="QXG192" s="68" t="s">
        <v>12484</v>
      </c>
      <c r="QXH192" s="68" t="s">
        <v>12485</v>
      </c>
      <c r="QXI192" s="68" t="s">
        <v>12486</v>
      </c>
      <c r="QXJ192" s="68" t="s">
        <v>12487</v>
      </c>
      <c r="QXK192" s="68" t="s">
        <v>12488</v>
      </c>
      <c r="QXL192" s="68" t="s">
        <v>12489</v>
      </c>
      <c r="QXM192" s="68" t="s">
        <v>12490</v>
      </c>
      <c r="QXN192" s="68" t="s">
        <v>12491</v>
      </c>
      <c r="QXO192" s="68" t="s">
        <v>12492</v>
      </c>
      <c r="QXP192" s="68" t="s">
        <v>12493</v>
      </c>
      <c r="QXQ192" s="68" t="s">
        <v>12494</v>
      </c>
      <c r="QXR192" s="68" t="s">
        <v>12495</v>
      </c>
      <c r="QXS192" s="68" t="s">
        <v>12496</v>
      </c>
      <c r="QXT192" s="68" t="s">
        <v>12497</v>
      </c>
      <c r="QXU192" s="68" t="s">
        <v>12498</v>
      </c>
      <c r="QXV192" s="68" t="s">
        <v>12499</v>
      </c>
      <c r="QXW192" s="68" t="s">
        <v>12500</v>
      </c>
      <c r="QXX192" s="68" t="s">
        <v>12501</v>
      </c>
      <c r="QXY192" s="68" t="s">
        <v>12502</v>
      </c>
      <c r="QXZ192" s="68" t="s">
        <v>12503</v>
      </c>
      <c r="QYA192" s="68" t="s">
        <v>12504</v>
      </c>
      <c r="QYB192" s="68" t="s">
        <v>12505</v>
      </c>
      <c r="QYC192" s="68" t="s">
        <v>12506</v>
      </c>
      <c r="QYD192" s="68" t="s">
        <v>12507</v>
      </c>
      <c r="QYE192" s="68" t="s">
        <v>12508</v>
      </c>
      <c r="QYF192" s="68" t="s">
        <v>12509</v>
      </c>
      <c r="QYG192" s="68" t="s">
        <v>12510</v>
      </c>
      <c r="QYH192" s="68" t="s">
        <v>12511</v>
      </c>
      <c r="QYI192" s="68" t="s">
        <v>12512</v>
      </c>
      <c r="QYJ192" s="68" t="s">
        <v>12513</v>
      </c>
      <c r="QYK192" s="68" t="s">
        <v>12514</v>
      </c>
      <c r="QYL192" s="68" t="s">
        <v>12515</v>
      </c>
      <c r="QYM192" s="68" t="s">
        <v>12516</v>
      </c>
      <c r="QYN192" s="68" t="s">
        <v>12517</v>
      </c>
      <c r="QYO192" s="68" t="s">
        <v>12518</v>
      </c>
      <c r="QYP192" s="68" t="s">
        <v>12519</v>
      </c>
      <c r="QYQ192" s="68" t="s">
        <v>12520</v>
      </c>
      <c r="QYR192" s="68" t="s">
        <v>12521</v>
      </c>
      <c r="QYS192" s="68" t="s">
        <v>12522</v>
      </c>
      <c r="QYT192" s="68" t="s">
        <v>12523</v>
      </c>
      <c r="QYU192" s="68" t="s">
        <v>12524</v>
      </c>
      <c r="QYV192" s="68" t="s">
        <v>12525</v>
      </c>
      <c r="QYW192" s="68" t="s">
        <v>12526</v>
      </c>
      <c r="QYX192" s="68" t="s">
        <v>12527</v>
      </c>
      <c r="QYY192" s="68" t="s">
        <v>12528</v>
      </c>
      <c r="QYZ192" s="68" t="s">
        <v>12529</v>
      </c>
      <c r="QZA192" s="68" t="s">
        <v>12530</v>
      </c>
      <c r="QZB192" s="68" t="s">
        <v>12531</v>
      </c>
      <c r="QZC192" s="68" t="s">
        <v>12532</v>
      </c>
      <c r="QZD192" s="68" t="s">
        <v>12533</v>
      </c>
      <c r="QZE192" s="68" t="s">
        <v>12534</v>
      </c>
      <c r="QZF192" s="68" t="s">
        <v>12535</v>
      </c>
      <c r="QZG192" s="68" t="s">
        <v>12536</v>
      </c>
      <c r="QZH192" s="68" t="s">
        <v>12537</v>
      </c>
      <c r="QZI192" s="68" t="s">
        <v>12538</v>
      </c>
      <c r="QZJ192" s="68" t="s">
        <v>12539</v>
      </c>
      <c r="QZK192" s="68" t="s">
        <v>12540</v>
      </c>
      <c r="QZL192" s="68" t="s">
        <v>12541</v>
      </c>
      <c r="QZM192" s="68" t="s">
        <v>12542</v>
      </c>
      <c r="QZN192" s="68" t="s">
        <v>12543</v>
      </c>
      <c r="QZO192" s="68" t="s">
        <v>12544</v>
      </c>
      <c r="QZP192" s="68" t="s">
        <v>12545</v>
      </c>
      <c r="QZQ192" s="68" t="s">
        <v>12546</v>
      </c>
      <c r="QZR192" s="68" t="s">
        <v>12547</v>
      </c>
      <c r="QZS192" s="68" t="s">
        <v>12548</v>
      </c>
      <c r="QZT192" s="68" t="s">
        <v>12549</v>
      </c>
      <c r="QZU192" s="68" t="s">
        <v>12550</v>
      </c>
      <c r="QZV192" s="68" t="s">
        <v>12551</v>
      </c>
      <c r="QZW192" s="68" t="s">
        <v>12552</v>
      </c>
      <c r="QZX192" s="68" t="s">
        <v>12553</v>
      </c>
      <c r="QZY192" s="68" t="s">
        <v>12554</v>
      </c>
      <c r="QZZ192" s="68" t="s">
        <v>12555</v>
      </c>
      <c r="RAA192" s="68" t="s">
        <v>12556</v>
      </c>
      <c r="RAB192" s="68" t="s">
        <v>12557</v>
      </c>
      <c r="RAC192" s="68" t="s">
        <v>12558</v>
      </c>
      <c r="RAD192" s="68" t="s">
        <v>12559</v>
      </c>
      <c r="RAE192" s="68" t="s">
        <v>12560</v>
      </c>
      <c r="RAF192" s="68" t="s">
        <v>12561</v>
      </c>
      <c r="RAG192" s="68" t="s">
        <v>12562</v>
      </c>
      <c r="RAH192" s="68" t="s">
        <v>12563</v>
      </c>
      <c r="RAI192" s="68" t="s">
        <v>12564</v>
      </c>
      <c r="RAJ192" s="68" t="s">
        <v>12565</v>
      </c>
      <c r="RAK192" s="68" t="s">
        <v>12566</v>
      </c>
      <c r="RAL192" s="68" t="s">
        <v>12567</v>
      </c>
      <c r="RAM192" s="68" t="s">
        <v>12568</v>
      </c>
      <c r="RAN192" s="68" t="s">
        <v>12569</v>
      </c>
      <c r="RAO192" s="68" t="s">
        <v>12570</v>
      </c>
      <c r="RAP192" s="68" t="s">
        <v>12571</v>
      </c>
      <c r="RAQ192" s="68" t="s">
        <v>12572</v>
      </c>
      <c r="RAR192" s="68" t="s">
        <v>12573</v>
      </c>
      <c r="RAS192" s="68" t="s">
        <v>12574</v>
      </c>
      <c r="RAT192" s="68" t="s">
        <v>12575</v>
      </c>
      <c r="RAU192" s="68" t="s">
        <v>12576</v>
      </c>
      <c r="RAV192" s="68" t="s">
        <v>12577</v>
      </c>
      <c r="RAW192" s="68" t="s">
        <v>12578</v>
      </c>
      <c r="RAX192" s="68" t="s">
        <v>12579</v>
      </c>
      <c r="RAY192" s="68" t="s">
        <v>12580</v>
      </c>
      <c r="RAZ192" s="68" t="s">
        <v>12581</v>
      </c>
      <c r="RBA192" s="68" t="s">
        <v>12582</v>
      </c>
      <c r="RBB192" s="68" t="s">
        <v>12583</v>
      </c>
      <c r="RBC192" s="68" t="s">
        <v>12584</v>
      </c>
      <c r="RBD192" s="68" t="s">
        <v>12585</v>
      </c>
      <c r="RBE192" s="68" t="s">
        <v>12586</v>
      </c>
      <c r="RBF192" s="68" t="s">
        <v>12587</v>
      </c>
      <c r="RBG192" s="68" t="s">
        <v>12588</v>
      </c>
      <c r="RBH192" s="68" t="s">
        <v>12589</v>
      </c>
      <c r="RBI192" s="68" t="s">
        <v>12590</v>
      </c>
      <c r="RBJ192" s="68" t="s">
        <v>12591</v>
      </c>
      <c r="RBK192" s="68" t="s">
        <v>12592</v>
      </c>
      <c r="RBL192" s="68" t="s">
        <v>12593</v>
      </c>
      <c r="RBM192" s="68" t="s">
        <v>12594</v>
      </c>
      <c r="RBN192" s="68" t="s">
        <v>12595</v>
      </c>
      <c r="RBO192" s="68" t="s">
        <v>12596</v>
      </c>
      <c r="RBP192" s="68" t="s">
        <v>12597</v>
      </c>
      <c r="RBQ192" s="68" t="s">
        <v>12598</v>
      </c>
      <c r="RBR192" s="68" t="s">
        <v>12599</v>
      </c>
      <c r="RBS192" s="68" t="s">
        <v>12600</v>
      </c>
      <c r="RBT192" s="68" t="s">
        <v>12601</v>
      </c>
      <c r="RBU192" s="68" t="s">
        <v>12602</v>
      </c>
      <c r="RBV192" s="68" t="s">
        <v>12603</v>
      </c>
      <c r="RBW192" s="68" t="s">
        <v>12604</v>
      </c>
      <c r="RBX192" s="68" t="s">
        <v>12605</v>
      </c>
      <c r="RBY192" s="68" t="s">
        <v>12606</v>
      </c>
      <c r="RBZ192" s="68" t="s">
        <v>12607</v>
      </c>
      <c r="RCA192" s="68" t="s">
        <v>12608</v>
      </c>
      <c r="RCB192" s="68" t="s">
        <v>12609</v>
      </c>
      <c r="RCC192" s="68" t="s">
        <v>12610</v>
      </c>
      <c r="RCD192" s="68" t="s">
        <v>12611</v>
      </c>
      <c r="RCE192" s="68" t="s">
        <v>12612</v>
      </c>
      <c r="RCF192" s="68" t="s">
        <v>12613</v>
      </c>
      <c r="RCG192" s="68" t="s">
        <v>12614</v>
      </c>
      <c r="RCH192" s="68" t="s">
        <v>12615</v>
      </c>
      <c r="RCI192" s="68" t="s">
        <v>12616</v>
      </c>
      <c r="RCJ192" s="68" t="s">
        <v>12617</v>
      </c>
      <c r="RCK192" s="68" t="s">
        <v>12618</v>
      </c>
      <c r="RCL192" s="68" t="s">
        <v>12619</v>
      </c>
      <c r="RCM192" s="68" t="s">
        <v>12620</v>
      </c>
      <c r="RCN192" s="68" t="s">
        <v>12621</v>
      </c>
      <c r="RCO192" s="68" t="s">
        <v>12622</v>
      </c>
      <c r="RCP192" s="68" t="s">
        <v>12623</v>
      </c>
      <c r="RCQ192" s="68" t="s">
        <v>12624</v>
      </c>
      <c r="RCR192" s="68" t="s">
        <v>12625</v>
      </c>
      <c r="RCS192" s="68" t="s">
        <v>12626</v>
      </c>
      <c r="RCT192" s="68" t="s">
        <v>12627</v>
      </c>
      <c r="RCU192" s="68" t="s">
        <v>12628</v>
      </c>
      <c r="RCV192" s="68" t="s">
        <v>12629</v>
      </c>
      <c r="RCW192" s="68" t="s">
        <v>12630</v>
      </c>
      <c r="RCX192" s="68" t="s">
        <v>12631</v>
      </c>
      <c r="RCY192" s="68" t="s">
        <v>12632</v>
      </c>
      <c r="RCZ192" s="68" t="s">
        <v>12633</v>
      </c>
      <c r="RDA192" s="68" t="s">
        <v>12634</v>
      </c>
      <c r="RDB192" s="68" t="s">
        <v>12635</v>
      </c>
      <c r="RDC192" s="68" t="s">
        <v>12636</v>
      </c>
      <c r="RDD192" s="68" t="s">
        <v>12637</v>
      </c>
      <c r="RDE192" s="68" t="s">
        <v>12638</v>
      </c>
      <c r="RDF192" s="68" t="s">
        <v>12639</v>
      </c>
      <c r="RDG192" s="68" t="s">
        <v>12640</v>
      </c>
      <c r="RDH192" s="68" t="s">
        <v>12641</v>
      </c>
      <c r="RDI192" s="68" t="s">
        <v>12642</v>
      </c>
      <c r="RDJ192" s="68" t="s">
        <v>12643</v>
      </c>
      <c r="RDK192" s="68" t="s">
        <v>12644</v>
      </c>
      <c r="RDL192" s="68" t="s">
        <v>12645</v>
      </c>
      <c r="RDM192" s="68" t="s">
        <v>12646</v>
      </c>
      <c r="RDN192" s="68" t="s">
        <v>12647</v>
      </c>
      <c r="RDO192" s="68" t="s">
        <v>12648</v>
      </c>
      <c r="RDP192" s="68" t="s">
        <v>12649</v>
      </c>
      <c r="RDQ192" s="68" t="s">
        <v>12650</v>
      </c>
      <c r="RDR192" s="68" t="s">
        <v>12651</v>
      </c>
      <c r="RDS192" s="68" t="s">
        <v>12652</v>
      </c>
      <c r="RDT192" s="68" t="s">
        <v>12653</v>
      </c>
      <c r="RDU192" s="68" t="s">
        <v>12654</v>
      </c>
      <c r="RDV192" s="68" t="s">
        <v>12655</v>
      </c>
      <c r="RDW192" s="68" t="s">
        <v>12656</v>
      </c>
      <c r="RDX192" s="68" t="s">
        <v>12657</v>
      </c>
      <c r="RDY192" s="68" t="s">
        <v>12658</v>
      </c>
      <c r="RDZ192" s="68" t="s">
        <v>12659</v>
      </c>
      <c r="REA192" s="68" t="s">
        <v>12660</v>
      </c>
      <c r="REB192" s="68" t="s">
        <v>12661</v>
      </c>
      <c r="REC192" s="68" t="s">
        <v>12662</v>
      </c>
      <c r="RED192" s="68" t="s">
        <v>12663</v>
      </c>
      <c r="REE192" s="68" t="s">
        <v>12664</v>
      </c>
      <c r="REF192" s="68" t="s">
        <v>12665</v>
      </c>
      <c r="REG192" s="68" t="s">
        <v>12666</v>
      </c>
      <c r="REH192" s="68" t="s">
        <v>12667</v>
      </c>
      <c r="REI192" s="68" t="s">
        <v>12668</v>
      </c>
      <c r="REJ192" s="68" t="s">
        <v>12669</v>
      </c>
      <c r="REK192" s="68" t="s">
        <v>12670</v>
      </c>
      <c r="REL192" s="68" t="s">
        <v>12671</v>
      </c>
      <c r="REM192" s="68" t="s">
        <v>12672</v>
      </c>
      <c r="REN192" s="68" t="s">
        <v>12673</v>
      </c>
      <c r="REO192" s="68" t="s">
        <v>12674</v>
      </c>
      <c r="REP192" s="68" t="s">
        <v>12675</v>
      </c>
      <c r="REQ192" s="68" t="s">
        <v>12676</v>
      </c>
      <c r="RER192" s="68" t="s">
        <v>12677</v>
      </c>
      <c r="RES192" s="68" t="s">
        <v>12678</v>
      </c>
      <c r="RET192" s="68" t="s">
        <v>12679</v>
      </c>
      <c r="REU192" s="68" t="s">
        <v>12680</v>
      </c>
      <c r="REV192" s="68" t="s">
        <v>12681</v>
      </c>
      <c r="REW192" s="68" t="s">
        <v>12682</v>
      </c>
      <c r="REX192" s="68" t="s">
        <v>12683</v>
      </c>
      <c r="REY192" s="68" t="s">
        <v>12684</v>
      </c>
      <c r="REZ192" s="68" t="s">
        <v>12685</v>
      </c>
      <c r="RFA192" s="68" t="s">
        <v>12686</v>
      </c>
      <c r="RFB192" s="68" t="s">
        <v>12687</v>
      </c>
      <c r="RFC192" s="68" t="s">
        <v>12688</v>
      </c>
      <c r="RFD192" s="68" t="s">
        <v>12689</v>
      </c>
      <c r="RFE192" s="68" t="s">
        <v>12690</v>
      </c>
      <c r="RFF192" s="68" t="s">
        <v>12691</v>
      </c>
      <c r="RFG192" s="68" t="s">
        <v>12692</v>
      </c>
      <c r="RFH192" s="68" t="s">
        <v>12693</v>
      </c>
      <c r="RFI192" s="68" t="s">
        <v>12694</v>
      </c>
      <c r="RFJ192" s="68" t="s">
        <v>12695</v>
      </c>
      <c r="RFK192" s="68" t="s">
        <v>12696</v>
      </c>
      <c r="RFL192" s="68" t="s">
        <v>12697</v>
      </c>
      <c r="RFM192" s="68" t="s">
        <v>12698</v>
      </c>
      <c r="RFN192" s="68" t="s">
        <v>12699</v>
      </c>
      <c r="RFO192" s="68" t="s">
        <v>12700</v>
      </c>
      <c r="RFP192" s="68" t="s">
        <v>12701</v>
      </c>
      <c r="RFQ192" s="68" t="s">
        <v>12702</v>
      </c>
      <c r="RFR192" s="68" t="s">
        <v>12703</v>
      </c>
      <c r="RFS192" s="68" t="s">
        <v>12704</v>
      </c>
      <c r="RFT192" s="68" t="s">
        <v>12705</v>
      </c>
      <c r="RFU192" s="68" t="s">
        <v>12706</v>
      </c>
      <c r="RFV192" s="68" t="s">
        <v>12707</v>
      </c>
      <c r="RFW192" s="68" t="s">
        <v>12708</v>
      </c>
      <c r="RFX192" s="68" t="s">
        <v>12709</v>
      </c>
      <c r="RFY192" s="68" t="s">
        <v>12710</v>
      </c>
      <c r="RFZ192" s="68" t="s">
        <v>12711</v>
      </c>
      <c r="RGA192" s="68" t="s">
        <v>12712</v>
      </c>
      <c r="RGB192" s="68" t="s">
        <v>12713</v>
      </c>
      <c r="RGC192" s="68" t="s">
        <v>12714</v>
      </c>
      <c r="RGD192" s="68" t="s">
        <v>12715</v>
      </c>
      <c r="RGE192" s="68" t="s">
        <v>12716</v>
      </c>
      <c r="RGF192" s="68" t="s">
        <v>12717</v>
      </c>
      <c r="RGG192" s="68" t="s">
        <v>12718</v>
      </c>
      <c r="RGH192" s="68" t="s">
        <v>12719</v>
      </c>
      <c r="RGI192" s="68" t="s">
        <v>12720</v>
      </c>
      <c r="RGJ192" s="68" t="s">
        <v>12721</v>
      </c>
      <c r="RGK192" s="68" t="s">
        <v>12722</v>
      </c>
      <c r="RGL192" s="68" t="s">
        <v>12723</v>
      </c>
      <c r="RGM192" s="68" t="s">
        <v>12724</v>
      </c>
      <c r="RGN192" s="68" t="s">
        <v>12725</v>
      </c>
      <c r="RGO192" s="68" t="s">
        <v>12726</v>
      </c>
      <c r="RGP192" s="68" t="s">
        <v>12727</v>
      </c>
      <c r="RGQ192" s="68" t="s">
        <v>12728</v>
      </c>
      <c r="RGR192" s="68" t="s">
        <v>12729</v>
      </c>
      <c r="RGS192" s="68" t="s">
        <v>12730</v>
      </c>
      <c r="RGT192" s="68" t="s">
        <v>12731</v>
      </c>
      <c r="RGU192" s="68" t="s">
        <v>12732</v>
      </c>
      <c r="RGV192" s="68" t="s">
        <v>12733</v>
      </c>
      <c r="RGW192" s="68" t="s">
        <v>12734</v>
      </c>
      <c r="RGX192" s="68" t="s">
        <v>12735</v>
      </c>
      <c r="RGY192" s="68" t="s">
        <v>12736</v>
      </c>
      <c r="RGZ192" s="68" t="s">
        <v>12737</v>
      </c>
      <c r="RHA192" s="68" t="s">
        <v>12738</v>
      </c>
      <c r="RHB192" s="68" t="s">
        <v>12739</v>
      </c>
      <c r="RHC192" s="68" t="s">
        <v>12740</v>
      </c>
      <c r="RHD192" s="68" t="s">
        <v>12741</v>
      </c>
      <c r="RHE192" s="68" t="s">
        <v>12742</v>
      </c>
      <c r="RHF192" s="68" t="s">
        <v>12743</v>
      </c>
      <c r="RHG192" s="68" t="s">
        <v>12744</v>
      </c>
      <c r="RHH192" s="68" t="s">
        <v>12745</v>
      </c>
      <c r="RHI192" s="68" t="s">
        <v>12746</v>
      </c>
      <c r="RHJ192" s="68" t="s">
        <v>12747</v>
      </c>
      <c r="RHK192" s="68" t="s">
        <v>12748</v>
      </c>
      <c r="RHL192" s="68" t="s">
        <v>12749</v>
      </c>
      <c r="RHM192" s="68" t="s">
        <v>12750</v>
      </c>
      <c r="RHN192" s="68" t="s">
        <v>12751</v>
      </c>
      <c r="RHO192" s="68" t="s">
        <v>12752</v>
      </c>
      <c r="RHP192" s="68" t="s">
        <v>12753</v>
      </c>
      <c r="RHQ192" s="68" t="s">
        <v>12754</v>
      </c>
      <c r="RHR192" s="68" t="s">
        <v>12755</v>
      </c>
      <c r="RHS192" s="68" t="s">
        <v>12756</v>
      </c>
      <c r="RHT192" s="68" t="s">
        <v>12757</v>
      </c>
      <c r="RHU192" s="68" t="s">
        <v>12758</v>
      </c>
      <c r="RHV192" s="68" t="s">
        <v>12759</v>
      </c>
      <c r="RHW192" s="68" t="s">
        <v>12760</v>
      </c>
      <c r="RHX192" s="68" t="s">
        <v>12761</v>
      </c>
      <c r="RHY192" s="68" t="s">
        <v>12762</v>
      </c>
      <c r="RHZ192" s="68" t="s">
        <v>12763</v>
      </c>
      <c r="RIA192" s="68" t="s">
        <v>12764</v>
      </c>
      <c r="RIB192" s="68" t="s">
        <v>12765</v>
      </c>
      <c r="RIC192" s="68" t="s">
        <v>12766</v>
      </c>
      <c r="RID192" s="68" t="s">
        <v>12767</v>
      </c>
      <c r="RIE192" s="68" t="s">
        <v>12768</v>
      </c>
      <c r="RIF192" s="68" t="s">
        <v>12769</v>
      </c>
      <c r="RIG192" s="68" t="s">
        <v>12770</v>
      </c>
      <c r="RIH192" s="68" t="s">
        <v>12771</v>
      </c>
      <c r="RII192" s="68" t="s">
        <v>12772</v>
      </c>
      <c r="RIJ192" s="68" t="s">
        <v>12773</v>
      </c>
      <c r="RIK192" s="68" t="s">
        <v>12774</v>
      </c>
      <c r="RIL192" s="68" t="s">
        <v>12775</v>
      </c>
      <c r="RIM192" s="68" t="s">
        <v>12776</v>
      </c>
      <c r="RIN192" s="68" t="s">
        <v>12777</v>
      </c>
      <c r="RIO192" s="68" t="s">
        <v>12778</v>
      </c>
      <c r="RIP192" s="68" t="s">
        <v>12779</v>
      </c>
      <c r="RIQ192" s="68" t="s">
        <v>12780</v>
      </c>
      <c r="RIR192" s="68" t="s">
        <v>12781</v>
      </c>
      <c r="RIS192" s="68" t="s">
        <v>12782</v>
      </c>
      <c r="RIT192" s="68" t="s">
        <v>12783</v>
      </c>
      <c r="RIU192" s="68" t="s">
        <v>12784</v>
      </c>
      <c r="RIV192" s="68" t="s">
        <v>12785</v>
      </c>
      <c r="RIW192" s="68" t="s">
        <v>12786</v>
      </c>
      <c r="RIX192" s="68" t="s">
        <v>12787</v>
      </c>
      <c r="RIY192" s="68" t="s">
        <v>12788</v>
      </c>
      <c r="RIZ192" s="68" t="s">
        <v>12789</v>
      </c>
      <c r="RJA192" s="68" t="s">
        <v>12790</v>
      </c>
      <c r="RJB192" s="68" t="s">
        <v>12791</v>
      </c>
      <c r="RJC192" s="68" t="s">
        <v>12792</v>
      </c>
      <c r="RJD192" s="68" t="s">
        <v>12793</v>
      </c>
      <c r="RJE192" s="68" t="s">
        <v>12794</v>
      </c>
      <c r="RJF192" s="68" t="s">
        <v>12795</v>
      </c>
      <c r="RJG192" s="68" t="s">
        <v>12796</v>
      </c>
      <c r="RJH192" s="68" t="s">
        <v>12797</v>
      </c>
      <c r="RJI192" s="68" t="s">
        <v>12798</v>
      </c>
      <c r="RJJ192" s="68" t="s">
        <v>12799</v>
      </c>
      <c r="RJK192" s="68" t="s">
        <v>12800</v>
      </c>
      <c r="RJL192" s="68" t="s">
        <v>12801</v>
      </c>
      <c r="RJM192" s="68" t="s">
        <v>12802</v>
      </c>
      <c r="RJN192" s="68" t="s">
        <v>12803</v>
      </c>
      <c r="RJO192" s="68" t="s">
        <v>12804</v>
      </c>
      <c r="RJP192" s="68" t="s">
        <v>12805</v>
      </c>
      <c r="RJQ192" s="68" t="s">
        <v>12806</v>
      </c>
      <c r="RJR192" s="68" t="s">
        <v>12807</v>
      </c>
      <c r="RJS192" s="68" t="s">
        <v>12808</v>
      </c>
      <c r="RJT192" s="68" t="s">
        <v>12809</v>
      </c>
      <c r="RJU192" s="68" t="s">
        <v>12810</v>
      </c>
      <c r="RJV192" s="68" t="s">
        <v>12811</v>
      </c>
      <c r="RJW192" s="68" t="s">
        <v>12812</v>
      </c>
      <c r="RJX192" s="68" t="s">
        <v>12813</v>
      </c>
      <c r="RJY192" s="68" t="s">
        <v>12814</v>
      </c>
      <c r="RJZ192" s="68" t="s">
        <v>12815</v>
      </c>
      <c r="RKA192" s="68" t="s">
        <v>12816</v>
      </c>
      <c r="RKB192" s="68" t="s">
        <v>12817</v>
      </c>
      <c r="RKC192" s="68" t="s">
        <v>12818</v>
      </c>
      <c r="RKD192" s="68" t="s">
        <v>12819</v>
      </c>
      <c r="RKE192" s="68" t="s">
        <v>12820</v>
      </c>
      <c r="RKF192" s="68" t="s">
        <v>12821</v>
      </c>
      <c r="RKG192" s="68" t="s">
        <v>12822</v>
      </c>
      <c r="RKH192" s="68" t="s">
        <v>12823</v>
      </c>
      <c r="RKI192" s="68" t="s">
        <v>12824</v>
      </c>
      <c r="RKJ192" s="68" t="s">
        <v>12825</v>
      </c>
      <c r="RKK192" s="68" t="s">
        <v>12826</v>
      </c>
      <c r="RKL192" s="68" t="s">
        <v>12827</v>
      </c>
      <c r="RKM192" s="68" t="s">
        <v>12828</v>
      </c>
      <c r="RKN192" s="68" t="s">
        <v>12829</v>
      </c>
      <c r="RKO192" s="68" t="s">
        <v>12830</v>
      </c>
      <c r="RKP192" s="68" t="s">
        <v>12831</v>
      </c>
      <c r="RKQ192" s="68" t="s">
        <v>12832</v>
      </c>
      <c r="RKR192" s="68" t="s">
        <v>12833</v>
      </c>
      <c r="RKS192" s="68" t="s">
        <v>12834</v>
      </c>
      <c r="RKT192" s="68" t="s">
        <v>12835</v>
      </c>
      <c r="RKU192" s="68" t="s">
        <v>12836</v>
      </c>
      <c r="RKV192" s="68" t="s">
        <v>12837</v>
      </c>
      <c r="RKW192" s="68" t="s">
        <v>12838</v>
      </c>
      <c r="RKX192" s="68" t="s">
        <v>12839</v>
      </c>
      <c r="RKY192" s="68" t="s">
        <v>12840</v>
      </c>
      <c r="RKZ192" s="68" t="s">
        <v>12841</v>
      </c>
      <c r="RLA192" s="68" t="s">
        <v>12842</v>
      </c>
      <c r="RLB192" s="68" t="s">
        <v>12843</v>
      </c>
      <c r="RLC192" s="68" t="s">
        <v>12844</v>
      </c>
      <c r="RLD192" s="68" t="s">
        <v>12845</v>
      </c>
      <c r="RLE192" s="68" t="s">
        <v>12846</v>
      </c>
      <c r="RLF192" s="68" t="s">
        <v>12847</v>
      </c>
      <c r="RLG192" s="68" t="s">
        <v>12848</v>
      </c>
      <c r="RLH192" s="68" t="s">
        <v>12849</v>
      </c>
      <c r="RLI192" s="68" t="s">
        <v>12850</v>
      </c>
      <c r="RLJ192" s="68" t="s">
        <v>12851</v>
      </c>
      <c r="RLK192" s="68" t="s">
        <v>12852</v>
      </c>
      <c r="RLL192" s="68" t="s">
        <v>12853</v>
      </c>
      <c r="RLM192" s="68" t="s">
        <v>12854</v>
      </c>
      <c r="RLN192" s="68" t="s">
        <v>12855</v>
      </c>
      <c r="RLO192" s="68" t="s">
        <v>12856</v>
      </c>
      <c r="RLP192" s="68" t="s">
        <v>12857</v>
      </c>
      <c r="RLQ192" s="68" t="s">
        <v>12858</v>
      </c>
      <c r="RLR192" s="68" t="s">
        <v>12859</v>
      </c>
      <c r="RLS192" s="68" t="s">
        <v>12860</v>
      </c>
      <c r="RLT192" s="68" t="s">
        <v>12861</v>
      </c>
      <c r="RLU192" s="68" t="s">
        <v>12862</v>
      </c>
      <c r="RLV192" s="68" t="s">
        <v>12863</v>
      </c>
      <c r="RLW192" s="68" t="s">
        <v>12864</v>
      </c>
      <c r="RLX192" s="68" t="s">
        <v>12865</v>
      </c>
      <c r="RLY192" s="68" t="s">
        <v>12866</v>
      </c>
      <c r="RLZ192" s="68" t="s">
        <v>12867</v>
      </c>
      <c r="RMA192" s="68" t="s">
        <v>12868</v>
      </c>
      <c r="RMB192" s="68" t="s">
        <v>12869</v>
      </c>
      <c r="RMC192" s="68" t="s">
        <v>12870</v>
      </c>
      <c r="RMD192" s="68" t="s">
        <v>12871</v>
      </c>
      <c r="RME192" s="68" t="s">
        <v>12872</v>
      </c>
      <c r="RMF192" s="68" t="s">
        <v>12873</v>
      </c>
      <c r="RMG192" s="68" t="s">
        <v>12874</v>
      </c>
      <c r="RMH192" s="68" t="s">
        <v>12875</v>
      </c>
      <c r="RMI192" s="68" t="s">
        <v>12876</v>
      </c>
      <c r="RMJ192" s="68" t="s">
        <v>12877</v>
      </c>
      <c r="RMK192" s="68" t="s">
        <v>12878</v>
      </c>
      <c r="RML192" s="68" t="s">
        <v>12879</v>
      </c>
      <c r="RMM192" s="68" t="s">
        <v>12880</v>
      </c>
      <c r="RMN192" s="68" t="s">
        <v>12881</v>
      </c>
      <c r="RMO192" s="68" t="s">
        <v>12882</v>
      </c>
      <c r="RMP192" s="68" t="s">
        <v>12883</v>
      </c>
      <c r="RMQ192" s="68" t="s">
        <v>12884</v>
      </c>
      <c r="RMR192" s="68" t="s">
        <v>12885</v>
      </c>
      <c r="RMS192" s="68" t="s">
        <v>12886</v>
      </c>
      <c r="RMT192" s="68" t="s">
        <v>12887</v>
      </c>
      <c r="RMU192" s="68" t="s">
        <v>12888</v>
      </c>
      <c r="RMV192" s="68" t="s">
        <v>12889</v>
      </c>
      <c r="RMW192" s="68" t="s">
        <v>12890</v>
      </c>
      <c r="RMX192" s="68" t="s">
        <v>12891</v>
      </c>
      <c r="RMY192" s="68" t="s">
        <v>12892</v>
      </c>
      <c r="RMZ192" s="68" t="s">
        <v>12893</v>
      </c>
      <c r="RNA192" s="68" t="s">
        <v>12894</v>
      </c>
      <c r="RNB192" s="68" t="s">
        <v>12895</v>
      </c>
      <c r="RNC192" s="68" t="s">
        <v>12896</v>
      </c>
      <c r="RND192" s="68" t="s">
        <v>12897</v>
      </c>
      <c r="RNE192" s="68" t="s">
        <v>12898</v>
      </c>
      <c r="RNF192" s="68" t="s">
        <v>12899</v>
      </c>
      <c r="RNG192" s="68" t="s">
        <v>12900</v>
      </c>
      <c r="RNH192" s="68" t="s">
        <v>12901</v>
      </c>
      <c r="RNI192" s="68" t="s">
        <v>12902</v>
      </c>
      <c r="RNJ192" s="68" t="s">
        <v>12903</v>
      </c>
      <c r="RNK192" s="68" t="s">
        <v>12904</v>
      </c>
      <c r="RNL192" s="68" t="s">
        <v>12905</v>
      </c>
      <c r="RNM192" s="68" t="s">
        <v>12906</v>
      </c>
      <c r="RNN192" s="68" t="s">
        <v>12907</v>
      </c>
      <c r="RNO192" s="68" t="s">
        <v>12908</v>
      </c>
      <c r="RNP192" s="68" t="s">
        <v>12909</v>
      </c>
      <c r="RNQ192" s="68" t="s">
        <v>12910</v>
      </c>
      <c r="RNR192" s="68" t="s">
        <v>12911</v>
      </c>
      <c r="RNS192" s="68" t="s">
        <v>12912</v>
      </c>
      <c r="RNT192" s="68" t="s">
        <v>12913</v>
      </c>
      <c r="RNU192" s="68" t="s">
        <v>12914</v>
      </c>
      <c r="RNV192" s="68" t="s">
        <v>12915</v>
      </c>
      <c r="RNW192" s="68" t="s">
        <v>12916</v>
      </c>
      <c r="RNX192" s="68" t="s">
        <v>12917</v>
      </c>
      <c r="RNY192" s="68" t="s">
        <v>12918</v>
      </c>
      <c r="RNZ192" s="68" t="s">
        <v>12919</v>
      </c>
      <c r="ROA192" s="68" t="s">
        <v>12920</v>
      </c>
      <c r="ROB192" s="68" t="s">
        <v>12921</v>
      </c>
      <c r="ROC192" s="68" t="s">
        <v>12922</v>
      </c>
      <c r="ROD192" s="68" t="s">
        <v>12923</v>
      </c>
      <c r="ROE192" s="68" t="s">
        <v>12924</v>
      </c>
      <c r="ROF192" s="68" t="s">
        <v>12925</v>
      </c>
      <c r="ROG192" s="68" t="s">
        <v>12926</v>
      </c>
      <c r="ROH192" s="68" t="s">
        <v>12927</v>
      </c>
      <c r="ROI192" s="68" t="s">
        <v>12928</v>
      </c>
      <c r="ROJ192" s="68" t="s">
        <v>12929</v>
      </c>
      <c r="ROK192" s="68" t="s">
        <v>12930</v>
      </c>
      <c r="ROL192" s="68" t="s">
        <v>12931</v>
      </c>
      <c r="ROM192" s="68" t="s">
        <v>12932</v>
      </c>
      <c r="RON192" s="68" t="s">
        <v>12933</v>
      </c>
      <c r="ROO192" s="68" t="s">
        <v>12934</v>
      </c>
      <c r="ROP192" s="68" t="s">
        <v>12935</v>
      </c>
      <c r="ROQ192" s="68" t="s">
        <v>12936</v>
      </c>
      <c r="ROR192" s="68" t="s">
        <v>12937</v>
      </c>
      <c r="ROS192" s="68" t="s">
        <v>12938</v>
      </c>
      <c r="ROT192" s="68" t="s">
        <v>12939</v>
      </c>
      <c r="ROU192" s="68" t="s">
        <v>12940</v>
      </c>
      <c r="ROV192" s="68" t="s">
        <v>12941</v>
      </c>
      <c r="ROW192" s="68" t="s">
        <v>12942</v>
      </c>
      <c r="ROX192" s="68" t="s">
        <v>12943</v>
      </c>
      <c r="ROY192" s="68" t="s">
        <v>12944</v>
      </c>
      <c r="ROZ192" s="68" t="s">
        <v>12945</v>
      </c>
      <c r="RPA192" s="68" t="s">
        <v>12946</v>
      </c>
      <c r="RPB192" s="68" t="s">
        <v>12947</v>
      </c>
      <c r="RPC192" s="68" t="s">
        <v>12948</v>
      </c>
      <c r="RPD192" s="68" t="s">
        <v>12949</v>
      </c>
      <c r="RPE192" s="68" t="s">
        <v>12950</v>
      </c>
      <c r="RPF192" s="68" t="s">
        <v>12951</v>
      </c>
      <c r="RPG192" s="68" t="s">
        <v>12952</v>
      </c>
      <c r="RPH192" s="68" t="s">
        <v>12953</v>
      </c>
      <c r="RPI192" s="68" t="s">
        <v>12954</v>
      </c>
      <c r="RPJ192" s="68" t="s">
        <v>12955</v>
      </c>
      <c r="RPK192" s="68" t="s">
        <v>12956</v>
      </c>
      <c r="RPL192" s="68" t="s">
        <v>12957</v>
      </c>
      <c r="RPM192" s="68" t="s">
        <v>12958</v>
      </c>
      <c r="RPN192" s="68" t="s">
        <v>12959</v>
      </c>
      <c r="RPO192" s="68" t="s">
        <v>12960</v>
      </c>
      <c r="RPP192" s="68" t="s">
        <v>12961</v>
      </c>
      <c r="RPQ192" s="68" t="s">
        <v>12962</v>
      </c>
      <c r="RPR192" s="68" t="s">
        <v>12963</v>
      </c>
      <c r="RPS192" s="68" t="s">
        <v>12964</v>
      </c>
      <c r="RPT192" s="68" t="s">
        <v>12965</v>
      </c>
      <c r="RPU192" s="68" t="s">
        <v>12966</v>
      </c>
      <c r="RPV192" s="68" t="s">
        <v>12967</v>
      </c>
      <c r="RPW192" s="68" t="s">
        <v>12968</v>
      </c>
      <c r="RPX192" s="68" t="s">
        <v>12969</v>
      </c>
      <c r="RPY192" s="68" t="s">
        <v>12970</v>
      </c>
      <c r="RPZ192" s="68" t="s">
        <v>12971</v>
      </c>
      <c r="RQA192" s="68" t="s">
        <v>12972</v>
      </c>
      <c r="RQB192" s="68" t="s">
        <v>12973</v>
      </c>
      <c r="RQC192" s="68" t="s">
        <v>12974</v>
      </c>
      <c r="RQD192" s="68" t="s">
        <v>12975</v>
      </c>
      <c r="RQE192" s="68" t="s">
        <v>12976</v>
      </c>
      <c r="RQF192" s="68" t="s">
        <v>12977</v>
      </c>
      <c r="RQG192" s="68" t="s">
        <v>12978</v>
      </c>
      <c r="RQH192" s="68" t="s">
        <v>12979</v>
      </c>
      <c r="RQI192" s="68" t="s">
        <v>12980</v>
      </c>
      <c r="RQJ192" s="68" t="s">
        <v>12981</v>
      </c>
      <c r="RQK192" s="68" t="s">
        <v>12982</v>
      </c>
      <c r="RQL192" s="68" t="s">
        <v>12983</v>
      </c>
      <c r="RQM192" s="68" t="s">
        <v>12984</v>
      </c>
      <c r="RQN192" s="68" t="s">
        <v>12985</v>
      </c>
      <c r="RQO192" s="68" t="s">
        <v>12986</v>
      </c>
      <c r="RQP192" s="68" t="s">
        <v>12987</v>
      </c>
      <c r="RQQ192" s="68" t="s">
        <v>12988</v>
      </c>
      <c r="RQR192" s="68" t="s">
        <v>12989</v>
      </c>
      <c r="RQS192" s="68" t="s">
        <v>12990</v>
      </c>
      <c r="RQT192" s="68" t="s">
        <v>12991</v>
      </c>
      <c r="RQU192" s="68" t="s">
        <v>12992</v>
      </c>
      <c r="RQV192" s="68" t="s">
        <v>12993</v>
      </c>
      <c r="RQW192" s="68" t="s">
        <v>12994</v>
      </c>
      <c r="RQX192" s="68" t="s">
        <v>12995</v>
      </c>
      <c r="RQY192" s="68" t="s">
        <v>12996</v>
      </c>
      <c r="RQZ192" s="68" t="s">
        <v>12997</v>
      </c>
      <c r="RRA192" s="68" t="s">
        <v>12998</v>
      </c>
      <c r="RRB192" s="68" t="s">
        <v>12999</v>
      </c>
      <c r="RRC192" s="68" t="s">
        <v>13000</v>
      </c>
      <c r="RRD192" s="68" t="s">
        <v>13001</v>
      </c>
      <c r="RRE192" s="68" t="s">
        <v>13002</v>
      </c>
      <c r="RRF192" s="68" t="s">
        <v>13003</v>
      </c>
      <c r="RRG192" s="68" t="s">
        <v>13004</v>
      </c>
      <c r="RRH192" s="68" t="s">
        <v>13005</v>
      </c>
      <c r="RRI192" s="68" t="s">
        <v>13006</v>
      </c>
      <c r="RRJ192" s="68" t="s">
        <v>13007</v>
      </c>
      <c r="RRK192" s="68" t="s">
        <v>13008</v>
      </c>
      <c r="RRL192" s="68" t="s">
        <v>13009</v>
      </c>
      <c r="RRM192" s="68" t="s">
        <v>13010</v>
      </c>
      <c r="RRN192" s="68" t="s">
        <v>13011</v>
      </c>
      <c r="RRO192" s="68" t="s">
        <v>13012</v>
      </c>
      <c r="RRP192" s="68" t="s">
        <v>13013</v>
      </c>
      <c r="RRQ192" s="68" t="s">
        <v>13014</v>
      </c>
      <c r="RRR192" s="68" t="s">
        <v>13015</v>
      </c>
      <c r="RRS192" s="68" t="s">
        <v>13016</v>
      </c>
      <c r="RRT192" s="68" t="s">
        <v>13017</v>
      </c>
      <c r="RRU192" s="68" t="s">
        <v>13018</v>
      </c>
      <c r="RRV192" s="68" t="s">
        <v>13019</v>
      </c>
      <c r="RRW192" s="68" t="s">
        <v>13020</v>
      </c>
      <c r="RRX192" s="68" t="s">
        <v>13021</v>
      </c>
      <c r="RRY192" s="68" t="s">
        <v>13022</v>
      </c>
      <c r="RRZ192" s="68" t="s">
        <v>13023</v>
      </c>
      <c r="RSA192" s="68" t="s">
        <v>13024</v>
      </c>
      <c r="RSB192" s="68" t="s">
        <v>13025</v>
      </c>
      <c r="RSC192" s="68" t="s">
        <v>13026</v>
      </c>
      <c r="RSD192" s="68" t="s">
        <v>13027</v>
      </c>
      <c r="RSE192" s="68" t="s">
        <v>13028</v>
      </c>
      <c r="RSF192" s="68" t="s">
        <v>13029</v>
      </c>
      <c r="RSG192" s="68" t="s">
        <v>13030</v>
      </c>
      <c r="RSH192" s="68" t="s">
        <v>13031</v>
      </c>
      <c r="RSI192" s="68" t="s">
        <v>13032</v>
      </c>
      <c r="RSJ192" s="68" t="s">
        <v>13033</v>
      </c>
      <c r="RSK192" s="68" t="s">
        <v>13034</v>
      </c>
      <c r="RSL192" s="68" t="s">
        <v>13035</v>
      </c>
      <c r="RSM192" s="68" t="s">
        <v>13036</v>
      </c>
      <c r="RSN192" s="68" t="s">
        <v>13037</v>
      </c>
      <c r="RSO192" s="68" t="s">
        <v>13038</v>
      </c>
      <c r="RSP192" s="68" t="s">
        <v>13039</v>
      </c>
      <c r="RSQ192" s="68" t="s">
        <v>13040</v>
      </c>
      <c r="RSR192" s="68" t="s">
        <v>13041</v>
      </c>
      <c r="RSS192" s="68" t="s">
        <v>13042</v>
      </c>
      <c r="RST192" s="68" t="s">
        <v>13043</v>
      </c>
      <c r="RSU192" s="68" t="s">
        <v>13044</v>
      </c>
      <c r="RSV192" s="68" t="s">
        <v>13045</v>
      </c>
      <c r="RSW192" s="68" t="s">
        <v>13046</v>
      </c>
      <c r="RSX192" s="68" t="s">
        <v>13047</v>
      </c>
      <c r="RSY192" s="68" t="s">
        <v>13048</v>
      </c>
      <c r="RSZ192" s="68" t="s">
        <v>13049</v>
      </c>
      <c r="RTA192" s="68" t="s">
        <v>13050</v>
      </c>
      <c r="RTB192" s="68" t="s">
        <v>13051</v>
      </c>
      <c r="RTC192" s="68" t="s">
        <v>13052</v>
      </c>
      <c r="RTD192" s="68" t="s">
        <v>13053</v>
      </c>
      <c r="RTE192" s="68" t="s">
        <v>13054</v>
      </c>
      <c r="RTF192" s="68" t="s">
        <v>13055</v>
      </c>
      <c r="RTG192" s="68" t="s">
        <v>13056</v>
      </c>
      <c r="RTH192" s="68" t="s">
        <v>13057</v>
      </c>
      <c r="RTI192" s="68" t="s">
        <v>13058</v>
      </c>
      <c r="RTJ192" s="68" t="s">
        <v>13059</v>
      </c>
      <c r="RTK192" s="68" t="s">
        <v>13060</v>
      </c>
      <c r="RTL192" s="68" t="s">
        <v>13061</v>
      </c>
      <c r="RTM192" s="68" t="s">
        <v>13062</v>
      </c>
      <c r="RTN192" s="68" t="s">
        <v>13063</v>
      </c>
      <c r="RTO192" s="68" t="s">
        <v>13064</v>
      </c>
      <c r="RTP192" s="68" t="s">
        <v>13065</v>
      </c>
      <c r="RTQ192" s="68" t="s">
        <v>13066</v>
      </c>
      <c r="RTR192" s="68" t="s">
        <v>13067</v>
      </c>
      <c r="RTS192" s="68" t="s">
        <v>13068</v>
      </c>
      <c r="RTT192" s="68" t="s">
        <v>13069</v>
      </c>
      <c r="RTU192" s="68" t="s">
        <v>13070</v>
      </c>
      <c r="RTV192" s="68" t="s">
        <v>13071</v>
      </c>
      <c r="RTW192" s="68" t="s">
        <v>13072</v>
      </c>
      <c r="RTX192" s="68" t="s">
        <v>13073</v>
      </c>
      <c r="RTY192" s="68" t="s">
        <v>13074</v>
      </c>
      <c r="RTZ192" s="68" t="s">
        <v>13075</v>
      </c>
      <c r="RUA192" s="68" t="s">
        <v>13076</v>
      </c>
      <c r="RUB192" s="68" t="s">
        <v>13077</v>
      </c>
      <c r="RUC192" s="68" t="s">
        <v>13078</v>
      </c>
      <c r="RUD192" s="68" t="s">
        <v>13079</v>
      </c>
      <c r="RUE192" s="68" t="s">
        <v>13080</v>
      </c>
      <c r="RUF192" s="68" t="s">
        <v>13081</v>
      </c>
      <c r="RUG192" s="68" t="s">
        <v>13082</v>
      </c>
      <c r="RUH192" s="68" t="s">
        <v>13083</v>
      </c>
      <c r="RUI192" s="68" t="s">
        <v>13084</v>
      </c>
      <c r="RUJ192" s="68" t="s">
        <v>13085</v>
      </c>
      <c r="RUK192" s="68" t="s">
        <v>13086</v>
      </c>
      <c r="RUL192" s="68" t="s">
        <v>13087</v>
      </c>
      <c r="RUM192" s="68" t="s">
        <v>13088</v>
      </c>
      <c r="RUN192" s="68" t="s">
        <v>13089</v>
      </c>
      <c r="RUO192" s="68" t="s">
        <v>13090</v>
      </c>
      <c r="RUP192" s="68" t="s">
        <v>13091</v>
      </c>
      <c r="RUQ192" s="68" t="s">
        <v>13092</v>
      </c>
      <c r="RUR192" s="68" t="s">
        <v>13093</v>
      </c>
      <c r="RUS192" s="68" t="s">
        <v>13094</v>
      </c>
      <c r="RUT192" s="68" t="s">
        <v>13095</v>
      </c>
      <c r="RUU192" s="68" t="s">
        <v>13096</v>
      </c>
      <c r="RUV192" s="68" t="s">
        <v>13097</v>
      </c>
      <c r="RUW192" s="68" t="s">
        <v>13098</v>
      </c>
      <c r="RUX192" s="68" t="s">
        <v>13099</v>
      </c>
      <c r="RUY192" s="68" t="s">
        <v>13100</v>
      </c>
      <c r="RUZ192" s="68" t="s">
        <v>13101</v>
      </c>
      <c r="RVA192" s="68" t="s">
        <v>13102</v>
      </c>
      <c r="RVB192" s="68" t="s">
        <v>13103</v>
      </c>
      <c r="RVC192" s="68" t="s">
        <v>13104</v>
      </c>
      <c r="RVD192" s="68" t="s">
        <v>13105</v>
      </c>
      <c r="RVE192" s="68" t="s">
        <v>13106</v>
      </c>
      <c r="RVF192" s="68" t="s">
        <v>13107</v>
      </c>
      <c r="RVG192" s="68" t="s">
        <v>13108</v>
      </c>
      <c r="RVH192" s="68" t="s">
        <v>13109</v>
      </c>
      <c r="RVI192" s="68" t="s">
        <v>13110</v>
      </c>
      <c r="RVJ192" s="68" t="s">
        <v>13111</v>
      </c>
      <c r="RVK192" s="68" t="s">
        <v>13112</v>
      </c>
      <c r="RVL192" s="68" t="s">
        <v>13113</v>
      </c>
      <c r="RVM192" s="68" t="s">
        <v>13114</v>
      </c>
      <c r="RVN192" s="68" t="s">
        <v>13115</v>
      </c>
      <c r="RVO192" s="68" t="s">
        <v>13116</v>
      </c>
      <c r="RVP192" s="68" t="s">
        <v>13117</v>
      </c>
      <c r="RVQ192" s="68" t="s">
        <v>13118</v>
      </c>
      <c r="RVR192" s="68" t="s">
        <v>13119</v>
      </c>
      <c r="RVS192" s="68" t="s">
        <v>13120</v>
      </c>
      <c r="RVT192" s="68" t="s">
        <v>13121</v>
      </c>
      <c r="RVU192" s="68" t="s">
        <v>13122</v>
      </c>
      <c r="RVV192" s="68" t="s">
        <v>13123</v>
      </c>
      <c r="RVW192" s="68" t="s">
        <v>13124</v>
      </c>
      <c r="RVX192" s="68" t="s">
        <v>13125</v>
      </c>
      <c r="RVY192" s="68" t="s">
        <v>13126</v>
      </c>
      <c r="RVZ192" s="68" t="s">
        <v>13127</v>
      </c>
      <c r="RWA192" s="68" t="s">
        <v>13128</v>
      </c>
      <c r="RWB192" s="68" t="s">
        <v>13129</v>
      </c>
      <c r="RWC192" s="68" t="s">
        <v>13130</v>
      </c>
      <c r="RWD192" s="68" t="s">
        <v>13131</v>
      </c>
      <c r="RWE192" s="68" t="s">
        <v>13132</v>
      </c>
      <c r="RWF192" s="68" t="s">
        <v>13133</v>
      </c>
      <c r="RWG192" s="68" t="s">
        <v>13134</v>
      </c>
      <c r="RWH192" s="68" t="s">
        <v>13135</v>
      </c>
      <c r="RWI192" s="68" t="s">
        <v>13136</v>
      </c>
      <c r="RWJ192" s="68" t="s">
        <v>13137</v>
      </c>
      <c r="RWK192" s="68" t="s">
        <v>13138</v>
      </c>
      <c r="RWL192" s="68" t="s">
        <v>13139</v>
      </c>
      <c r="RWM192" s="68" t="s">
        <v>13140</v>
      </c>
      <c r="RWN192" s="68" t="s">
        <v>13141</v>
      </c>
      <c r="RWO192" s="68" t="s">
        <v>13142</v>
      </c>
      <c r="RWP192" s="68" t="s">
        <v>13143</v>
      </c>
      <c r="RWQ192" s="68" t="s">
        <v>13144</v>
      </c>
      <c r="RWR192" s="68" t="s">
        <v>13145</v>
      </c>
      <c r="RWS192" s="68" t="s">
        <v>13146</v>
      </c>
      <c r="RWT192" s="68" t="s">
        <v>13147</v>
      </c>
      <c r="RWU192" s="68" t="s">
        <v>13148</v>
      </c>
      <c r="RWV192" s="68" t="s">
        <v>13149</v>
      </c>
      <c r="RWW192" s="68" t="s">
        <v>13150</v>
      </c>
      <c r="RWX192" s="68" t="s">
        <v>13151</v>
      </c>
      <c r="RWY192" s="68" t="s">
        <v>13152</v>
      </c>
      <c r="RWZ192" s="68" t="s">
        <v>13153</v>
      </c>
      <c r="RXA192" s="68" t="s">
        <v>13154</v>
      </c>
      <c r="RXB192" s="68" t="s">
        <v>13155</v>
      </c>
      <c r="RXC192" s="68" t="s">
        <v>13156</v>
      </c>
      <c r="RXD192" s="68" t="s">
        <v>13157</v>
      </c>
      <c r="RXE192" s="68" t="s">
        <v>13158</v>
      </c>
      <c r="RXF192" s="68" t="s">
        <v>13159</v>
      </c>
      <c r="RXG192" s="68" t="s">
        <v>13160</v>
      </c>
      <c r="RXH192" s="68" t="s">
        <v>13161</v>
      </c>
      <c r="RXI192" s="68" t="s">
        <v>13162</v>
      </c>
      <c r="RXJ192" s="68" t="s">
        <v>13163</v>
      </c>
      <c r="RXK192" s="68" t="s">
        <v>13164</v>
      </c>
      <c r="RXL192" s="68" t="s">
        <v>13165</v>
      </c>
      <c r="RXM192" s="68" t="s">
        <v>13166</v>
      </c>
      <c r="RXN192" s="68" t="s">
        <v>13167</v>
      </c>
      <c r="RXO192" s="68" t="s">
        <v>13168</v>
      </c>
      <c r="RXP192" s="68" t="s">
        <v>13169</v>
      </c>
      <c r="RXQ192" s="68" t="s">
        <v>13170</v>
      </c>
      <c r="RXR192" s="68" t="s">
        <v>13171</v>
      </c>
      <c r="RXS192" s="68" t="s">
        <v>13172</v>
      </c>
      <c r="RXT192" s="68" t="s">
        <v>13173</v>
      </c>
      <c r="RXU192" s="68" t="s">
        <v>13174</v>
      </c>
      <c r="RXV192" s="68" t="s">
        <v>13175</v>
      </c>
      <c r="RXW192" s="68" t="s">
        <v>13176</v>
      </c>
      <c r="RXX192" s="68" t="s">
        <v>13177</v>
      </c>
      <c r="RXY192" s="68" t="s">
        <v>13178</v>
      </c>
      <c r="RXZ192" s="68" t="s">
        <v>13179</v>
      </c>
      <c r="RYA192" s="68" t="s">
        <v>13180</v>
      </c>
      <c r="RYB192" s="68" t="s">
        <v>13181</v>
      </c>
      <c r="RYC192" s="68" t="s">
        <v>13182</v>
      </c>
      <c r="RYD192" s="68" t="s">
        <v>13183</v>
      </c>
      <c r="RYE192" s="68" t="s">
        <v>13184</v>
      </c>
      <c r="RYF192" s="68" t="s">
        <v>13185</v>
      </c>
      <c r="RYG192" s="68" t="s">
        <v>13186</v>
      </c>
      <c r="RYH192" s="68" t="s">
        <v>13187</v>
      </c>
      <c r="RYI192" s="68" t="s">
        <v>13188</v>
      </c>
      <c r="RYJ192" s="68" t="s">
        <v>13189</v>
      </c>
      <c r="RYK192" s="68" t="s">
        <v>13190</v>
      </c>
      <c r="RYL192" s="68" t="s">
        <v>13191</v>
      </c>
      <c r="RYM192" s="68" t="s">
        <v>13192</v>
      </c>
      <c r="RYN192" s="68" t="s">
        <v>13193</v>
      </c>
      <c r="RYO192" s="68" t="s">
        <v>13194</v>
      </c>
      <c r="RYP192" s="68" t="s">
        <v>13195</v>
      </c>
      <c r="RYQ192" s="68" t="s">
        <v>13196</v>
      </c>
      <c r="RYR192" s="68" t="s">
        <v>13197</v>
      </c>
      <c r="RYS192" s="68" t="s">
        <v>13198</v>
      </c>
      <c r="RYT192" s="68" t="s">
        <v>13199</v>
      </c>
      <c r="RYU192" s="68" t="s">
        <v>13200</v>
      </c>
      <c r="RYV192" s="68" t="s">
        <v>13201</v>
      </c>
      <c r="RYW192" s="68" t="s">
        <v>13202</v>
      </c>
      <c r="RYX192" s="68" t="s">
        <v>13203</v>
      </c>
      <c r="RYY192" s="68" t="s">
        <v>13204</v>
      </c>
      <c r="RYZ192" s="68" t="s">
        <v>13205</v>
      </c>
      <c r="RZA192" s="68" t="s">
        <v>13206</v>
      </c>
      <c r="RZB192" s="68" t="s">
        <v>13207</v>
      </c>
      <c r="RZC192" s="68" t="s">
        <v>13208</v>
      </c>
      <c r="RZD192" s="68" t="s">
        <v>13209</v>
      </c>
      <c r="RZE192" s="68" t="s">
        <v>13210</v>
      </c>
      <c r="RZF192" s="68" t="s">
        <v>13211</v>
      </c>
      <c r="RZG192" s="68" t="s">
        <v>13212</v>
      </c>
      <c r="RZH192" s="68" t="s">
        <v>13213</v>
      </c>
      <c r="RZI192" s="68" t="s">
        <v>13214</v>
      </c>
      <c r="RZJ192" s="68" t="s">
        <v>13215</v>
      </c>
      <c r="RZK192" s="68" t="s">
        <v>13216</v>
      </c>
      <c r="RZL192" s="68" t="s">
        <v>13217</v>
      </c>
      <c r="RZM192" s="68" t="s">
        <v>13218</v>
      </c>
      <c r="RZN192" s="68" t="s">
        <v>13219</v>
      </c>
      <c r="RZO192" s="68" t="s">
        <v>13220</v>
      </c>
      <c r="RZP192" s="68" t="s">
        <v>13221</v>
      </c>
      <c r="RZQ192" s="68" t="s">
        <v>13222</v>
      </c>
      <c r="RZR192" s="68" t="s">
        <v>13223</v>
      </c>
      <c r="RZS192" s="68" t="s">
        <v>13224</v>
      </c>
      <c r="RZT192" s="68" t="s">
        <v>13225</v>
      </c>
      <c r="RZU192" s="68" t="s">
        <v>13226</v>
      </c>
      <c r="RZV192" s="68" t="s">
        <v>13227</v>
      </c>
      <c r="RZW192" s="68" t="s">
        <v>13228</v>
      </c>
      <c r="RZX192" s="68" t="s">
        <v>13229</v>
      </c>
      <c r="RZY192" s="68" t="s">
        <v>13230</v>
      </c>
      <c r="RZZ192" s="68" t="s">
        <v>13231</v>
      </c>
      <c r="SAA192" s="68" t="s">
        <v>13232</v>
      </c>
      <c r="SAB192" s="68" t="s">
        <v>13233</v>
      </c>
      <c r="SAC192" s="68" t="s">
        <v>13234</v>
      </c>
      <c r="SAD192" s="68" t="s">
        <v>13235</v>
      </c>
      <c r="SAE192" s="68" t="s">
        <v>13236</v>
      </c>
      <c r="SAF192" s="68" t="s">
        <v>13237</v>
      </c>
      <c r="SAG192" s="68" t="s">
        <v>13238</v>
      </c>
      <c r="SAH192" s="68" t="s">
        <v>13239</v>
      </c>
      <c r="SAI192" s="68" t="s">
        <v>13240</v>
      </c>
      <c r="SAJ192" s="68" t="s">
        <v>13241</v>
      </c>
      <c r="SAK192" s="68" t="s">
        <v>13242</v>
      </c>
      <c r="SAL192" s="68" t="s">
        <v>13243</v>
      </c>
      <c r="SAM192" s="68" t="s">
        <v>13244</v>
      </c>
      <c r="SAN192" s="68" t="s">
        <v>13245</v>
      </c>
      <c r="SAO192" s="68" t="s">
        <v>13246</v>
      </c>
      <c r="SAP192" s="68" t="s">
        <v>13247</v>
      </c>
      <c r="SAQ192" s="68" t="s">
        <v>13248</v>
      </c>
      <c r="SAR192" s="68" t="s">
        <v>13249</v>
      </c>
      <c r="SAS192" s="68" t="s">
        <v>13250</v>
      </c>
      <c r="SAT192" s="68" t="s">
        <v>13251</v>
      </c>
      <c r="SAU192" s="68" t="s">
        <v>13252</v>
      </c>
      <c r="SAV192" s="68" t="s">
        <v>13253</v>
      </c>
      <c r="SAW192" s="68" t="s">
        <v>13254</v>
      </c>
      <c r="SAX192" s="68" t="s">
        <v>13255</v>
      </c>
      <c r="SAY192" s="68" t="s">
        <v>13256</v>
      </c>
      <c r="SAZ192" s="68" t="s">
        <v>13257</v>
      </c>
      <c r="SBA192" s="68" t="s">
        <v>13258</v>
      </c>
      <c r="SBB192" s="68" t="s">
        <v>13259</v>
      </c>
      <c r="SBC192" s="68" t="s">
        <v>13260</v>
      </c>
      <c r="SBD192" s="68" t="s">
        <v>13261</v>
      </c>
      <c r="SBE192" s="68" t="s">
        <v>13262</v>
      </c>
      <c r="SBF192" s="68" t="s">
        <v>13263</v>
      </c>
      <c r="SBG192" s="68" t="s">
        <v>13264</v>
      </c>
      <c r="SBH192" s="68" t="s">
        <v>13265</v>
      </c>
      <c r="SBI192" s="68" t="s">
        <v>13266</v>
      </c>
      <c r="SBJ192" s="68" t="s">
        <v>13267</v>
      </c>
      <c r="SBK192" s="68" t="s">
        <v>13268</v>
      </c>
      <c r="SBL192" s="68" t="s">
        <v>13269</v>
      </c>
      <c r="SBM192" s="68" t="s">
        <v>13270</v>
      </c>
      <c r="SBN192" s="68" t="s">
        <v>13271</v>
      </c>
      <c r="SBO192" s="68" t="s">
        <v>13272</v>
      </c>
      <c r="SBP192" s="68" t="s">
        <v>13273</v>
      </c>
      <c r="SBQ192" s="68" t="s">
        <v>13274</v>
      </c>
      <c r="SBR192" s="68" t="s">
        <v>13275</v>
      </c>
      <c r="SBS192" s="68" t="s">
        <v>13276</v>
      </c>
      <c r="SBT192" s="68" t="s">
        <v>13277</v>
      </c>
      <c r="SBU192" s="68" t="s">
        <v>13278</v>
      </c>
      <c r="SBV192" s="68" t="s">
        <v>13279</v>
      </c>
      <c r="SBW192" s="68" t="s">
        <v>13280</v>
      </c>
      <c r="SBX192" s="68" t="s">
        <v>13281</v>
      </c>
      <c r="SBY192" s="68" t="s">
        <v>13282</v>
      </c>
      <c r="SBZ192" s="68" t="s">
        <v>13283</v>
      </c>
      <c r="SCA192" s="68" t="s">
        <v>13284</v>
      </c>
      <c r="SCB192" s="68" t="s">
        <v>13285</v>
      </c>
      <c r="SCC192" s="68" t="s">
        <v>13286</v>
      </c>
      <c r="SCD192" s="68" t="s">
        <v>13287</v>
      </c>
      <c r="SCE192" s="68" t="s">
        <v>13288</v>
      </c>
      <c r="SCF192" s="68" t="s">
        <v>13289</v>
      </c>
      <c r="SCG192" s="68" t="s">
        <v>13290</v>
      </c>
      <c r="SCH192" s="68" t="s">
        <v>13291</v>
      </c>
      <c r="SCI192" s="68" t="s">
        <v>13292</v>
      </c>
      <c r="SCJ192" s="68" t="s">
        <v>13293</v>
      </c>
      <c r="SCK192" s="68" t="s">
        <v>13294</v>
      </c>
      <c r="SCL192" s="68" t="s">
        <v>13295</v>
      </c>
      <c r="SCM192" s="68" t="s">
        <v>13296</v>
      </c>
      <c r="SCN192" s="68" t="s">
        <v>13297</v>
      </c>
      <c r="SCO192" s="68" t="s">
        <v>13298</v>
      </c>
      <c r="SCP192" s="68" t="s">
        <v>13299</v>
      </c>
      <c r="SCQ192" s="68" t="s">
        <v>13300</v>
      </c>
      <c r="SCR192" s="68" t="s">
        <v>13301</v>
      </c>
      <c r="SCS192" s="68" t="s">
        <v>13302</v>
      </c>
      <c r="SCT192" s="68" t="s">
        <v>13303</v>
      </c>
      <c r="SCU192" s="68" t="s">
        <v>13304</v>
      </c>
      <c r="SCV192" s="68" t="s">
        <v>13305</v>
      </c>
      <c r="SCW192" s="68" t="s">
        <v>13306</v>
      </c>
      <c r="SCX192" s="68" t="s">
        <v>13307</v>
      </c>
      <c r="SCY192" s="68" t="s">
        <v>13308</v>
      </c>
      <c r="SCZ192" s="68" t="s">
        <v>13309</v>
      </c>
      <c r="SDA192" s="68" t="s">
        <v>13310</v>
      </c>
      <c r="SDB192" s="68" t="s">
        <v>13311</v>
      </c>
      <c r="SDC192" s="68" t="s">
        <v>13312</v>
      </c>
      <c r="SDD192" s="68" t="s">
        <v>13313</v>
      </c>
      <c r="SDE192" s="68" t="s">
        <v>13314</v>
      </c>
      <c r="SDF192" s="68" t="s">
        <v>13315</v>
      </c>
      <c r="SDG192" s="68" t="s">
        <v>13316</v>
      </c>
      <c r="SDH192" s="68" t="s">
        <v>13317</v>
      </c>
      <c r="SDI192" s="68" t="s">
        <v>13318</v>
      </c>
      <c r="SDJ192" s="68" t="s">
        <v>13319</v>
      </c>
      <c r="SDK192" s="68" t="s">
        <v>13320</v>
      </c>
      <c r="SDL192" s="68" t="s">
        <v>13321</v>
      </c>
      <c r="SDM192" s="68" t="s">
        <v>13322</v>
      </c>
      <c r="SDN192" s="68" t="s">
        <v>13323</v>
      </c>
      <c r="SDO192" s="68" t="s">
        <v>13324</v>
      </c>
      <c r="SDP192" s="68" t="s">
        <v>13325</v>
      </c>
      <c r="SDQ192" s="68" t="s">
        <v>13326</v>
      </c>
      <c r="SDR192" s="68" t="s">
        <v>13327</v>
      </c>
      <c r="SDS192" s="68" t="s">
        <v>13328</v>
      </c>
      <c r="SDT192" s="68" t="s">
        <v>13329</v>
      </c>
      <c r="SDU192" s="68" t="s">
        <v>13330</v>
      </c>
      <c r="SDV192" s="68" t="s">
        <v>13331</v>
      </c>
      <c r="SDW192" s="68" t="s">
        <v>13332</v>
      </c>
      <c r="SDX192" s="68" t="s">
        <v>13333</v>
      </c>
      <c r="SDY192" s="68" t="s">
        <v>13334</v>
      </c>
      <c r="SDZ192" s="68" t="s">
        <v>13335</v>
      </c>
      <c r="SEA192" s="68" t="s">
        <v>13336</v>
      </c>
      <c r="SEB192" s="68" t="s">
        <v>13337</v>
      </c>
      <c r="SEC192" s="68" t="s">
        <v>13338</v>
      </c>
      <c r="SED192" s="68" t="s">
        <v>13339</v>
      </c>
      <c r="SEE192" s="68" t="s">
        <v>13340</v>
      </c>
      <c r="SEF192" s="68" t="s">
        <v>13341</v>
      </c>
      <c r="SEG192" s="68" t="s">
        <v>13342</v>
      </c>
      <c r="SEH192" s="68" t="s">
        <v>13343</v>
      </c>
      <c r="SEI192" s="68" t="s">
        <v>13344</v>
      </c>
      <c r="SEJ192" s="68" t="s">
        <v>13345</v>
      </c>
      <c r="SEK192" s="68" t="s">
        <v>13346</v>
      </c>
      <c r="SEL192" s="68" t="s">
        <v>13347</v>
      </c>
      <c r="SEM192" s="68" t="s">
        <v>13348</v>
      </c>
      <c r="SEN192" s="68" t="s">
        <v>13349</v>
      </c>
      <c r="SEO192" s="68" t="s">
        <v>13350</v>
      </c>
      <c r="SEP192" s="68" t="s">
        <v>13351</v>
      </c>
      <c r="SEQ192" s="68" t="s">
        <v>13352</v>
      </c>
      <c r="SER192" s="68" t="s">
        <v>13353</v>
      </c>
      <c r="SES192" s="68" t="s">
        <v>13354</v>
      </c>
      <c r="SET192" s="68" t="s">
        <v>13355</v>
      </c>
      <c r="SEU192" s="68" t="s">
        <v>13356</v>
      </c>
      <c r="SEV192" s="68" t="s">
        <v>13357</v>
      </c>
      <c r="SEW192" s="68" t="s">
        <v>13358</v>
      </c>
      <c r="SEX192" s="68" t="s">
        <v>13359</v>
      </c>
      <c r="SEY192" s="68" t="s">
        <v>13360</v>
      </c>
      <c r="SEZ192" s="68" t="s">
        <v>13361</v>
      </c>
      <c r="SFA192" s="68" t="s">
        <v>13362</v>
      </c>
      <c r="SFB192" s="68" t="s">
        <v>13363</v>
      </c>
      <c r="SFC192" s="68" t="s">
        <v>13364</v>
      </c>
      <c r="SFD192" s="68" t="s">
        <v>13365</v>
      </c>
      <c r="SFE192" s="68" t="s">
        <v>13366</v>
      </c>
      <c r="SFF192" s="68" t="s">
        <v>13367</v>
      </c>
      <c r="SFG192" s="68" t="s">
        <v>13368</v>
      </c>
      <c r="SFH192" s="68" t="s">
        <v>13369</v>
      </c>
      <c r="SFI192" s="68" t="s">
        <v>13370</v>
      </c>
      <c r="SFJ192" s="68" t="s">
        <v>13371</v>
      </c>
      <c r="SFK192" s="68" t="s">
        <v>13372</v>
      </c>
      <c r="SFL192" s="68" t="s">
        <v>13373</v>
      </c>
      <c r="SFM192" s="68" t="s">
        <v>13374</v>
      </c>
      <c r="SFN192" s="68" t="s">
        <v>13375</v>
      </c>
      <c r="SFO192" s="68" t="s">
        <v>13376</v>
      </c>
      <c r="SFP192" s="68" t="s">
        <v>13377</v>
      </c>
      <c r="SFQ192" s="68" t="s">
        <v>13378</v>
      </c>
      <c r="SFR192" s="68" t="s">
        <v>13379</v>
      </c>
      <c r="SFS192" s="68" t="s">
        <v>13380</v>
      </c>
      <c r="SFT192" s="68" t="s">
        <v>13381</v>
      </c>
      <c r="SFU192" s="68" t="s">
        <v>13382</v>
      </c>
      <c r="SFV192" s="68" t="s">
        <v>13383</v>
      </c>
      <c r="SFW192" s="68" t="s">
        <v>13384</v>
      </c>
      <c r="SFX192" s="68" t="s">
        <v>13385</v>
      </c>
      <c r="SFY192" s="68" t="s">
        <v>13386</v>
      </c>
      <c r="SFZ192" s="68" t="s">
        <v>13387</v>
      </c>
      <c r="SGA192" s="68" t="s">
        <v>13388</v>
      </c>
      <c r="SGB192" s="68" t="s">
        <v>13389</v>
      </c>
      <c r="SGC192" s="68" t="s">
        <v>13390</v>
      </c>
      <c r="SGD192" s="68" t="s">
        <v>13391</v>
      </c>
      <c r="SGE192" s="68" t="s">
        <v>13392</v>
      </c>
      <c r="SGF192" s="68" t="s">
        <v>13393</v>
      </c>
      <c r="SGG192" s="68" t="s">
        <v>13394</v>
      </c>
      <c r="SGH192" s="68" t="s">
        <v>13395</v>
      </c>
      <c r="SGI192" s="68" t="s">
        <v>13396</v>
      </c>
      <c r="SGJ192" s="68" t="s">
        <v>13397</v>
      </c>
      <c r="SGK192" s="68" t="s">
        <v>13398</v>
      </c>
      <c r="SGL192" s="68" t="s">
        <v>13399</v>
      </c>
      <c r="SGM192" s="68" t="s">
        <v>13400</v>
      </c>
      <c r="SGN192" s="68" t="s">
        <v>13401</v>
      </c>
      <c r="SGO192" s="68" t="s">
        <v>13402</v>
      </c>
      <c r="SGP192" s="68" t="s">
        <v>13403</v>
      </c>
      <c r="SGQ192" s="68" t="s">
        <v>13404</v>
      </c>
      <c r="SGR192" s="68" t="s">
        <v>13405</v>
      </c>
      <c r="SGS192" s="68" t="s">
        <v>13406</v>
      </c>
      <c r="SGT192" s="68" t="s">
        <v>13407</v>
      </c>
      <c r="SGU192" s="68" t="s">
        <v>13408</v>
      </c>
      <c r="SGV192" s="68" t="s">
        <v>13409</v>
      </c>
      <c r="SGW192" s="68" t="s">
        <v>13410</v>
      </c>
      <c r="SGX192" s="68" t="s">
        <v>13411</v>
      </c>
      <c r="SGY192" s="68" t="s">
        <v>13412</v>
      </c>
      <c r="SGZ192" s="68" t="s">
        <v>13413</v>
      </c>
      <c r="SHA192" s="68" t="s">
        <v>13414</v>
      </c>
      <c r="SHB192" s="68" t="s">
        <v>13415</v>
      </c>
      <c r="SHC192" s="68" t="s">
        <v>13416</v>
      </c>
      <c r="SHD192" s="68" t="s">
        <v>13417</v>
      </c>
      <c r="SHE192" s="68" t="s">
        <v>13418</v>
      </c>
      <c r="SHF192" s="68" t="s">
        <v>13419</v>
      </c>
      <c r="SHG192" s="68" t="s">
        <v>13420</v>
      </c>
      <c r="SHH192" s="68" t="s">
        <v>13421</v>
      </c>
      <c r="SHI192" s="68" t="s">
        <v>13422</v>
      </c>
      <c r="SHJ192" s="68" t="s">
        <v>13423</v>
      </c>
      <c r="SHK192" s="68" t="s">
        <v>13424</v>
      </c>
      <c r="SHL192" s="68" t="s">
        <v>13425</v>
      </c>
      <c r="SHM192" s="68" t="s">
        <v>13426</v>
      </c>
      <c r="SHN192" s="68" t="s">
        <v>13427</v>
      </c>
      <c r="SHO192" s="68" t="s">
        <v>13428</v>
      </c>
      <c r="SHP192" s="68" t="s">
        <v>13429</v>
      </c>
      <c r="SHQ192" s="68" t="s">
        <v>13430</v>
      </c>
      <c r="SHR192" s="68" t="s">
        <v>13431</v>
      </c>
      <c r="SHS192" s="68" t="s">
        <v>13432</v>
      </c>
      <c r="SHT192" s="68" t="s">
        <v>13433</v>
      </c>
      <c r="SHU192" s="68" t="s">
        <v>13434</v>
      </c>
      <c r="SHV192" s="68" t="s">
        <v>13435</v>
      </c>
      <c r="SHW192" s="68" t="s">
        <v>13436</v>
      </c>
      <c r="SHX192" s="68" t="s">
        <v>13437</v>
      </c>
      <c r="SHY192" s="68" t="s">
        <v>13438</v>
      </c>
      <c r="SHZ192" s="68" t="s">
        <v>13439</v>
      </c>
      <c r="SIA192" s="68" t="s">
        <v>13440</v>
      </c>
      <c r="SIB192" s="68" t="s">
        <v>13441</v>
      </c>
      <c r="SIC192" s="68" t="s">
        <v>13442</v>
      </c>
      <c r="SID192" s="68" t="s">
        <v>13443</v>
      </c>
      <c r="SIE192" s="68" t="s">
        <v>13444</v>
      </c>
      <c r="SIF192" s="68" t="s">
        <v>13445</v>
      </c>
      <c r="SIG192" s="68" t="s">
        <v>13446</v>
      </c>
      <c r="SIH192" s="68" t="s">
        <v>13447</v>
      </c>
      <c r="SII192" s="68" t="s">
        <v>13448</v>
      </c>
      <c r="SIJ192" s="68" t="s">
        <v>13449</v>
      </c>
      <c r="SIK192" s="68" t="s">
        <v>13450</v>
      </c>
      <c r="SIL192" s="68" t="s">
        <v>13451</v>
      </c>
      <c r="SIM192" s="68" t="s">
        <v>13452</v>
      </c>
      <c r="SIN192" s="68" t="s">
        <v>13453</v>
      </c>
      <c r="SIO192" s="68" t="s">
        <v>13454</v>
      </c>
      <c r="SIP192" s="68" t="s">
        <v>13455</v>
      </c>
      <c r="SIQ192" s="68" t="s">
        <v>13456</v>
      </c>
      <c r="SIR192" s="68" t="s">
        <v>13457</v>
      </c>
      <c r="SIS192" s="68" t="s">
        <v>13458</v>
      </c>
      <c r="SIT192" s="68" t="s">
        <v>13459</v>
      </c>
      <c r="SIU192" s="68" t="s">
        <v>13460</v>
      </c>
      <c r="SIV192" s="68" t="s">
        <v>13461</v>
      </c>
      <c r="SIW192" s="68" t="s">
        <v>13462</v>
      </c>
      <c r="SIX192" s="68" t="s">
        <v>13463</v>
      </c>
      <c r="SIY192" s="68" t="s">
        <v>13464</v>
      </c>
      <c r="SIZ192" s="68" t="s">
        <v>13465</v>
      </c>
      <c r="SJA192" s="68" t="s">
        <v>13466</v>
      </c>
      <c r="SJB192" s="68" t="s">
        <v>13467</v>
      </c>
      <c r="SJC192" s="68" t="s">
        <v>13468</v>
      </c>
      <c r="SJD192" s="68" t="s">
        <v>13469</v>
      </c>
      <c r="SJE192" s="68" t="s">
        <v>13470</v>
      </c>
      <c r="SJF192" s="68" t="s">
        <v>13471</v>
      </c>
      <c r="SJG192" s="68" t="s">
        <v>13472</v>
      </c>
      <c r="SJH192" s="68" t="s">
        <v>13473</v>
      </c>
      <c r="SJI192" s="68" t="s">
        <v>13474</v>
      </c>
      <c r="SJJ192" s="68" t="s">
        <v>13475</v>
      </c>
      <c r="SJK192" s="68" t="s">
        <v>13476</v>
      </c>
      <c r="SJL192" s="68" t="s">
        <v>13477</v>
      </c>
      <c r="SJM192" s="68" t="s">
        <v>13478</v>
      </c>
      <c r="SJN192" s="68" t="s">
        <v>13479</v>
      </c>
      <c r="SJO192" s="68" t="s">
        <v>13480</v>
      </c>
      <c r="SJP192" s="68" t="s">
        <v>13481</v>
      </c>
      <c r="SJQ192" s="68" t="s">
        <v>13482</v>
      </c>
      <c r="SJR192" s="68" t="s">
        <v>13483</v>
      </c>
      <c r="SJS192" s="68" t="s">
        <v>13484</v>
      </c>
      <c r="SJT192" s="68" t="s">
        <v>13485</v>
      </c>
      <c r="SJU192" s="68" t="s">
        <v>13486</v>
      </c>
      <c r="SJV192" s="68" t="s">
        <v>13487</v>
      </c>
      <c r="SJW192" s="68" t="s">
        <v>13488</v>
      </c>
      <c r="SJX192" s="68" t="s">
        <v>13489</v>
      </c>
      <c r="SJY192" s="68" t="s">
        <v>13490</v>
      </c>
      <c r="SJZ192" s="68" t="s">
        <v>13491</v>
      </c>
      <c r="SKA192" s="68" t="s">
        <v>13492</v>
      </c>
      <c r="SKB192" s="68" t="s">
        <v>13493</v>
      </c>
      <c r="SKC192" s="68" t="s">
        <v>13494</v>
      </c>
      <c r="SKD192" s="68" t="s">
        <v>13495</v>
      </c>
      <c r="SKE192" s="68" t="s">
        <v>13496</v>
      </c>
      <c r="SKF192" s="68" t="s">
        <v>13497</v>
      </c>
      <c r="SKG192" s="68" t="s">
        <v>13498</v>
      </c>
      <c r="SKH192" s="68" t="s">
        <v>13499</v>
      </c>
      <c r="SKI192" s="68" t="s">
        <v>13500</v>
      </c>
      <c r="SKJ192" s="68" t="s">
        <v>13501</v>
      </c>
      <c r="SKK192" s="68" t="s">
        <v>13502</v>
      </c>
      <c r="SKL192" s="68" t="s">
        <v>13503</v>
      </c>
      <c r="SKM192" s="68" t="s">
        <v>13504</v>
      </c>
      <c r="SKN192" s="68" t="s">
        <v>13505</v>
      </c>
      <c r="SKO192" s="68" t="s">
        <v>13506</v>
      </c>
      <c r="SKP192" s="68" t="s">
        <v>13507</v>
      </c>
      <c r="SKQ192" s="68" t="s">
        <v>13508</v>
      </c>
      <c r="SKR192" s="68" t="s">
        <v>13509</v>
      </c>
      <c r="SKS192" s="68" t="s">
        <v>13510</v>
      </c>
      <c r="SKT192" s="68" t="s">
        <v>13511</v>
      </c>
      <c r="SKU192" s="68" t="s">
        <v>13512</v>
      </c>
      <c r="SKV192" s="68" t="s">
        <v>13513</v>
      </c>
      <c r="SKW192" s="68" t="s">
        <v>13514</v>
      </c>
      <c r="SKX192" s="68" t="s">
        <v>13515</v>
      </c>
      <c r="SKY192" s="68" t="s">
        <v>13516</v>
      </c>
      <c r="SKZ192" s="68" t="s">
        <v>13517</v>
      </c>
      <c r="SLA192" s="68" t="s">
        <v>13518</v>
      </c>
      <c r="SLB192" s="68" t="s">
        <v>13519</v>
      </c>
      <c r="SLC192" s="68" t="s">
        <v>13520</v>
      </c>
      <c r="SLD192" s="68" t="s">
        <v>13521</v>
      </c>
      <c r="SLE192" s="68" t="s">
        <v>13522</v>
      </c>
      <c r="SLF192" s="68" t="s">
        <v>13523</v>
      </c>
      <c r="SLG192" s="68" t="s">
        <v>13524</v>
      </c>
      <c r="SLH192" s="68" t="s">
        <v>13525</v>
      </c>
      <c r="SLI192" s="68" t="s">
        <v>13526</v>
      </c>
      <c r="SLJ192" s="68" t="s">
        <v>13527</v>
      </c>
      <c r="SLK192" s="68" t="s">
        <v>13528</v>
      </c>
      <c r="SLL192" s="68" t="s">
        <v>13529</v>
      </c>
      <c r="SLM192" s="68" t="s">
        <v>13530</v>
      </c>
      <c r="SLN192" s="68" t="s">
        <v>13531</v>
      </c>
      <c r="SLO192" s="68" t="s">
        <v>13532</v>
      </c>
      <c r="SLP192" s="68" t="s">
        <v>13533</v>
      </c>
      <c r="SLQ192" s="68" t="s">
        <v>13534</v>
      </c>
      <c r="SLR192" s="68" t="s">
        <v>13535</v>
      </c>
      <c r="SLS192" s="68" t="s">
        <v>13536</v>
      </c>
      <c r="SLT192" s="68" t="s">
        <v>13537</v>
      </c>
      <c r="SLU192" s="68" t="s">
        <v>13538</v>
      </c>
      <c r="SLV192" s="68" t="s">
        <v>13539</v>
      </c>
      <c r="SLW192" s="68" t="s">
        <v>13540</v>
      </c>
      <c r="SLX192" s="68" t="s">
        <v>13541</v>
      </c>
      <c r="SLY192" s="68" t="s">
        <v>13542</v>
      </c>
      <c r="SLZ192" s="68" t="s">
        <v>13543</v>
      </c>
      <c r="SMA192" s="68" t="s">
        <v>13544</v>
      </c>
      <c r="SMB192" s="68" t="s">
        <v>13545</v>
      </c>
      <c r="SMC192" s="68" t="s">
        <v>13546</v>
      </c>
      <c r="SMD192" s="68" t="s">
        <v>13547</v>
      </c>
      <c r="SME192" s="68" t="s">
        <v>13548</v>
      </c>
      <c r="SMF192" s="68" t="s">
        <v>13549</v>
      </c>
      <c r="SMG192" s="68" t="s">
        <v>13550</v>
      </c>
      <c r="SMH192" s="68" t="s">
        <v>13551</v>
      </c>
      <c r="SMI192" s="68" t="s">
        <v>13552</v>
      </c>
      <c r="SMJ192" s="68" t="s">
        <v>13553</v>
      </c>
      <c r="SMK192" s="68" t="s">
        <v>13554</v>
      </c>
      <c r="SML192" s="68" t="s">
        <v>13555</v>
      </c>
      <c r="SMM192" s="68" t="s">
        <v>13556</v>
      </c>
      <c r="SMN192" s="68" t="s">
        <v>13557</v>
      </c>
      <c r="SMO192" s="68" t="s">
        <v>13558</v>
      </c>
      <c r="SMP192" s="68" t="s">
        <v>13559</v>
      </c>
      <c r="SMQ192" s="68" t="s">
        <v>13560</v>
      </c>
      <c r="SMR192" s="68" t="s">
        <v>13561</v>
      </c>
      <c r="SMS192" s="68" t="s">
        <v>13562</v>
      </c>
      <c r="SMT192" s="68" t="s">
        <v>13563</v>
      </c>
      <c r="SMU192" s="68" t="s">
        <v>13564</v>
      </c>
      <c r="SMV192" s="68" t="s">
        <v>13565</v>
      </c>
      <c r="SMW192" s="68" t="s">
        <v>13566</v>
      </c>
      <c r="SMX192" s="68" t="s">
        <v>13567</v>
      </c>
      <c r="SMY192" s="68" t="s">
        <v>13568</v>
      </c>
      <c r="SMZ192" s="68" t="s">
        <v>13569</v>
      </c>
      <c r="SNA192" s="68" t="s">
        <v>13570</v>
      </c>
      <c r="SNB192" s="68" t="s">
        <v>13571</v>
      </c>
      <c r="SNC192" s="68" t="s">
        <v>13572</v>
      </c>
      <c r="SND192" s="68" t="s">
        <v>13573</v>
      </c>
      <c r="SNE192" s="68" t="s">
        <v>13574</v>
      </c>
      <c r="SNF192" s="68" t="s">
        <v>13575</v>
      </c>
      <c r="SNG192" s="68" t="s">
        <v>13576</v>
      </c>
      <c r="SNH192" s="68" t="s">
        <v>13577</v>
      </c>
      <c r="SNI192" s="68" t="s">
        <v>13578</v>
      </c>
      <c r="SNJ192" s="68" t="s">
        <v>13579</v>
      </c>
      <c r="SNK192" s="68" t="s">
        <v>13580</v>
      </c>
      <c r="SNL192" s="68" t="s">
        <v>13581</v>
      </c>
      <c r="SNM192" s="68" t="s">
        <v>13582</v>
      </c>
      <c r="SNN192" s="68" t="s">
        <v>13583</v>
      </c>
      <c r="SNO192" s="68" t="s">
        <v>13584</v>
      </c>
      <c r="SNP192" s="68" t="s">
        <v>13585</v>
      </c>
      <c r="SNQ192" s="68" t="s">
        <v>13586</v>
      </c>
      <c r="SNR192" s="68" t="s">
        <v>13587</v>
      </c>
      <c r="SNS192" s="68" t="s">
        <v>13588</v>
      </c>
      <c r="SNT192" s="68" t="s">
        <v>13589</v>
      </c>
      <c r="SNU192" s="68" t="s">
        <v>13590</v>
      </c>
      <c r="SNV192" s="68" t="s">
        <v>13591</v>
      </c>
      <c r="SNW192" s="68" t="s">
        <v>13592</v>
      </c>
      <c r="SNX192" s="68" t="s">
        <v>13593</v>
      </c>
      <c r="SNY192" s="68" t="s">
        <v>13594</v>
      </c>
      <c r="SNZ192" s="68" t="s">
        <v>13595</v>
      </c>
      <c r="SOA192" s="68" t="s">
        <v>13596</v>
      </c>
      <c r="SOB192" s="68" t="s">
        <v>13597</v>
      </c>
      <c r="SOC192" s="68" t="s">
        <v>13598</v>
      </c>
      <c r="SOD192" s="68" t="s">
        <v>13599</v>
      </c>
      <c r="SOE192" s="68" t="s">
        <v>13600</v>
      </c>
      <c r="SOF192" s="68" t="s">
        <v>13601</v>
      </c>
      <c r="SOG192" s="68" t="s">
        <v>13602</v>
      </c>
      <c r="SOH192" s="68" t="s">
        <v>13603</v>
      </c>
      <c r="SOI192" s="68" t="s">
        <v>13604</v>
      </c>
      <c r="SOJ192" s="68" t="s">
        <v>13605</v>
      </c>
      <c r="SOK192" s="68" t="s">
        <v>13606</v>
      </c>
      <c r="SOL192" s="68" t="s">
        <v>13607</v>
      </c>
      <c r="SOM192" s="68" t="s">
        <v>13608</v>
      </c>
      <c r="SON192" s="68" t="s">
        <v>13609</v>
      </c>
      <c r="SOO192" s="68" t="s">
        <v>13610</v>
      </c>
      <c r="SOP192" s="68" t="s">
        <v>13611</v>
      </c>
      <c r="SOQ192" s="68" t="s">
        <v>13612</v>
      </c>
      <c r="SOR192" s="68" t="s">
        <v>13613</v>
      </c>
      <c r="SOS192" s="68" t="s">
        <v>13614</v>
      </c>
      <c r="SOT192" s="68" t="s">
        <v>13615</v>
      </c>
      <c r="SOU192" s="68" t="s">
        <v>13616</v>
      </c>
      <c r="SOV192" s="68" t="s">
        <v>13617</v>
      </c>
      <c r="SOW192" s="68" t="s">
        <v>13618</v>
      </c>
      <c r="SOX192" s="68" t="s">
        <v>13619</v>
      </c>
      <c r="SOY192" s="68" t="s">
        <v>13620</v>
      </c>
      <c r="SOZ192" s="68" t="s">
        <v>13621</v>
      </c>
      <c r="SPA192" s="68" t="s">
        <v>13622</v>
      </c>
      <c r="SPB192" s="68" t="s">
        <v>13623</v>
      </c>
      <c r="SPC192" s="68" t="s">
        <v>13624</v>
      </c>
      <c r="SPD192" s="68" t="s">
        <v>13625</v>
      </c>
      <c r="SPE192" s="68" t="s">
        <v>13626</v>
      </c>
      <c r="SPF192" s="68" t="s">
        <v>13627</v>
      </c>
      <c r="SPG192" s="68" t="s">
        <v>13628</v>
      </c>
      <c r="SPH192" s="68" t="s">
        <v>13629</v>
      </c>
      <c r="SPI192" s="68" t="s">
        <v>13630</v>
      </c>
      <c r="SPJ192" s="68" t="s">
        <v>13631</v>
      </c>
      <c r="SPK192" s="68" t="s">
        <v>13632</v>
      </c>
      <c r="SPL192" s="68" t="s">
        <v>13633</v>
      </c>
      <c r="SPM192" s="68" t="s">
        <v>13634</v>
      </c>
      <c r="SPN192" s="68" t="s">
        <v>13635</v>
      </c>
      <c r="SPO192" s="68" t="s">
        <v>13636</v>
      </c>
      <c r="SPP192" s="68" t="s">
        <v>13637</v>
      </c>
      <c r="SPQ192" s="68" t="s">
        <v>13638</v>
      </c>
      <c r="SPR192" s="68" t="s">
        <v>13639</v>
      </c>
      <c r="SPS192" s="68" t="s">
        <v>13640</v>
      </c>
      <c r="SPT192" s="68" t="s">
        <v>13641</v>
      </c>
      <c r="SPU192" s="68" t="s">
        <v>13642</v>
      </c>
      <c r="SPV192" s="68" t="s">
        <v>13643</v>
      </c>
      <c r="SPW192" s="68" t="s">
        <v>13644</v>
      </c>
      <c r="SPX192" s="68" t="s">
        <v>13645</v>
      </c>
      <c r="SPY192" s="68" t="s">
        <v>13646</v>
      </c>
      <c r="SPZ192" s="68" t="s">
        <v>13647</v>
      </c>
      <c r="SQA192" s="68" t="s">
        <v>13648</v>
      </c>
      <c r="SQB192" s="68" t="s">
        <v>13649</v>
      </c>
      <c r="SQC192" s="68" t="s">
        <v>13650</v>
      </c>
      <c r="SQD192" s="68" t="s">
        <v>13651</v>
      </c>
      <c r="SQE192" s="68" t="s">
        <v>13652</v>
      </c>
      <c r="SQF192" s="68" t="s">
        <v>13653</v>
      </c>
      <c r="SQG192" s="68" t="s">
        <v>13654</v>
      </c>
      <c r="SQH192" s="68" t="s">
        <v>13655</v>
      </c>
      <c r="SQI192" s="68" t="s">
        <v>13656</v>
      </c>
      <c r="SQJ192" s="68" t="s">
        <v>13657</v>
      </c>
      <c r="SQK192" s="68" t="s">
        <v>13658</v>
      </c>
      <c r="SQL192" s="68" t="s">
        <v>13659</v>
      </c>
      <c r="SQM192" s="68" t="s">
        <v>13660</v>
      </c>
      <c r="SQN192" s="68" t="s">
        <v>13661</v>
      </c>
      <c r="SQO192" s="68" t="s">
        <v>13662</v>
      </c>
      <c r="SQP192" s="68" t="s">
        <v>13663</v>
      </c>
      <c r="SQQ192" s="68" t="s">
        <v>13664</v>
      </c>
      <c r="SQR192" s="68" t="s">
        <v>13665</v>
      </c>
      <c r="SQS192" s="68" t="s">
        <v>13666</v>
      </c>
      <c r="SQT192" s="68" t="s">
        <v>13667</v>
      </c>
      <c r="SQU192" s="68" t="s">
        <v>13668</v>
      </c>
      <c r="SQV192" s="68" t="s">
        <v>13669</v>
      </c>
      <c r="SQW192" s="68" t="s">
        <v>13670</v>
      </c>
      <c r="SQX192" s="68" t="s">
        <v>13671</v>
      </c>
      <c r="SQY192" s="68" t="s">
        <v>13672</v>
      </c>
      <c r="SQZ192" s="68" t="s">
        <v>13673</v>
      </c>
      <c r="SRA192" s="68" t="s">
        <v>13674</v>
      </c>
      <c r="SRB192" s="68" t="s">
        <v>13675</v>
      </c>
      <c r="SRC192" s="68" t="s">
        <v>13676</v>
      </c>
      <c r="SRD192" s="68" t="s">
        <v>13677</v>
      </c>
      <c r="SRE192" s="68" t="s">
        <v>13678</v>
      </c>
      <c r="SRF192" s="68" t="s">
        <v>13679</v>
      </c>
      <c r="SRG192" s="68" t="s">
        <v>13680</v>
      </c>
      <c r="SRH192" s="68" t="s">
        <v>13681</v>
      </c>
      <c r="SRI192" s="68" t="s">
        <v>13682</v>
      </c>
      <c r="SRJ192" s="68" t="s">
        <v>13683</v>
      </c>
      <c r="SRK192" s="68" t="s">
        <v>13684</v>
      </c>
      <c r="SRL192" s="68" t="s">
        <v>13685</v>
      </c>
      <c r="SRM192" s="68" t="s">
        <v>13686</v>
      </c>
      <c r="SRN192" s="68" t="s">
        <v>13687</v>
      </c>
      <c r="SRO192" s="68" t="s">
        <v>13688</v>
      </c>
      <c r="SRP192" s="68" t="s">
        <v>13689</v>
      </c>
      <c r="SRQ192" s="68" t="s">
        <v>13690</v>
      </c>
      <c r="SRR192" s="68" t="s">
        <v>13691</v>
      </c>
      <c r="SRS192" s="68" t="s">
        <v>13692</v>
      </c>
      <c r="SRT192" s="68" t="s">
        <v>13693</v>
      </c>
      <c r="SRU192" s="68" t="s">
        <v>13694</v>
      </c>
      <c r="SRV192" s="68" t="s">
        <v>13695</v>
      </c>
      <c r="SRW192" s="68" t="s">
        <v>13696</v>
      </c>
      <c r="SRX192" s="68" t="s">
        <v>13697</v>
      </c>
      <c r="SRY192" s="68" t="s">
        <v>13698</v>
      </c>
      <c r="SRZ192" s="68" t="s">
        <v>13699</v>
      </c>
      <c r="SSA192" s="68" t="s">
        <v>13700</v>
      </c>
      <c r="SSB192" s="68" t="s">
        <v>13701</v>
      </c>
      <c r="SSC192" s="68" t="s">
        <v>13702</v>
      </c>
      <c r="SSD192" s="68" t="s">
        <v>13703</v>
      </c>
      <c r="SSE192" s="68" t="s">
        <v>13704</v>
      </c>
      <c r="SSF192" s="68" t="s">
        <v>13705</v>
      </c>
      <c r="SSG192" s="68" t="s">
        <v>13706</v>
      </c>
      <c r="SSH192" s="68" t="s">
        <v>13707</v>
      </c>
      <c r="SSI192" s="68" t="s">
        <v>13708</v>
      </c>
      <c r="SSJ192" s="68" t="s">
        <v>13709</v>
      </c>
      <c r="SSK192" s="68" t="s">
        <v>13710</v>
      </c>
      <c r="SSL192" s="68" t="s">
        <v>13711</v>
      </c>
      <c r="SSM192" s="68" t="s">
        <v>13712</v>
      </c>
      <c r="SSN192" s="68" t="s">
        <v>13713</v>
      </c>
      <c r="SSO192" s="68" t="s">
        <v>13714</v>
      </c>
      <c r="SSP192" s="68" t="s">
        <v>13715</v>
      </c>
      <c r="SSQ192" s="68" t="s">
        <v>13716</v>
      </c>
      <c r="SSR192" s="68" t="s">
        <v>13717</v>
      </c>
      <c r="SSS192" s="68" t="s">
        <v>13718</v>
      </c>
      <c r="SST192" s="68" t="s">
        <v>13719</v>
      </c>
      <c r="SSU192" s="68" t="s">
        <v>13720</v>
      </c>
      <c r="SSV192" s="68" t="s">
        <v>13721</v>
      </c>
      <c r="SSW192" s="68" t="s">
        <v>13722</v>
      </c>
      <c r="SSX192" s="68" t="s">
        <v>13723</v>
      </c>
      <c r="SSY192" s="68" t="s">
        <v>13724</v>
      </c>
      <c r="SSZ192" s="68" t="s">
        <v>13725</v>
      </c>
      <c r="STA192" s="68" t="s">
        <v>13726</v>
      </c>
      <c r="STB192" s="68" t="s">
        <v>13727</v>
      </c>
      <c r="STC192" s="68" t="s">
        <v>13728</v>
      </c>
      <c r="STD192" s="68" t="s">
        <v>13729</v>
      </c>
      <c r="STE192" s="68" t="s">
        <v>13730</v>
      </c>
      <c r="STF192" s="68" t="s">
        <v>13731</v>
      </c>
      <c r="STG192" s="68" t="s">
        <v>13732</v>
      </c>
      <c r="STH192" s="68" t="s">
        <v>13733</v>
      </c>
      <c r="STI192" s="68" t="s">
        <v>13734</v>
      </c>
      <c r="STJ192" s="68" t="s">
        <v>13735</v>
      </c>
      <c r="STK192" s="68" t="s">
        <v>13736</v>
      </c>
      <c r="STL192" s="68" t="s">
        <v>13737</v>
      </c>
      <c r="STM192" s="68" t="s">
        <v>13738</v>
      </c>
      <c r="STN192" s="68" t="s">
        <v>13739</v>
      </c>
      <c r="STO192" s="68" t="s">
        <v>13740</v>
      </c>
      <c r="STP192" s="68" t="s">
        <v>13741</v>
      </c>
      <c r="STQ192" s="68" t="s">
        <v>13742</v>
      </c>
      <c r="STR192" s="68" t="s">
        <v>13743</v>
      </c>
      <c r="STS192" s="68" t="s">
        <v>13744</v>
      </c>
      <c r="STT192" s="68" t="s">
        <v>13745</v>
      </c>
      <c r="STU192" s="68" t="s">
        <v>13746</v>
      </c>
      <c r="STV192" s="68" t="s">
        <v>13747</v>
      </c>
      <c r="STW192" s="68" t="s">
        <v>13748</v>
      </c>
      <c r="STX192" s="68" t="s">
        <v>13749</v>
      </c>
      <c r="STY192" s="68" t="s">
        <v>13750</v>
      </c>
      <c r="STZ192" s="68" t="s">
        <v>13751</v>
      </c>
      <c r="SUA192" s="68" t="s">
        <v>13752</v>
      </c>
      <c r="SUB192" s="68" t="s">
        <v>13753</v>
      </c>
      <c r="SUC192" s="68" t="s">
        <v>13754</v>
      </c>
      <c r="SUD192" s="68" t="s">
        <v>13755</v>
      </c>
      <c r="SUE192" s="68" t="s">
        <v>13756</v>
      </c>
      <c r="SUF192" s="68" t="s">
        <v>13757</v>
      </c>
      <c r="SUG192" s="68" t="s">
        <v>13758</v>
      </c>
      <c r="SUH192" s="68" t="s">
        <v>13759</v>
      </c>
      <c r="SUI192" s="68" t="s">
        <v>13760</v>
      </c>
      <c r="SUJ192" s="68" t="s">
        <v>13761</v>
      </c>
      <c r="SUK192" s="68" t="s">
        <v>13762</v>
      </c>
      <c r="SUL192" s="68" t="s">
        <v>13763</v>
      </c>
      <c r="SUM192" s="68" t="s">
        <v>13764</v>
      </c>
      <c r="SUN192" s="68" t="s">
        <v>13765</v>
      </c>
      <c r="SUO192" s="68" t="s">
        <v>13766</v>
      </c>
      <c r="SUP192" s="68" t="s">
        <v>13767</v>
      </c>
      <c r="SUQ192" s="68" t="s">
        <v>13768</v>
      </c>
      <c r="SUR192" s="68" t="s">
        <v>13769</v>
      </c>
      <c r="SUS192" s="68" t="s">
        <v>13770</v>
      </c>
      <c r="SUT192" s="68" t="s">
        <v>13771</v>
      </c>
      <c r="SUU192" s="68" t="s">
        <v>13772</v>
      </c>
      <c r="SUV192" s="68" t="s">
        <v>13773</v>
      </c>
      <c r="SUW192" s="68" t="s">
        <v>13774</v>
      </c>
      <c r="SUX192" s="68" t="s">
        <v>13775</v>
      </c>
      <c r="SUY192" s="68" t="s">
        <v>13776</v>
      </c>
      <c r="SUZ192" s="68" t="s">
        <v>13777</v>
      </c>
      <c r="SVA192" s="68" t="s">
        <v>13778</v>
      </c>
      <c r="SVB192" s="68" t="s">
        <v>13779</v>
      </c>
      <c r="SVC192" s="68" t="s">
        <v>13780</v>
      </c>
      <c r="SVD192" s="68" t="s">
        <v>13781</v>
      </c>
      <c r="SVE192" s="68" t="s">
        <v>13782</v>
      </c>
      <c r="SVF192" s="68" t="s">
        <v>13783</v>
      </c>
      <c r="SVG192" s="68" t="s">
        <v>13784</v>
      </c>
      <c r="SVH192" s="68" t="s">
        <v>13785</v>
      </c>
      <c r="SVI192" s="68" t="s">
        <v>13786</v>
      </c>
      <c r="SVJ192" s="68" t="s">
        <v>13787</v>
      </c>
      <c r="SVK192" s="68" t="s">
        <v>13788</v>
      </c>
      <c r="SVL192" s="68" t="s">
        <v>13789</v>
      </c>
      <c r="SVM192" s="68" t="s">
        <v>13790</v>
      </c>
      <c r="SVN192" s="68" t="s">
        <v>13791</v>
      </c>
      <c r="SVO192" s="68" t="s">
        <v>13792</v>
      </c>
      <c r="SVP192" s="68" t="s">
        <v>13793</v>
      </c>
      <c r="SVQ192" s="68" t="s">
        <v>13794</v>
      </c>
      <c r="SVR192" s="68" t="s">
        <v>13795</v>
      </c>
      <c r="SVS192" s="68" t="s">
        <v>13796</v>
      </c>
      <c r="SVT192" s="68" t="s">
        <v>13797</v>
      </c>
      <c r="SVU192" s="68" t="s">
        <v>13798</v>
      </c>
      <c r="SVV192" s="68" t="s">
        <v>13799</v>
      </c>
      <c r="SVW192" s="68" t="s">
        <v>13800</v>
      </c>
      <c r="SVX192" s="68" t="s">
        <v>13801</v>
      </c>
      <c r="SVY192" s="68" t="s">
        <v>13802</v>
      </c>
      <c r="SVZ192" s="68" t="s">
        <v>13803</v>
      </c>
      <c r="SWA192" s="68" t="s">
        <v>13804</v>
      </c>
      <c r="SWB192" s="68" t="s">
        <v>13805</v>
      </c>
      <c r="SWC192" s="68" t="s">
        <v>13806</v>
      </c>
      <c r="SWD192" s="68" t="s">
        <v>13807</v>
      </c>
      <c r="SWE192" s="68" t="s">
        <v>13808</v>
      </c>
      <c r="SWF192" s="68" t="s">
        <v>13809</v>
      </c>
      <c r="SWG192" s="68" t="s">
        <v>13810</v>
      </c>
      <c r="SWH192" s="68" t="s">
        <v>13811</v>
      </c>
      <c r="SWI192" s="68" t="s">
        <v>13812</v>
      </c>
      <c r="SWJ192" s="68" t="s">
        <v>13813</v>
      </c>
      <c r="SWK192" s="68" t="s">
        <v>13814</v>
      </c>
      <c r="SWL192" s="68" t="s">
        <v>13815</v>
      </c>
      <c r="SWM192" s="68" t="s">
        <v>13816</v>
      </c>
      <c r="SWN192" s="68" t="s">
        <v>13817</v>
      </c>
      <c r="SWO192" s="68" t="s">
        <v>13818</v>
      </c>
      <c r="SWP192" s="68" t="s">
        <v>13819</v>
      </c>
      <c r="SWQ192" s="68" t="s">
        <v>13820</v>
      </c>
      <c r="SWR192" s="68" t="s">
        <v>13821</v>
      </c>
      <c r="SWS192" s="68" t="s">
        <v>13822</v>
      </c>
      <c r="SWT192" s="68" t="s">
        <v>13823</v>
      </c>
      <c r="SWU192" s="68" t="s">
        <v>13824</v>
      </c>
      <c r="SWV192" s="68" t="s">
        <v>13825</v>
      </c>
      <c r="SWW192" s="68" t="s">
        <v>13826</v>
      </c>
      <c r="SWX192" s="68" t="s">
        <v>13827</v>
      </c>
      <c r="SWY192" s="68" t="s">
        <v>13828</v>
      </c>
      <c r="SWZ192" s="68" t="s">
        <v>13829</v>
      </c>
      <c r="SXA192" s="68" t="s">
        <v>13830</v>
      </c>
      <c r="SXB192" s="68" t="s">
        <v>13831</v>
      </c>
      <c r="SXC192" s="68" t="s">
        <v>13832</v>
      </c>
      <c r="SXD192" s="68" t="s">
        <v>13833</v>
      </c>
      <c r="SXE192" s="68" t="s">
        <v>13834</v>
      </c>
      <c r="SXF192" s="68" t="s">
        <v>13835</v>
      </c>
      <c r="SXG192" s="68" t="s">
        <v>13836</v>
      </c>
      <c r="SXH192" s="68" t="s">
        <v>13837</v>
      </c>
      <c r="SXI192" s="68" t="s">
        <v>13838</v>
      </c>
      <c r="SXJ192" s="68" t="s">
        <v>13839</v>
      </c>
      <c r="SXK192" s="68" t="s">
        <v>13840</v>
      </c>
      <c r="SXL192" s="68" t="s">
        <v>13841</v>
      </c>
      <c r="SXM192" s="68" t="s">
        <v>13842</v>
      </c>
      <c r="SXN192" s="68" t="s">
        <v>13843</v>
      </c>
      <c r="SXO192" s="68" t="s">
        <v>13844</v>
      </c>
      <c r="SXP192" s="68" t="s">
        <v>13845</v>
      </c>
      <c r="SXQ192" s="68" t="s">
        <v>13846</v>
      </c>
      <c r="SXR192" s="68" t="s">
        <v>13847</v>
      </c>
      <c r="SXS192" s="68" t="s">
        <v>13848</v>
      </c>
      <c r="SXT192" s="68" t="s">
        <v>13849</v>
      </c>
      <c r="SXU192" s="68" t="s">
        <v>13850</v>
      </c>
      <c r="SXV192" s="68" t="s">
        <v>13851</v>
      </c>
      <c r="SXW192" s="68" t="s">
        <v>13852</v>
      </c>
      <c r="SXX192" s="68" t="s">
        <v>13853</v>
      </c>
      <c r="SXY192" s="68" t="s">
        <v>13854</v>
      </c>
      <c r="SXZ192" s="68" t="s">
        <v>13855</v>
      </c>
      <c r="SYA192" s="68" t="s">
        <v>13856</v>
      </c>
      <c r="SYB192" s="68" t="s">
        <v>13857</v>
      </c>
      <c r="SYC192" s="68" t="s">
        <v>13858</v>
      </c>
      <c r="SYD192" s="68" t="s">
        <v>13859</v>
      </c>
      <c r="SYE192" s="68" t="s">
        <v>13860</v>
      </c>
      <c r="SYF192" s="68" t="s">
        <v>13861</v>
      </c>
      <c r="SYG192" s="68" t="s">
        <v>13862</v>
      </c>
      <c r="SYH192" s="68" t="s">
        <v>13863</v>
      </c>
      <c r="SYI192" s="68" t="s">
        <v>13864</v>
      </c>
      <c r="SYJ192" s="68" t="s">
        <v>13865</v>
      </c>
      <c r="SYK192" s="68" t="s">
        <v>13866</v>
      </c>
      <c r="SYL192" s="68" t="s">
        <v>13867</v>
      </c>
      <c r="SYM192" s="68" t="s">
        <v>13868</v>
      </c>
      <c r="SYN192" s="68" t="s">
        <v>13869</v>
      </c>
      <c r="SYO192" s="68" t="s">
        <v>13870</v>
      </c>
      <c r="SYP192" s="68" t="s">
        <v>13871</v>
      </c>
      <c r="SYQ192" s="68" t="s">
        <v>13872</v>
      </c>
      <c r="SYR192" s="68" t="s">
        <v>13873</v>
      </c>
      <c r="SYS192" s="68" t="s">
        <v>13874</v>
      </c>
      <c r="SYT192" s="68" t="s">
        <v>13875</v>
      </c>
      <c r="SYU192" s="68" t="s">
        <v>13876</v>
      </c>
      <c r="SYV192" s="68" t="s">
        <v>13877</v>
      </c>
      <c r="SYW192" s="68" t="s">
        <v>13878</v>
      </c>
      <c r="SYX192" s="68" t="s">
        <v>13879</v>
      </c>
      <c r="SYY192" s="68" t="s">
        <v>13880</v>
      </c>
      <c r="SYZ192" s="68" t="s">
        <v>13881</v>
      </c>
      <c r="SZA192" s="68" t="s">
        <v>13882</v>
      </c>
      <c r="SZB192" s="68" t="s">
        <v>13883</v>
      </c>
      <c r="SZC192" s="68" t="s">
        <v>13884</v>
      </c>
      <c r="SZD192" s="68" t="s">
        <v>13885</v>
      </c>
      <c r="SZE192" s="68" t="s">
        <v>13886</v>
      </c>
      <c r="SZF192" s="68" t="s">
        <v>13887</v>
      </c>
      <c r="SZG192" s="68" t="s">
        <v>13888</v>
      </c>
      <c r="SZH192" s="68" t="s">
        <v>13889</v>
      </c>
      <c r="SZI192" s="68" t="s">
        <v>13890</v>
      </c>
      <c r="SZJ192" s="68" t="s">
        <v>13891</v>
      </c>
      <c r="SZK192" s="68" t="s">
        <v>13892</v>
      </c>
      <c r="SZL192" s="68" t="s">
        <v>13893</v>
      </c>
      <c r="SZM192" s="68" t="s">
        <v>13894</v>
      </c>
      <c r="SZN192" s="68" t="s">
        <v>13895</v>
      </c>
      <c r="SZO192" s="68" t="s">
        <v>13896</v>
      </c>
      <c r="SZP192" s="68" t="s">
        <v>13897</v>
      </c>
      <c r="SZQ192" s="68" t="s">
        <v>13898</v>
      </c>
      <c r="SZR192" s="68" t="s">
        <v>13899</v>
      </c>
      <c r="SZS192" s="68" t="s">
        <v>13900</v>
      </c>
      <c r="SZT192" s="68" t="s">
        <v>13901</v>
      </c>
      <c r="SZU192" s="68" t="s">
        <v>13902</v>
      </c>
      <c r="SZV192" s="68" t="s">
        <v>13903</v>
      </c>
      <c r="SZW192" s="68" t="s">
        <v>13904</v>
      </c>
      <c r="SZX192" s="68" t="s">
        <v>13905</v>
      </c>
      <c r="SZY192" s="68" t="s">
        <v>13906</v>
      </c>
      <c r="SZZ192" s="68" t="s">
        <v>13907</v>
      </c>
      <c r="TAA192" s="68" t="s">
        <v>13908</v>
      </c>
      <c r="TAB192" s="68" t="s">
        <v>13909</v>
      </c>
      <c r="TAC192" s="68" t="s">
        <v>13910</v>
      </c>
      <c r="TAD192" s="68" t="s">
        <v>13911</v>
      </c>
      <c r="TAE192" s="68" t="s">
        <v>13912</v>
      </c>
      <c r="TAF192" s="68" t="s">
        <v>13913</v>
      </c>
      <c r="TAG192" s="68" t="s">
        <v>13914</v>
      </c>
      <c r="TAH192" s="68" t="s">
        <v>13915</v>
      </c>
      <c r="TAI192" s="68" t="s">
        <v>13916</v>
      </c>
      <c r="TAJ192" s="68" t="s">
        <v>13917</v>
      </c>
      <c r="TAK192" s="68" t="s">
        <v>13918</v>
      </c>
      <c r="TAL192" s="68" t="s">
        <v>13919</v>
      </c>
      <c r="TAM192" s="68" t="s">
        <v>13920</v>
      </c>
      <c r="TAN192" s="68" t="s">
        <v>13921</v>
      </c>
      <c r="TAO192" s="68" t="s">
        <v>13922</v>
      </c>
      <c r="TAP192" s="68" t="s">
        <v>13923</v>
      </c>
      <c r="TAQ192" s="68" t="s">
        <v>13924</v>
      </c>
      <c r="TAR192" s="68" t="s">
        <v>13925</v>
      </c>
      <c r="TAS192" s="68" t="s">
        <v>13926</v>
      </c>
      <c r="TAT192" s="68" t="s">
        <v>13927</v>
      </c>
      <c r="TAU192" s="68" t="s">
        <v>13928</v>
      </c>
      <c r="TAV192" s="68" t="s">
        <v>13929</v>
      </c>
      <c r="TAW192" s="68" t="s">
        <v>13930</v>
      </c>
      <c r="TAX192" s="68" t="s">
        <v>13931</v>
      </c>
      <c r="TAY192" s="68" t="s">
        <v>13932</v>
      </c>
      <c r="TAZ192" s="68" t="s">
        <v>13933</v>
      </c>
      <c r="TBA192" s="68" t="s">
        <v>13934</v>
      </c>
      <c r="TBB192" s="68" t="s">
        <v>13935</v>
      </c>
      <c r="TBC192" s="68" t="s">
        <v>13936</v>
      </c>
      <c r="TBD192" s="68" t="s">
        <v>13937</v>
      </c>
      <c r="TBE192" s="68" t="s">
        <v>13938</v>
      </c>
      <c r="TBF192" s="68" t="s">
        <v>13939</v>
      </c>
      <c r="TBG192" s="68" t="s">
        <v>13940</v>
      </c>
      <c r="TBH192" s="68" t="s">
        <v>13941</v>
      </c>
      <c r="TBI192" s="68" t="s">
        <v>13942</v>
      </c>
      <c r="TBJ192" s="68" t="s">
        <v>13943</v>
      </c>
      <c r="TBK192" s="68" t="s">
        <v>13944</v>
      </c>
      <c r="TBL192" s="68" t="s">
        <v>13945</v>
      </c>
      <c r="TBM192" s="68" t="s">
        <v>13946</v>
      </c>
      <c r="TBN192" s="68" t="s">
        <v>13947</v>
      </c>
      <c r="TBO192" s="68" t="s">
        <v>13948</v>
      </c>
      <c r="TBP192" s="68" t="s">
        <v>13949</v>
      </c>
      <c r="TBQ192" s="68" t="s">
        <v>13950</v>
      </c>
      <c r="TBR192" s="68" t="s">
        <v>13951</v>
      </c>
      <c r="TBS192" s="68" t="s">
        <v>13952</v>
      </c>
      <c r="TBT192" s="68" t="s">
        <v>13953</v>
      </c>
      <c r="TBU192" s="68" t="s">
        <v>13954</v>
      </c>
      <c r="TBV192" s="68" t="s">
        <v>13955</v>
      </c>
      <c r="TBW192" s="68" t="s">
        <v>13956</v>
      </c>
      <c r="TBX192" s="68" t="s">
        <v>13957</v>
      </c>
      <c r="TBY192" s="68" t="s">
        <v>13958</v>
      </c>
      <c r="TBZ192" s="68" t="s">
        <v>13959</v>
      </c>
      <c r="TCA192" s="68" t="s">
        <v>13960</v>
      </c>
      <c r="TCB192" s="68" t="s">
        <v>13961</v>
      </c>
      <c r="TCC192" s="68" t="s">
        <v>13962</v>
      </c>
      <c r="TCD192" s="68" t="s">
        <v>13963</v>
      </c>
      <c r="TCE192" s="68" t="s">
        <v>13964</v>
      </c>
      <c r="TCF192" s="68" t="s">
        <v>13965</v>
      </c>
      <c r="TCG192" s="68" t="s">
        <v>13966</v>
      </c>
      <c r="TCH192" s="68" t="s">
        <v>13967</v>
      </c>
      <c r="TCI192" s="68" t="s">
        <v>13968</v>
      </c>
      <c r="TCJ192" s="68" t="s">
        <v>13969</v>
      </c>
      <c r="TCK192" s="68" t="s">
        <v>13970</v>
      </c>
      <c r="TCL192" s="68" t="s">
        <v>13971</v>
      </c>
      <c r="TCM192" s="68" t="s">
        <v>13972</v>
      </c>
      <c r="TCN192" s="68" t="s">
        <v>13973</v>
      </c>
      <c r="TCO192" s="68" t="s">
        <v>13974</v>
      </c>
      <c r="TCP192" s="68" t="s">
        <v>13975</v>
      </c>
      <c r="TCQ192" s="68" t="s">
        <v>13976</v>
      </c>
      <c r="TCR192" s="68" t="s">
        <v>13977</v>
      </c>
      <c r="TCS192" s="68" t="s">
        <v>13978</v>
      </c>
      <c r="TCT192" s="68" t="s">
        <v>13979</v>
      </c>
      <c r="TCU192" s="68" t="s">
        <v>13980</v>
      </c>
      <c r="TCV192" s="68" t="s">
        <v>13981</v>
      </c>
      <c r="TCW192" s="68" t="s">
        <v>13982</v>
      </c>
      <c r="TCX192" s="68" t="s">
        <v>13983</v>
      </c>
      <c r="TCY192" s="68" t="s">
        <v>13984</v>
      </c>
      <c r="TCZ192" s="68" t="s">
        <v>13985</v>
      </c>
      <c r="TDA192" s="68" t="s">
        <v>13986</v>
      </c>
      <c r="TDB192" s="68" t="s">
        <v>13987</v>
      </c>
      <c r="TDC192" s="68" t="s">
        <v>13988</v>
      </c>
      <c r="TDD192" s="68" t="s">
        <v>13989</v>
      </c>
      <c r="TDE192" s="68" t="s">
        <v>13990</v>
      </c>
      <c r="TDF192" s="68" t="s">
        <v>13991</v>
      </c>
      <c r="TDG192" s="68" t="s">
        <v>13992</v>
      </c>
      <c r="TDH192" s="68" t="s">
        <v>13993</v>
      </c>
      <c r="TDI192" s="68" t="s">
        <v>13994</v>
      </c>
      <c r="TDJ192" s="68" t="s">
        <v>13995</v>
      </c>
      <c r="TDK192" s="68" t="s">
        <v>13996</v>
      </c>
      <c r="TDL192" s="68" t="s">
        <v>13997</v>
      </c>
      <c r="TDM192" s="68" t="s">
        <v>13998</v>
      </c>
      <c r="TDN192" s="68" t="s">
        <v>13999</v>
      </c>
      <c r="TDO192" s="68" t="s">
        <v>14000</v>
      </c>
      <c r="TDP192" s="68" t="s">
        <v>14001</v>
      </c>
      <c r="TDQ192" s="68" t="s">
        <v>14002</v>
      </c>
      <c r="TDR192" s="68" t="s">
        <v>14003</v>
      </c>
      <c r="TDS192" s="68" t="s">
        <v>14004</v>
      </c>
      <c r="TDT192" s="68" t="s">
        <v>14005</v>
      </c>
      <c r="TDU192" s="68" t="s">
        <v>14006</v>
      </c>
      <c r="TDV192" s="68" t="s">
        <v>14007</v>
      </c>
      <c r="TDW192" s="68" t="s">
        <v>14008</v>
      </c>
      <c r="TDX192" s="68" t="s">
        <v>14009</v>
      </c>
      <c r="TDY192" s="68" t="s">
        <v>14010</v>
      </c>
      <c r="TDZ192" s="68" t="s">
        <v>14011</v>
      </c>
      <c r="TEA192" s="68" t="s">
        <v>14012</v>
      </c>
      <c r="TEB192" s="68" t="s">
        <v>14013</v>
      </c>
      <c r="TEC192" s="68" t="s">
        <v>14014</v>
      </c>
      <c r="TED192" s="68" t="s">
        <v>14015</v>
      </c>
      <c r="TEE192" s="68" t="s">
        <v>14016</v>
      </c>
      <c r="TEF192" s="68" t="s">
        <v>14017</v>
      </c>
      <c r="TEG192" s="68" t="s">
        <v>14018</v>
      </c>
      <c r="TEH192" s="68" t="s">
        <v>14019</v>
      </c>
      <c r="TEI192" s="68" t="s">
        <v>14020</v>
      </c>
      <c r="TEJ192" s="68" t="s">
        <v>14021</v>
      </c>
      <c r="TEK192" s="68" t="s">
        <v>14022</v>
      </c>
      <c r="TEL192" s="68" t="s">
        <v>14023</v>
      </c>
      <c r="TEM192" s="68" t="s">
        <v>14024</v>
      </c>
      <c r="TEN192" s="68" t="s">
        <v>14025</v>
      </c>
      <c r="TEO192" s="68" t="s">
        <v>14026</v>
      </c>
      <c r="TEP192" s="68" t="s">
        <v>14027</v>
      </c>
      <c r="TEQ192" s="68" t="s">
        <v>14028</v>
      </c>
      <c r="TER192" s="68" t="s">
        <v>14029</v>
      </c>
      <c r="TES192" s="68" t="s">
        <v>14030</v>
      </c>
      <c r="TET192" s="68" t="s">
        <v>14031</v>
      </c>
      <c r="TEU192" s="68" t="s">
        <v>14032</v>
      </c>
      <c r="TEV192" s="68" t="s">
        <v>14033</v>
      </c>
      <c r="TEW192" s="68" t="s">
        <v>14034</v>
      </c>
      <c r="TEX192" s="68" t="s">
        <v>14035</v>
      </c>
      <c r="TEY192" s="68" t="s">
        <v>14036</v>
      </c>
      <c r="TEZ192" s="68" t="s">
        <v>14037</v>
      </c>
      <c r="TFA192" s="68" t="s">
        <v>14038</v>
      </c>
      <c r="TFB192" s="68" t="s">
        <v>14039</v>
      </c>
      <c r="TFC192" s="68" t="s">
        <v>14040</v>
      </c>
      <c r="TFD192" s="68" t="s">
        <v>14041</v>
      </c>
      <c r="TFE192" s="68" t="s">
        <v>14042</v>
      </c>
      <c r="TFF192" s="68" t="s">
        <v>14043</v>
      </c>
      <c r="TFG192" s="68" t="s">
        <v>14044</v>
      </c>
      <c r="TFH192" s="68" t="s">
        <v>14045</v>
      </c>
      <c r="TFI192" s="68" t="s">
        <v>14046</v>
      </c>
      <c r="TFJ192" s="68" t="s">
        <v>14047</v>
      </c>
      <c r="TFK192" s="68" t="s">
        <v>14048</v>
      </c>
      <c r="TFL192" s="68" t="s">
        <v>14049</v>
      </c>
      <c r="TFM192" s="68" t="s">
        <v>14050</v>
      </c>
      <c r="TFN192" s="68" t="s">
        <v>14051</v>
      </c>
      <c r="TFO192" s="68" t="s">
        <v>14052</v>
      </c>
      <c r="TFP192" s="68" t="s">
        <v>14053</v>
      </c>
      <c r="TFQ192" s="68" t="s">
        <v>14054</v>
      </c>
      <c r="TFR192" s="68" t="s">
        <v>14055</v>
      </c>
      <c r="TFS192" s="68" t="s">
        <v>14056</v>
      </c>
      <c r="TFT192" s="68" t="s">
        <v>14057</v>
      </c>
      <c r="TFU192" s="68" t="s">
        <v>14058</v>
      </c>
      <c r="TFV192" s="68" t="s">
        <v>14059</v>
      </c>
      <c r="TFW192" s="68" t="s">
        <v>14060</v>
      </c>
      <c r="TFX192" s="68" t="s">
        <v>14061</v>
      </c>
      <c r="TFY192" s="68" t="s">
        <v>14062</v>
      </c>
      <c r="TFZ192" s="68" t="s">
        <v>14063</v>
      </c>
      <c r="TGA192" s="68" t="s">
        <v>14064</v>
      </c>
      <c r="TGB192" s="68" t="s">
        <v>14065</v>
      </c>
      <c r="TGC192" s="68" t="s">
        <v>14066</v>
      </c>
      <c r="TGD192" s="68" t="s">
        <v>14067</v>
      </c>
      <c r="TGE192" s="68" t="s">
        <v>14068</v>
      </c>
      <c r="TGF192" s="68" t="s">
        <v>14069</v>
      </c>
      <c r="TGG192" s="68" t="s">
        <v>14070</v>
      </c>
      <c r="TGH192" s="68" t="s">
        <v>14071</v>
      </c>
      <c r="TGI192" s="68" t="s">
        <v>14072</v>
      </c>
      <c r="TGJ192" s="68" t="s">
        <v>14073</v>
      </c>
      <c r="TGK192" s="68" t="s">
        <v>14074</v>
      </c>
      <c r="TGL192" s="68" t="s">
        <v>14075</v>
      </c>
      <c r="TGM192" s="68" t="s">
        <v>14076</v>
      </c>
      <c r="TGN192" s="68" t="s">
        <v>14077</v>
      </c>
      <c r="TGO192" s="68" t="s">
        <v>14078</v>
      </c>
      <c r="TGP192" s="68" t="s">
        <v>14079</v>
      </c>
      <c r="TGQ192" s="68" t="s">
        <v>14080</v>
      </c>
      <c r="TGR192" s="68" t="s">
        <v>14081</v>
      </c>
      <c r="TGS192" s="68" t="s">
        <v>14082</v>
      </c>
      <c r="TGT192" s="68" t="s">
        <v>14083</v>
      </c>
      <c r="TGU192" s="68" t="s">
        <v>14084</v>
      </c>
      <c r="TGV192" s="68" t="s">
        <v>14085</v>
      </c>
      <c r="TGW192" s="68" t="s">
        <v>14086</v>
      </c>
      <c r="TGX192" s="68" t="s">
        <v>14087</v>
      </c>
      <c r="TGY192" s="68" t="s">
        <v>14088</v>
      </c>
      <c r="TGZ192" s="68" t="s">
        <v>14089</v>
      </c>
      <c r="THA192" s="68" t="s">
        <v>14090</v>
      </c>
      <c r="THB192" s="68" t="s">
        <v>14091</v>
      </c>
      <c r="THC192" s="68" t="s">
        <v>14092</v>
      </c>
      <c r="THD192" s="68" t="s">
        <v>14093</v>
      </c>
      <c r="THE192" s="68" t="s">
        <v>14094</v>
      </c>
      <c r="THF192" s="68" t="s">
        <v>14095</v>
      </c>
      <c r="THG192" s="68" t="s">
        <v>14096</v>
      </c>
      <c r="THH192" s="68" t="s">
        <v>14097</v>
      </c>
      <c r="THI192" s="68" t="s">
        <v>14098</v>
      </c>
      <c r="THJ192" s="68" t="s">
        <v>14099</v>
      </c>
      <c r="THK192" s="68" t="s">
        <v>14100</v>
      </c>
      <c r="THL192" s="68" t="s">
        <v>14101</v>
      </c>
      <c r="THM192" s="68" t="s">
        <v>14102</v>
      </c>
      <c r="THN192" s="68" t="s">
        <v>14103</v>
      </c>
      <c r="THO192" s="68" t="s">
        <v>14104</v>
      </c>
      <c r="THP192" s="68" t="s">
        <v>14105</v>
      </c>
      <c r="THQ192" s="68" t="s">
        <v>14106</v>
      </c>
      <c r="THR192" s="68" t="s">
        <v>14107</v>
      </c>
      <c r="THS192" s="68" t="s">
        <v>14108</v>
      </c>
      <c r="THT192" s="68" t="s">
        <v>14109</v>
      </c>
      <c r="THU192" s="68" t="s">
        <v>14110</v>
      </c>
      <c r="THV192" s="68" t="s">
        <v>14111</v>
      </c>
      <c r="THW192" s="68" t="s">
        <v>14112</v>
      </c>
      <c r="THX192" s="68" t="s">
        <v>14113</v>
      </c>
      <c r="THY192" s="68" t="s">
        <v>14114</v>
      </c>
      <c r="THZ192" s="68" t="s">
        <v>14115</v>
      </c>
      <c r="TIA192" s="68" t="s">
        <v>14116</v>
      </c>
      <c r="TIB192" s="68" t="s">
        <v>14117</v>
      </c>
      <c r="TIC192" s="68" t="s">
        <v>14118</v>
      </c>
      <c r="TID192" s="68" t="s">
        <v>14119</v>
      </c>
      <c r="TIE192" s="68" t="s">
        <v>14120</v>
      </c>
      <c r="TIF192" s="68" t="s">
        <v>14121</v>
      </c>
      <c r="TIG192" s="68" t="s">
        <v>14122</v>
      </c>
      <c r="TIH192" s="68" t="s">
        <v>14123</v>
      </c>
      <c r="TII192" s="68" t="s">
        <v>14124</v>
      </c>
      <c r="TIJ192" s="68" t="s">
        <v>14125</v>
      </c>
      <c r="TIK192" s="68" t="s">
        <v>14126</v>
      </c>
      <c r="TIL192" s="68" t="s">
        <v>14127</v>
      </c>
      <c r="TIM192" s="68" t="s">
        <v>14128</v>
      </c>
      <c r="TIN192" s="68" t="s">
        <v>14129</v>
      </c>
      <c r="TIO192" s="68" t="s">
        <v>14130</v>
      </c>
      <c r="TIP192" s="68" t="s">
        <v>14131</v>
      </c>
      <c r="TIQ192" s="68" t="s">
        <v>14132</v>
      </c>
      <c r="TIR192" s="68" t="s">
        <v>14133</v>
      </c>
      <c r="TIS192" s="68" t="s">
        <v>14134</v>
      </c>
      <c r="TIT192" s="68" t="s">
        <v>14135</v>
      </c>
      <c r="TIU192" s="68" t="s">
        <v>14136</v>
      </c>
      <c r="TIV192" s="68" t="s">
        <v>14137</v>
      </c>
      <c r="TIW192" s="68" t="s">
        <v>14138</v>
      </c>
      <c r="TIX192" s="68" t="s">
        <v>14139</v>
      </c>
      <c r="TIY192" s="68" t="s">
        <v>14140</v>
      </c>
      <c r="TIZ192" s="68" t="s">
        <v>14141</v>
      </c>
      <c r="TJA192" s="68" t="s">
        <v>14142</v>
      </c>
      <c r="TJB192" s="68" t="s">
        <v>14143</v>
      </c>
      <c r="TJC192" s="68" t="s">
        <v>14144</v>
      </c>
      <c r="TJD192" s="68" t="s">
        <v>14145</v>
      </c>
      <c r="TJE192" s="68" t="s">
        <v>14146</v>
      </c>
      <c r="TJF192" s="68" t="s">
        <v>14147</v>
      </c>
      <c r="TJG192" s="68" t="s">
        <v>14148</v>
      </c>
      <c r="TJH192" s="68" t="s">
        <v>14149</v>
      </c>
      <c r="TJI192" s="68" t="s">
        <v>14150</v>
      </c>
      <c r="TJJ192" s="68" t="s">
        <v>14151</v>
      </c>
      <c r="TJK192" s="68" t="s">
        <v>14152</v>
      </c>
      <c r="TJL192" s="68" t="s">
        <v>14153</v>
      </c>
      <c r="TJM192" s="68" t="s">
        <v>14154</v>
      </c>
      <c r="TJN192" s="68" t="s">
        <v>14155</v>
      </c>
      <c r="TJO192" s="68" t="s">
        <v>14156</v>
      </c>
      <c r="TJP192" s="68" t="s">
        <v>14157</v>
      </c>
      <c r="TJQ192" s="68" t="s">
        <v>14158</v>
      </c>
      <c r="TJR192" s="68" t="s">
        <v>14159</v>
      </c>
      <c r="TJS192" s="68" t="s">
        <v>14160</v>
      </c>
      <c r="TJT192" s="68" t="s">
        <v>14161</v>
      </c>
      <c r="TJU192" s="68" t="s">
        <v>14162</v>
      </c>
      <c r="TJV192" s="68" t="s">
        <v>14163</v>
      </c>
      <c r="TJW192" s="68" t="s">
        <v>14164</v>
      </c>
      <c r="TJX192" s="68" t="s">
        <v>14165</v>
      </c>
      <c r="TJY192" s="68" t="s">
        <v>14166</v>
      </c>
      <c r="TJZ192" s="68" t="s">
        <v>14167</v>
      </c>
      <c r="TKA192" s="68" t="s">
        <v>14168</v>
      </c>
      <c r="TKB192" s="68" t="s">
        <v>14169</v>
      </c>
      <c r="TKC192" s="68" t="s">
        <v>14170</v>
      </c>
      <c r="TKD192" s="68" t="s">
        <v>14171</v>
      </c>
      <c r="TKE192" s="68" t="s">
        <v>14172</v>
      </c>
      <c r="TKF192" s="68" t="s">
        <v>14173</v>
      </c>
      <c r="TKG192" s="68" t="s">
        <v>14174</v>
      </c>
      <c r="TKH192" s="68" t="s">
        <v>14175</v>
      </c>
      <c r="TKI192" s="68" t="s">
        <v>14176</v>
      </c>
      <c r="TKJ192" s="68" t="s">
        <v>14177</v>
      </c>
      <c r="TKK192" s="68" t="s">
        <v>14178</v>
      </c>
      <c r="TKL192" s="68" t="s">
        <v>14179</v>
      </c>
      <c r="TKM192" s="68" t="s">
        <v>14180</v>
      </c>
      <c r="TKN192" s="68" t="s">
        <v>14181</v>
      </c>
      <c r="TKO192" s="68" t="s">
        <v>14182</v>
      </c>
      <c r="TKP192" s="68" t="s">
        <v>14183</v>
      </c>
      <c r="TKQ192" s="68" t="s">
        <v>14184</v>
      </c>
      <c r="TKR192" s="68" t="s">
        <v>14185</v>
      </c>
      <c r="TKS192" s="68" t="s">
        <v>14186</v>
      </c>
      <c r="TKT192" s="68" t="s">
        <v>14187</v>
      </c>
      <c r="TKU192" s="68" t="s">
        <v>14188</v>
      </c>
      <c r="TKV192" s="68" t="s">
        <v>14189</v>
      </c>
      <c r="TKW192" s="68" t="s">
        <v>14190</v>
      </c>
      <c r="TKX192" s="68" t="s">
        <v>14191</v>
      </c>
      <c r="TKY192" s="68" t="s">
        <v>14192</v>
      </c>
      <c r="TKZ192" s="68" t="s">
        <v>14193</v>
      </c>
      <c r="TLA192" s="68" t="s">
        <v>14194</v>
      </c>
      <c r="TLB192" s="68" t="s">
        <v>14195</v>
      </c>
      <c r="TLC192" s="68" t="s">
        <v>14196</v>
      </c>
      <c r="TLD192" s="68" t="s">
        <v>14197</v>
      </c>
      <c r="TLE192" s="68" t="s">
        <v>14198</v>
      </c>
      <c r="TLF192" s="68" t="s">
        <v>14199</v>
      </c>
      <c r="TLG192" s="68" t="s">
        <v>14200</v>
      </c>
      <c r="TLH192" s="68" t="s">
        <v>14201</v>
      </c>
      <c r="TLI192" s="68" t="s">
        <v>14202</v>
      </c>
      <c r="TLJ192" s="68" t="s">
        <v>14203</v>
      </c>
      <c r="TLK192" s="68" t="s">
        <v>14204</v>
      </c>
      <c r="TLL192" s="68" t="s">
        <v>14205</v>
      </c>
      <c r="TLM192" s="68" t="s">
        <v>14206</v>
      </c>
      <c r="TLN192" s="68" t="s">
        <v>14207</v>
      </c>
      <c r="TLO192" s="68" t="s">
        <v>14208</v>
      </c>
      <c r="TLP192" s="68" t="s">
        <v>14209</v>
      </c>
      <c r="TLQ192" s="68" t="s">
        <v>14210</v>
      </c>
      <c r="TLR192" s="68" t="s">
        <v>14211</v>
      </c>
      <c r="TLS192" s="68" t="s">
        <v>14212</v>
      </c>
      <c r="TLT192" s="68" t="s">
        <v>14213</v>
      </c>
      <c r="TLU192" s="68" t="s">
        <v>14214</v>
      </c>
      <c r="TLV192" s="68" t="s">
        <v>14215</v>
      </c>
      <c r="TLW192" s="68" t="s">
        <v>14216</v>
      </c>
      <c r="TLX192" s="68" t="s">
        <v>14217</v>
      </c>
      <c r="TLY192" s="68" t="s">
        <v>14218</v>
      </c>
      <c r="TLZ192" s="68" t="s">
        <v>14219</v>
      </c>
      <c r="TMA192" s="68" t="s">
        <v>14220</v>
      </c>
      <c r="TMB192" s="68" t="s">
        <v>14221</v>
      </c>
      <c r="TMC192" s="68" t="s">
        <v>14222</v>
      </c>
      <c r="TMD192" s="68" t="s">
        <v>14223</v>
      </c>
      <c r="TME192" s="68" t="s">
        <v>14224</v>
      </c>
      <c r="TMF192" s="68" t="s">
        <v>14225</v>
      </c>
      <c r="TMG192" s="68" t="s">
        <v>14226</v>
      </c>
      <c r="TMH192" s="68" t="s">
        <v>14227</v>
      </c>
      <c r="TMI192" s="68" t="s">
        <v>14228</v>
      </c>
      <c r="TMJ192" s="68" t="s">
        <v>14229</v>
      </c>
      <c r="TMK192" s="68" t="s">
        <v>14230</v>
      </c>
      <c r="TML192" s="68" t="s">
        <v>14231</v>
      </c>
      <c r="TMM192" s="68" t="s">
        <v>14232</v>
      </c>
      <c r="TMN192" s="68" t="s">
        <v>14233</v>
      </c>
      <c r="TMO192" s="68" t="s">
        <v>14234</v>
      </c>
      <c r="TMP192" s="68" t="s">
        <v>14235</v>
      </c>
      <c r="TMQ192" s="68" t="s">
        <v>14236</v>
      </c>
      <c r="TMR192" s="68" t="s">
        <v>14237</v>
      </c>
      <c r="TMS192" s="68" t="s">
        <v>14238</v>
      </c>
      <c r="TMT192" s="68" t="s">
        <v>14239</v>
      </c>
      <c r="TMU192" s="68" t="s">
        <v>14240</v>
      </c>
      <c r="TMV192" s="68" t="s">
        <v>14241</v>
      </c>
      <c r="TMW192" s="68" t="s">
        <v>14242</v>
      </c>
      <c r="TMX192" s="68" t="s">
        <v>14243</v>
      </c>
      <c r="TMY192" s="68" t="s">
        <v>14244</v>
      </c>
      <c r="TMZ192" s="68" t="s">
        <v>14245</v>
      </c>
      <c r="TNA192" s="68" t="s">
        <v>14246</v>
      </c>
      <c r="TNB192" s="68" t="s">
        <v>14247</v>
      </c>
      <c r="TNC192" s="68" t="s">
        <v>14248</v>
      </c>
      <c r="TND192" s="68" t="s">
        <v>14249</v>
      </c>
      <c r="TNE192" s="68" t="s">
        <v>14250</v>
      </c>
      <c r="TNF192" s="68" t="s">
        <v>14251</v>
      </c>
      <c r="TNG192" s="68" t="s">
        <v>14252</v>
      </c>
      <c r="TNH192" s="68" t="s">
        <v>14253</v>
      </c>
      <c r="TNI192" s="68" t="s">
        <v>14254</v>
      </c>
      <c r="TNJ192" s="68" t="s">
        <v>14255</v>
      </c>
      <c r="TNK192" s="68" t="s">
        <v>14256</v>
      </c>
      <c r="TNL192" s="68" t="s">
        <v>14257</v>
      </c>
      <c r="TNM192" s="68" t="s">
        <v>14258</v>
      </c>
      <c r="TNN192" s="68" t="s">
        <v>14259</v>
      </c>
      <c r="TNO192" s="68" t="s">
        <v>14260</v>
      </c>
      <c r="TNP192" s="68" t="s">
        <v>14261</v>
      </c>
      <c r="TNQ192" s="68" t="s">
        <v>14262</v>
      </c>
      <c r="TNR192" s="68" t="s">
        <v>14263</v>
      </c>
      <c r="TNS192" s="68" t="s">
        <v>14264</v>
      </c>
      <c r="TNT192" s="68" t="s">
        <v>14265</v>
      </c>
      <c r="TNU192" s="68" t="s">
        <v>14266</v>
      </c>
      <c r="TNV192" s="68" t="s">
        <v>14267</v>
      </c>
      <c r="TNW192" s="68" t="s">
        <v>14268</v>
      </c>
      <c r="TNX192" s="68" t="s">
        <v>14269</v>
      </c>
      <c r="TNY192" s="68" t="s">
        <v>14270</v>
      </c>
      <c r="TNZ192" s="68" t="s">
        <v>14271</v>
      </c>
      <c r="TOA192" s="68" t="s">
        <v>14272</v>
      </c>
      <c r="TOB192" s="68" t="s">
        <v>14273</v>
      </c>
      <c r="TOC192" s="68" t="s">
        <v>14274</v>
      </c>
      <c r="TOD192" s="68" t="s">
        <v>14275</v>
      </c>
      <c r="TOE192" s="68" t="s">
        <v>14276</v>
      </c>
      <c r="TOF192" s="68" t="s">
        <v>14277</v>
      </c>
      <c r="TOG192" s="68" t="s">
        <v>14278</v>
      </c>
      <c r="TOH192" s="68" t="s">
        <v>14279</v>
      </c>
      <c r="TOI192" s="68" t="s">
        <v>14280</v>
      </c>
      <c r="TOJ192" s="68" t="s">
        <v>14281</v>
      </c>
      <c r="TOK192" s="68" t="s">
        <v>14282</v>
      </c>
      <c r="TOL192" s="68" t="s">
        <v>14283</v>
      </c>
      <c r="TOM192" s="68" t="s">
        <v>14284</v>
      </c>
      <c r="TON192" s="68" t="s">
        <v>14285</v>
      </c>
      <c r="TOO192" s="68" t="s">
        <v>14286</v>
      </c>
      <c r="TOP192" s="68" t="s">
        <v>14287</v>
      </c>
      <c r="TOQ192" s="68" t="s">
        <v>14288</v>
      </c>
      <c r="TOR192" s="68" t="s">
        <v>14289</v>
      </c>
      <c r="TOS192" s="68" t="s">
        <v>14290</v>
      </c>
      <c r="TOT192" s="68" t="s">
        <v>14291</v>
      </c>
      <c r="TOU192" s="68" t="s">
        <v>14292</v>
      </c>
      <c r="TOV192" s="68" t="s">
        <v>14293</v>
      </c>
      <c r="TOW192" s="68" t="s">
        <v>14294</v>
      </c>
      <c r="TOX192" s="68" t="s">
        <v>14295</v>
      </c>
      <c r="TOY192" s="68" t="s">
        <v>14296</v>
      </c>
      <c r="TOZ192" s="68" t="s">
        <v>14297</v>
      </c>
      <c r="TPA192" s="68" t="s">
        <v>14298</v>
      </c>
      <c r="TPB192" s="68" t="s">
        <v>14299</v>
      </c>
      <c r="TPC192" s="68" t="s">
        <v>14300</v>
      </c>
      <c r="TPD192" s="68" t="s">
        <v>14301</v>
      </c>
      <c r="TPE192" s="68" t="s">
        <v>14302</v>
      </c>
      <c r="TPF192" s="68" t="s">
        <v>14303</v>
      </c>
      <c r="TPG192" s="68" t="s">
        <v>14304</v>
      </c>
      <c r="TPH192" s="68" t="s">
        <v>14305</v>
      </c>
      <c r="TPI192" s="68" t="s">
        <v>14306</v>
      </c>
      <c r="TPJ192" s="68" t="s">
        <v>14307</v>
      </c>
      <c r="TPK192" s="68" t="s">
        <v>14308</v>
      </c>
      <c r="TPL192" s="68" t="s">
        <v>14309</v>
      </c>
      <c r="TPM192" s="68" t="s">
        <v>14310</v>
      </c>
      <c r="TPN192" s="68" t="s">
        <v>14311</v>
      </c>
      <c r="TPO192" s="68" t="s">
        <v>14312</v>
      </c>
      <c r="TPP192" s="68" t="s">
        <v>14313</v>
      </c>
      <c r="TPQ192" s="68" t="s">
        <v>14314</v>
      </c>
      <c r="TPR192" s="68" t="s">
        <v>14315</v>
      </c>
      <c r="TPS192" s="68" t="s">
        <v>14316</v>
      </c>
      <c r="TPT192" s="68" t="s">
        <v>14317</v>
      </c>
      <c r="TPU192" s="68" t="s">
        <v>14318</v>
      </c>
      <c r="TPV192" s="68" t="s">
        <v>14319</v>
      </c>
      <c r="TPW192" s="68" t="s">
        <v>14320</v>
      </c>
      <c r="TPX192" s="68" t="s">
        <v>14321</v>
      </c>
      <c r="TPY192" s="68" t="s">
        <v>14322</v>
      </c>
      <c r="TPZ192" s="68" t="s">
        <v>14323</v>
      </c>
      <c r="TQA192" s="68" t="s">
        <v>14324</v>
      </c>
      <c r="TQB192" s="68" t="s">
        <v>14325</v>
      </c>
      <c r="TQC192" s="68" t="s">
        <v>14326</v>
      </c>
      <c r="TQD192" s="68" t="s">
        <v>14327</v>
      </c>
      <c r="TQE192" s="68" t="s">
        <v>14328</v>
      </c>
      <c r="TQF192" s="68" t="s">
        <v>14329</v>
      </c>
      <c r="TQG192" s="68" t="s">
        <v>14330</v>
      </c>
      <c r="TQH192" s="68" t="s">
        <v>14331</v>
      </c>
      <c r="TQI192" s="68" t="s">
        <v>14332</v>
      </c>
      <c r="TQJ192" s="68" t="s">
        <v>14333</v>
      </c>
      <c r="TQK192" s="68" t="s">
        <v>14334</v>
      </c>
      <c r="TQL192" s="68" t="s">
        <v>14335</v>
      </c>
      <c r="TQM192" s="68" t="s">
        <v>14336</v>
      </c>
      <c r="TQN192" s="68" t="s">
        <v>14337</v>
      </c>
      <c r="TQO192" s="68" t="s">
        <v>14338</v>
      </c>
      <c r="TQP192" s="68" t="s">
        <v>14339</v>
      </c>
      <c r="TQQ192" s="68" t="s">
        <v>14340</v>
      </c>
      <c r="TQR192" s="68" t="s">
        <v>14341</v>
      </c>
      <c r="TQS192" s="68" t="s">
        <v>14342</v>
      </c>
      <c r="TQT192" s="68" t="s">
        <v>14343</v>
      </c>
      <c r="TQU192" s="68" t="s">
        <v>14344</v>
      </c>
      <c r="TQV192" s="68" t="s">
        <v>14345</v>
      </c>
      <c r="TQW192" s="68" t="s">
        <v>14346</v>
      </c>
      <c r="TQX192" s="68" t="s">
        <v>14347</v>
      </c>
      <c r="TQY192" s="68" t="s">
        <v>14348</v>
      </c>
      <c r="TQZ192" s="68" t="s">
        <v>14349</v>
      </c>
      <c r="TRA192" s="68" t="s">
        <v>14350</v>
      </c>
      <c r="TRB192" s="68" t="s">
        <v>14351</v>
      </c>
      <c r="TRC192" s="68" t="s">
        <v>14352</v>
      </c>
      <c r="TRD192" s="68" t="s">
        <v>14353</v>
      </c>
      <c r="TRE192" s="68" t="s">
        <v>14354</v>
      </c>
      <c r="TRF192" s="68" t="s">
        <v>14355</v>
      </c>
      <c r="TRG192" s="68" t="s">
        <v>14356</v>
      </c>
      <c r="TRH192" s="68" t="s">
        <v>14357</v>
      </c>
      <c r="TRI192" s="68" t="s">
        <v>14358</v>
      </c>
      <c r="TRJ192" s="68" t="s">
        <v>14359</v>
      </c>
      <c r="TRK192" s="68" t="s">
        <v>14360</v>
      </c>
      <c r="TRL192" s="68" t="s">
        <v>14361</v>
      </c>
      <c r="TRM192" s="68" t="s">
        <v>14362</v>
      </c>
      <c r="TRN192" s="68" t="s">
        <v>14363</v>
      </c>
      <c r="TRO192" s="68" t="s">
        <v>14364</v>
      </c>
      <c r="TRP192" s="68" t="s">
        <v>14365</v>
      </c>
      <c r="TRQ192" s="68" t="s">
        <v>14366</v>
      </c>
      <c r="TRR192" s="68" t="s">
        <v>14367</v>
      </c>
      <c r="TRS192" s="68" t="s">
        <v>14368</v>
      </c>
      <c r="TRT192" s="68" t="s">
        <v>14369</v>
      </c>
      <c r="TRU192" s="68" t="s">
        <v>14370</v>
      </c>
      <c r="TRV192" s="68" t="s">
        <v>14371</v>
      </c>
      <c r="TRW192" s="68" t="s">
        <v>14372</v>
      </c>
      <c r="TRX192" s="68" t="s">
        <v>14373</v>
      </c>
      <c r="TRY192" s="68" t="s">
        <v>14374</v>
      </c>
      <c r="TRZ192" s="68" t="s">
        <v>14375</v>
      </c>
      <c r="TSA192" s="68" t="s">
        <v>14376</v>
      </c>
      <c r="TSB192" s="68" t="s">
        <v>14377</v>
      </c>
      <c r="TSC192" s="68" t="s">
        <v>14378</v>
      </c>
      <c r="TSD192" s="68" t="s">
        <v>14379</v>
      </c>
      <c r="TSE192" s="68" t="s">
        <v>14380</v>
      </c>
      <c r="TSF192" s="68" t="s">
        <v>14381</v>
      </c>
      <c r="TSG192" s="68" t="s">
        <v>14382</v>
      </c>
      <c r="TSH192" s="68" t="s">
        <v>14383</v>
      </c>
      <c r="TSI192" s="68" t="s">
        <v>14384</v>
      </c>
      <c r="TSJ192" s="68" t="s">
        <v>14385</v>
      </c>
      <c r="TSK192" s="68" t="s">
        <v>14386</v>
      </c>
      <c r="TSL192" s="68" t="s">
        <v>14387</v>
      </c>
      <c r="TSM192" s="68" t="s">
        <v>14388</v>
      </c>
      <c r="TSN192" s="68" t="s">
        <v>14389</v>
      </c>
      <c r="TSO192" s="68" t="s">
        <v>14390</v>
      </c>
      <c r="TSP192" s="68" t="s">
        <v>14391</v>
      </c>
      <c r="TSQ192" s="68" t="s">
        <v>14392</v>
      </c>
      <c r="TSR192" s="68" t="s">
        <v>14393</v>
      </c>
      <c r="TSS192" s="68" t="s">
        <v>14394</v>
      </c>
      <c r="TST192" s="68" t="s">
        <v>14395</v>
      </c>
      <c r="TSU192" s="68" t="s">
        <v>14396</v>
      </c>
      <c r="TSV192" s="68" t="s">
        <v>14397</v>
      </c>
      <c r="TSW192" s="68" t="s">
        <v>14398</v>
      </c>
      <c r="TSX192" s="68" t="s">
        <v>14399</v>
      </c>
      <c r="TSY192" s="68" t="s">
        <v>14400</v>
      </c>
      <c r="TSZ192" s="68" t="s">
        <v>14401</v>
      </c>
      <c r="TTA192" s="68" t="s">
        <v>14402</v>
      </c>
      <c r="TTB192" s="68" t="s">
        <v>14403</v>
      </c>
      <c r="TTC192" s="68" t="s">
        <v>14404</v>
      </c>
      <c r="TTD192" s="68" t="s">
        <v>14405</v>
      </c>
      <c r="TTE192" s="68" t="s">
        <v>14406</v>
      </c>
      <c r="TTF192" s="68" t="s">
        <v>14407</v>
      </c>
      <c r="TTG192" s="68" t="s">
        <v>14408</v>
      </c>
      <c r="TTH192" s="68" t="s">
        <v>14409</v>
      </c>
      <c r="TTI192" s="68" t="s">
        <v>14410</v>
      </c>
      <c r="TTJ192" s="68" t="s">
        <v>14411</v>
      </c>
      <c r="TTK192" s="68" t="s">
        <v>14412</v>
      </c>
      <c r="TTL192" s="68" t="s">
        <v>14413</v>
      </c>
      <c r="TTM192" s="68" t="s">
        <v>14414</v>
      </c>
      <c r="TTN192" s="68" t="s">
        <v>14415</v>
      </c>
      <c r="TTO192" s="68" t="s">
        <v>14416</v>
      </c>
      <c r="TTP192" s="68" t="s">
        <v>14417</v>
      </c>
      <c r="TTQ192" s="68" t="s">
        <v>14418</v>
      </c>
      <c r="TTR192" s="68" t="s">
        <v>14419</v>
      </c>
      <c r="TTS192" s="68" t="s">
        <v>14420</v>
      </c>
      <c r="TTT192" s="68" t="s">
        <v>14421</v>
      </c>
      <c r="TTU192" s="68" t="s">
        <v>14422</v>
      </c>
      <c r="TTV192" s="68" t="s">
        <v>14423</v>
      </c>
      <c r="TTW192" s="68" t="s">
        <v>14424</v>
      </c>
      <c r="TTX192" s="68" t="s">
        <v>14425</v>
      </c>
      <c r="TTY192" s="68" t="s">
        <v>14426</v>
      </c>
      <c r="TTZ192" s="68" t="s">
        <v>14427</v>
      </c>
      <c r="TUA192" s="68" t="s">
        <v>14428</v>
      </c>
      <c r="TUB192" s="68" t="s">
        <v>14429</v>
      </c>
      <c r="TUC192" s="68" t="s">
        <v>14430</v>
      </c>
      <c r="TUD192" s="68" t="s">
        <v>14431</v>
      </c>
      <c r="TUE192" s="68" t="s">
        <v>14432</v>
      </c>
      <c r="TUF192" s="68" t="s">
        <v>14433</v>
      </c>
      <c r="TUG192" s="68" t="s">
        <v>14434</v>
      </c>
      <c r="TUH192" s="68" t="s">
        <v>14435</v>
      </c>
      <c r="TUI192" s="68" t="s">
        <v>14436</v>
      </c>
      <c r="TUJ192" s="68" t="s">
        <v>14437</v>
      </c>
      <c r="TUK192" s="68" t="s">
        <v>14438</v>
      </c>
      <c r="TUL192" s="68" t="s">
        <v>14439</v>
      </c>
      <c r="TUM192" s="68" t="s">
        <v>14440</v>
      </c>
      <c r="TUN192" s="68" t="s">
        <v>14441</v>
      </c>
      <c r="TUO192" s="68" t="s">
        <v>14442</v>
      </c>
      <c r="TUP192" s="68" t="s">
        <v>14443</v>
      </c>
      <c r="TUQ192" s="68" t="s">
        <v>14444</v>
      </c>
      <c r="TUR192" s="68" t="s">
        <v>14445</v>
      </c>
      <c r="TUS192" s="68" t="s">
        <v>14446</v>
      </c>
      <c r="TUT192" s="68" t="s">
        <v>14447</v>
      </c>
      <c r="TUU192" s="68" t="s">
        <v>14448</v>
      </c>
      <c r="TUV192" s="68" t="s">
        <v>14449</v>
      </c>
      <c r="TUW192" s="68" t="s">
        <v>14450</v>
      </c>
      <c r="TUX192" s="68" t="s">
        <v>14451</v>
      </c>
      <c r="TUY192" s="68" t="s">
        <v>14452</v>
      </c>
      <c r="TUZ192" s="68" t="s">
        <v>14453</v>
      </c>
      <c r="TVA192" s="68" t="s">
        <v>14454</v>
      </c>
      <c r="TVB192" s="68" t="s">
        <v>14455</v>
      </c>
      <c r="TVC192" s="68" t="s">
        <v>14456</v>
      </c>
      <c r="TVD192" s="68" t="s">
        <v>14457</v>
      </c>
      <c r="TVE192" s="68" t="s">
        <v>14458</v>
      </c>
      <c r="TVF192" s="68" t="s">
        <v>14459</v>
      </c>
      <c r="TVG192" s="68" t="s">
        <v>14460</v>
      </c>
      <c r="TVH192" s="68" t="s">
        <v>14461</v>
      </c>
      <c r="TVI192" s="68" t="s">
        <v>14462</v>
      </c>
      <c r="TVJ192" s="68" t="s">
        <v>14463</v>
      </c>
      <c r="TVK192" s="68" t="s">
        <v>14464</v>
      </c>
      <c r="TVL192" s="68" t="s">
        <v>14465</v>
      </c>
      <c r="TVM192" s="68" t="s">
        <v>14466</v>
      </c>
      <c r="TVN192" s="68" t="s">
        <v>14467</v>
      </c>
      <c r="TVO192" s="68" t="s">
        <v>14468</v>
      </c>
      <c r="TVP192" s="68" t="s">
        <v>14469</v>
      </c>
      <c r="TVQ192" s="68" t="s">
        <v>14470</v>
      </c>
      <c r="TVR192" s="68" t="s">
        <v>14471</v>
      </c>
      <c r="TVS192" s="68" t="s">
        <v>14472</v>
      </c>
      <c r="TVT192" s="68" t="s">
        <v>14473</v>
      </c>
      <c r="TVU192" s="68" t="s">
        <v>14474</v>
      </c>
      <c r="TVV192" s="68" t="s">
        <v>14475</v>
      </c>
      <c r="TVW192" s="68" t="s">
        <v>14476</v>
      </c>
      <c r="TVX192" s="68" t="s">
        <v>14477</v>
      </c>
      <c r="TVY192" s="68" t="s">
        <v>14478</v>
      </c>
      <c r="TVZ192" s="68" t="s">
        <v>14479</v>
      </c>
      <c r="TWA192" s="68" t="s">
        <v>14480</v>
      </c>
      <c r="TWB192" s="68" t="s">
        <v>14481</v>
      </c>
      <c r="TWC192" s="68" t="s">
        <v>14482</v>
      </c>
      <c r="TWD192" s="68" t="s">
        <v>14483</v>
      </c>
      <c r="TWE192" s="68" t="s">
        <v>14484</v>
      </c>
      <c r="TWF192" s="68" t="s">
        <v>14485</v>
      </c>
      <c r="TWG192" s="68" t="s">
        <v>14486</v>
      </c>
      <c r="TWH192" s="68" t="s">
        <v>14487</v>
      </c>
      <c r="TWI192" s="68" t="s">
        <v>14488</v>
      </c>
      <c r="TWJ192" s="68" t="s">
        <v>14489</v>
      </c>
      <c r="TWK192" s="68" t="s">
        <v>14490</v>
      </c>
      <c r="TWL192" s="68" t="s">
        <v>14491</v>
      </c>
      <c r="TWM192" s="68" t="s">
        <v>14492</v>
      </c>
      <c r="TWN192" s="68" t="s">
        <v>14493</v>
      </c>
      <c r="TWO192" s="68" t="s">
        <v>14494</v>
      </c>
      <c r="TWP192" s="68" t="s">
        <v>14495</v>
      </c>
      <c r="TWQ192" s="68" t="s">
        <v>14496</v>
      </c>
      <c r="TWR192" s="68" t="s">
        <v>14497</v>
      </c>
      <c r="TWS192" s="68" t="s">
        <v>14498</v>
      </c>
      <c r="TWT192" s="68" t="s">
        <v>14499</v>
      </c>
      <c r="TWU192" s="68" t="s">
        <v>14500</v>
      </c>
      <c r="TWV192" s="68" t="s">
        <v>14501</v>
      </c>
      <c r="TWW192" s="68" t="s">
        <v>14502</v>
      </c>
      <c r="TWX192" s="68" t="s">
        <v>14503</v>
      </c>
      <c r="TWY192" s="68" t="s">
        <v>14504</v>
      </c>
      <c r="TWZ192" s="68" t="s">
        <v>14505</v>
      </c>
      <c r="TXA192" s="68" t="s">
        <v>14506</v>
      </c>
      <c r="TXB192" s="68" t="s">
        <v>14507</v>
      </c>
      <c r="TXC192" s="68" t="s">
        <v>14508</v>
      </c>
      <c r="TXD192" s="68" t="s">
        <v>14509</v>
      </c>
      <c r="TXE192" s="68" t="s">
        <v>14510</v>
      </c>
      <c r="TXF192" s="68" t="s">
        <v>14511</v>
      </c>
      <c r="TXG192" s="68" t="s">
        <v>14512</v>
      </c>
      <c r="TXH192" s="68" t="s">
        <v>14513</v>
      </c>
      <c r="TXI192" s="68" t="s">
        <v>14514</v>
      </c>
      <c r="TXJ192" s="68" t="s">
        <v>14515</v>
      </c>
      <c r="TXK192" s="68" t="s">
        <v>14516</v>
      </c>
      <c r="TXL192" s="68" t="s">
        <v>14517</v>
      </c>
      <c r="TXM192" s="68" t="s">
        <v>14518</v>
      </c>
      <c r="TXN192" s="68" t="s">
        <v>14519</v>
      </c>
      <c r="TXO192" s="68" t="s">
        <v>14520</v>
      </c>
      <c r="TXP192" s="68" t="s">
        <v>14521</v>
      </c>
      <c r="TXQ192" s="68" t="s">
        <v>14522</v>
      </c>
      <c r="TXR192" s="68" t="s">
        <v>14523</v>
      </c>
      <c r="TXS192" s="68" t="s">
        <v>14524</v>
      </c>
      <c r="TXT192" s="68" t="s">
        <v>14525</v>
      </c>
      <c r="TXU192" s="68" t="s">
        <v>14526</v>
      </c>
      <c r="TXV192" s="68" t="s">
        <v>14527</v>
      </c>
      <c r="TXW192" s="68" t="s">
        <v>14528</v>
      </c>
      <c r="TXX192" s="68" t="s">
        <v>14529</v>
      </c>
      <c r="TXY192" s="68" t="s">
        <v>14530</v>
      </c>
      <c r="TXZ192" s="68" t="s">
        <v>14531</v>
      </c>
      <c r="TYA192" s="68" t="s">
        <v>14532</v>
      </c>
      <c r="TYB192" s="68" t="s">
        <v>14533</v>
      </c>
      <c r="TYC192" s="68" t="s">
        <v>14534</v>
      </c>
      <c r="TYD192" s="68" t="s">
        <v>14535</v>
      </c>
      <c r="TYE192" s="68" t="s">
        <v>14536</v>
      </c>
      <c r="TYF192" s="68" t="s">
        <v>14537</v>
      </c>
      <c r="TYG192" s="68" t="s">
        <v>14538</v>
      </c>
      <c r="TYH192" s="68" t="s">
        <v>14539</v>
      </c>
      <c r="TYI192" s="68" t="s">
        <v>14540</v>
      </c>
      <c r="TYJ192" s="68" t="s">
        <v>14541</v>
      </c>
      <c r="TYK192" s="68" t="s">
        <v>14542</v>
      </c>
      <c r="TYL192" s="68" t="s">
        <v>14543</v>
      </c>
      <c r="TYM192" s="68" t="s">
        <v>14544</v>
      </c>
      <c r="TYN192" s="68" t="s">
        <v>14545</v>
      </c>
      <c r="TYO192" s="68" t="s">
        <v>14546</v>
      </c>
      <c r="TYP192" s="68" t="s">
        <v>14547</v>
      </c>
      <c r="TYQ192" s="68" t="s">
        <v>14548</v>
      </c>
      <c r="TYR192" s="68" t="s">
        <v>14549</v>
      </c>
      <c r="TYS192" s="68" t="s">
        <v>14550</v>
      </c>
      <c r="TYT192" s="68" t="s">
        <v>14551</v>
      </c>
      <c r="TYU192" s="68" t="s">
        <v>14552</v>
      </c>
      <c r="TYV192" s="68" t="s">
        <v>14553</v>
      </c>
      <c r="TYW192" s="68" t="s">
        <v>14554</v>
      </c>
      <c r="TYX192" s="68" t="s">
        <v>14555</v>
      </c>
      <c r="TYY192" s="68" t="s">
        <v>14556</v>
      </c>
      <c r="TYZ192" s="68" t="s">
        <v>14557</v>
      </c>
      <c r="TZA192" s="68" t="s">
        <v>14558</v>
      </c>
      <c r="TZB192" s="68" t="s">
        <v>14559</v>
      </c>
      <c r="TZC192" s="68" t="s">
        <v>14560</v>
      </c>
      <c r="TZD192" s="68" t="s">
        <v>14561</v>
      </c>
      <c r="TZE192" s="68" t="s">
        <v>14562</v>
      </c>
      <c r="TZF192" s="68" t="s">
        <v>14563</v>
      </c>
      <c r="TZG192" s="68" t="s">
        <v>14564</v>
      </c>
      <c r="TZH192" s="68" t="s">
        <v>14565</v>
      </c>
      <c r="TZI192" s="68" t="s">
        <v>14566</v>
      </c>
      <c r="TZJ192" s="68" t="s">
        <v>14567</v>
      </c>
      <c r="TZK192" s="68" t="s">
        <v>14568</v>
      </c>
      <c r="TZL192" s="68" t="s">
        <v>14569</v>
      </c>
      <c r="TZM192" s="68" t="s">
        <v>14570</v>
      </c>
      <c r="TZN192" s="68" t="s">
        <v>14571</v>
      </c>
      <c r="TZO192" s="68" t="s">
        <v>14572</v>
      </c>
      <c r="TZP192" s="68" t="s">
        <v>14573</v>
      </c>
      <c r="TZQ192" s="68" t="s">
        <v>14574</v>
      </c>
      <c r="TZR192" s="68" t="s">
        <v>14575</v>
      </c>
      <c r="TZS192" s="68" t="s">
        <v>14576</v>
      </c>
      <c r="TZT192" s="68" t="s">
        <v>14577</v>
      </c>
      <c r="TZU192" s="68" t="s">
        <v>14578</v>
      </c>
      <c r="TZV192" s="68" t="s">
        <v>14579</v>
      </c>
      <c r="TZW192" s="68" t="s">
        <v>14580</v>
      </c>
      <c r="TZX192" s="68" t="s">
        <v>14581</v>
      </c>
      <c r="TZY192" s="68" t="s">
        <v>14582</v>
      </c>
      <c r="TZZ192" s="68" t="s">
        <v>14583</v>
      </c>
      <c r="UAA192" s="68" t="s">
        <v>14584</v>
      </c>
      <c r="UAB192" s="68" t="s">
        <v>14585</v>
      </c>
      <c r="UAC192" s="68" t="s">
        <v>14586</v>
      </c>
      <c r="UAD192" s="68" t="s">
        <v>14587</v>
      </c>
      <c r="UAE192" s="68" t="s">
        <v>14588</v>
      </c>
      <c r="UAF192" s="68" t="s">
        <v>14589</v>
      </c>
      <c r="UAG192" s="68" t="s">
        <v>14590</v>
      </c>
      <c r="UAH192" s="68" t="s">
        <v>14591</v>
      </c>
      <c r="UAI192" s="68" t="s">
        <v>14592</v>
      </c>
      <c r="UAJ192" s="68" t="s">
        <v>14593</v>
      </c>
      <c r="UAK192" s="68" t="s">
        <v>14594</v>
      </c>
      <c r="UAL192" s="68" t="s">
        <v>14595</v>
      </c>
      <c r="UAM192" s="68" t="s">
        <v>14596</v>
      </c>
      <c r="UAN192" s="68" t="s">
        <v>14597</v>
      </c>
      <c r="UAO192" s="68" t="s">
        <v>14598</v>
      </c>
      <c r="UAP192" s="68" t="s">
        <v>14599</v>
      </c>
      <c r="UAQ192" s="68" t="s">
        <v>14600</v>
      </c>
      <c r="UAR192" s="68" t="s">
        <v>14601</v>
      </c>
      <c r="UAS192" s="68" t="s">
        <v>14602</v>
      </c>
      <c r="UAT192" s="68" t="s">
        <v>14603</v>
      </c>
      <c r="UAU192" s="68" t="s">
        <v>14604</v>
      </c>
      <c r="UAV192" s="68" t="s">
        <v>14605</v>
      </c>
      <c r="UAW192" s="68" t="s">
        <v>14606</v>
      </c>
      <c r="UAX192" s="68" t="s">
        <v>14607</v>
      </c>
      <c r="UAY192" s="68" t="s">
        <v>14608</v>
      </c>
      <c r="UAZ192" s="68" t="s">
        <v>14609</v>
      </c>
      <c r="UBA192" s="68" t="s">
        <v>14610</v>
      </c>
      <c r="UBB192" s="68" t="s">
        <v>14611</v>
      </c>
      <c r="UBC192" s="68" t="s">
        <v>14612</v>
      </c>
      <c r="UBD192" s="68" t="s">
        <v>14613</v>
      </c>
      <c r="UBE192" s="68" t="s">
        <v>14614</v>
      </c>
      <c r="UBF192" s="68" t="s">
        <v>14615</v>
      </c>
      <c r="UBG192" s="68" t="s">
        <v>14616</v>
      </c>
      <c r="UBH192" s="68" t="s">
        <v>14617</v>
      </c>
      <c r="UBI192" s="68" t="s">
        <v>14618</v>
      </c>
      <c r="UBJ192" s="68" t="s">
        <v>14619</v>
      </c>
      <c r="UBK192" s="68" t="s">
        <v>14620</v>
      </c>
      <c r="UBL192" s="68" t="s">
        <v>14621</v>
      </c>
      <c r="UBM192" s="68" t="s">
        <v>14622</v>
      </c>
      <c r="UBN192" s="68" t="s">
        <v>14623</v>
      </c>
      <c r="UBO192" s="68" t="s">
        <v>14624</v>
      </c>
      <c r="UBP192" s="68" t="s">
        <v>14625</v>
      </c>
      <c r="UBQ192" s="68" t="s">
        <v>14626</v>
      </c>
      <c r="UBR192" s="68" t="s">
        <v>14627</v>
      </c>
      <c r="UBS192" s="68" t="s">
        <v>14628</v>
      </c>
      <c r="UBT192" s="68" t="s">
        <v>14629</v>
      </c>
      <c r="UBU192" s="68" t="s">
        <v>14630</v>
      </c>
      <c r="UBV192" s="68" t="s">
        <v>14631</v>
      </c>
      <c r="UBW192" s="68" t="s">
        <v>14632</v>
      </c>
      <c r="UBX192" s="68" t="s">
        <v>14633</v>
      </c>
      <c r="UBY192" s="68" t="s">
        <v>14634</v>
      </c>
      <c r="UBZ192" s="68" t="s">
        <v>14635</v>
      </c>
      <c r="UCA192" s="68" t="s">
        <v>14636</v>
      </c>
      <c r="UCB192" s="68" t="s">
        <v>14637</v>
      </c>
      <c r="UCC192" s="68" t="s">
        <v>14638</v>
      </c>
      <c r="UCD192" s="68" t="s">
        <v>14639</v>
      </c>
      <c r="UCE192" s="68" t="s">
        <v>14640</v>
      </c>
      <c r="UCF192" s="68" t="s">
        <v>14641</v>
      </c>
      <c r="UCG192" s="68" t="s">
        <v>14642</v>
      </c>
      <c r="UCH192" s="68" t="s">
        <v>14643</v>
      </c>
      <c r="UCI192" s="68" t="s">
        <v>14644</v>
      </c>
      <c r="UCJ192" s="68" t="s">
        <v>14645</v>
      </c>
      <c r="UCK192" s="68" t="s">
        <v>14646</v>
      </c>
      <c r="UCL192" s="68" t="s">
        <v>14647</v>
      </c>
      <c r="UCM192" s="68" t="s">
        <v>14648</v>
      </c>
      <c r="UCN192" s="68" t="s">
        <v>14649</v>
      </c>
      <c r="UCO192" s="68" t="s">
        <v>14650</v>
      </c>
      <c r="UCP192" s="68" t="s">
        <v>14651</v>
      </c>
      <c r="UCQ192" s="68" t="s">
        <v>14652</v>
      </c>
      <c r="UCR192" s="68" t="s">
        <v>14653</v>
      </c>
      <c r="UCS192" s="68" t="s">
        <v>14654</v>
      </c>
      <c r="UCT192" s="68" t="s">
        <v>14655</v>
      </c>
      <c r="UCU192" s="68" t="s">
        <v>14656</v>
      </c>
      <c r="UCV192" s="68" t="s">
        <v>14657</v>
      </c>
      <c r="UCW192" s="68" t="s">
        <v>14658</v>
      </c>
      <c r="UCX192" s="68" t="s">
        <v>14659</v>
      </c>
      <c r="UCY192" s="68" t="s">
        <v>14660</v>
      </c>
      <c r="UCZ192" s="68" t="s">
        <v>14661</v>
      </c>
      <c r="UDA192" s="68" t="s">
        <v>14662</v>
      </c>
      <c r="UDB192" s="68" t="s">
        <v>14663</v>
      </c>
      <c r="UDC192" s="68" t="s">
        <v>14664</v>
      </c>
      <c r="UDD192" s="68" t="s">
        <v>14665</v>
      </c>
      <c r="UDE192" s="68" t="s">
        <v>14666</v>
      </c>
      <c r="UDF192" s="68" t="s">
        <v>14667</v>
      </c>
      <c r="UDG192" s="68" t="s">
        <v>14668</v>
      </c>
      <c r="UDH192" s="68" t="s">
        <v>14669</v>
      </c>
      <c r="UDI192" s="68" t="s">
        <v>14670</v>
      </c>
      <c r="UDJ192" s="68" t="s">
        <v>14671</v>
      </c>
      <c r="UDK192" s="68" t="s">
        <v>14672</v>
      </c>
      <c r="UDL192" s="68" t="s">
        <v>14673</v>
      </c>
      <c r="UDM192" s="68" t="s">
        <v>14674</v>
      </c>
      <c r="UDN192" s="68" t="s">
        <v>14675</v>
      </c>
      <c r="UDO192" s="68" t="s">
        <v>14676</v>
      </c>
      <c r="UDP192" s="68" t="s">
        <v>14677</v>
      </c>
      <c r="UDQ192" s="68" t="s">
        <v>14678</v>
      </c>
      <c r="UDR192" s="68" t="s">
        <v>14679</v>
      </c>
      <c r="UDS192" s="68" t="s">
        <v>14680</v>
      </c>
      <c r="UDT192" s="68" t="s">
        <v>14681</v>
      </c>
      <c r="UDU192" s="68" t="s">
        <v>14682</v>
      </c>
      <c r="UDV192" s="68" t="s">
        <v>14683</v>
      </c>
      <c r="UDW192" s="68" t="s">
        <v>14684</v>
      </c>
      <c r="UDX192" s="68" t="s">
        <v>14685</v>
      </c>
      <c r="UDY192" s="68" t="s">
        <v>14686</v>
      </c>
      <c r="UDZ192" s="68" t="s">
        <v>14687</v>
      </c>
      <c r="UEA192" s="68" t="s">
        <v>14688</v>
      </c>
      <c r="UEB192" s="68" t="s">
        <v>14689</v>
      </c>
      <c r="UEC192" s="68" t="s">
        <v>14690</v>
      </c>
      <c r="UED192" s="68" t="s">
        <v>14691</v>
      </c>
      <c r="UEE192" s="68" t="s">
        <v>14692</v>
      </c>
      <c r="UEF192" s="68" t="s">
        <v>14693</v>
      </c>
      <c r="UEG192" s="68" t="s">
        <v>14694</v>
      </c>
      <c r="UEH192" s="68" t="s">
        <v>14695</v>
      </c>
      <c r="UEI192" s="68" t="s">
        <v>14696</v>
      </c>
      <c r="UEJ192" s="68" t="s">
        <v>14697</v>
      </c>
      <c r="UEK192" s="68" t="s">
        <v>14698</v>
      </c>
      <c r="UEL192" s="68" t="s">
        <v>14699</v>
      </c>
      <c r="UEM192" s="68" t="s">
        <v>14700</v>
      </c>
      <c r="UEN192" s="68" t="s">
        <v>14701</v>
      </c>
      <c r="UEO192" s="68" t="s">
        <v>14702</v>
      </c>
      <c r="UEP192" s="68" t="s">
        <v>14703</v>
      </c>
      <c r="UEQ192" s="68" t="s">
        <v>14704</v>
      </c>
      <c r="UER192" s="68" t="s">
        <v>14705</v>
      </c>
      <c r="UES192" s="68" t="s">
        <v>14706</v>
      </c>
      <c r="UET192" s="68" t="s">
        <v>14707</v>
      </c>
      <c r="UEU192" s="68" t="s">
        <v>14708</v>
      </c>
      <c r="UEV192" s="68" t="s">
        <v>14709</v>
      </c>
      <c r="UEW192" s="68" t="s">
        <v>14710</v>
      </c>
      <c r="UEX192" s="68" t="s">
        <v>14711</v>
      </c>
      <c r="UEY192" s="68" t="s">
        <v>14712</v>
      </c>
      <c r="UEZ192" s="68" t="s">
        <v>14713</v>
      </c>
      <c r="UFA192" s="68" t="s">
        <v>14714</v>
      </c>
      <c r="UFB192" s="68" t="s">
        <v>14715</v>
      </c>
      <c r="UFC192" s="68" t="s">
        <v>14716</v>
      </c>
      <c r="UFD192" s="68" t="s">
        <v>14717</v>
      </c>
      <c r="UFE192" s="68" t="s">
        <v>14718</v>
      </c>
      <c r="UFF192" s="68" t="s">
        <v>14719</v>
      </c>
      <c r="UFG192" s="68" t="s">
        <v>14720</v>
      </c>
      <c r="UFH192" s="68" t="s">
        <v>14721</v>
      </c>
      <c r="UFI192" s="68" t="s">
        <v>14722</v>
      </c>
      <c r="UFJ192" s="68" t="s">
        <v>14723</v>
      </c>
      <c r="UFK192" s="68" t="s">
        <v>14724</v>
      </c>
      <c r="UFL192" s="68" t="s">
        <v>14725</v>
      </c>
      <c r="UFM192" s="68" t="s">
        <v>14726</v>
      </c>
      <c r="UFN192" s="68" t="s">
        <v>14727</v>
      </c>
      <c r="UFO192" s="68" t="s">
        <v>14728</v>
      </c>
      <c r="UFP192" s="68" t="s">
        <v>14729</v>
      </c>
      <c r="UFQ192" s="68" t="s">
        <v>14730</v>
      </c>
      <c r="UFR192" s="68" t="s">
        <v>14731</v>
      </c>
      <c r="UFS192" s="68" t="s">
        <v>14732</v>
      </c>
      <c r="UFT192" s="68" t="s">
        <v>14733</v>
      </c>
      <c r="UFU192" s="68" t="s">
        <v>14734</v>
      </c>
      <c r="UFV192" s="68" t="s">
        <v>14735</v>
      </c>
      <c r="UFW192" s="68" t="s">
        <v>14736</v>
      </c>
      <c r="UFX192" s="68" t="s">
        <v>14737</v>
      </c>
      <c r="UFY192" s="68" t="s">
        <v>14738</v>
      </c>
      <c r="UFZ192" s="68" t="s">
        <v>14739</v>
      </c>
      <c r="UGA192" s="68" t="s">
        <v>14740</v>
      </c>
      <c r="UGB192" s="68" t="s">
        <v>14741</v>
      </c>
      <c r="UGC192" s="68" t="s">
        <v>14742</v>
      </c>
      <c r="UGD192" s="68" t="s">
        <v>14743</v>
      </c>
      <c r="UGE192" s="68" t="s">
        <v>14744</v>
      </c>
      <c r="UGF192" s="68" t="s">
        <v>14745</v>
      </c>
      <c r="UGG192" s="68" t="s">
        <v>14746</v>
      </c>
      <c r="UGH192" s="68" t="s">
        <v>14747</v>
      </c>
      <c r="UGI192" s="68" t="s">
        <v>14748</v>
      </c>
      <c r="UGJ192" s="68" t="s">
        <v>14749</v>
      </c>
      <c r="UGK192" s="68" t="s">
        <v>14750</v>
      </c>
      <c r="UGL192" s="68" t="s">
        <v>14751</v>
      </c>
      <c r="UGM192" s="68" t="s">
        <v>14752</v>
      </c>
      <c r="UGN192" s="68" t="s">
        <v>14753</v>
      </c>
      <c r="UGO192" s="68" t="s">
        <v>14754</v>
      </c>
      <c r="UGP192" s="68" t="s">
        <v>14755</v>
      </c>
      <c r="UGQ192" s="68" t="s">
        <v>14756</v>
      </c>
      <c r="UGR192" s="68" t="s">
        <v>14757</v>
      </c>
      <c r="UGS192" s="68" t="s">
        <v>14758</v>
      </c>
      <c r="UGT192" s="68" t="s">
        <v>14759</v>
      </c>
      <c r="UGU192" s="68" t="s">
        <v>14760</v>
      </c>
      <c r="UGV192" s="68" t="s">
        <v>14761</v>
      </c>
      <c r="UGW192" s="68" t="s">
        <v>14762</v>
      </c>
      <c r="UGX192" s="68" t="s">
        <v>14763</v>
      </c>
      <c r="UGY192" s="68" t="s">
        <v>14764</v>
      </c>
      <c r="UGZ192" s="68" t="s">
        <v>14765</v>
      </c>
      <c r="UHA192" s="68" t="s">
        <v>14766</v>
      </c>
      <c r="UHB192" s="68" t="s">
        <v>14767</v>
      </c>
      <c r="UHC192" s="68" t="s">
        <v>14768</v>
      </c>
      <c r="UHD192" s="68" t="s">
        <v>14769</v>
      </c>
      <c r="UHE192" s="68" t="s">
        <v>14770</v>
      </c>
      <c r="UHF192" s="68" t="s">
        <v>14771</v>
      </c>
      <c r="UHG192" s="68" t="s">
        <v>14772</v>
      </c>
      <c r="UHH192" s="68" t="s">
        <v>14773</v>
      </c>
      <c r="UHI192" s="68" t="s">
        <v>14774</v>
      </c>
      <c r="UHJ192" s="68" t="s">
        <v>14775</v>
      </c>
      <c r="UHK192" s="68" t="s">
        <v>14776</v>
      </c>
      <c r="UHL192" s="68" t="s">
        <v>14777</v>
      </c>
      <c r="UHM192" s="68" t="s">
        <v>14778</v>
      </c>
      <c r="UHN192" s="68" t="s">
        <v>14779</v>
      </c>
      <c r="UHO192" s="68" t="s">
        <v>14780</v>
      </c>
      <c r="UHP192" s="68" t="s">
        <v>14781</v>
      </c>
      <c r="UHQ192" s="68" t="s">
        <v>14782</v>
      </c>
      <c r="UHR192" s="68" t="s">
        <v>14783</v>
      </c>
      <c r="UHS192" s="68" t="s">
        <v>14784</v>
      </c>
      <c r="UHT192" s="68" t="s">
        <v>14785</v>
      </c>
      <c r="UHU192" s="68" t="s">
        <v>14786</v>
      </c>
      <c r="UHV192" s="68" t="s">
        <v>14787</v>
      </c>
      <c r="UHW192" s="68" t="s">
        <v>14788</v>
      </c>
      <c r="UHX192" s="68" t="s">
        <v>14789</v>
      </c>
      <c r="UHY192" s="68" t="s">
        <v>14790</v>
      </c>
      <c r="UHZ192" s="68" t="s">
        <v>14791</v>
      </c>
      <c r="UIA192" s="68" t="s">
        <v>14792</v>
      </c>
      <c r="UIB192" s="68" t="s">
        <v>14793</v>
      </c>
      <c r="UIC192" s="68" t="s">
        <v>14794</v>
      </c>
      <c r="UID192" s="68" t="s">
        <v>14795</v>
      </c>
      <c r="UIE192" s="68" t="s">
        <v>14796</v>
      </c>
      <c r="UIF192" s="68" t="s">
        <v>14797</v>
      </c>
      <c r="UIG192" s="68" t="s">
        <v>14798</v>
      </c>
      <c r="UIH192" s="68" t="s">
        <v>14799</v>
      </c>
      <c r="UII192" s="68" t="s">
        <v>14800</v>
      </c>
      <c r="UIJ192" s="68" t="s">
        <v>14801</v>
      </c>
      <c r="UIK192" s="68" t="s">
        <v>14802</v>
      </c>
      <c r="UIL192" s="68" t="s">
        <v>14803</v>
      </c>
      <c r="UIM192" s="68" t="s">
        <v>14804</v>
      </c>
      <c r="UIN192" s="68" t="s">
        <v>14805</v>
      </c>
      <c r="UIO192" s="68" t="s">
        <v>14806</v>
      </c>
      <c r="UIP192" s="68" t="s">
        <v>14807</v>
      </c>
      <c r="UIQ192" s="68" t="s">
        <v>14808</v>
      </c>
      <c r="UIR192" s="68" t="s">
        <v>14809</v>
      </c>
      <c r="UIS192" s="68" t="s">
        <v>14810</v>
      </c>
      <c r="UIT192" s="68" t="s">
        <v>14811</v>
      </c>
      <c r="UIU192" s="68" t="s">
        <v>14812</v>
      </c>
      <c r="UIV192" s="68" t="s">
        <v>14813</v>
      </c>
      <c r="UIW192" s="68" t="s">
        <v>14814</v>
      </c>
      <c r="UIX192" s="68" t="s">
        <v>14815</v>
      </c>
      <c r="UIY192" s="68" t="s">
        <v>14816</v>
      </c>
      <c r="UIZ192" s="68" t="s">
        <v>14817</v>
      </c>
      <c r="UJA192" s="68" t="s">
        <v>14818</v>
      </c>
      <c r="UJB192" s="68" t="s">
        <v>14819</v>
      </c>
      <c r="UJC192" s="68" t="s">
        <v>14820</v>
      </c>
      <c r="UJD192" s="68" t="s">
        <v>14821</v>
      </c>
      <c r="UJE192" s="68" t="s">
        <v>14822</v>
      </c>
      <c r="UJF192" s="68" t="s">
        <v>14823</v>
      </c>
      <c r="UJG192" s="68" t="s">
        <v>14824</v>
      </c>
      <c r="UJH192" s="68" t="s">
        <v>14825</v>
      </c>
      <c r="UJI192" s="68" t="s">
        <v>14826</v>
      </c>
      <c r="UJJ192" s="68" t="s">
        <v>14827</v>
      </c>
      <c r="UJK192" s="68" t="s">
        <v>14828</v>
      </c>
      <c r="UJL192" s="68" t="s">
        <v>14829</v>
      </c>
      <c r="UJM192" s="68" t="s">
        <v>14830</v>
      </c>
      <c r="UJN192" s="68" t="s">
        <v>14831</v>
      </c>
      <c r="UJO192" s="68" t="s">
        <v>14832</v>
      </c>
      <c r="UJP192" s="68" t="s">
        <v>14833</v>
      </c>
      <c r="UJQ192" s="68" t="s">
        <v>14834</v>
      </c>
      <c r="UJR192" s="68" t="s">
        <v>14835</v>
      </c>
      <c r="UJS192" s="68" t="s">
        <v>14836</v>
      </c>
      <c r="UJT192" s="68" t="s">
        <v>14837</v>
      </c>
      <c r="UJU192" s="68" t="s">
        <v>14838</v>
      </c>
      <c r="UJV192" s="68" t="s">
        <v>14839</v>
      </c>
      <c r="UJW192" s="68" t="s">
        <v>14840</v>
      </c>
      <c r="UJX192" s="68" t="s">
        <v>14841</v>
      </c>
      <c r="UJY192" s="68" t="s">
        <v>14842</v>
      </c>
      <c r="UJZ192" s="68" t="s">
        <v>14843</v>
      </c>
      <c r="UKA192" s="68" t="s">
        <v>14844</v>
      </c>
      <c r="UKB192" s="68" t="s">
        <v>14845</v>
      </c>
      <c r="UKC192" s="68" t="s">
        <v>14846</v>
      </c>
      <c r="UKD192" s="68" t="s">
        <v>14847</v>
      </c>
      <c r="UKE192" s="68" t="s">
        <v>14848</v>
      </c>
      <c r="UKF192" s="68" t="s">
        <v>14849</v>
      </c>
      <c r="UKG192" s="68" t="s">
        <v>14850</v>
      </c>
      <c r="UKH192" s="68" t="s">
        <v>14851</v>
      </c>
      <c r="UKI192" s="68" t="s">
        <v>14852</v>
      </c>
      <c r="UKJ192" s="68" t="s">
        <v>14853</v>
      </c>
      <c r="UKK192" s="68" t="s">
        <v>14854</v>
      </c>
      <c r="UKL192" s="68" t="s">
        <v>14855</v>
      </c>
      <c r="UKM192" s="68" t="s">
        <v>14856</v>
      </c>
      <c r="UKN192" s="68" t="s">
        <v>14857</v>
      </c>
      <c r="UKO192" s="68" t="s">
        <v>14858</v>
      </c>
      <c r="UKP192" s="68" t="s">
        <v>14859</v>
      </c>
      <c r="UKQ192" s="68" t="s">
        <v>14860</v>
      </c>
      <c r="UKR192" s="68" t="s">
        <v>14861</v>
      </c>
      <c r="UKS192" s="68" t="s">
        <v>14862</v>
      </c>
      <c r="UKT192" s="68" t="s">
        <v>14863</v>
      </c>
      <c r="UKU192" s="68" t="s">
        <v>14864</v>
      </c>
      <c r="UKV192" s="68" t="s">
        <v>14865</v>
      </c>
      <c r="UKW192" s="68" t="s">
        <v>14866</v>
      </c>
      <c r="UKX192" s="68" t="s">
        <v>14867</v>
      </c>
      <c r="UKY192" s="68" t="s">
        <v>14868</v>
      </c>
      <c r="UKZ192" s="68" t="s">
        <v>14869</v>
      </c>
      <c r="ULA192" s="68" t="s">
        <v>14870</v>
      </c>
      <c r="ULB192" s="68" t="s">
        <v>14871</v>
      </c>
      <c r="ULC192" s="68" t="s">
        <v>14872</v>
      </c>
      <c r="ULD192" s="68" t="s">
        <v>14873</v>
      </c>
      <c r="ULE192" s="68" t="s">
        <v>14874</v>
      </c>
      <c r="ULF192" s="68" t="s">
        <v>14875</v>
      </c>
      <c r="ULG192" s="68" t="s">
        <v>14876</v>
      </c>
      <c r="ULH192" s="68" t="s">
        <v>14877</v>
      </c>
      <c r="ULI192" s="68" t="s">
        <v>14878</v>
      </c>
      <c r="ULJ192" s="68" t="s">
        <v>14879</v>
      </c>
      <c r="ULK192" s="68" t="s">
        <v>14880</v>
      </c>
      <c r="ULL192" s="68" t="s">
        <v>14881</v>
      </c>
      <c r="ULM192" s="68" t="s">
        <v>14882</v>
      </c>
      <c r="ULN192" s="68" t="s">
        <v>14883</v>
      </c>
      <c r="ULO192" s="68" t="s">
        <v>14884</v>
      </c>
      <c r="ULP192" s="68" t="s">
        <v>14885</v>
      </c>
      <c r="ULQ192" s="68" t="s">
        <v>14886</v>
      </c>
      <c r="ULR192" s="68" t="s">
        <v>14887</v>
      </c>
      <c r="ULS192" s="68" t="s">
        <v>14888</v>
      </c>
      <c r="ULT192" s="68" t="s">
        <v>14889</v>
      </c>
      <c r="ULU192" s="68" t="s">
        <v>14890</v>
      </c>
      <c r="ULV192" s="68" t="s">
        <v>14891</v>
      </c>
      <c r="ULW192" s="68" t="s">
        <v>14892</v>
      </c>
      <c r="ULX192" s="68" t="s">
        <v>14893</v>
      </c>
      <c r="ULY192" s="68" t="s">
        <v>14894</v>
      </c>
      <c r="ULZ192" s="68" t="s">
        <v>14895</v>
      </c>
      <c r="UMA192" s="68" t="s">
        <v>14896</v>
      </c>
      <c r="UMB192" s="68" t="s">
        <v>14897</v>
      </c>
      <c r="UMC192" s="68" t="s">
        <v>14898</v>
      </c>
      <c r="UMD192" s="68" t="s">
        <v>14899</v>
      </c>
      <c r="UME192" s="68" t="s">
        <v>14900</v>
      </c>
      <c r="UMF192" s="68" t="s">
        <v>14901</v>
      </c>
      <c r="UMG192" s="68" t="s">
        <v>14902</v>
      </c>
      <c r="UMH192" s="68" t="s">
        <v>14903</v>
      </c>
      <c r="UMI192" s="68" t="s">
        <v>14904</v>
      </c>
      <c r="UMJ192" s="68" t="s">
        <v>14905</v>
      </c>
      <c r="UMK192" s="68" t="s">
        <v>14906</v>
      </c>
      <c r="UML192" s="68" t="s">
        <v>14907</v>
      </c>
      <c r="UMM192" s="68" t="s">
        <v>14908</v>
      </c>
      <c r="UMN192" s="68" t="s">
        <v>14909</v>
      </c>
      <c r="UMO192" s="68" t="s">
        <v>14910</v>
      </c>
      <c r="UMP192" s="68" t="s">
        <v>14911</v>
      </c>
      <c r="UMQ192" s="68" t="s">
        <v>14912</v>
      </c>
      <c r="UMR192" s="68" t="s">
        <v>14913</v>
      </c>
      <c r="UMS192" s="68" t="s">
        <v>14914</v>
      </c>
      <c r="UMT192" s="68" t="s">
        <v>14915</v>
      </c>
      <c r="UMU192" s="68" t="s">
        <v>14916</v>
      </c>
      <c r="UMV192" s="68" t="s">
        <v>14917</v>
      </c>
      <c r="UMW192" s="68" t="s">
        <v>14918</v>
      </c>
      <c r="UMX192" s="68" t="s">
        <v>14919</v>
      </c>
      <c r="UMY192" s="68" t="s">
        <v>14920</v>
      </c>
      <c r="UMZ192" s="68" t="s">
        <v>14921</v>
      </c>
      <c r="UNA192" s="68" t="s">
        <v>14922</v>
      </c>
      <c r="UNB192" s="68" t="s">
        <v>14923</v>
      </c>
      <c r="UNC192" s="68" t="s">
        <v>14924</v>
      </c>
      <c r="UND192" s="68" t="s">
        <v>14925</v>
      </c>
      <c r="UNE192" s="68" t="s">
        <v>14926</v>
      </c>
      <c r="UNF192" s="68" t="s">
        <v>14927</v>
      </c>
      <c r="UNG192" s="68" t="s">
        <v>14928</v>
      </c>
      <c r="UNH192" s="68" t="s">
        <v>14929</v>
      </c>
      <c r="UNI192" s="68" t="s">
        <v>14930</v>
      </c>
      <c r="UNJ192" s="68" t="s">
        <v>14931</v>
      </c>
      <c r="UNK192" s="68" t="s">
        <v>14932</v>
      </c>
      <c r="UNL192" s="68" t="s">
        <v>14933</v>
      </c>
      <c r="UNM192" s="68" t="s">
        <v>14934</v>
      </c>
      <c r="UNN192" s="68" t="s">
        <v>14935</v>
      </c>
      <c r="UNO192" s="68" t="s">
        <v>14936</v>
      </c>
      <c r="UNP192" s="68" t="s">
        <v>14937</v>
      </c>
      <c r="UNQ192" s="68" t="s">
        <v>14938</v>
      </c>
      <c r="UNR192" s="68" t="s">
        <v>14939</v>
      </c>
      <c r="UNS192" s="68" t="s">
        <v>14940</v>
      </c>
      <c r="UNT192" s="68" t="s">
        <v>14941</v>
      </c>
      <c r="UNU192" s="68" t="s">
        <v>14942</v>
      </c>
      <c r="UNV192" s="68" t="s">
        <v>14943</v>
      </c>
      <c r="UNW192" s="68" t="s">
        <v>14944</v>
      </c>
      <c r="UNX192" s="68" t="s">
        <v>14945</v>
      </c>
      <c r="UNY192" s="68" t="s">
        <v>14946</v>
      </c>
      <c r="UNZ192" s="68" t="s">
        <v>14947</v>
      </c>
      <c r="UOA192" s="68" t="s">
        <v>14948</v>
      </c>
      <c r="UOB192" s="68" t="s">
        <v>14949</v>
      </c>
      <c r="UOC192" s="68" t="s">
        <v>14950</v>
      </c>
      <c r="UOD192" s="68" t="s">
        <v>14951</v>
      </c>
      <c r="UOE192" s="68" t="s">
        <v>14952</v>
      </c>
      <c r="UOF192" s="68" t="s">
        <v>14953</v>
      </c>
      <c r="UOG192" s="68" t="s">
        <v>14954</v>
      </c>
      <c r="UOH192" s="68" t="s">
        <v>14955</v>
      </c>
      <c r="UOI192" s="68" t="s">
        <v>14956</v>
      </c>
      <c r="UOJ192" s="68" t="s">
        <v>14957</v>
      </c>
      <c r="UOK192" s="68" t="s">
        <v>14958</v>
      </c>
      <c r="UOL192" s="68" t="s">
        <v>14959</v>
      </c>
      <c r="UOM192" s="68" t="s">
        <v>14960</v>
      </c>
      <c r="UON192" s="68" t="s">
        <v>14961</v>
      </c>
      <c r="UOO192" s="68" t="s">
        <v>14962</v>
      </c>
      <c r="UOP192" s="68" t="s">
        <v>14963</v>
      </c>
      <c r="UOQ192" s="68" t="s">
        <v>14964</v>
      </c>
      <c r="UOR192" s="68" t="s">
        <v>14965</v>
      </c>
      <c r="UOS192" s="68" t="s">
        <v>14966</v>
      </c>
      <c r="UOT192" s="68" t="s">
        <v>14967</v>
      </c>
      <c r="UOU192" s="68" t="s">
        <v>14968</v>
      </c>
      <c r="UOV192" s="68" t="s">
        <v>14969</v>
      </c>
      <c r="UOW192" s="68" t="s">
        <v>14970</v>
      </c>
      <c r="UOX192" s="68" t="s">
        <v>14971</v>
      </c>
      <c r="UOY192" s="68" t="s">
        <v>14972</v>
      </c>
      <c r="UOZ192" s="68" t="s">
        <v>14973</v>
      </c>
      <c r="UPA192" s="68" t="s">
        <v>14974</v>
      </c>
      <c r="UPB192" s="68" t="s">
        <v>14975</v>
      </c>
      <c r="UPC192" s="68" t="s">
        <v>14976</v>
      </c>
      <c r="UPD192" s="68" t="s">
        <v>14977</v>
      </c>
      <c r="UPE192" s="68" t="s">
        <v>14978</v>
      </c>
      <c r="UPF192" s="68" t="s">
        <v>14979</v>
      </c>
      <c r="UPG192" s="68" t="s">
        <v>14980</v>
      </c>
      <c r="UPH192" s="68" t="s">
        <v>14981</v>
      </c>
      <c r="UPI192" s="68" t="s">
        <v>14982</v>
      </c>
      <c r="UPJ192" s="68" t="s">
        <v>14983</v>
      </c>
      <c r="UPK192" s="68" t="s">
        <v>14984</v>
      </c>
      <c r="UPL192" s="68" t="s">
        <v>14985</v>
      </c>
      <c r="UPM192" s="68" t="s">
        <v>14986</v>
      </c>
      <c r="UPN192" s="68" t="s">
        <v>14987</v>
      </c>
      <c r="UPO192" s="68" t="s">
        <v>14988</v>
      </c>
      <c r="UPP192" s="68" t="s">
        <v>14989</v>
      </c>
      <c r="UPQ192" s="68" t="s">
        <v>14990</v>
      </c>
      <c r="UPR192" s="68" t="s">
        <v>14991</v>
      </c>
      <c r="UPS192" s="68" t="s">
        <v>14992</v>
      </c>
      <c r="UPT192" s="68" t="s">
        <v>14993</v>
      </c>
      <c r="UPU192" s="68" t="s">
        <v>14994</v>
      </c>
      <c r="UPV192" s="68" t="s">
        <v>14995</v>
      </c>
      <c r="UPW192" s="68" t="s">
        <v>14996</v>
      </c>
      <c r="UPX192" s="68" t="s">
        <v>14997</v>
      </c>
      <c r="UPY192" s="68" t="s">
        <v>14998</v>
      </c>
      <c r="UPZ192" s="68" t="s">
        <v>14999</v>
      </c>
      <c r="UQA192" s="68" t="s">
        <v>15000</v>
      </c>
      <c r="UQB192" s="68" t="s">
        <v>15001</v>
      </c>
      <c r="UQC192" s="68" t="s">
        <v>15002</v>
      </c>
      <c r="UQD192" s="68" t="s">
        <v>15003</v>
      </c>
      <c r="UQE192" s="68" t="s">
        <v>15004</v>
      </c>
      <c r="UQF192" s="68" t="s">
        <v>15005</v>
      </c>
      <c r="UQG192" s="68" t="s">
        <v>15006</v>
      </c>
      <c r="UQH192" s="68" t="s">
        <v>15007</v>
      </c>
      <c r="UQI192" s="68" t="s">
        <v>15008</v>
      </c>
      <c r="UQJ192" s="68" t="s">
        <v>15009</v>
      </c>
      <c r="UQK192" s="68" t="s">
        <v>15010</v>
      </c>
      <c r="UQL192" s="68" t="s">
        <v>15011</v>
      </c>
      <c r="UQM192" s="68" t="s">
        <v>15012</v>
      </c>
      <c r="UQN192" s="68" t="s">
        <v>15013</v>
      </c>
      <c r="UQO192" s="68" t="s">
        <v>15014</v>
      </c>
      <c r="UQP192" s="68" t="s">
        <v>15015</v>
      </c>
      <c r="UQQ192" s="68" t="s">
        <v>15016</v>
      </c>
      <c r="UQR192" s="68" t="s">
        <v>15017</v>
      </c>
      <c r="UQS192" s="68" t="s">
        <v>15018</v>
      </c>
      <c r="UQT192" s="68" t="s">
        <v>15019</v>
      </c>
      <c r="UQU192" s="68" t="s">
        <v>15020</v>
      </c>
      <c r="UQV192" s="68" t="s">
        <v>15021</v>
      </c>
      <c r="UQW192" s="68" t="s">
        <v>15022</v>
      </c>
      <c r="UQX192" s="68" t="s">
        <v>15023</v>
      </c>
      <c r="UQY192" s="68" t="s">
        <v>15024</v>
      </c>
      <c r="UQZ192" s="68" t="s">
        <v>15025</v>
      </c>
      <c r="URA192" s="68" t="s">
        <v>15026</v>
      </c>
      <c r="URB192" s="68" t="s">
        <v>15027</v>
      </c>
      <c r="URC192" s="68" t="s">
        <v>15028</v>
      </c>
      <c r="URD192" s="68" t="s">
        <v>15029</v>
      </c>
      <c r="URE192" s="68" t="s">
        <v>15030</v>
      </c>
      <c r="URF192" s="68" t="s">
        <v>15031</v>
      </c>
      <c r="URG192" s="68" t="s">
        <v>15032</v>
      </c>
      <c r="URH192" s="68" t="s">
        <v>15033</v>
      </c>
      <c r="URI192" s="68" t="s">
        <v>15034</v>
      </c>
      <c r="URJ192" s="68" t="s">
        <v>15035</v>
      </c>
      <c r="URK192" s="68" t="s">
        <v>15036</v>
      </c>
      <c r="URL192" s="68" t="s">
        <v>15037</v>
      </c>
      <c r="URM192" s="68" t="s">
        <v>15038</v>
      </c>
      <c r="URN192" s="68" t="s">
        <v>15039</v>
      </c>
      <c r="URO192" s="68" t="s">
        <v>15040</v>
      </c>
      <c r="URP192" s="68" t="s">
        <v>15041</v>
      </c>
      <c r="URQ192" s="68" t="s">
        <v>15042</v>
      </c>
      <c r="URR192" s="68" t="s">
        <v>15043</v>
      </c>
      <c r="URS192" s="68" t="s">
        <v>15044</v>
      </c>
      <c r="URT192" s="68" t="s">
        <v>15045</v>
      </c>
      <c r="URU192" s="68" t="s">
        <v>15046</v>
      </c>
      <c r="URV192" s="68" t="s">
        <v>15047</v>
      </c>
      <c r="URW192" s="68" t="s">
        <v>15048</v>
      </c>
      <c r="URX192" s="68" t="s">
        <v>15049</v>
      </c>
      <c r="URY192" s="68" t="s">
        <v>15050</v>
      </c>
      <c r="URZ192" s="68" t="s">
        <v>15051</v>
      </c>
      <c r="USA192" s="68" t="s">
        <v>15052</v>
      </c>
      <c r="USB192" s="68" t="s">
        <v>15053</v>
      </c>
      <c r="USC192" s="68" t="s">
        <v>15054</v>
      </c>
      <c r="USD192" s="68" t="s">
        <v>15055</v>
      </c>
      <c r="USE192" s="68" t="s">
        <v>15056</v>
      </c>
      <c r="USF192" s="68" t="s">
        <v>15057</v>
      </c>
      <c r="USG192" s="68" t="s">
        <v>15058</v>
      </c>
      <c r="USH192" s="68" t="s">
        <v>15059</v>
      </c>
      <c r="USI192" s="68" t="s">
        <v>15060</v>
      </c>
      <c r="USJ192" s="68" t="s">
        <v>15061</v>
      </c>
      <c r="USK192" s="68" t="s">
        <v>15062</v>
      </c>
      <c r="USL192" s="68" t="s">
        <v>15063</v>
      </c>
      <c r="USM192" s="68" t="s">
        <v>15064</v>
      </c>
      <c r="USN192" s="68" t="s">
        <v>15065</v>
      </c>
      <c r="USO192" s="68" t="s">
        <v>15066</v>
      </c>
      <c r="USP192" s="68" t="s">
        <v>15067</v>
      </c>
      <c r="USQ192" s="68" t="s">
        <v>15068</v>
      </c>
      <c r="USR192" s="68" t="s">
        <v>15069</v>
      </c>
      <c r="USS192" s="68" t="s">
        <v>15070</v>
      </c>
      <c r="UST192" s="68" t="s">
        <v>15071</v>
      </c>
      <c r="USU192" s="68" t="s">
        <v>15072</v>
      </c>
      <c r="USV192" s="68" t="s">
        <v>15073</v>
      </c>
      <c r="USW192" s="68" t="s">
        <v>15074</v>
      </c>
      <c r="USX192" s="68" t="s">
        <v>15075</v>
      </c>
      <c r="USY192" s="68" t="s">
        <v>15076</v>
      </c>
      <c r="USZ192" s="68" t="s">
        <v>15077</v>
      </c>
      <c r="UTA192" s="68" t="s">
        <v>15078</v>
      </c>
      <c r="UTB192" s="68" t="s">
        <v>15079</v>
      </c>
      <c r="UTC192" s="68" t="s">
        <v>15080</v>
      </c>
      <c r="UTD192" s="68" t="s">
        <v>15081</v>
      </c>
      <c r="UTE192" s="68" t="s">
        <v>15082</v>
      </c>
      <c r="UTF192" s="68" t="s">
        <v>15083</v>
      </c>
      <c r="UTG192" s="68" t="s">
        <v>15084</v>
      </c>
      <c r="UTH192" s="68" t="s">
        <v>15085</v>
      </c>
      <c r="UTI192" s="68" t="s">
        <v>15086</v>
      </c>
      <c r="UTJ192" s="68" t="s">
        <v>15087</v>
      </c>
      <c r="UTK192" s="68" t="s">
        <v>15088</v>
      </c>
      <c r="UTL192" s="68" t="s">
        <v>15089</v>
      </c>
      <c r="UTM192" s="68" t="s">
        <v>15090</v>
      </c>
      <c r="UTN192" s="68" t="s">
        <v>15091</v>
      </c>
      <c r="UTO192" s="68" t="s">
        <v>15092</v>
      </c>
      <c r="UTP192" s="68" t="s">
        <v>15093</v>
      </c>
      <c r="UTQ192" s="68" t="s">
        <v>15094</v>
      </c>
      <c r="UTR192" s="68" t="s">
        <v>15095</v>
      </c>
      <c r="UTS192" s="68" t="s">
        <v>15096</v>
      </c>
      <c r="UTT192" s="68" t="s">
        <v>15097</v>
      </c>
      <c r="UTU192" s="68" t="s">
        <v>15098</v>
      </c>
      <c r="UTV192" s="68" t="s">
        <v>15099</v>
      </c>
      <c r="UTW192" s="68" t="s">
        <v>15100</v>
      </c>
      <c r="UTX192" s="68" t="s">
        <v>15101</v>
      </c>
      <c r="UTY192" s="68" t="s">
        <v>15102</v>
      </c>
      <c r="UTZ192" s="68" t="s">
        <v>15103</v>
      </c>
      <c r="UUA192" s="68" t="s">
        <v>15104</v>
      </c>
      <c r="UUB192" s="68" t="s">
        <v>15105</v>
      </c>
      <c r="UUC192" s="68" t="s">
        <v>15106</v>
      </c>
      <c r="UUD192" s="68" t="s">
        <v>15107</v>
      </c>
      <c r="UUE192" s="68" t="s">
        <v>15108</v>
      </c>
      <c r="UUF192" s="68" t="s">
        <v>15109</v>
      </c>
      <c r="UUG192" s="68" t="s">
        <v>15110</v>
      </c>
      <c r="UUH192" s="68" t="s">
        <v>15111</v>
      </c>
      <c r="UUI192" s="68" t="s">
        <v>15112</v>
      </c>
      <c r="UUJ192" s="68" t="s">
        <v>15113</v>
      </c>
      <c r="UUK192" s="68" t="s">
        <v>15114</v>
      </c>
      <c r="UUL192" s="68" t="s">
        <v>15115</v>
      </c>
      <c r="UUM192" s="68" t="s">
        <v>15116</v>
      </c>
      <c r="UUN192" s="68" t="s">
        <v>15117</v>
      </c>
      <c r="UUO192" s="68" t="s">
        <v>15118</v>
      </c>
      <c r="UUP192" s="68" t="s">
        <v>15119</v>
      </c>
      <c r="UUQ192" s="68" t="s">
        <v>15120</v>
      </c>
      <c r="UUR192" s="68" t="s">
        <v>15121</v>
      </c>
      <c r="UUS192" s="68" t="s">
        <v>15122</v>
      </c>
      <c r="UUT192" s="68" t="s">
        <v>15123</v>
      </c>
      <c r="UUU192" s="68" t="s">
        <v>15124</v>
      </c>
      <c r="UUV192" s="68" t="s">
        <v>15125</v>
      </c>
      <c r="UUW192" s="68" t="s">
        <v>15126</v>
      </c>
      <c r="UUX192" s="68" t="s">
        <v>15127</v>
      </c>
      <c r="UUY192" s="68" t="s">
        <v>15128</v>
      </c>
      <c r="UUZ192" s="68" t="s">
        <v>15129</v>
      </c>
      <c r="UVA192" s="68" t="s">
        <v>15130</v>
      </c>
      <c r="UVB192" s="68" t="s">
        <v>15131</v>
      </c>
      <c r="UVC192" s="68" t="s">
        <v>15132</v>
      </c>
      <c r="UVD192" s="68" t="s">
        <v>15133</v>
      </c>
      <c r="UVE192" s="68" t="s">
        <v>15134</v>
      </c>
      <c r="UVF192" s="68" t="s">
        <v>15135</v>
      </c>
      <c r="UVG192" s="68" t="s">
        <v>15136</v>
      </c>
      <c r="UVH192" s="68" t="s">
        <v>15137</v>
      </c>
      <c r="UVI192" s="68" t="s">
        <v>15138</v>
      </c>
      <c r="UVJ192" s="68" t="s">
        <v>15139</v>
      </c>
      <c r="UVK192" s="68" t="s">
        <v>15140</v>
      </c>
      <c r="UVL192" s="68" t="s">
        <v>15141</v>
      </c>
      <c r="UVM192" s="68" t="s">
        <v>15142</v>
      </c>
      <c r="UVN192" s="68" t="s">
        <v>15143</v>
      </c>
      <c r="UVO192" s="68" t="s">
        <v>15144</v>
      </c>
      <c r="UVP192" s="68" t="s">
        <v>15145</v>
      </c>
      <c r="UVQ192" s="68" t="s">
        <v>15146</v>
      </c>
      <c r="UVR192" s="68" t="s">
        <v>15147</v>
      </c>
      <c r="UVS192" s="68" t="s">
        <v>15148</v>
      </c>
      <c r="UVT192" s="68" t="s">
        <v>15149</v>
      </c>
      <c r="UVU192" s="68" t="s">
        <v>15150</v>
      </c>
      <c r="UVV192" s="68" t="s">
        <v>15151</v>
      </c>
      <c r="UVW192" s="68" t="s">
        <v>15152</v>
      </c>
      <c r="UVX192" s="68" t="s">
        <v>15153</v>
      </c>
      <c r="UVY192" s="68" t="s">
        <v>15154</v>
      </c>
      <c r="UVZ192" s="68" t="s">
        <v>15155</v>
      </c>
      <c r="UWA192" s="68" t="s">
        <v>15156</v>
      </c>
      <c r="UWB192" s="68" t="s">
        <v>15157</v>
      </c>
      <c r="UWC192" s="68" t="s">
        <v>15158</v>
      </c>
      <c r="UWD192" s="68" t="s">
        <v>15159</v>
      </c>
      <c r="UWE192" s="68" t="s">
        <v>15160</v>
      </c>
      <c r="UWF192" s="68" t="s">
        <v>15161</v>
      </c>
      <c r="UWG192" s="68" t="s">
        <v>15162</v>
      </c>
      <c r="UWH192" s="68" t="s">
        <v>15163</v>
      </c>
      <c r="UWI192" s="68" t="s">
        <v>15164</v>
      </c>
      <c r="UWJ192" s="68" t="s">
        <v>15165</v>
      </c>
      <c r="UWK192" s="68" t="s">
        <v>15166</v>
      </c>
      <c r="UWL192" s="68" t="s">
        <v>15167</v>
      </c>
      <c r="UWM192" s="68" t="s">
        <v>15168</v>
      </c>
      <c r="UWN192" s="68" t="s">
        <v>15169</v>
      </c>
      <c r="UWO192" s="68" t="s">
        <v>15170</v>
      </c>
      <c r="UWP192" s="68" t="s">
        <v>15171</v>
      </c>
      <c r="UWQ192" s="68" t="s">
        <v>15172</v>
      </c>
      <c r="UWR192" s="68" t="s">
        <v>15173</v>
      </c>
      <c r="UWS192" s="68" t="s">
        <v>15174</v>
      </c>
      <c r="UWT192" s="68" t="s">
        <v>15175</v>
      </c>
      <c r="UWU192" s="68" t="s">
        <v>15176</v>
      </c>
      <c r="UWV192" s="68" t="s">
        <v>15177</v>
      </c>
      <c r="UWW192" s="68" t="s">
        <v>15178</v>
      </c>
      <c r="UWX192" s="68" t="s">
        <v>15179</v>
      </c>
      <c r="UWY192" s="68" t="s">
        <v>15180</v>
      </c>
      <c r="UWZ192" s="68" t="s">
        <v>15181</v>
      </c>
      <c r="UXA192" s="68" t="s">
        <v>15182</v>
      </c>
      <c r="UXB192" s="68" t="s">
        <v>15183</v>
      </c>
      <c r="UXC192" s="68" t="s">
        <v>15184</v>
      </c>
      <c r="UXD192" s="68" t="s">
        <v>15185</v>
      </c>
      <c r="UXE192" s="68" t="s">
        <v>15186</v>
      </c>
      <c r="UXF192" s="68" t="s">
        <v>15187</v>
      </c>
      <c r="UXG192" s="68" t="s">
        <v>15188</v>
      </c>
      <c r="UXH192" s="68" t="s">
        <v>15189</v>
      </c>
      <c r="UXI192" s="68" t="s">
        <v>15190</v>
      </c>
      <c r="UXJ192" s="68" t="s">
        <v>15191</v>
      </c>
      <c r="UXK192" s="68" t="s">
        <v>15192</v>
      </c>
      <c r="UXL192" s="68" t="s">
        <v>15193</v>
      </c>
      <c r="UXM192" s="68" t="s">
        <v>15194</v>
      </c>
      <c r="UXN192" s="68" t="s">
        <v>15195</v>
      </c>
      <c r="UXO192" s="68" t="s">
        <v>15196</v>
      </c>
      <c r="UXP192" s="68" t="s">
        <v>15197</v>
      </c>
      <c r="UXQ192" s="68" t="s">
        <v>15198</v>
      </c>
      <c r="UXR192" s="68" t="s">
        <v>15199</v>
      </c>
      <c r="UXS192" s="68" t="s">
        <v>15200</v>
      </c>
      <c r="UXT192" s="68" t="s">
        <v>15201</v>
      </c>
      <c r="UXU192" s="68" t="s">
        <v>15202</v>
      </c>
      <c r="UXV192" s="68" t="s">
        <v>15203</v>
      </c>
      <c r="UXW192" s="68" t="s">
        <v>15204</v>
      </c>
      <c r="UXX192" s="68" t="s">
        <v>15205</v>
      </c>
      <c r="UXY192" s="68" t="s">
        <v>15206</v>
      </c>
      <c r="UXZ192" s="68" t="s">
        <v>15207</v>
      </c>
      <c r="UYA192" s="68" t="s">
        <v>15208</v>
      </c>
      <c r="UYB192" s="68" t="s">
        <v>15209</v>
      </c>
      <c r="UYC192" s="68" t="s">
        <v>15210</v>
      </c>
      <c r="UYD192" s="68" t="s">
        <v>15211</v>
      </c>
      <c r="UYE192" s="68" t="s">
        <v>15212</v>
      </c>
      <c r="UYF192" s="68" t="s">
        <v>15213</v>
      </c>
      <c r="UYG192" s="68" t="s">
        <v>15214</v>
      </c>
      <c r="UYH192" s="68" t="s">
        <v>15215</v>
      </c>
      <c r="UYI192" s="68" t="s">
        <v>15216</v>
      </c>
      <c r="UYJ192" s="68" t="s">
        <v>15217</v>
      </c>
      <c r="UYK192" s="68" t="s">
        <v>15218</v>
      </c>
      <c r="UYL192" s="68" t="s">
        <v>15219</v>
      </c>
      <c r="UYM192" s="68" t="s">
        <v>15220</v>
      </c>
      <c r="UYN192" s="68" t="s">
        <v>15221</v>
      </c>
      <c r="UYO192" s="68" t="s">
        <v>15222</v>
      </c>
      <c r="UYP192" s="68" t="s">
        <v>15223</v>
      </c>
      <c r="UYQ192" s="68" t="s">
        <v>15224</v>
      </c>
      <c r="UYR192" s="68" t="s">
        <v>15225</v>
      </c>
      <c r="UYS192" s="68" t="s">
        <v>15226</v>
      </c>
      <c r="UYT192" s="68" t="s">
        <v>15227</v>
      </c>
      <c r="UYU192" s="68" t="s">
        <v>15228</v>
      </c>
      <c r="UYV192" s="68" t="s">
        <v>15229</v>
      </c>
      <c r="UYW192" s="68" t="s">
        <v>15230</v>
      </c>
      <c r="UYX192" s="68" t="s">
        <v>15231</v>
      </c>
      <c r="UYY192" s="68" t="s">
        <v>15232</v>
      </c>
      <c r="UYZ192" s="68" t="s">
        <v>15233</v>
      </c>
      <c r="UZA192" s="68" t="s">
        <v>15234</v>
      </c>
      <c r="UZB192" s="68" t="s">
        <v>15235</v>
      </c>
      <c r="UZC192" s="68" t="s">
        <v>15236</v>
      </c>
      <c r="UZD192" s="68" t="s">
        <v>15237</v>
      </c>
      <c r="UZE192" s="68" t="s">
        <v>15238</v>
      </c>
      <c r="UZF192" s="68" t="s">
        <v>15239</v>
      </c>
      <c r="UZG192" s="68" t="s">
        <v>15240</v>
      </c>
      <c r="UZH192" s="68" t="s">
        <v>15241</v>
      </c>
      <c r="UZI192" s="68" t="s">
        <v>15242</v>
      </c>
      <c r="UZJ192" s="68" t="s">
        <v>15243</v>
      </c>
      <c r="UZK192" s="68" t="s">
        <v>15244</v>
      </c>
      <c r="UZL192" s="68" t="s">
        <v>15245</v>
      </c>
      <c r="UZM192" s="68" t="s">
        <v>15246</v>
      </c>
      <c r="UZN192" s="68" t="s">
        <v>15247</v>
      </c>
      <c r="UZO192" s="68" t="s">
        <v>15248</v>
      </c>
      <c r="UZP192" s="68" t="s">
        <v>15249</v>
      </c>
      <c r="UZQ192" s="68" t="s">
        <v>15250</v>
      </c>
      <c r="UZR192" s="68" t="s">
        <v>15251</v>
      </c>
      <c r="UZS192" s="68" t="s">
        <v>15252</v>
      </c>
      <c r="UZT192" s="68" t="s">
        <v>15253</v>
      </c>
      <c r="UZU192" s="68" t="s">
        <v>15254</v>
      </c>
      <c r="UZV192" s="68" t="s">
        <v>15255</v>
      </c>
      <c r="UZW192" s="68" t="s">
        <v>15256</v>
      </c>
      <c r="UZX192" s="68" t="s">
        <v>15257</v>
      </c>
      <c r="UZY192" s="68" t="s">
        <v>15258</v>
      </c>
      <c r="UZZ192" s="68" t="s">
        <v>15259</v>
      </c>
      <c r="VAA192" s="68" t="s">
        <v>15260</v>
      </c>
      <c r="VAB192" s="68" t="s">
        <v>15261</v>
      </c>
      <c r="VAC192" s="68" t="s">
        <v>15262</v>
      </c>
      <c r="VAD192" s="68" t="s">
        <v>15263</v>
      </c>
      <c r="VAE192" s="68" t="s">
        <v>15264</v>
      </c>
      <c r="VAF192" s="68" t="s">
        <v>15265</v>
      </c>
      <c r="VAG192" s="68" t="s">
        <v>15266</v>
      </c>
      <c r="VAH192" s="68" t="s">
        <v>15267</v>
      </c>
      <c r="VAI192" s="68" t="s">
        <v>15268</v>
      </c>
      <c r="VAJ192" s="68" t="s">
        <v>15269</v>
      </c>
      <c r="VAK192" s="68" t="s">
        <v>15270</v>
      </c>
      <c r="VAL192" s="68" t="s">
        <v>15271</v>
      </c>
      <c r="VAM192" s="68" t="s">
        <v>15272</v>
      </c>
      <c r="VAN192" s="68" t="s">
        <v>15273</v>
      </c>
      <c r="VAO192" s="68" t="s">
        <v>15274</v>
      </c>
      <c r="VAP192" s="68" t="s">
        <v>15275</v>
      </c>
      <c r="VAQ192" s="68" t="s">
        <v>15276</v>
      </c>
      <c r="VAR192" s="68" t="s">
        <v>15277</v>
      </c>
      <c r="VAS192" s="68" t="s">
        <v>15278</v>
      </c>
      <c r="VAT192" s="68" t="s">
        <v>15279</v>
      </c>
      <c r="VAU192" s="68" t="s">
        <v>15280</v>
      </c>
      <c r="VAV192" s="68" t="s">
        <v>15281</v>
      </c>
      <c r="VAW192" s="68" t="s">
        <v>15282</v>
      </c>
      <c r="VAX192" s="68" t="s">
        <v>15283</v>
      </c>
      <c r="VAY192" s="68" t="s">
        <v>15284</v>
      </c>
      <c r="VAZ192" s="68" t="s">
        <v>15285</v>
      </c>
      <c r="VBA192" s="68" t="s">
        <v>15286</v>
      </c>
      <c r="VBB192" s="68" t="s">
        <v>15287</v>
      </c>
      <c r="VBC192" s="68" t="s">
        <v>15288</v>
      </c>
      <c r="VBD192" s="68" t="s">
        <v>15289</v>
      </c>
      <c r="VBE192" s="68" t="s">
        <v>15290</v>
      </c>
      <c r="VBF192" s="68" t="s">
        <v>15291</v>
      </c>
      <c r="VBG192" s="68" t="s">
        <v>15292</v>
      </c>
      <c r="VBH192" s="68" t="s">
        <v>15293</v>
      </c>
      <c r="VBI192" s="68" t="s">
        <v>15294</v>
      </c>
      <c r="VBJ192" s="68" t="s">
        <v>15295</v>
      </c>
      <c r="VBK192" s="68" t="s">
        <v>15296</v>
      </c>
      <c r="VBL192" s="68" t="s">
        <v>15297</v>
      </c>
      <c r="VBM192" s="68" t="s">
        <v>15298</v>
      </c>
      <c r="VBN192" s="68" t="s">
        <v>15299</v>
      </c>
      <c r="VBO192" s="68" t="s">
        <v>15300</v>
      </c>
      <c r="VBP192" s="68" t="s">
        <v>15301</v>
      </c>
      <c r="VBQ192" s="68" t="s">
        <v>15302</v>
      </c>
      <c r="VBR192" s="68" t="s">
        <v>15303</v>
      </c>
      <c r="VBS192" s="68" t="s">
        <v>15304</v>
      </c>
      <c r="VBT192" s="68" t="s">
        <v>15305</v>
      </c>
      <c r="VBU192" s="68" t="s">
        <v>15306</v>
      </c>
      <c r="VBV192" s="68" t="s">
        <v>15307</v>
      </c>
      <c r="VBW192" s="68" t="s">
        <v>15308</v>
      </c>
      <c r="VBX192" s="68" t="s">
        <v>15309</v>
      </c>
      <c r="VBY192" s="68" t="s">
        <v>15310</v>
      </c>
      <c r="VBZ192" s="68" t="s">
        <v>15311</v>
      </c>
      <c r="VCA192" s="68" t="s">
        <v>15312</v>
      </c>
      <c r="VCB192" s="68" t="s">
        <v>15313</v>
      </c>
      <c r="VCC192" s="68" t="s">
        <v>15314</v>
      </c>
      <c r="VCD192" s="68" t="s">
        <v>15315</v>
      </c>
      <c r="VCE192" s="68" t="s">
        <v>15316</v>
      </c>
      <c r="VCF192" s="68" t="s">
        <v>15317</v>
      </c>
      <c r="VCG192" s="68" t="s">
        <v>15318</v>
      </c>
      <c r="VCH192" s="68" t="s">
        <v>15319</v>
      </c>
      <c r="VCI192" s="68" t="s">
        <v>15320</v>
      </c>
      <c r="VCJ192" s="68" t="s">
        <v>15321</v>
      </c>
      <c r="VCK192" s="68" t="s">
        <v>15322</v>
      </c>
      <c r="VCL192" s="68" t="s">
        <v>15323</v>
      </c>
      <c r="VCM192" s="68" t="s">
        <v>15324</v>
      </c>
      <c r="VCN192" s="68" t="s">
        <v>15325</v>
      </c>
      <c r="VCO192" s="68" t="s">
        <v>15326</v>
      </c>
      <c r="VCP192" s="68" t="s">
        <v>15327</v>
      </c>
      <c r="VCQ192" s="68" t="s">
        <v>15328</v>
      </c>
      <c r="VCR192" s="68" t="s">
        <v>15329</v>
      </c>
      <c r="VCS192" s="68" t="s">
        <v>15330</v>
      </c>
      <c r="VCT192" s="68" t="s">
        <v>15331</v>
      </c>
      <c r="VCU192" s="68" t="s">
        <v>15332</v>
      </c>
      <c r="VCV192" s="68" t="s">
        <v>15333</v>
      </c>
      <c r="VCW192" s="68" t="s">
        <v>15334</v>
      </c>
      <c r="VCX192" s="68" t="s">
        <v>15335</v>
      </c>
      <c r="VCY192" s="68" t="s">
        <v>15336</v>
      </c>
      <c r="VCZ192" s="68" t="s">
        <v>15337</v>
      </c>
      <c r="VDA192" s="68" t="s">
        <v>15338</v>
      </c>
      <c r="VDB192" s="68" t="s">
        <v>15339</v>
      </c>
      <c r="VDC192" s="68" t="s">
        <v>15340</v>
      </c>
      <c r="VDD192" s="68" t="s">
        <v>15341</v>
      </c>
      <c r="VDE192" s="68" t="s">
        <v>15342</v>
      </c>
      <c r="VDF192" s="68" t="s">
        <v>15343</v>
      </c>
      <c r="VDG192" s="68" t="s">
        <v>15344</v>
      </c>
      <c r="VDH192" s="68" t="s">
        <v>15345</v>
      </c>
      <c r="VDI192" s="68" t="s">
        <v>15346</v>
      </c>
      <c r="VDJ192" s="68" t="s">
        <v>15347</v>
      </c>
      <c r="VDK192" s="68" t="s">
        <v>15348</v>
      </c>
      <c r="VDL192" s="68" t="s">
        <v>15349</v>
      </c>
      <c r="VDM192" s="68" t="s">
        <v>15350</v>
      </c>
      <c r="VDN192" s="68" t="s">
        <v>15351</v>
      </c>
      <c r="VDO192" s="68" t="s">
        <v>15352</v>
      </c>
      <c r="VDP192" s="68" t="s">
        <v>15353</v>
      </c>
      <c r="VDQ192" s="68" t="s">
        <v>15354</v>
      </c>
      <c r="VDR192" s="68" t="s">
        <v>15355</v>
      </c>
      <c r="VDS192" s="68" t="s">
        <v>15356</v>
      </c>
      <c r="VDT192" s="68" t="s">
        <v>15357</v>
      </c>
      <c r="VDU192" s="68" t="s">
        <v>15358</v>
      </c>
      <c r="VDV192" s="68" t="s">
        <v>15359</v>
      </c>
      <c r="VDW192" s="68" t="s">
        <v>15360</v>
      </c>
      <c r="VDX192" s="68" t="s">
        <v>15361</v>
      </c>
      <c r="VDY192" s="68" t="s">
        <v>15362</v>
      </c>
      <c r="VDZ192" s="68" t="s">
        <v>15363</v>
      </c>
      <c r="VEA192" s="68" t="s">
        <v>15364</v>
      </c>
      <c r="VEB192" s="68" t="s">
        <v>15365</v>
      </c>
      <c r="VEC192" s="68" t="s">
        <v>15366</v>
      </c>
      <c r="VED192" s="68" t="s">
        <v>15367</v>
      </c>
      <c r="VEE192" s="68" t="s">
        <v>15368</v>
      </c>
      <c r="VEF192" s="68" t="s">
        <v>15369</v>
      </c>
      <c r="VEG192" s="68" t="s">
        <v>15370</v>
      </c>
      <c r="VEH192" s="68" t="s">
        <v>15371</v>
      </c>
      <c r="VEI192" s="68" t="s">
        <v>15372</v>
      </c>
      <c r="VEJ192" s="68" t="s">
        <v>15373</v>
      </c>
      <c r="VEK192" s="68" t="s">
        <v>15374</v>
      </c>
      <c r="VEL192" s="68" t="s">
        <v>15375</v>
      </c>
      <c r="VEM192" s="68" t="s">
        <v>15376</v>
      </c>
      <c r="VEN192" s="68" t="s">
        <v>15377</v>
      </c>
      <c r="VEO192" s="68" t="s">
        <v>15378</v>
      </c>
      <c r="VEP192" s="68" t="s">
        <v>15379</v>
      </c>
      <c r="VEQ192" s="68" t="s">
        <v>15380</v>
      </c>
      <c r="VER192" s="68" t="s">
        <v>15381</v>
      </c>
      <c r="VES192" s="68" t="s">
        <v>15382</v>
      </c>
      <c r="VET192" s="68" t="s">
        <v>15383</v>
      </c>
      <c r="VEU192" s="68" t="s">
        <v>15384</v>
      </c>
      <c r="VEV192" s="68" t="s">
        <v>15385</v>
      </c>
      <c r="VEW192" s="68" t="s">
        <v>15386</v>
      </c>
      <c r="VEX192" s="68" t="s">
        <v>15387</v>
      </c>
      <c r="VEY192" s="68" t="s">
        <v>15388</v>
      </c>
      <c r="VEZ192" s="68" t="s">
        <v>15389</v>
      </c>
      <c r="VFA192" s="68" t="s">
        <v>15390</v>
      </c>
      <c r="VFB192" s="68" t="s">
        <v>15391</v>
      </c>
      <c r="VFC192" s="68" t="s">
        <v>15392</v>
      </c>
      <c r="VFD192" s="68" t="s">
        <v>15393</v>
      </c>
      <c r="VFE192" s="68" t="s">
        <v>15394</v>
      </c>
      <c r="VFF192" s="68" t="s">
        <v>15395</v>
      </c>
      <c r="VFG192" s="68" t="s">
        <v>15396</v>
      </c>
      <c r="VFH192" s="68" t="s">
        <v>15397</v>
      </c>
      <c r="VFI192" s="68" t="s">
        <v>15398</v>
      </c>
      <c r="VFJ192" s="68" t="s">
        <v>15399</v>
      </c>
      <c r="VFK192" s="68" t="s">
        <v>15400</v>
      </c>
      <c r="VFL192" s="68" t="s">
        <v>15401</v>
      </c>
      <c r="VFM192" s="68" t="s">
        <v>15402</v>
      </c>
      <c r="VFN192" s="68" t="s">
        <v>15403</v>
      </c>
      <c r="VFO192" s="68" t="s">
        <v>15404</v>
      </c>
      <c r="VFP192" s="68" t="s">
        <v>15405</v>
      </c>
      <c r="VFQ192" s="68" t="s">
        <v>15406</v>
      </c>
      <c r="VFR192" s="68" t="s">
        <v>15407</v>
      </c>
      <c r="VFS192" s="68" t="s">
        <v>15408</v>
      </c>
      <c r="VFT192" s="68" t="s">
        <v>15409</v>
      </c>
      <c r="VFU192" s="68" t="s">
        <v>15410</v>
      </c>
      <c r="VFV192" s="68" t="s">
        <v>15411</v>
      </c>
      <c r="VFW192" s="68" t="s">
        <v>15412</v>
      </c>
      <c r="VFX192" s="68" t="s">
        <v>15413</v>
      </c>
      <c r="VFY192" s="68" t="s">
        <v>15414</v>
      </c>
      <c r="VFZ192" s="68" t="s">
        <v>15415</v>
      </c>
      <c r="VGA192" s="68" t="s">
        <v>15416</v>
      </c>
      <c r="VGB192" s="68" t="s">
        <v>15417</v>
      </c>
      <c r="VGC192" s="68" t="s">
        <v>15418</v>
      </c>
      <c r="VGD192" s="68" t="s">
        <v>15419</v>
      </c>
      <c r="VGE192" s="68" t="s">
        <v>15420</v>
      </c>
      <c r="VGF192" s="68" t="s">
        <v>15421</v>
      </c>
      <c r="VGG192" s="68" t="s">
        <v>15422</v>
      </c>
      <c r="VGH192" s="68" t="s">
        <v>15423</v>
      </c>
      <c r="VGI192" s="68" t="s">
        <v>15424</v>
      </c>
      <c r="VGJ192" s="68" t="s">
        <v>15425</v>
      </c>
      <c r="VGK192" s="68" t="s">
        <v>15426</v>
      </c>
      <c r="VGL192" s="68" t="s">
        <v>15427</v>
      </c>
      <c r="VGM192" s="68" t="s">
        <v>15428</v>
      </c>
      <c r="VGN192" s="68" t="s">
        <v>15429</v>
      </c>
      <c r="VGO192" s="68" t="s">
        <v>15430</v>
      </c>
      <c r="VGP192" s="68" t="s">
        <v>15431</v>
      </c>
      <c r="VGQ192" s="68" t="s">
        <v>15432</v>
      </c>
      <c r="VGR192" s="68" t="s">
        <v>15433</v>
      </c>
      <c r="VGS192" s="68" t="s">
        <v>15434</v>
      </c>
      <c r="VGT192" s="68" t="s">
        <v>15435</v>
      </c>
      <c r="VGU192" s="68" t="s">
        <v>15436</v>
      </c>
      <c r="VGV192" s="68" t="s">
        <v>15437</v>
      </c>
      <c r="VGW192" s="68" t="s">
        <v>15438</v>
      </c>
      <c r="VGX192" s="68" t="s">
        <v>15439</v>
      </c>
      <c r="VGY192" s="68" t="s">
        <v>15440</v>
      </c>
      <c r="VGZ192" s="68" t="s">
        <v>15441</v>
      </c>
      <c r="VHA192" s="68" t="s">
        <v>15442</v>
      </c>
      <c r="VHB192" s="68" t="s">
        <v>15443</v>
      </c>
      <c r="VHC192" s="68" t="s">
        <v>15444</v>
      </c>
      <c r="VHD192" s="68" t="s">
        <v>15445</v>
      </c>
      <c r="VHE192" s="68" t="s">
        <v>15446</v>
      </c>
      <c r="VHF192" s="68" t="s">
        <v>15447</v>
      </c>
      <c r="VHG192" s="68" t="s">
        <v>15448</v>
      </c>
      <c r="VHH192" s="68" t="s">
        <v>15449</v>
      </c>
      <c r="VHI192" s="68" t="s">
        <v>15450</v>
      </c>
      <c r="VHJ192" s="68" t="s">
        <v>15451</v>
      </c>
      <c r="VHK192" s="68" t="s">
        <v>15452</v>
      </c>
      <c r="VHL192" s="68" t="s">
        <v>15453</v>
      </c>
      <c r="VHM192" s="68" t="s">
        <v>15454</v>
      </c>
      <c r="VHN192" s="68" t="s">
        <v>15455</v>
      </c>
      <c r="VHO192" s="68" t="s">
        <v>15456</v>
      </c>
      <c r="VHP192" s="68" t="s">
        <v>15457</v>
      </c>
      <c r="VHQ192" s="68" t="s">
        <v>15458</v>
      </c>
      <c r="VHR192" s="68" t="s">
        <v>15459</v>
      </c>
      <c r="VHS192" s="68" t="s">
        <v>15460</v>
      </c>
      <c r="VHT192" s="68" t="s">
        <v>15461</v>
      </c>
      <c r="VHU192" s="68" t="s">
        <v>15462</v>
      </c>
      <c r="VHV192" s="68" t="s">
        <v>15463</v>
      </c>
      <c r="VHW192" s="68" t="s">
        <v>15464</v>
      </c>
      <c r="VHX192" s="68" t="s">
        <v>15465</v>
      </c>
      <c r="VHY192" s="68" t="s">
        <v>15466</v>
      </c>
      <c r="VHZ192" s="68" t="s">
        <v>15467</v>
      </c>
      <c r="VIA192" s="68" t="s">
        <v>15468</v>
      </c>
      <c r="VIB192" s="68" t="s">
        <v>15469</v>
      </c>
      <c r="VIC192" s="68" t="s">
        <v>15470</v>
      </c>
      <c r="VID192" s="68" t="s">
        <v>15471</v>
      </c>
      <c r="VIE192" s="68" t="s">
        <v>15472</v>
      </c>
      <c r="VIF192" s="68" t="s">
        <v>15473</v>
      </c>
      <c r="VIG192" s="68" t="s">
        <v>15474</v>
      </c>
      <c r="VIH192" s="68" t="s">
        <v>15475</v>
      </c>
      <c r="VII192" s="68" t="s">
        <v>15476</v>
      </c>
      <c r="VIJ192" s="68" t="s">
        <v>15477</v>
      </c>
      <c r="VIK192" s="68" t="s">
        <v>15478</v>
      </c>
      <c r="VIL192" s="68" t="s">
        <v>15479</v>
      </c>
      <c r="VIM192" s="68" t="s">
        <v>15480</v>
      </c>
      <c r="VIN192" s="68" t="s">
        <v>15481</v>
      </c>
      <c r="VIO192" s="68" t="s">
        <v>15482</v>
      </c>
      <c r="VIP192" s="68" t="s">
        <v>15483</v>
      </c>
      <c r="VIQ192" s="68" t="s">
        <v>15484</v>
      </c>
      <c r="VIR192" s="68" t="s">
        <v>15485</v>
      </c>
      <c r="VIS192" s="68" t="s">
        <v>15486</v>
      </c>
      <c r="VIT192" s="68" t="s">
        <v>15487</v>
      </c>
      <c r="VIU192" s="68" t="s">
        <v>15488</v>
      </c>
      <c r="VIV192" s="68" t="s">
        <v>15489</v>
      </c>
      <c r="VIW192" s="68" t="s">
        <v>15490</v>
      </c>
      <c r="VIX192" s="68" t="s">
        <v>15491</v>
      </c>
      <c r="VIY192" s="68" t="s">
        <v>15492</v>
      </c>
      <c r="VIZ192" s="68" t="s">
        <v>15493</v>
      </c>
      <c r="VJA192" s="68" t="s">
        <v>15494</v>
      </c>
      <c r="VJB192" s="68" t="s">
        <v>15495</v>
      </c>
      <c r="VJC192" s="68" t="s">
        <v>15496</v>
      </c>
      <c r="VJD192" s="68" t="s">
        <v>15497</v>
      </c>
      <c r="VJE192" s="68" t="s">
        <v>15498</v>
      </c>
      <c r="VJF192" s="68" t="s">
        <v>15499</v>
      </c>
      <c r="VJG192" s="68" t="s">
        <v>15500</v>
      </c>
      <c r="VJH192" s="68" t="s">
        <v>15501</v>
      </c>
      <c r="VJI192" s="68" t="s">
        <v>15502</v>
      </c>
      <c r="VJJ192" s="68" t="s">
        <v>15503</v>
      </c>
      <c r="VJK192" s="68" t="s">
        <v>15504</v>
      </c>
      <c r="VJL192" s="68" t="s">
        <v>15505</v>
      </c>
      <c r="VJM192" s="68" t="s">
        <v>15506</v>
      </c>
      <c r="VJN192" s="68" t="s">
        <v>15507</v>
      </c>
      <c r="VJO192" s="68" t="s">
        <v>15508</v>
      </c>
      <c r="VJP192" s="68" t="s">
        <v>15509</v>
      </c>
      <c r="VJQ192" s="68" t="s">
        <v>15510</v>
      </c>
      <c r="VJR192" s="68" t="s">
        <v>15511</v>
      </c>
      <c r="VJS192" s="68" t="s">
        <v>15512</v>
      </c>
      <c r="VJT192" s="68" t="s">
        <v>15513</v>
      </c>
      <c r="VJU192" s="68" t="s">
        <v>15514</v>
      </c>
      <c r="VJV192" s="68" t="s">
        <v>15515</v>
      </c>
      <c r="VJW192" s="68" t="s">
        <v>15516</v>
      </c>
      <c r="VJX192" s="68" t="s">
        <v>15517</v>
      </c>
      <c r="VJY192" s="68" t="s">
        <v>15518</v>
      </c>
      <c r="VJZ192" s="68" t="s">
        <v>15519</v>
      </c>
      <c r="VKA192" s="68" t="s">
        <v>15520</v>
      </c>
      <c r="VKB192" s="68" t="s">
        <v>15521</v>
      </c>
      <c r="VKC192" s="68" t="s">
        <v>15522</v>
      </c>
      <c r="VKD192" s="68" t="s">
        <v>15523</v>
      </c>
      <c r="VKE192" s="68" t="s">
        <v>15524</v>
      </c>
      <c r="VKF192" s="68" t="s">
        <v>15525</v>
      </c>
      <c r="VKG192" s="68" t="s">
        <v>15526</v>
      </c>
      <c r="VKH192" s="68" t="s">
        <v>15527</v>
      </c>
      <c r="VKI192" s="68" t="s">
        <v>15528</v>
      </c>
      <c r="VKJ192" s="68" t="s">
        <v>15529</v>
      </c>
      <c r="VKK192" s="68" t="s">
        <v>15530</v>
      </c>
      <c r="VKL192" s="68" t="s">
        <v>15531</v>
      </c>
      <c r="VKM192" s="68" t="s">
        <v>15532</v>
      </c>
      <c r="VKN192" s="68" t="s">
        <v>15533</v>
      </c>
      <c r="VKO192" s="68" t="s">
        <v>15534</v>
      </c>
      <c r="VKP192" s="68" t="s">
        <v>15535</v>
      </c>
      <c r="VKQ192" s="68" t="s">
        <v>15536</v>
      </c>
      <c r="VKR192" s="68" t="s">
        <v>15537</v>
      </c>
      <c r="VKS192" s="68" t="s">
        <v>15538</v>
      </c>
      <c r="VKT192" s="68" t="s">
        <v>15539</v>
      </c>
      <c r="VKU192" s="68" t="s">
        <v>15540</v>
      </c>
      <c r="VKV192" s="68" t="s">
        <v>15541</v>
      </c>
      <c r="VKW192" s="68" t="s">
        <v>15542</v>
      </c>
      <c r="VKX192" s="68" t="s">
        <v>15543</v>
      </c>
      <c r="VKY192" s="68" t="s">
        <v>15544</v>
      </c>
      <c r="VKZ192" s="68" t="s">
        <v>15545</v>
      </c>
      <c r="VLA192" s="68" t="s">
        <v>15546</v>
      </c>
      <c r="VLB192" s="68" t="s">
        <v>15547</v>
      </c>
      <c r="VLC192" s="68" t="s">
        <v>15548</v>
      </c>
      <c r="VLD192" s="68" t="s">
        <v>15549</v>
      </c>
      <c r="VLE192" s="68" t="s">
        <v>15550</v>
      </c>
      <c r="VLF192" s="68" t="s">
        <v>15551</v>
      </c>
      <c r="VLG192" s="68" t="s">
        <v>15552</v>
      </c>
      <c r="VLH192" s="68" t="s">
        <v>15553</v>
      </c>
      <c r="VLI192" s="68" t="s">
        <v>15554</v>
      </c>
      <c r="VLJ192" s="68" t="s">
        <v>15555</v>
      </c>
      <c r="VLK192" s="68" t="s">
        <v>15556</v>
      </c>
      <c r="VLL192" s="68" t="s">
        <v>15557</v>
      </c>
      <c r="VLM192" s="68" t="s">
        <v>15558</v>
      </c>
      <c r="VLN192" s="68" t="s">
        <v>15559</v>
      </c>
      <c r="VLO192" s="68" t="s">
        <v>15560</v>
      </c>
      <c r="VLP192" s="68" t="s">
        <v>15561</v>
      </c>
      <c r="VLQ192" s="68" t="s">
        <v>15562</v>
      </c>
      <c r="VLR192" s="68" t="s">
        <v>15563</v>
      </c>
      <c r="VLS192" s="68" t="s">
        <v>15564</v>
      </c>
      <c r="VLT192" s="68" t="s">
        <v>15565</v>
      </c>
      <c r="VLU192" s="68" t="s">
        <v>15566</v>
      </c>
      <c r="VLV192" s="68" t="s">
        <v>15567</v>
      </c>
      <c r="VLW192" s="68" t="s">
        <v>15568</v>
      </c>
      <c r="VLX192" s="68" t="s">
        <v>15569</v>
      </c>
      <c r="VLY192" s="68" t="s">
        <v>15570</v>
      </c>
      <c r="VLZ192" s="68" t="s">
        <v>15571</v>
      </c>
      <c r="VMA192" s="68" t="s">
        <v>15572</v>
      </c>
      <c r="VMB192" s="68" t="s">
        <v>15573</v>
      </c>
      <c r="VMC192" s="68" t="s">
        <v>15574</v>
      </c>
      <c r="VMD192" s="68" t="s">
        <v>15575</v>
      </c>
      <c r="VME192" s="68" t="s">
        <v>15576</v>
      </c>
      <c r="VMF192" s="68" t="s">
        <v>15577</v>
      </c>
      <c r="VMG192" s="68" t="s">
        <v>15578</v>
      </c>
      <c r="VMH192" s="68" t="s">
        <v>15579</v>
      </c>
      <c r="VMI192" s="68" t="s">
        <v>15580</v>
      </c>
      <c r="VMJ192" s="68" t="s">
        <v>15581</v>
      </c>
      <c r="VMK192" s="68" t="s">
        <v>15582</v>
      </c>
      <c r="VML192" s="68" t="s">
        <v>15583</v>
      </c>
      <c r="VMM192" s="68" t="s">
        <v>15584</v>
      </c>
      <c r="VMN192" s="68" t="s">
        <v>15585</v>
      </c>
      <c r="VMO192" s="68" t="s">
        <v>15586</v>
      </c>
      <c r="VMP192" s="68" t="s">
        <v>15587</v>
      </c>
      <c r="VMQ192" s="68" t="s">
        <v>15588</v>
      </c>
      <c r="VMR192" s="68" t="s">
        <v>15589</v>
      </c>
      <c r="VMS192" s="68" t="s">
        <v>15590</v>
      </c>
      <c r="VMT192" s="68" t="s">
        <v>15591</v>
      </c>
      <c r="VMU192" s="68" t="s">
        <v>15592</v>
      </c>
      <c r="VMV192" s="68" t="s">
        <v>15593</v>
      </c>
      <c r="VMW192" s="68" t="s">
        <v>15594</v>
      </c>
      <c r="VMX192" s="68" t="s">
        <v>15595</v>
      </c>
      <c r="VMY192" s="68" t="s">
        <v>15596</v>
      </c>
      <c r="VMZ192" s="68" t="s">
        <v>15597</v>
      </c>
      <c r="VNA192" s="68" t="s">
        <v>15598</v>
      </c>
      <c r="VNB192" s="68" t="s">
        <v>15599</v>
      </c>
      <c r="VNC192" s="68" t="s">
        <v>15600</v>
      </c>
      <c r="VND192" s="68" t="s">
        <v>15601</v>
      </c>
      <c r="VNE192" s="68" t="s">
        <v>15602</v>
      </c>
      <c r="VNF192" s="68" t="s">
        <v>15603</v>
      </c>
      <c r="VNG192" s="68" t="s">
        <v>15604</v>
      </c>
      <c r="VNH192" s="68" t="s">
        <v>15605</v>
      </c>
      <c r="VNI192" s="68" t="s">
        <v>15606</v>
      </c>
      <c r="VNJ192" s="68" t="s">
        <v>15607</v>
      </c>
      <c r="VNK192" s="68" t="s">
        <v>15608</v>
      </c>
      <c r="VNL192" s="68" t="s">
        <v>15609</v>
      </c>
      <c r="VNM192" s="68" t="s">
        <v>15610</v>
      </c>
      <c r="VNN192" s="68" t="s">
        <v>15611</v>
      </c>
      <c r="VNO192" s="68" t="s">
        <v>15612</v>
      </c>
      <c r="VNP192" s="68" t="s">
        <v>15613</v>
      </c>
      <c r="VNQ192" s="68" t="s">
        <v>15614</v>
      </c>
      <c r="VNR192" s="68" t="s">
        <v>15615</v>
      </c>
      <c r="VNS192" s="68" t="s">
        <v>15616</v>
      </c>
      <c r="VNT192" s="68" t="s">
        <v>15617</v>
      </c>
      <c r="VNU192" s="68" t="s">
        <v>15618</v>
      </c>
      <c r="VNV192" s="68" t="s">
        <v>15619</v>
      </c>
      <c r="VNW192" s="68" t="s">
        <v>15620</v>
      </c>
      <c r="VNX192" s="68" t="s">
        <v>15621</v>
      </c>
      <c r="VNY192" s="68" t="s">
        <v>15622</v>
      </c>
      <c r="VNZ192" s="68" t="s">
        <v>15623</v>
      </c>
      <c r="VOA192" s="68" t="s">
        <v>15624</v>
      </c>
      <c r="VOB192" s="68" t="s">
        <v>15625</v>
      </c>
      <c r="VOC192" s="68" t="s">
        <v>15626</v>
      </c>
      <c r="VOD192" s="68" t="s">
        <v>15627</v>
      </c>
      <c r="VOE192" s="68" t="s">
        <v>15628</v>
      </c>
      <c r="VOF192" s="68" t="s">
        <v>15629</v>
      </c>
      <c r="VOG192" s="68" t="s">
        <v>15630</v>
      </c>
      <c r="VOH192" s="68" t="s">
        <v>15631</v>
      </c>
      <c r="VOI192" s="68" t="s">
        <v>15632</v>
      </c>
      <c r="VOJ192" s="68" t="s">
        <v>15633</v>
      </c>
      <c r="VOK192" s="68" t="s">
        <v>15634</v>
      </c>
      <c r="VOL192" s="68" t="s">
        <v>15635</v>
      </c>
      <c r="VOM192" s="68" t="s">
        <v>15636</v>
      </c>
      <c r="VON192" s="68" t="s">
        <v>15637</v>
      </c>
      <c r="VOO192" s="68" t="s">
        <v>15638</v>
      </c>
      <c r="VOP192" s="68" t="s">
        <v>15639</v>
      </c>
      <c r="VOQ192" s="68" t="s">
        <v>15640</v>
      </c>
      <c r="VOR192" s="68" t="s">
        <v>15641</v>
      </c>
      <c r="VOS192" s="68" t="s">
        <v>15642</v>
      </c>
      <c r="VOT192" s="68" t="s">
        <v>15643</v>
      </c>
      <c r="VOU192" s="68" t="s">
        <v>15644</v>
      </c>
      <c r="VOV192" s="68" t="s">
        <v>15645</v>
      </c>
      <c r="VOW192" s="68" t="s">
        <v>15646</v>
      </c>
      <c r="VOX192" s="68" t="s">
        <v>15647</v>
      </c>
      <c r="VOY192" s="68" t="s">
        <v>15648</v>
      </c>
      <c r="VOZ192" s="68" t="s">
        <v>15649</v>
      </c>
      <c r="VPA192" s="68" t="s">
        <v>15650</v>
      </c>
      <c r="VPB192" s="68" t="s">
        <v>15651</v>
      </c>
      <c r="VPC192" s="68" t="s">
        <v>15652</v>
      </c>
      <c r="VPD192" s="68" t="s">
        <v>15653</v>
      </c>
      <c r="VPE192" s="68" t="s">
        <v>15654</v>
      </c>
      <c r="VPF192" s="68" t="s">
        <v>15655</v>
      </c>
      <c r="VPG192" s="68" t="s">
        <v>15656</v>
      </c>
      <c r="VPH192" s="68" t="s">
        <v>15657</v>
      </c>
      <c r="VPI192" s="68" t="s">
        <v>15658</v>
      </c>
      <c r="VPJ192" s="68" t="s">
        <v>15659</v>
      </c>
      <c r="VPK192" s="68" t="s">
        <v>15660</v>
      </c>
      <c r="VPL192" s="68" t="s">
        <v>15661</v>
      </c>
      <c r="VPM192" s="68" t="s">
        <v>15662</v>
      </c>
      <c r="VPN192" s="68" t="s">
        <v>15663</v>
      </c>
      <c r="VPO192" s="68" t="s">
        <v>15664</v>
      </c>
      <c r="VPP192" s="68" t="s">
        <v>15665</v>
      </c>
      <c r="VPQ192" s="68" t="s">
        <v>15666</v>
      </c>
      <c r="VPR192" s="68" t="s">
        <v>15667</v>
      </c>
      <c r="VPS192" s="68" t="s">
        <v>15668</v>
      </c>
      <c r="VPT192" s="68" t="s">
        <v>15669</v>
      </c>
      <c r="VPU192" s="68" t="s">
        <v>15670</v>
      </c>
      <c r="VPV192" s="68" t="s">
        <v>15671</v>
      </c>
      <c r="VPW192" s="68" t="s">
        <v>15672</v>
      </c>
      <c r="VPX192" s="68" t="s">
        <v>15673</v>
      </c>
      <c r="VPY192" s="68" t="s">
        <v>15674</v>
      </c>
      <c r="VPZ192" s="68" t="s">
        <v>15675</v>
      </c>
      <c r="VQA192" s="68" t="s">
        <v>15676</v>
      </c>
      <c r="VQB192" s="68" t="s">
        <v>15677</v>
      </c>
      <c r="VQC192" s="68" t="s">
        <v>15678</v>
      </c>
      <c r="VQD192" s="68" t="s">
        <v>15679</v>
      </c>
      <c r="VQE192" s="68" t="s">
        <v>15680</v>
      </c>
      <c r="VQF192" s="68" t="s">
        <v>15681</v>
      </c>
      <c r="VQG192" s="68" t="s">
        <v>15682</v>
      </c>
      <c r="VQH192" s="68" t="s">
        <v>15683</v>
      </c>
      <c r="VQI192" s="68" t="s">
        <v>15684</v>
      </c>
      <c r="VQJ192" s="68" t="s">
        <v>15685</v>
      </c>
      <c r="VQK192" s="68" t="s">
        <v>15686</v>
      </c>
      <c r="VQL192" s="68" t="s">
        <v>15687</v>
      </c>
      <c r="VQM192" s="68" t="s">
        <v>15688</v>
      </c>
      <c r="VQN192" s="68" t="s">
        <v>15689</v>
      </c>
      <c r="VQO192" s="68" t="s">
        <v>15690</v>
      </c>
      <c r="VQP192" s="68" t="s">
        <v>15691</v>
      </c>
      <c r="VQQ192" s="68" t="s">
        <v>15692</v>
      </c>
      <c r="VQR192" s="68" t="s">
        <v>15693</v>
      </c>
      <c r="VQS192" s="68" t="s">
        <v>15694</v>
      </c>
      <c r="VQT192" s="68" t="s">
        <v>15695</v>
      </c>
      <c r="VQU192" s="68" t="s">
        <v>15696</v>
      </c>
      <c r="VQV192" s="68" t="s">
        <v>15697</v>
      </c>
      <c r="VQW192" s="68" t="s">
        <v>15698</v>
      </c>
      <c r="VQX192" s="68" t="s">
        <v>15699</v>
      </c>
      <c r="VQY192" s="68" t="s">
        <v>15700</v>
      </c>
      <c r="VQZ192" s="68" t="s">
        <v>15701</v>
      </c>
      <c r="VRA192" s="68" t="s">
        <v>15702</v>
      </c>
      <c r="VRB192" s="68" t="s">
        <v>15703</v>
      </c>
      <c r="VRC192" s="68" t="s">
        <v>15704</v>
      </c>
      <c r="VRD192" s="68" t="s">
        <v>15705</v>
      </c>
      <c r="VRE192" s="68" t="s">
        <v>15706</v>
      </c>
      <c r="VRF192" s="68" t="s">
        <v>15707</v>
      </c>
      <c r="VRG192" s="68" t="s">
        <v>15708</v>
      </c>
      <c r="VRH192" s="68" t="s">
        <v>15709</v>
      </c>
      <c r="VRI192" s="68" t="s">
        <v>15710</v>
      </c>
      <c r="VRJ192" s="68" t="s">
        <v>15711</v>
      </c>
      <c r="VRK192" s="68" t="s">
        <v>15712</v>
      </c>
      <c r="VRL192" s="68" t="s">
        <v>15713</v>
      </c>
      <c r="VRM192" s="68" t="s">
        <v>15714</v>
      </c>
      <c r="VRN192" s="68" t="s">
        <v>15715</v>
      </c>
      <c r="VRO192" s="68" t="s">
        <v>15716</v>
      </c>
      <c r="VRP192" s="68" t="s">
        <v>15717</v>
      </c>
      <c r="VRQ192" s="68" t="s">
        <v>15718</v>
      </c>
      <c r="VRR192" s="68" t="s">
        <v>15719</v>
      </c>
      <c r="VRS192" s="68" t="s">
        <v>15720</v>
      </c>
      <c r="VRT192" s="68" t="s">
        <v>15721</v>
      </c>
      <c r="VRU192" s="68" t="s">
        <v>15722</v>
      </c>
      <c r="VRV192" s="68" t="s">
        <v>15723</v>
      </c>
      <c r="VRW192" s="68" t="s">
        <v>15724</v>
      </c>
      <c r="VRX192" s="68" t="s">
        <v>15725</v>
      </c>
      <c r="VRY192" s="68" t="s">
        <v>15726</v>
      </c>
      <c r="VRZ192" s="68" t="s">
        <v>15727</v>
      </c>
      <c r="VSA192" s="68" t="s">
        <v>15728</v>
      </c>
      <c r="VSB192" s="68" t="s">
        <v>15729</v>
      </c>
      <c r="VSC192" s="68" t="s">
        <v>15730</v>
      </c>
      <c r="VSD192" s="68" t="s">
        <v>15731</v>
      </c>
      <c r="VSE192" s="68" t="s">
        <v>15732</v>
      </c>
      <c r="VSF192" s="68" t="s">
        <v>15733</v>
      </c>
      <c r="VSG192" s="68" t="s">
        <v>15734</v>
      </c>
      <c r="VSH192" s="68" t="s">
        <v>15735</v>
      </c>
      <c r="VSI192" s="68" t="s">
        <v>15736</v>
      </c>
      <c r="VSJ192" s="68" t="s">
        <v>15737</v>
      </c>
      <c r="VSK192" s="68" t="s">
        <v>15738</v>
      </c>
      <c r="VSL192" s="68" t="s">
        <v>15739</v>
      </c>
      <c r="VSM192" s="68" t="s">
        <v>15740</v>
      </c>
      <c r="VSN192" s="68" t="s">
        <v>15741</v>
      </c>
      <c r="VSO192" s="68" t="s">
        <v>15742</v>
      </c>
      <c r="VSP192" s="68" t="s">
        <v>15743</v>
      </c>
      <c r="VSQ192" s="68" t="s">
        <v>15744</v>
      </c>
      <c r="VSR192" s="68" t="s">
        <v>15745</v>
      </c>
      <c r="VSS192" s="68" t="s">
        <v>15746</v>
      </c>
      <c r="VST192" s="68" t="s">
        <v>15747</v>
      </c>
      <c r="VSU192" s="68" t="s">
        <v>15748</v>
      </c>
      <c r="VSV192" s="68" t="s">
        <v>15749</v>
      </c>
      <c r="VSW192" s="68" t="s">
        <v>15750</v>
      </c>
      <c r="VSX192" s="68" t="s">
        <v>15751</v>
      </c>
      <c r="VSY192" s="68" t="s">
        <v>15752</v>
      </c>
      <c r="VSZ192" s="68" t="s">
        <v>15753</v>
      </c>
      <c r="VTA192" s="68" t="s">
        <v>15754</v>
      </c>
      <c r="VTB192" s="68" t="s">
        <v>15755</v>
      </c>
      <c r="VTC192" s="68" t="s">
        <v>15756</v>
      </c>
      <c r="VTD192" s="68" t="s">
        <v>15757</v>
      </c>
      <c r="VTE192" s="68" t="s">
        <v>15758</v>
      </c>
      <c r="VTF192" s="68" t="s">
        <v>15759</v>
      </c>
      <c r="VTG192" s="68" t="s">
        <v>15760</v>
      </c>
      <c r="VTH192" s="68" t="s">
        <v>15761</v>
      </c>
      <c r="VTI192" s="68" t="s">
        <v>15762</v>
      </c>
      <c r="VTJ192" s="68" t="s">
        <v>15763</v>
      </c>
      <c r="VTK192" s="68" t="s">
        <v>15764</v>
      </c>
      <c r="VTL192" s="68" t="s">
        <v>15765</v>
      </c>
      <c r="VTM192" s="68" t="s">
        <v>15766</v>
      </c>
      <c r="VTN192" s="68" t="s">
        <v>15767</v>
      </c>
      <c r="VTO192" s="68" t="s">
        <v>15768</v>
      </c>
      <c r="VTP192" s="68" t="s">
        <v>15769</v>
      </c>
      <c r="VTQ192" s="68" t="s">
        <v>15770</v>
      </c>
      <c r="VTR192" s="68" t="s">
        <v>15771</v>
      </c>
      <c r="VTS192" s="68" t="s">
        <v>15772</v>
      </c>
      <c r="VTT192" s="68" t="s">
        <v>15773</v>
      </c>
      <c r="VTU192" s="68" t="s">
        <v>15774</v>
      </c>
      <c r="VTV192" s="68" t="s">
        <v>15775</v>
      </c>
      <c r="VTW192" s="68" t="s">
        <v>15776</v>
      </c>
      <c r="VTX192" s="68" t="s">
        <v>15777</v>
      </c>
      <c r="VTY192" s="68" t="s">
        <v>15778</v>
      </c>
      <c r="VTZ192" s="68" t="s">
        <v>15779</v>
      </c>
      <c r="VUA192" s="68" t="s">
        <v>15780</v>
      </c>
      <c r="VUB192" s="68" t="s">
        <v>15781</v>
      </c>
      <c r="VUC192" s="68" t="s">
        <v>15782</v>
      </c>
      <c r="VUD192" s="68" t="s">
        <v>15783</v>
      </c>
      <c r="VUE192" s="68" t="s">
        <v>15784</v>
      </c>
      <c r="VUF192" s="68" t="s">
        <v>15785</v>
      </c>
      <c r="VUG192" s="68" t="s">
        <v>15786</v>
      </c>
      <c r="VUH192" s="68" t="s">
        <v>15787</v>
      </c>
      <c r="VUI192" s="68" t="s">
        <v>15788</v>
      </c>
      <c r="VUJ192" s="68" t="s">
        <v>15789</v>
      </c>
      <c r="VUK192" s="68" t="s">
        <v>15790</v>
      </c>
      <c r="VUL192" s="68" t="s">
        <v>15791</v>
      </c>
      <c r="VUM192" s="68" t="s">
        <v>15792</v>
      </c>
      <c r="VUN192" s="68" t="s">
        <v>15793</v>
      </c>
      <c r="VUO192" s="68" t="s">
        <v>15794</v>
      </c>
      <c r="VUP192" s="68" t="s">
        <v>15795</v>
      </c>
      <c r="VUQ192" s="68" t="s">
        <v>15796</v>
      </c>
      <c r="VUR192" s="68" t="s">
        <v>15797</v>
      </c>
      <c r="VUS192" s="68" t="s">
        <v>15798</v>
      </c>
      <c r="VUT192" s="68" t="s">
        <v>15799</v>
      </c>
      <c r="VUU192" s="68" t="s">
        <v>15800</v>
      </c>
      <c r="VUV192" s="68" t="s">
        <v>15801</v>
      </c>
      <c r="VUW192" s="68" t="s">
        <v>15802</v>
      </c>
      <c r="VUX192" s="68" t="s">
        <v>15803</v>
      </c>
      <c r="VUY192" s="68" t="s">
        <v>15804</v>
      </c>
      <c r="VUZ192" s="68" t="s">
        <v>15805</v>
      </c>
      <c r="VVA192" s="68" t="s">
        <v>15806</v>
      </c>
      <c r="VVB192" s="68" t="s">
        <v>15807</v>
      </c>
      <c r="VVC192" s="68" t="s">
        <v>15808</v>
      </c>
      <c r="VVD192" s="68" t="s">
        <v>15809</v>
      </c>
      <c r="VVE192" s="68" t="s">
        <v>15810</v>
      </c>
      <c r="VVF192" s="68" t="s">
        <v>15811</v>
      </c>
      <c r="VVG192" s="68" t="s">
        <v>15812</v>
      </c>
      <c r="VVH192" s="68" t="s">
        <v>15813</v>
      </c>
      <c r="VVI192" s="68" t="s">
        <v>15814</v>
      </c>
      <c r="VVJ192" s="68" t="s">
        <v>15815</v>
      </c>
      <c r="VVK192" s="68" t="s">
        <v>15816</v>
      </c>
      <c r="VVL192" s="68" t="s">
        <v>15817</v>
      </c>
      <c r="VVM192" s="68" t="s">
        <v>15818</v>
      </c>
      <c r="VVN192" s="68" t="s">
        <v>15819</v>
      </c>
      <c r="VVO192" s="68" t="s">
        <v>15820</v>
      </c>
      <c r="VVP192" s="68" t="s">
        <v>15821</v>
      </c>
      <c r="VVQ192" s="68" t="s">
        <v>15822</v>
      </c>
      <c r="VVR192" s="68" t="s">
        <v>15823</v>
      </c>
      <c r="VVS192" s="68" t="s">
        <v>15824</v>
      </c>
      <c r="VVT192" s="68" t="s">
        <v>15825</v>
      </c>
      <c r="VVU192" s="68" t="s">
        <v>15826</v>
      </c>
      <c r="VVV192" s="68" t="s">
        <v>15827</v>
      </c>
      <c r="VVW192" s="68" t="s">
        <v>15828</v>
      </c>
      <c r="VVX192" s="68" t="s">
        <v>15829</v>
      </c>
      <c r="VVY192" s="68" t="s">
        <v>15830</v>
      </c>
      <c r="VVZ192" s="68" t="s">
        <v>15831</v>
      </c>
      <c r="VWA192" s="68" t="s">
        <v>15832</v>
      </c>
      <c r="VWB192" s="68" t="s">
        <v>15833</v>
      </c>
      <c r="VWC192" s="68" t="s">
        <v>15834</v>
      </c>
      <c r="VWD192" s="68" t="s">
        <v>15835</v>
      </c>
      <c r="VWE192" s="68" t="s">
        <v>15836</v>
      </c>
      <c r="VWF192" s="68" t="s">
        <v>15837</v>
      </c>
      <c r="VWG192" s="68" t="s">
        <v>15838</v>
      </c>
      <c r="VWH192" s="68" t="s">
        <v>15839</v>
      </c>
      <c r="VWI192" s="68" t="s">
        <v>15840</v>
      </c>
      <c r="VWJ192" s="68" t="s">
        <v>15841</v>
      </c>
      <c r="VWK192" s="68" t="s">
        <v>15842</v>
      </c>
      <c r="VWL192" s="68" t="s">
        <v>15843</v>
      </c>
      <c r="VWM192" s="68" t="s">
        <v>15844</v>
      </c>
      <c r="VWN192" s="68" t="s">
        <v>15845</v>
      </c>
      <c r="VWO192" s="68" t="s">
        <v>15846</v>
      </c>
      <c r="VWP192" s="68" t="s">
        <v>15847</v>
      </c>
      <c r="VWQ192" s="68" t="s">
        <v>15848</v>
      </c>
      <c r="VWR192" s="68" t="s">
        <v>15849</v>
      </c>
      <c r="VWS192" s="68" t="s">
        <v>15850</v>
      </c>
      <c r="VWT192" s="68" t="s">
        <v>15851</v>
      </c>
      <c r="VWU192" s="68" t="s">
        <v>15852</v>
      </c>
      <c r="VWV192" s="68" t="s">
        <v>15853</v>
      </c>
      <c r="VWW192" s="68" t="s">
        <v>15854</v>
      </c>
      <c r="VWX192" s="68" t="s">
        <v>15855</v>
      </c>
      <c r="VWY192" s="68" t="s">
        <v>15856</v>
      </c>
      <c r="VWZ192" s="68" t="s">
        <v>15857</v>
      </c>
      <c r="VXA192" s="68" t="s">
        <v>15858</v>
      </c>
      <c r="VXB192" s="68" t="s">
        <v>15859</v>
      </c>
      <c r="VXC192" s="68" t="s">
        <v>15860</v>
      </c>
      <c r="VXD192" s="68" t="s">
        <v>15861</v>
      </c>
      <c r="VXE192" s="68" t="s">
        <v>15862</v>
      </c>
      <c r="VXF192" s="68" t="s">
        <v>15863</v>
      </c>
      <c r="VXG192" s="68" t="s">
        <v>15864</v>
      </c>
      <c r="VXH192" s="68" t="s">
        <v>15865</v>
      </c>
      <c r="VXI192" s="68" t="s">
        <v>15866</v>
      </c>
      <c r="VXJ192" s="68" t="s">
        <v>15867</v>
      </c>
      <c r="VXK192" s="68" t="s">
        <v>15868</v>
      </c>
      <c r="VXL192" s="68" t="s">
        <v>15869</v>
      </c>
      <c r="VXM192" s="68" t="s">
        <v>15870</v>
      </c>
      <c r="VXN192" s="68" t="s">
        <v>15871</v>
      </c>
      <c r="VXO192" s="68" t="s">
        <v>15872</v>
      </c>
      <c r="VXP192" s="68" t="s">
        <v>15873</v>
      </c>
      <c r="VXQ192" s="68" t="s">
        <v>15874</v>
      </c>
      <c r="VXR192" s="68" t="s">
        <v>15875</v>
      </c>
      <c r="VXS192" s="68" t="s">
        <v>15876</v>
      </c>
      <c r="VXT192" s="68" t="s">
        <v>15877</v>
      </c>
      <c r="VXU192" s="68" t="s">
        <v>15878</v>
      </c>
      <c r="VXV192" s="68" t="s">
        <v>15879</v>
      </c>
      <c r="VXW192" s="68" t="s">
        <v>15880</v>
      </c>
      <c r="VXX192" s="68" t="s">
        <v>15881</v>
      </c>
      <c r="VXY192" s="68" t="s">
        <v>15882</v>
      </c>
      <c r="VXZ192" s="68" t="s">
        <v>15883</v>
      </c>
      <c r="VYA192" s="68" t="s">
        <v>15884</v>
      </c>
      <c r="VYB192" s="68" t="s">
        <v>15885</v>
      </c>
      <c r="VYC192" s="68" t="s">
        <v>15886</v>
      </c>
      <c r="VYD192" s="68" t="s">
        <v>15887</v>
      </c>
      <c r="VYE192" s="68" t="s">
        <v>15888</v>
      </c>
      <c r="VYF192" s="68" t="s">
        <v>15889</v>
      </c>
      <c r="VYG192" s="68" t="s">
        <v>15890</v>
      </c>
      <c r="VYH192" s="68" t="s">
        <v>15891</v>
      </c>
      <c r="VYI192" s="68" t="s">
        <v>15892</v>
      </c>
      <c r="VYJ192" s="68" t="s">
        <v>15893</v>
      </c>
      <c r="VYK192" s="68" t="s">
        <v>15894</v>
      </c>
      <c r="VYL192" s="68" t="s">
        <v>15895</v>
      </c>
      <c r="VYM192" s="68" t="s">
        <v>15896</v>
      </c>
      <c r="VYN192" s="68" t="s">
        <v>15897</v>
      </c>
      <c r="VYO192" s="68" t="s">
        <v>15898</v>
      </c>
      <c r="VYP192" s="68" t="s">
        <v>15899</v>
      </c>
      <c r="VYQ192" s="68" t="s">
        <v>15900</v>
      </c>
      <c r="VYR192" s="68" t="s">
        <v>15901</v>
      </c>
      <c r="VYS192" s="68" t="s">
        <v>15902</v>
      </c>
      <c r="VYT192" s="68" t="s">
        <v>15903</v>
      </c>
      <c r="VYU192" s="68" t="s">
        <v>15904</v>
      </c>
      <c r="VYV192" s="68" t="s">
        <v>15905</v>
      </c>
      <c r="VYW192" s="68" t="s">
        <v>15906</v>
      </c>
      <c r="VYX192" s="68" t="s">
        <v>15907</v>
      </c>
      <c r="VYY192" s="68" t="s">
        <v>15908</v>
      </c>
      <c r="VYZ192" s="68" t="s">
        <v>15909</v>
      </c>
      <c r="VZA192" s="68" t="s">
        <v>15910</v>
      </c>
      <c r="VZB192" s="68" t="s">
        <v>15911</v>
      </c>
      <c r="VZC192" s="68" t="s">
        <v>15912</v>
      </c>
      <c r="VZD192" s="68" t="s">
        <v>15913</v>
      </c>
      <c r="VZE192" s="68" t="s">
        <v>15914</v>
      </c>
      <c r="VZF192" s="68" t="s">
        <v>15915</v>
      </c>
      <c r="VZG192" s="68" t="s">
        <v>15916</v>
      </c>
      <c r="VZH192" s="68" t="s">
        <v>15917</v>
      </c>
      <c r="VZI192" s="68" t="s">
        <v>15918</v>
      </c>
      <c r="VZJ192" s="68" t="s">
        <v>15919</v>
      </c>
      <c r="VZK192" s="68" t="s">
        <v>15920</v>
      </c>
      <c r="VZL192" s="68" t="s">
        <v>15921</v>
      </c>
      <c r="VZM192" s="68" t="s">
        <v>15922</v>
      </c>
      <c r="VZN192" s="68" t="s">
        <v>15923</v>
      </c>
      <c r="VZO192" s="68" t="s">
        <v>15924</v>
      </c>
      <c r="VZP192" s="68" t="s">
        <v>15925</v>
      </c>
      <c r="VZQ192" s="68" t="s">
        <v>15926</v>
      </c>
      <c r="VZR192" s="68" t="s">
        <v>15927</v>
      </c>
      <c r="VZS192" s="68" t="s">
        <v>15928</v>
      </c>
      <c r="VZT192" s="68" t="s">
        <v>15929</v>
      </c>
      <c r="VZU192" s="68" t="s">
        <v>15930</v>
      </c>
      <c r="VZV192" s="68" t="s">
        <v>15931</v>
      </c>
      <c r="VZW192" s="68" t="s">
        <v>15932</v>
      </c>
      <c r="VZX192" s="68" t="s">
        <v>15933</v>
      </c>
      <c r="VZY192" s="68" t="s">
        <v>15934</v>
      </c>
      <c r="VZZ192" s="68" t="s">
        <v>15935</v>
      </c>
      <c r="WAA192" s="68" t="s">
        <v>15936</v>
      </c>
      <c r="WAB192" s="68" t="s">
        <v>15937</v>
      </c>
      <c r="WAC192" s="68" t="s">
        <v>15938</v>
      </c>
      <c r="WAD192" s="68" t="s">
        <v>15939</v>
      </c>
      <c r="WAE192" s="68" t="s">
        <v>15940</v>
      </c>
      <c r="WAF192" s="68" t="s">
        <v>15941</v>
      </c>
      <c r="WAG192" s="68" t="s">
        <v>15942</v>
      </c>
      <c r="WAH192" s="68" t="s">
        <v>15943</v>
      </c>
      <c r="WAI192" s="68" t="s">
        <v>15944</v>
      </c>
      <c r="WAJ192" s="68" t="s">
        <v>15945</v>
      </c>
      <c r="WAK192" s="68" t="s">
        <v>15946</v>
      </c>
      <c r="WAL192" s="68" t="s">
        <v>15947</v>
      </c>
      <c r="WAM192" s="68" t="s">
        <v>15948</v>
      </c>
      <c r="WAN192" s="68" t="s">
        <v>15949</v>
      </c>
      <c r="WAO192" s="68" t="s">
        <v>15950</v>
      </c>
      <c r="WAP192" s="68" t="s">
        <v>15951</v>
      </c>
      <c r="WAQ192" s="68" t="s">
        <v>15952</v>
      </c>
      <c r="WAR192" s="68" t="s">
        <v>15953</v>
      </c>
      <c r="WAS192" s="68" t="s">
        <v>15954</v>
      </c>
      <c r="WAT192" s="68" t="s">
        <v>15955</v>
      </c>
      <c r="WAU192" s="68" t="s">
        <v>15956</v>
      </c>
      <c r="WAV192" s="68" t="s">
        <v>15957</v>
      </c>
      <c r="WAW192" s="68" t="s">
        <v>15958</v>
      </c>
      <c r="WAX192" s="68" t="s">
        <v>15959</v>
      </c>
      <c r="WAY192" s="68" t="s">
        <v>15960</v>
      </c>
      <c r="WAZ192" s="68" t="s">
        <v>15961</v>
      </c>
      <c r="WBA192" s="68" t="s">
        <v>15962</v>
      </c>
      <c r="WBB192" s="68" t="s">
        <v>15963</v>
      </c>
      <c r="WBC192" s="68" t="s">
        <v>15964</v>
      </c>
      <c r="WBD192" s="68" t="s">
        <v>15965</v>
      </c>
      <c r="WBE192" s="68" t="s">
        <v>15966</v>
      </c>
      <c r="WBF192" s="68" t="s">
        <v>15967</v>
      </c>
      <c r="WBG192" s="68" t="s">
        <v>15968</v>
      </c>
      <c r="WBH192" s="68" t="s">
        <v>15969</v>
      </c>
      <c r="WBI192" s="68" t="s">
        <v>15970</v>
      </c>
      <c r="WBJ192" s="68" t="s">
        <v>15971</v>
      </c>
      <c r="WBK192" s="68" t="s">
        <v>15972</v>
      </c>
      <c r="WBL192" s="68" t="s">
        <v>15973</v>
      </c>
      <c r="WBM192" s="68" t="s">
        <v>15974</v>
      </c>
      <c r="WBN192" s="68" t="s">
        <v>15975</v>
      </c>
      <c r="WBO192" s="68" t="s">
        <v>15976</v>
      </c>
      <c r="WBP192" s="68" t="s">
        <v>15977</v>
      </c>
      <c r="WBQ192" s="68" t="s">
        <v>15978</v>
      </c>
      <c r="WBR192" s="68" t="s">
        <v>15979</v>
      </c>
      <c r="WBS192" s="68" t="s">
        <v>15980</v>
      </c>
      <c r="WBT192" s="68" t="s">
        <v>15981</v>
      </c>
      <c r="WBU192" s="68" t="s">
        <v>15982</v>
      </c>
      <c r="WBV192" s="68" t="s">
        <v>15983</v>
      </c>
      <c r="WBW192" s="68" t="s">
        <v>15984</v>
      </c>
      <c r="WBX192" s="68" t="s">
        <v>15985</v>
      </c>
      <c r="WBY192" s="68" t="s">
        <v>15986</v>
      </c>
      <c r="WBZ192" s="68" t="s">
        <v>15987</v>
      </c>
      <c r="WCA192" s="68" t="s">
        <v>15988</v>
      </c>
      <c r="WCB192" s="68" t="s">
        <v>15989</v>
      </c>
      <c r="WCC192" s="68" t="s">
        <v>15990</v>
      </c>
      <c r="WCD192" s="68" t="s">
        <v>15991</v>
      </c>
      <c r="WCE192" s="68" t="s">
        <v>15992</v>
      </c>
      <c r="WCF192" s="68" t="s">
        <v>15993</v>
      </c>
      <c r="WCG192" s="68" t="s">
        <v>15994</v>
      </c>
      <c r="WCH192" s="68" t="s">
        <v>15995</v>
      </c>
      <c r="WCI192" s="68" t="s">
        <v>15996</v>
      </c>
      <c r="WCJ192" s="68" t="s">
        <v>15997</v>
      </c>
      <c r="WCK192" s="68" t="s">
        <v>15998</v>
      </c>
      <c r="WCL192" s="68" t="s">
        <v>15999</v>
      </c>
      <c r="WCM192" s="68" t="s">
        <v>16000</v>
      </c>
      <c r="WCN192" s="68" t="s">
        <v>16001</v>
      </c>
      <c r="WCO192" s="68" t="s">
        <v>16002</v>
      </c>
      <c r="WCP192" s="68" t="s">
        <v>16003</v>
      </c>
      <c r="WCQ192" s="68" t="s">
        <v>16004</v>
      </c>
      <c r="WCR192" s="68" t="s">
        <v>16005</v>
      </c>
      <c r="WCS192" s="68" t="s">
        <v>16006</v>
      </c>
      <c r="WCT192" s="68" t="s">
        <v>16007</v>
      </c>
      <c r="WCU192" s="68" t="s">
        <v>16008</v>
      </c>
      <c r="WCV192" s="68" t="s">
        <v>16009</v>
      </c>
      <c r="WCW192" s="68" t="s">
        <v>16010</v>
      </c>
      <c r="WCX192" s="68" t="s">
        <v>16011</v>
      </c>
      <c r="WCY192" s="68" t="s">
        <v>16012</v>
      </c>
      <c r="WCZ192" s="68" t="s">
        <v>16013</v>
      </c>
      <c r="WDA192" s="68" t="s">
        <v>16014</v>
      </c>
      <c r="WDB192" s="68" t="s">
        <v>16015</v>
      </c>
      <c r="WDC192" s="68" t="s">
        <v>16016</v>
      </c>
      <c r="WDD192" s="68" t="s">
        <v>16017</v>
      </c>
      <c r="WDE192" s="68" t="s">
        <v>16018</v>
      </c>
      <c r="WDF192" s="68" t="s">
        <v>16019</v>
      </c>
      <c r="WDG192" s="68" t="s">
        <v>16020</v>
      </c>
      <c r="WDH192" s="68" t="s">
        <v>16021</v>
      </c>
      <c r="WDI192" s="68" t="s">
        <v>16022</v>
      </c>
      <c r="WDJ192" s="68" t="s">
        <v>16023</v>
      </c>
      <c r="WDK192" s="68" t="s">
        <v>16024</v>
      </c>
      <c r="WDL192" s="68" t="s">
        <v>16025</v>
      </c>
      <c r="WDM192" s="68" t="s">
        <v>16026</v>
      </c>
      <c r="WDN192" s="68" t="s">
        <v>16027</v>
      </c>
      <c r="WDO192" s="68" t="s">
        <v>16028</v>
      </c>
      <c r="WDP192" s="68" t="s">
        <v>16029</v>
      </c>
      <c r="WDQ192" s="68" t="s">
        <v>16030</v>
      </c>
      <c r="WDR192" s="68" t="s">
        <v>16031</v>
      </c>
      <c r="WDS192" s="68" t="s">
        <v>16032</v>
      </c>
      <c r="WDT192" s="68" t="s">
        <v>16033</v>
      </c>
      <c r="WDU192" s="68" t="s">
        <v>16034</v>
      </c>
      <c r="WDV192" s="68" t="s">
        <v>16035</v>
      </c>
      <c r="WDW192" s="68" t="s">
        <v>16036</v>
      </c>
      <c r="WDX192" s="68" t="s">
        <v>16037</v>
      </c>
      <c r="WDY192" s="68" t="s">
        <v>16038</v>
      </c>
      <c r="WDZ192" s="68" t="s">
        <v>16039</v>
      </c>
      <c r="WEA192" s="68" t="s">
        <v>16040</v>
      </c>
      <c r="WEB192" s="68" t="s">
        <v>16041</v>
      </c>
      <c r="WEC192" s="68" t="s">
        <v>16042</v>
      </c>
      <c r="WED192" s="68" t="s">
        <v>16043</v>
      </c>
      <c r="WEE192" s="68" t="s">
        <v>16044</v>
      </c>
      <c r="WEF192" s="68" t="s">
        <v>16045</v>
      </c>
      <c r="WEG192" s="68" t="s">
        <v>16046</v>
      </c>
      <c r="WEH192" s="68" t="s">
        <v>16047</v>
      </c>
      <c r="WEI192" s="68" t="s">
        <v>16048</v>
      </c>
      <c r="WEJ192" s="68" t="s">
        <v>16049</v>
      </c>
      <c r="WEK192" s="68" t="s">
        <v>16050</v>
      </c>
      <c r="WEL192" s="68" t="s">
        <v>16051</v>
      </c>
      <c r="WEM192" s="68" t="s">
        <v>16052</v>
      </c>
      <c r="WEN192" s="68" t="s">
        <v>16053</v>
      </c>
      <c r="WEO192" s="68" t="s">
        <v>16054</v>
      </c>
      <c r="WEP192" s="68" t="s">
        <v>16055</v>
      </c>
      <c r="WEQ192" s="68" t="s">
        <v>16056</v>
      </c>
      <c r="WER192" s="68" t="s">
        <v>16057</v>
      </c>
      <c r="WES192" s="68" t="s">
        <v>16058</v>
      </c>
      <c r="WET192" s="68" t="s">
        <v>16059</v>
      </c>
      <c r="WEU192" s="68" t="s">
        <v>16060</v>
      </c>
      <c r="WEV192" s="68" t="s">
        <v>16061</v>
      </c>
      <c r="WEW192" s="68" t="s">
        <v>16062</v>
      </c>
      <c r="WEX192" s="68" t="s">
        <v>16063</v>
      </c>
      <c r="WEY192" s="68" t="s">
        <v>16064</v>
      </c>
      <c r="WEZ192" s="68" t="s">
        <v>16065</v>
      </c>
      <c r="WFA192" s="68" t="s">
        <v>16066</v>
      </c>
      <c r="WFB192" s="68" t="s">
        <v>16067</v>
      </c>
      <c r="WFC192" s="68" t="s">
        <v>16068</v>
      </c>
      <c r="WFD192" s="68" t="s">
        <v>16069</v>
      </c>
      <c r="WFE192" s="68" t="s">
        <v>16070</v>
      </c>
      <c r="WFF192" s="68" t="s">
        <v>16071</v>
      </c>
      <c r="WFG192" s="68" t="s">
        <v>16072</v>
      </c>
      <c r="WFH192" s="68" t="s">
        <v>16073</v>
      </c>
      <c r="WFI192" s="68" t="s">
        <v>16074</v>
      </c>
      <c r="WFJ192" s="68" t="s">
        <v>16075</v>
      </c>
      <c r="WFK192" s="68" t="s">
        <v>16076</v>
      </c>
      <c r="WFL192" s="68" t="s">
        <v>16077</v>
      </c>
      <c r="WFM192" s="68" t="s">
        <v>16078</v>
      </c>
      <c r="WFN192" s="68" t="s">
        <v>16079</v>
      </c>
      <c r="WFO192" s="68" t="s">
        <v>16080</v>
      </c>
      <c r="WFP192" s="68" t="s">
        <v>16081</v>
      </c>
      <c r="WFQ192" s="68" t="s">
        <v>16082</v>
      </c>
      <c r="WFR192" s="68" t="s">
        <v>16083</v>
      </c>
      <c r="WFS192" s="68" t="s">
        <v>16084</v>
      </c>
      <c r="WFT192" s="68" t="s">
        <v>16085</v>
      </c>
      <c r="WFU192" s="68" t="s">
        <v>16086</v>
      </c>
      <c r="WFV192" s="68" t="s">
        <v>16087</v>
      </c>
      <c r="WFW192" s="68" t="s">
        <v>16088</v>
      </c>
      <c r="WFX192" s="68" t="s">
        <v>16089</v>
      </c>
      <c r="WFY192" s="68" t="s">
        <v>16090</v>
      </c>
      <c r="WFZ192" s="68" t="s">
        <v>16091</v>
      </c>
      <c r="WGA192" s="68" t="s">
        <v>16092</v>
      </c>
      <c r="WGB192" s="68" t="s">
        <v>16093</v>
      </c>
      <c r="WGC192" s="68" t="s">
        <v>16094</v>
      </c>
      <c r="WGD192" s="68" t="s">
        <v>16095</v>
      </c>
      <c r="WGE192" s="68" t="s">
        <v>16096</v>
      </c>
      <c r="WGF192" s="68" t="s">
        <v>16097</v>
      </c>
      <c r="WGG192" s="68" t="s">
        <v>16098</v>
      </c>
      <c r="WGH192" s="68" t="s">
        <v>16099</v>
      </c>
      <c r="WGI192" s="68" t="s">
        <v>16100</v>
      </c>
      <c r="WGJ192" s="68" t="s">
        <v>16101</v>
      </c>
      <c r="WGK192" s="68" t="s">
        <v>16102</v>
      </c>
      <c r="WGL192" s="68" t="s">
        <v>16103</v>
      </c>
      <c r="WGM192" s="68" t="s">
        <v>16104</v>
      </c>
      <c r="WGN192" s="68" t="s">
        <v>16105</v>
      </c>
      <c r="WGO192" s="68" t="s">
        <v>16106</v>
      </c>
      <c r="WGP192" s="68" t="s">
        <v>16107</v>
      </c>
      <c r="WGQ192" s="68" t="s">
        <v>16108</v>
      </c>
      <c r="WGR192" s="68" t="s">
        <v>16109</v>
      </c>
      <c r="WGS192" s="68" t="s">
        <v>16110</v>
      </c>
      <c r="WGT192" s="68" t="s">
        <v>16111</v>
      </c>
      <c r="WGU192" s="68" t="s">
        <v>16112</v>
      </c>
      <c r="WGV192" s="68" t="s">
        <v>16113</v>
      </c>
      <c r="WGW192" s="68" t="s">
        <v>16114</v>
      </c>
      <c r="WGX192" s="68" t="s">
        <v>16115</v>
      </c>
      <c r="WGY192" s="68" t="s">
        <v>16116</v>
      </c>
      <c r="WGZ192" s="68" t="s">
        <v>16117</v>
      </c>
      <c r="WHA192" s="68" t="s">
        <v>16118</v>
      </c>
      <c r="WHB192" s="68" t="s">
        <v>16119</v>
      </c>
      <c r="WHC192" s="68" t="s">
        <v>16120</v>
      </c>
      <c r="WHD192" s="68" t="s">
        <v>16121</v>
      </c>
      <c r="WHE192" s="68" t="s">
        <v>16122</v>
      </c>
      <c r="WHF192" s="68" t="s">
        <v>16123</v>
      </c>
      <c r="WHG192" s="68" t="s">
        <v>16124</v>
      </c>
      <c r="WHH192" s="68" t="s">
        <v>16125</v>
      </c>
      <c r="WHI192" s="68" t="s">
        <v>16126</v>
      </c>
      <c r="WHJ192" s="68" t="s">
        <v>16127</v>
      </c>
      <c r="WHK192" s="68" t="s">
        <v>16128</v>
      </c>
      <c r="WHL192" s="68" t="s">
        <v>16129</v>
      </c>
      <c r="WHM192" s="68" t="s">
        <v>16130</v>
      </c>
      <c r="WHN192" s="68" t="s">
        <v>16131</v>
      </c>
      <c r="WHO192" s="68" t="s">
        <v>16132</v>
      </c>
      <c r="WHP192" s="68" t="s">
        <v>16133</v>
      </c>
      <c r="WHQ192" s="68" t="s">
        <v>16134</v>
      </c>
      <c r="WHR192" s="68" t="s">
        <v>16135</v>
      </c>
      <c r="WHS192" s="68" t="s">
        <v>16136</v>
      </c>
      <c r="WHT192" s="68" t="s">
        <v>16137</v>
      </c>
      <c r="WHU192" s="68" t="s">
        <v>16138</v>
      </c>
      <c r="WHV192" s="68" t="s">
        <v>16139</v>
      </c>
      <c r="WHW192" s="68" t="s">
        <v>16140</v>
      </c>
      <c r="WHX192" s="68" t="s">
        <v>16141</v>
      </c>
      <c r="WHY192" s="68" t="s">
        <v>16142</v>
      </c>
      <c r="WHZ192" s="68" t="s">
        <v>16143</v>
      </c>
      <c r="WIA192" s="68" t="s">
        <v>16144</v>
      </c>
      <c r="WIB192" s="68" t="s">
        <v>16145</v>
      </c>
      <c r="WIC192" s="68" t="s">
        <v>16146</v>
      </c>
      <c r="WID192" s="68" t="s">
        <v>16147</v>
      </c>
      <c r="WIE192" s="68" t="s">
        <v>16148</v>
      </c>
      <c r="WIF192" s="68" t="s">
        <v>16149</v>
      </c>
      <c r="WIG192" s="68" t="s">
        <v>16150</v>
      </c>
      <c r="WIH192" s="68" t="s">
        <v>16151</v>
      </c>
      <c r="WII192" s="68" t="s">
        <v>16152</v>
      </c>
      <c r="WIJ192" s="68" t="s">
        <v>16153</v>
      </c>
      <c r="WIK192" s="68" t="s">
        <v>16154</v>
      </c>
      <c r="WIL192" s="68" t="s">
        <v>16155</v>
      </c>
      <c r="WIM192" s="68" t="s">
        <v>16156</v>
      </c>
      <c r="WIN192" s="68" t="s">
        <v>16157</v>
      </c>
      <c r="WIO192" s="68" t="s">
        <v>16158</v>
      </c>
      <c r="WIP192" s="68" t="s">
        <v>16159</v>
      </c>
      <c r="WIQ192" s="68" t="s">
        <v>16160</v>
      </c>
      <c r="WIR192" s="68" t="s">
        <v>16161</v>
      </c>
      <c r="WIS192" s="68" t="s">
        <v>16162</v>
      </c>
      <c r="WIT192" s="68" t="s">
        <v>16163</v>
      </c>
      <c r="WIU192" s="68" t="s">
        <v>16164</v>
      </c>
      <c r="WIV192" s="68" t="s">
        <v>16165</v>
      </c>
      <c r="WIW192" s="68" t="s">
        <v>16166</v>
      </c>
      <c r="WIX192" s="68" t="s">
        <v>16167</v>
      </c>
      <c r="WIY192" s="68" t="s">
        <v>16168</v>
      </c>
      <c r="WIZ192" s="68" t="s">
        <v>16169</v>
      </c>
      <c r="WJA192" s="68" t="s">
        <v>16170</v>
      </c>
      <c r="WJB192" s="68" t="s">
        <v>16171</v>
      </c>
      <c r="WJC192" s="68" t="s">
        <v>16172</v>
      </c>
      <c r="WJD192" s="68" t="s">
        <v>16173</v>
      </c>
      <c r="WJE192" s="68" t="s">
        <v>16174</v>
      </c>
      <c r="WJF192" s="68" t="s">
        <v>16175</v>
      </c>
      <c r="WJG192" s="68" t="s">
        <v>16176</v>
      </c>
      <c r="WJH192" s="68" t="s">
        <v>16177</v>
      </c>
      <c r="WJI192" s="68" t="s">
        <v>16178</v>
      </c>
      <c r="WJJ192" s="68" t="s">
        <v>16179</v>
      </c>
      <c r="WJK192" s="68" t="s">
        <v>16180</v>
      </c>
      <c r="WJL192" s="68" t="s">
        <v>16181</v>
      </c>
      <c r="WJM192" s="68" t="s">
        <v>16182</v>
      </c>
      <c r="WJN192" s="68" t="s">
        <v>16183</v>
      </c>
      <c r="WJO192" s="68" t="s">
        <v>16184</v>
      </c>
      <c r="WJP192" s="68" t="s">
        <v>16185</v>
      </c>
      <c r="WJQ192" s="68" t="s">
        <v>16186</v>
      </c>
      <c r="WJR192" s="68" t="s">
        <v>16187</v>
      </c>
      <c r="WJS192" s="68" t="s">
        <v>16188</v>
      </c>
      <c r="WJT192" s="68" t="s">
        <v>16189</v>
      </c>
      <c r="WJU192" s="68" t="s">
        <v>16190</v>
      </c>
      <c r="WJV192" s="68" t="s">
        <v>16191</v>
      </c>
      <c r="WJW192" s="68" t="s">
        <v>16192</v>
      </c>
      <c r="WJX192" s="68" t="s">
        <v>16193</v>
      </c>
      <c r="WJY192" s="68" t="s">
        <v>16194</v>
      </c>
      <c r="WJZ192" s="68" t="s">
        <v>16195</v>
      </c>
      <c r="WKA192" s="68" t="s">
        <v>16196</v>
      </c>
      <c r="WKB192" s="68" t="s">
        <v>16197</v>
      </c>
      <c r="WKC192" s="68" t="s">
        <v>16198</v>
      </c>
      <c r="WKD192" s="68" t="s">
        <v>16199</v>
      </c>
      <c r="WKE192" s="68" t="s">
        <v>16200</v>
      </c>
      <c r="WKF192" s="68" t="s">
        <v>16201</v>
      </c>
      <c r="WKG192" s="68" t="s">
        <v>16202</v>
      </c>
      <c r="WKH192" s="68" t="s">
        <v>16203</v>
      </c>
      <c r="WKI192" s="68" t="s">
        <v>16204</v>
      </c>
      <c r="WKJ192" s="68" t="s">
        <v>16205</v>
      </c>
      <c r="WKK192" s="68" t="s">
        <v>16206</v>
      </c>
      <c r="WKL192" s="68" t="s">
        <v>16207</v>
      </c>
      <c r="WKM192" s="68" t="s">
        <v>16208</v>
      </c>
      <c r="WKN192" s="68" t="s">
        <v>16209</v>
      </c>
      <c r="WKO192" s="68" t="s">
        <v>16210</v>
      </c>
      <c r="WKP192" s="68" t="s">
        <v>16211</v>
      </c>
      <c r="WKQ192" s="68" t="s">
        <v>16212</v>
      </c>
      <c r="WKR192" s="68" t="s">
        <v>16213</v>
      </c>
      <c r="WKS192" s="68" t="s">
        <v>16214</v>
      </c>
      <c r="WKT192" s="68" t="s">
        <v>16215</v>
      </c>
      <c r="WKU192" s="68" t="s">
        <v>16216</v>
      </c>
      <c r="WKV192" s="68" t="s">
        <v>16217</v>
      </c>
      <c r="WKW192" s="68" t="s">
        <v>16218</v>
      </c>
      <c r="WKX192" s="68" t="s">
        <v>16219</v>
      </c>
      <c r="WKY192" s="68" t="s">
        <v>16220</v>
      </c>
      <c r="WKZ192" s="68" t="s">
        <v>16221</v>
      </c>
      <c r="WLA192" s="68" t="s">
        <v>16222</v>
      </c>
      <c r="WLB192" s="68" t="s">
        <v>16223</v>
      </c>
      <c r="WLC192" s="68" t="s">
        <v>16224</v>
      </c>
      <c r="WLD192" s="68" t="s">
        <v>16225</v>
      </c>
      <c r="WLE192" s="68" t="s">
        <v>16226</v>
      </c>
      <c r="WLF192" s="68" t="s">
        <v>16227</v>
      </c>
      <c r="WLG192" s="68" t="s">
        <v>16228</v>
      </c>
      <c r="WLH192" s="68" t="s">
        <v>16229</v>
      </c>
      <c r="WLI192" s="68" t="s">
        <v>16230</v>
      </c>
      <c r="WLJ192" s="68" t="s">
        <v>16231</v>
      </c>
      <c r="WLK192" s="68" t="s">
        <v>16232</v>
      </c>
      <c r="WLL192" s="68" t="s">
        <v>16233</v>
      </c>
      <c r="WLM192" s="68" t="s">
        <v>16234</v>
      </c>
      <c r="WLN192" s="68" t="s">
        <v>16235</v>
      </c>
      <c r="WLO192" s="68" t="s">
        <v>16236</v>
      </c>
      <c r="WLP192" s="68" t="s">
        <v>16237</v>
      </c>
      <c r="WLQ192" s="68" t="s">
        <v>16238</v>
      </c>
      <c r="WLR192" s="68" t="s">
        <v>16239</v>
      </c>
      <c r="WLS192" s="68" t="s">
        <v>16240</v>
      </c>
      <c r="WLT192" s="68" t="s">
        <v>16241</v>
      </c>
      <c r="WLU192" s="68" t="s">
        <v>16242</v>
      </c>
      <c r="WLV192" s="68" t="s">
        <v>16243</v>
      </c>
      <c r="WLW192" s="68" t="s">
        <v>16244</v>
      </c>
      <c r="WLX192" s="68" t="s">
        <v>16245</v>
      </c>
      <c r="WLY192" s="68" t="s">
        <v>16246</v>
      </c>
      <c r="WLZ192" s="68" t="s">
        <v>16247</v>
      </c>
      <c r="WMA192" s="68" t="s">
        <v>16248</v>
      </c>
      <c r="WMB192" s="68" t="s">
        <v>16249</v>
      </c>
      <c r="WMC192" s="68" t="s">
        <v>16250</v>
      </c>
      <c r="WMD192" s="68" t="s">
        <v>16251</v>
      </c>
      <c r="WME192" s="68" t="s">
        <v>16252</v>
      </c>
      <c r="WMF192" s="68" t="s">
        <v>16253</v>
      </c>
      <c r="WMG192" s="68" t="s">
        <v>16254</v>
      </c>
      <c r="WMH192" s="68" t="s">
        <v>16255</v>
      </c>
      <c r="WMI192" s="68" t="s">
        <v>16256</v>
      </c>
      <c r="WMJ192" s="68" t="s">
        <v>16257</v>
      </c>
      <c r="WMK192" s="68" t="s">
        <v>16258</v>
      </c>
      <c r="WML192" s="68" t="s">
        <v>16259</v>
      </c>
      <c r="WMM192" s="68" t="s">
        <v>16260</v>
      </c>
      <c r="WMN192" s="68" t="s">
        <v>16261</v>
      </c>
      <c r="WMO192" s="68" t="s">
        <v>16262</v>
      </c>
      <c r="WMP192" s="68" t="s">
        <v>16263</v>
      </c>
      <c r="WMQ192" s="68" t="s">
        <v>16264</v>
      </c>
      <c r="WMR192" s="68" t="s">
        <v>16265</v>
      </c>
      <c r="WMS192" s="68" t="s">
        <v>16266</v>
      </c>
      <c r="WMT192" s="68" t="s">
        <v>16267</v>
      </c>
      <c r="WMU192" s="68" t="s">
        <v>16268</v>
      </c>
      <c r="WMV192" s="68" t="s">
        <v>16269</v>
      </c>
      <c r="WMW192" s="68" t="s">
        <v>16270</v>
      </c>
      <c r="WMX192" s="68" t="s">
        <v>16271</v>
      </c>
      <c r="WMY192" s="68" t="s">
        <v>16272</v>
      </c>
      <c r="WMZ192" s="68" t="s">
        <v>16273</v>
      </c>
      <c r="WNA192" s="68" t="s">
        <v>16274</v>
      </c>
      <c r="WNB192" s="68" t="s">
        <v>16275</v>
      </c>
      <c r="WNC192" s="68" t="s">
        <v>16276</v>
      </c>
      <c r="WND192" s="68" t="s">
        <v>16277</v>
      </c>
      <c r="WNE192" s="68" t="s">
        <v>16278</v>
      </c>
      <c r="WNF192" s="68" t="s">
        <v>16279</v>
      </c>
      <c r="WNG192" s="68" t="s">
        <v>16280</v>
      </c>
      <c r="WNH192" s="68" t="s">
        <v>16281</v>
      </c>
      <c r="WNI192" s="68" t="s">
        <v>16282</v>
      </c>
      <c r="WNJ192" s="68" t="s">
        <v>16283</v>
      </c>
      <c r="WNK192" s="68" t="s">
        <v>16284</v>
      </c>
      <c r="WNL192" s="68" t="s">
        <v>16285</v>
      </c>
      <c r="WNM192" s="68" t="s">
        <v>16286</v>
      </c>
      <c r="WNN192" s="68" t="s">
        <v>16287</v>
      </c>
      <c r="WNO192" s="68" t="s">
        <v>16288</v>
      </c>
      <c r="WNP192" s="68" t="s">
        <v>16289</v>
      </c>
      <c r="WNQ192" s="68" t="s">
        <v>16290</v>
      </c>
      <c r="WNR192" s="68" t="s">
        <v>16291</v>
      </c>
      <c r="WNS192" s="68" t="s">
        <v>16292</v>
      </c>
      <c r="WNT192" s="68" t="s">
        <v>16293</v>
      </c>
      <c r="WNU192" s="68" t="s">
        <v>16294</v>
      </c>
      <c r="WNV192" s="68" t="s">
        <v>16295</v>
      </c>
      <c r="WNW192" s="68" t="s">
        <v>16296</v>
      </c>
      <c r="WNX192" s="68" t="s">
        <v>16297</v>
      </c>
      <c r="WNY192" s="68" t="s">
        <v>16298</v>
      </c>
      <c r="WNZ192" s="68" t="s">
        <v>16299</v>
      </c>
      <c r="WOA192" s="68" t="s">
        <v>16300</v>
      </c>
      <c r="WOB192" s="68" t="s">
        <v>16301</v>
      </c>
      <c r="WOC192" s="68" t="s">
        <v>16302</v>
      </c>
      <c r="WOD192" s="68" t="s">
        <v>16303</v>
      </c>
      <c r="WOE192" s="68" t="s">
        <v>16304</v>
      </c>
      <c r="WOF192" s="68" t="s">
        <v>16305</v>
      </c>
      <c r="WOG192" s="68" t="s">
        <v>16306</v>
      </c>
      <c r="WOH192" s="68" t="s">
        <v>16307</v>
      </c>
      <c r="WOI192" s="68" t="s">
        <v>16308</v>
      </c>
      <c r="WOJ192" s="68" t="s">
        <v>16309</v>
      </c>
      <c r="WOK192" s="68" t="s">
        <v>16310</v>
      </c>
      <c r="WOL192" s="68" t="s">
        <v>16311</v>
      </c>
      <c r="WOM192" s="68" t="s">
        <v>16312</v>
      </c>
      <c r="WON192" s="68" t="s">
        <v>16313</v>
      </c>
      <c r="WOO192" s="68" t="s">
        <v>16314</v>
      </c>
      <c r="WOP192" s="68" t="s">
        <v>16315</v>
      </c>
      <c r="WOQ192" s="68" t="s">
        <v>16316</v>
      </c>
      <c r="WOR192" s="68" t="s">
        <v>16317</v>
      </c>
      <c r="WOS192" s="68" t="s">
        <v>16318</v>
      </c>
      <c r="WOT192" s="68" t="s">
        <v>16319</v>
      </c>
      <c r="WOU192" s="68" t="s">
        <v>16320</v>
      </c>
      <c r="WOV192" s="68" t="s">
        <v>16321</v>
      </c>
      <c r="WOW192" s="68" t="s">
        <v>16322</v>
      </c>
      <c r="WOX192" s="68" t="s">
        <v>16323</v>
      </c>
      <c r="WOY192" s="68" t="s">
        <v>16324</v>
      </c>
      <c r="WOZ192" s="68" t="s">
        <v>16325</v>
      </c>
      <c r="WPA192" s="68" t="s">
        <v>16326</v>
      </c>
      <c r="WPB192" s="68" t="s">
        <v>16327</v>
      </c>
      <c r="WPC192" s="68" t="s">
        <v>16328</v>
      </c>
      <c r="WPD192" s="68" t="s">
        <v>16329</v>
      </c>
      <c r="WPE192" s="68" t="s">
        <v>16330</v>
      </c>
      <c r="WPF192" s="68" t="s">
        <v>16331</v>
      </c>
      <c r="WPG192" s="68" t="s">
        <v>16332</v>
      </c>
      <c r="WPH192" s="68" t="s">
        <v>16333</v>
      </c>
      <c r="WPI192" s="68" t="s">
        <v>16334</v>
      </c>
      <c r="WPJ192" s="68" t="s">
        <v>16335</v>
      </c>
      <c r="WPK192" s="68" t="s">
        <v>16336</v>
      </c>
      <c r="WPL192" s="68" t="s">
        <v>16337</v>
      </c>
      <c r="WPM192" s="68" t="s">
        <v>16338</v>
      </c>
      <c r="WPN192" s="68" t="s">
        <v>16339</v>
      </c>
      <c r="WPO192" s="68" t="s">
        <v>16340</v>
      </c>
      <c r="WPP192" s="68" t="s">
        <v>16341</v>
      </c>
      <c r="WPQ192" s="68" t="s">
        <v>16342</v>
      </c>
      <c r="WPR192" s="68" t="s">
        <v>16343</v>
      </c>
      <c r="WPS192" s="68" t="s">
        <v>16344</v>
      </c>
      <c r="WPT192" s="68" t="s">
        <v>16345</v>
      </c>
      <c r="WPU192" s="68" t="s">
        <v>16346</v>
      </c>
      <c r="WPV192" s="68" t="s">
        <v>16347</v>
      </c>
      <c r="WPW192" s="68" t="s">
        <v>16348</v>
      </c>
      <c r="WPX192" s="68" t="s">
        <v>16349</v>
      </c>
      <c r="WPY192" s="68" t="s">
        <v>16350</v>
      </c>
      <c r="WPZ192" s="68" t="s">
        <v>16351</v>
      </c>
      <c r="WQA192" s="68" t="s">
        <v>16352</v>
      </c>
      <c r="WQB192" s="68" t="s">
        <v>16353</v>
      </c>
      <c r="WQC192" s="68" t="s">
        <v>16354</v>
      </c>
      <c r="WQD192" s="68" t="s">
        <v>16355</v>
      </c>
      <c r="WQE192" s="68" t="s">
        <v>16356</v>
      </c>
      <c r="WQF192" s="68" t="s">
        <v>16357</v>
      </c>
      <c r="WQG192" s="68" t="s">
        <v>16358</v>
      </c>
      <c r="WQH192" s="68" t="s">
        <v>16359</v>
      </c>
      <c r="WQI192" s="68" t="s">
        <v>16360</v>
      </c>
      <c r="WQJ192" s="68" t="s">
        <v>16361</v>
      </c>
      <c r="WQK192" s="68" t="s">
        <v>16362</v>
      </c>
      <c r="WQL192" s="68" t="s">
        <v>16363</v>
      </c>
      <c r="WQM192" s="68" t="s">
        <v>16364</v>
      </c>
      <c r="WQN192" s="68" t="s">
        <v>16365</v>
      </c>
      <c r="WQO192" s="68" t="s">
        <v>16366</v>
      </c>
      <c r="WQP192" s="68" t="s">
        <v>16367</v>
      </c>
      <c r="WQQ192" s="68" t="s">
        <v>16368</v>
      </c>
      <c r="WQR192" s="68" t="s">
        <v>16369</v>
      </c>
      <c r="WQS192" s="68" t="s">
        <v>16370</v>
      </c>
      <c r="WQT192" s="68" t="s">
        <v>16371</v>
      </c>
      <c r="WQU192" s="68" t="s">
        <v>16372</v>
      </c>
      <c r="WQV192" s="68" t="s">
        <v>16373</v>
      </c>
      <c r="WQW192" s="68" t="s">
        <v>16374</v>
      </c>
      <c r="WQX192" s="68" t="s">
        <v>16375</v>
      </c>
      <c r="WQY192" s="68" t="s">
        <v>16376</v>
      </c>
      <c r="WQZ192" s="68" t="s">
        <v>16377</v>
      </c>
      <c r="WRA192" s="68" t="s">
        <v>16378</v>
      </c>
      <c r="WRB192" s="68" t="s">
        <v>16379</v>
      </c>
      <c r="WRC192" s="68" t="s">
        <v>16380</v>
      </c>
      <c r="WRD192" s="68" t="s">
        <v>16381</v>
      </c>
      <c r="WRE192" s="68" t="s">
        <v>16382</v>
      </c>
      <c r="WRF192" s="68" t="s">
        <v>16383</v>
      </c>
      <c r="WRG192" s="68" t="s">
        <v>16384</v>
      </c>
      <c r="WRH192" s="68" t="s">
        <v>16385</v>
      </c>
      <c r="WRI192" s="68" t="s">
        <v>16386</v>
      </c>
      <c r="WRJ192" s="68" t="s">
        <v>16387</v>
      </c>
      <c r="WRK192" s="68" t="s">
        <v>16388</v>
      </c>
      <c r="WRL192" s="68" t="s">
        <v>16389</v>
      </c>
      <c r="WRM192" s="68" t="s">
        <v>16390</v>
      </c>
      <c r="WRN192" s="68" t="s">
        <v>16391</v>
      </c>
      <c r="WRO192" s="68" t="s">
        <v>16392</v>
      </c>
      <c r="WRP192" s="68" t="s">
        <v>16393</v>
      </c>
      <c r="WRQ192" s="68" t="s">
        <v>16394</v>
      </c>
      <c r="WRR192" s="68" t="s">
        <v>16395</v>
      </c>
      <c r="WRS192" s="68" t="s">
        <v>16396</v>
      </c>
      <c r="WRT192" s="68" t="s">
        <v>16397</v>
      </c>
      <c r="WRU192" s="68" t="s">
        <v>16398</v>
      </c>
      <c r="WRV192" s="68" t="s">
        <v>16399</v>
      </c>
      <c r="WRW192" s="68" t="s">
        <v>16400</v>
      </c>
      <c r="WRX192" s="68" t="s">
        <v>16401</v>
      </c>
      <c r="WRY192" s="68" t="s">
        <v>16402</v>
      </c>
      <c r="WRZ192" s="68" t="s">
        <v>16403</v>
      </c>
      <c r="WSA192" s="68" t="s">
        <v>16404</v>
      </c>
      <c r="WSB192" s="68" t="s">
        <v>16405</v>
      </c>
      <c r="WSC192" s="68" t="s">
        <v>16406</v>
      </c>
      <c r="WSD192" s="68" t="s">
        <v>16407</v>
      </c>
      <c r="WSE192" s="68" t="s">
        <v>16408</v>
      </c>
      <c r="WSF192" s="68" t="s">
        <v>16409</v>
      </c>
      <c r="WSG192" s="68" t="s">
        <v>16410</v>
      </c>
      <c r="WSH192" s="68" t="s">
        <v>16411</v>
      </c>
      <c r="WSI192" s="68" t="s">
        <v>16412</v>
      </c>
      <c r="WSJ192" s="68" t="s">
        <v>16413</v>
      </c>
      <c r="WSK192" s="68" t="s">
        <v>16414</v>
      </c>
      <c r="WSL192" s="68" t="s">
        <v>16415</v>
      </c>
      <c r="WSM192" s="68" t="s">
        <v>16416</v>
      </c>
      <c r="WSN192" s="68" t="s">
        <v>16417</v>
      </c>
      <c r="WSO192" s="68" t="s">
        <v>16418</v>
      </c>
      <c r="WSP192" s="68" t="s">
        <v>16419</v>
      </c>
      <c r="WSQ192" s="68" t="s">
        <v>16420</v>
      </c>
      <c r="WSR192" s="68" t="s">
        <v>16421</v>
      </c>
      <c r="WSS192" s="68" t="s">
        <v>16422</v>
      </c>
      <c r="WST192" s="68" t="s">
        <v>16423</v>
      </c>
      <c r="WSU192" s="68" t="s">
        <v>16424</v>
      </c>
      <c r="WSV192" s="68" t="s">
        <v>16425</v>
      </c>
      <c r="WSW192" s="68" t="s">
        <v>16426</v>
      </c>
      <c r="WSX192" s="68" t="s">
        <v>16427</v>
      </c>
      <c r="WSY192" s="68" t="s">
        <v>16428</v>
      </c>
      <c r="WSZ192" s="68" t="s">
        <v>16429</v>
      </c>
      <c r="WTA192" s="68" t="s">
        <v>16430</v>
      </c>
      <c r="WTB192" s="68" t="s">
        <v>16431</v>
      </c>
      <c r="WTC192" s="68" t="s">
        <v>16432</v>
      </c>
      <c r="WTD192" s="68" t="s">
        <v>16433</v>
      </c>
      <c r="WTE192" s="68" t="s">
        <v>16434</v>
      </c>
      <c r="WTF192" s="68" t="s">
        <v>16435</v>
      </c>
      <c r="WTG192" s="68" t="s">
        <v>16436</v>
      </c>
      <c r="WTH192" s="68" t="s">
        <v>16437</v>
      </c>
      <c r="WTI192" s="68" t="s">
        <v>16438</v>
      </c>
      <c r="WTJ192" s="68" t="s">
        <v>16439</v>
      </c>
      <c r="WTK192" s="68" t="s">
        <v>16440</v>
      </c>
      <c r="WTL192" s="68" t="s">
        <v>16441</v>
      </c>
      <c r="WTM192" s="68" t="s">
        <v>16442</v>
      </c>
      <c r="WTN192" s="68" t="s">
        <v>16443</v>
      </c>
      <c r="WTO192" s="68" t="s">
        <v>16444</v>
      </c>
      <c r="WTP192" s="68" t="s">
        <v>16445</v>
      </c>
      <c r="WTQ192" s="68" t="s">
        <v>16446</v>
      </c>
      <c r="WTR192" s="68" t="s">
        <v>16447</v>
      </c>
      <c r="WTS192" s="68" t="s">
        <v>16448</v>
      </c>
      <c r="WTT192" s="68" t="s">
        <v>16449</v>
      </c>
      <c r="WTU192" s="68" t="s">
        <v>16450</v>
      </c>
      <c r="WTV192" s="68" t="s">
        <v>16451</v>
      </c>
      <c r="WTW192" s="68" t="s">
        <v>16452</v>
      </c>
      <c r="WTX192" s="68" t="s">
        <v>16453</v>
      </c>
      <c r="WTY192" s="68" t="s">
        <v>16454</v>
      </c>
      <c r="WTZ192" s="68" t="s">
        <v>16455</v>
      </c>
      <c r="WUA192" s="68" t="s">
        <v>16456</v>
      </c>
      <c r="WUB192" s="68" t="s">
        <v>16457</v>
      </c>
      <c r="WUC192" s="68" t="s">
        <v>16458</v>
      </c>
      <c r="WUD192" s="68" t="s">
        <v>16459</v>
      </c>
      <c r="WUE192" s="68" t="s">
        <v>16460</v>
      </c>
      <c r="WUF192" s="68" t="s">
        <v>16461</v>
      </c>
      <c r="WUG192" s="68" t="s">
        <v>16462</v>
      </c>
      <c r="WUH192" s="68" t="s">
        <v>16463</v>
      </c>
      <c r="WUI192" s="68" t="s">
        <v>16464</v>
      </c>
      <c r="WUJ192" s="68" t="s">
        <v>16465</v>
      </c>
      <c r="WUK192" s="68" t="s">
        <v>16466</v>
      </c>
      <c r="WUL192" s="68" t="s">
        <v>16467</v>
      </c>
      <c r="WUM192" s="68" t="s">
        <v>16468</v>
      </c>
      <c r="WUN192" s="68" t="s">
        <v>16469</v>
      </c>
      <c r="WUO192" s="68" t="s">
        <v>16470</v>
      </c>
      <c r="WUP192" s="68" t="s">
        <v>16471</v>
      </c>
      <c r="WUQ192" s="68" t="s">
        <v>16472</v>
      </c>
      <c r="WUR192" s="68" t="s">
        <v>16473</v>
      </c>
      <c r="WUS192" s="68" t="s">
        <v>16474</v>
      </c>
      <c r="WUT192" s="68" t="s">
        <v>16475</v>
      </c>
      <c r="WUU192" s="68" t="s">
        <v>16476</v>
      </c>
      <c r="WUV192" s="68" t="s">
        <v>16477</v>
      </c>
      <c r="WUW192" s="68" t="s">
        <v>16478</v>
      </c>
      <c r="WUX192" s="68" t="s">
        <v>16479</v>
      </c>
      <c r="WUY192" s="68" t="s">
        <v>16480</v>
      </c>
      <c r="WUZ192" s="68" t="s">
        <v>16481</v>
      </c>
      <c r="WVA192" s="68" t="s">
        <v>16482</v>
      </c>
      <c r="WVB192" s="68" t="s">
        <v>16483</v>
      </c>
      <c r="WVC192" s="68" t="s">
        <v>16484</v>
      </c>
      <c r="WVD192" s="68" t="s">
        <v>16485</v>
      </c>
      <c r="WVE192" s="68" t="s">
        <v>16486</v>
      </c>
      <c r="WVF192" s="68" t="s">
        <v>16487</v>
      </c>
      <c r="WVG192" s="68" t="s">
        <v>16488</v>
      </c>
      <c r="WVH192" s="68" t="s">
        <v>16489</v>
      </c>
      <c r="WVI192" s="68" t="s">
        <v>16490</v>
      </c>
      <c r="WVJ192" s="68" t="s">
        <v>16491</v>
      </c>
      <c r="WVK192" s="68" t="s">
        <v>16492</v>
      </c>
      <c r="WVL192" s="68" t="s">
        <v>16493</v>
      </c>
      <c r="WVM192" s="68" t="s">
        <v>16494</v>
      </c>
      <c r="WVN192" s="68" t="s">
        <v>16495</v>
      </c>
      <c r="WVO192" s="68" t="s">
        <v>16496</v>
      </c>
      <c r="WVP192" s="68" t="s">
        <v>16497</v>
      </c>
      <c r="WVQ192" s="68" t="s">
        <v>16498</v>
      </c>
      <c r="WVR192" s="68" t="s">
        <v>16499</v>
      </c>
      <c r="WVS192" s="68" t="s">
        <v>16500</v>
      </c>
      <c r="WVT192" s="68" t="s">
        <v>16501</v>
      </c>
      <c r="WVU192" s="68" t="s">
        <v>16502</v>
      </c>
      <c r="WVV192" s="68" t="s">
        <v>16503</v>
      </c>
      <c r="WVW192" s="68" t="s">
        <v>16504</v>
      </c>
      <c r="WVX192" s="68" t="s">
        <v>16505</v>
      </c>
      <c r="WVY192" s="68" t="s">
        <v>16506</v>
      </c>
      <c r="WVZ192" s="68" t="s">
        <v>16507</v>
      </c>
      <c r="WWA192" s="68" t="s">
        <v>16508</v>
      </c>
      <c r="WWB192" s="68" t="s">
        <v>16509</v>
      </c>
      <c r="WWC192" s="68" t="s">
        <v>16510</v>
      </c>
      <c r="WWD192" s="68" t="s">
        <v>16511</v>
      </c>
      <c r="WWE192" s="68" t="s">
        <v>16512</v>
      </c>
      <c r="WWF192" s="68" t="s">
        <v>16513</v>
      </c>
      <c r="WWG192" s="68" t="s">
        <v>16514</v>
      </c>
      <c r="WWH192" s="68" t="s">
        <v>16515</v>
      </c>
      <c r="WWI192" s="68" t="s">
        <v>16516</v>
      </c>
      <c r="WWJ192" s="68" t="s">
        <v>16517</v>
      </c>
      <c r="WWK192" s="68" t="s">
        <v>16518</v>
      </c>
      <c r="WWL192" s="68" t="s">
        <v>16519</v>
      </c>
      <c r="WWM192" s="68" t="s">
        <v>16520</v>
      </c>
      <c r="WWN192" s="68" t="s">
        <v>16521</v>
      </c>
      <c r="WWO192" s="68" t="s">
        <v>16522</v>
      </c>
      <c r="WWP192" s="68" t="s">
        <v>16523</v>
      </c>
      <c r="WWQ192" s="68" t="s">
        <v>16524</v>
      </c>
      <c r="WWR192" s="68" t="s">
        <v>16525</v>
      </c>
      <c r="WWS192" s="68" t="s">
        <v>16526</v>
      </c>
      <c r="WWT192" s="68" t="s">
        <v>16527</v>
      </c>
      <c r="WWU192" s="68" t="s">
        <v>16528</v>
      </c>
      <c r="WWV192" s="68" t="s">
        <v>16529</v>
      </c>
      <c r="WWW192" s="68" t="s">
        <v>16530</v>
      </c>
      <c r="WWX192" s="68" t="s">
        <v>16531</v>
      </c>
      <c r="WWY192" s="68" t="s">
        <v>16532</v>
      </c>
      <c r="WWZ192" s="68" t="s">
        <v>16533</v>
      </c>
      <c r="WXA192" s="68" t="s">
        <v>16534</v>
      </c>
      <c r="WXB192" s="68" t="s">
        <v>16535</v>
      </c>
      <c r="WXC192" s="68" t="s">
        <v>16536</v>
      </c>
      <c r="WXD192" s="68" t="s">
        <v>16537</v>
      </c>
      <c r="WXE192" s="68" t="s">
        <v>16538</v>
      </c>
      <c r="WXF192" s="68" t="s">
        <v>16539</v>
      </c>
      <c r="WXG192" s="68" t="s">
        <v>16540</v>
      </c>
      <c r="WXH192" s="68" t="s">
        <v>16541</v>
      </c>
      <c r="WXI192" s="68" t="s">
        <v>16542</v>
      </c>
      <c r="WXJ192" s="68" t="s">
        <v>16543</v>
      </c>
      <c r="WXK192" s="68" t="s">
        <v>16544</v>
      </c>
      <c r="WXL192" s="68" t="s">
        <v>16545</v>
      </c>
      <c r="WXM192" s="68" t="s">
        <v>16546</v>
      </c>
      <c r="WXN192" s="68" t="s">
        <v>16547</v>
      </c>
      <c r="WXO192" s="68" t="s">
        <v>16548</v>
      </c>
      <c r="WXP192" s="68" t="s">
        <v>16549</v>
      </c>
      <c r="WXQ192" s="68" t="s">
        <v>16550</v>
      </c>
      <c r="WXR192" s="68" t="s">
        <v>16551</v>
      </c>
      <c r="WXS192" s="68" t="s">
        <v>16552</v>
      </c>
      <c r="WXT192" s="68" t="s">
        <v>16553</v>
      </c>
      <c r="WXU192" s="68" t="s">
        <v>16554</v>
      </c>
      <c r="WXV192" s="68" t="s">
        <v>16555</v>
      </c>
      <c r="WXW192" s="68" t="s">
        <v>16556</v>
      </c>
      <c r="WXX192" s="68" t="s">
        <v>16557</v>
      </c>
      <c r="WXY192" s="68" t="s">
        <v>16558</v>
      </c>
      <c r="WXZ192" s="68" t="s">
        <v>16559</v>
      </c>
      <c r="WYA192" s="68" t="s">
        <v>16560</v>
      </c>
      <c r="WYB192" s="68" t="s">
        <v>16561</v>
      </c>
      <c r="WYC192" s="68" t="s">
        <v>16562</v>
      </c>
      <c r="WYD192" s="68" t="s">
        <v>16563</v>
      </c>
      <c r="WYE192" s="68" t="s">
        <v>16564</v>
      </c>
      <c r="WYF192" s="68" t="s">
        <v>16565</v>
      </c>
      <c r="WYG192" s="68" t="s">
        <v>16566</v>
      </c>
      <c r="WYH192" s="68" t="s">
        <v>16567</v>
      </c>
      <c r="WYI192" s="68" t="s">
        <v>16568</v>
      </c>
      <c r="WYJ192" s="68" t="s">
        <v>16569</v>
      </c>
      <c r="WYK192" s="68" t="s">
        <v>16570</v>
      </c>
      <c r="WYL192" s="68" t="s">
        <v>16571</v>
      </c>
      <c r="WYM192" s="68" t="s">
        <v>16572</v>
      </c>
      <c r="WYN192" s="68" t="s">
        <v>16573</v>
      </c>
      <c r="WYO192" s="68" t="s">
        <v>16574</v>
      </c>
      <c r="WYP192" s="68" t="s">
        <v>16575</v>
      </c>
      <c r="WYQ192" s="68" t="s">
        <v>16576</v>
      </c>
      <c r="WYR192" s="68" t="s">
        <v>16577</v>
      </c>
      <c r="WYS192" s="68" t="s">
        <v>16578</v>
      </c>
      <c r="WYT192" s="68" t="s">
        <v>16579</v>
      </c>
      <c r="WYU192" s="68" t="s">
        <v>16580</v>
      </c>
      <c r="WYV192" s="68" t="s">
        <v>16581</v>
      </c>
      <c r="WYW192" s="68" t="s">
        <v>16582</v>
      </c>
      <c r="WYX192" s="68" t="s">
        <v>16583</v>
      </c>
      <c r="WYY192" s="68" t="s">
        <v>16584</v>
      </c>
      <c r="WYZ192" s="68" t="s">
        <v>16585</v>
      </c>
      <c r="WZA192" s="68" t="s">
        <v>16586</v>
      </c>
      <c r="WZB192" s="68" t="s">
        <v>16587</v>
      </c>
      <c r="WZC192" s="68" t="s">
        <v>16588</v>
      </c>
      <c r="WZD192" s="68" t="s">
        <v>16589</v>
      </c>
      <c r="WZE192" s="68" t="s">
        <v>16590</v>
      </c>
      <c r="WZF192" s="68" t="s">
        <v>16591</v>
      </c>
      <c r="WZG192" s="68" t="s">
        <v>16592</v>
      </c>
      <c r="WZH192" s="68" t="s">
        <v>16593</v>
      </c>
      <c r="WZI192" s="68" t="s">
        <v>16594</v>
      </c>
      <c r="WZJ192" s="68" t="s">
        <v>16595</v>
      </c>
      <c r="WZK192" s="68" t="s">
        <v>16596</v>
      </c>
      <c r="WZL192" s="68" t="s">
        <v>16597</v>
      </c>
      <c r="WZM192" s="68" t="s">
        <v>16598</v>
      </c>
      <c r="WZN192" s="68" t="s">
        <v>16599</v>
      </c>
      <c r="WZO192" s="68" t="s">
        <v>16600</v>
      </c>
      <c r="WZP192" s="68" t="s">
        <v>16601</v>
      </c>
      <c r="WZQ192" s="68" t="s">
        <v>16602</v>
      </c>
      <c r="WZR192" s="68" t="s">
        <v>16603</v>
      </c>
      <c r="WZS192" s="68" t="s">
        <v>16604</v>
      </c>
      <c r="WZT192" s="68" t="s">
        <v>16605</v>
      </c>
      <c r="WZU192" s="68" t="s">
        <v>16606</v>
      </c>
      <c r="WZV192" s="68" t="s">
        <v>16607</v>
      </c>
      <c r="WZW192" s="68" t="s">
        <v>16608</v>
      </c>
      <c r="WZX192" s="68" t="s">
        <v>16609</v>
      </c>
      <c r="WZY192" s="68" t="s">
        <v>16610</v>
      </c>
      <c r="WZZ192" s="68" t="s">
        <v>16611</v>
      </c>
      <c r="XAA192" s="68" t="s">
        <v>16612</v>
      </c>
      <c r="XAB192" s="68" t="s">
        <v>16613</v>
      </c>
      <c r="XAC192" s="68" t="s">
        <v>16614</v>
      </c>
      <c r="XAD192" s="68" t="s">
        <v>16615</v>
      </c>
      <c r="XAE192" s="68" t="s">
        <v>16616</v>
      </c>
      <c r="XAF192" s="68" t="s">
        <v>16617</v>
      </c>
      <c r="XAG192" s="68" t="s">
        <v>16618</v>
      </c>
      <c r="XAH192" s="68" t="s">
        <v>16619</v>
      </c>
      <c r="XAI192" s="68" t="s">
        <v>16620</v>
      </c>
      <c r="XAJ192" s="68" t="s">
        <v>16621</v>
      </c>
      <c r="XAK192" s="68" t="s">
        <v>16622</v>
      </c>
      <c r="XAL192" s="68" t="s">
        <v>16623</v>
      </c>
      <c r="XAM192" s="68" t="s">
        <v>16624</v>
      </c>
      <c r="XAN192" s="68" t="s">
        <v>16625</v>
      </c>
      <c r="XAO192" s="68" t="s">
        <v>16626</v>
      </c>
      <c r="XAP192" s="68" t="s">
        <v>16627</v>
      </c>
      <c r="XAQ192" s="68" t="s">
        <v>16628</v>
      </c>
      <c r="XAR192" s="68" t="s">
        <v>16629</v>
      </c>
      <c r="XAS192" s="68" t="s">
        <v>16630</v>
      </c>
      <c r="XAT192" s="68" t="s">
        <v>16631</v>
      </c>
      <c r="XAU192" s="68" t="s">
        <v>16632</v>
      </c>
      <c r="XAV192" s="68" t="s">
        <v>16633</v>
      </c>
      <c r="XAW192" s="68" t="s">
        <v>16634</v>
      </c>
      <c r="XAX192" s="68" t="s">
        <v>16635</v>
      </c>
      <c r="XAY192" s="68" t="s">
        <v>16636</v>
      </c>
      <c r="XAZ192" s="68" t="s">
        <v>16637</v>
      </c>
      <c r="XBA192" s="68" t="s">
        <v>16638</v>
      </c>
      <c r="XBB192" s="68" t="s">
        <v>16639</v>
      </c>
      <c r="XBC192" s="68" t="s">
        <v>16640</v>
      </c>
      <c r="XBD192" s="68" t="s">
        <v>16641</v>
      </c>
      <c r="XBE192" s="68" t="s">
        <v>16642</v>
      </c>
      <c r="XBF192" s="68" t="s">
        <v>16643</v>
      </c>
      <c r="XBG192" s="68" t="s">
        <v>16644</v>
      </c>
      <c r="XBH192" s="68" t="s">
        <v>16645</v>
      </c>
      <c r="XBI192" s="68" t="s">
        <v>16646</v>
      </c>
      <c r="XBJ192" s="68" t="s">
        <v>16647</v>
      </c>
      <c r="XBK192" s="68" t="s">
        <v>16648</v>
      </c>
      <c r="XBL192" s="68" t="s">
        <v>16649</v>
      </c>
      <c r="XBM192" s="68" t="s">
        <v>16650</v>
      </c>
      <c r="XBN192" s="68" t="s">
        <v>16651</v>
      </c>
      <c r="XBO192" s="68" t="s">
        <v>16652</v>
      </c>
      <c r="XBP192" s="68" t="s">
        <v>16653</v>
      </c>
      <c r="XBQ192" s="68" t="s">
        <v>16654</v>
      </c>
      <c r="XBR192" s="68" t="s">
        <v>16655</v>
      </c>
      <c r="XBS192" s="68" t="s">
        <v>16656</v>
      </c>
      <c r="XBT192" s="68" t="s">
        <v>16657</v>
      </c>
      <c r="XBU192" s="68" t="s">
        <v>16658</v>
      </c>
      <c r="XBV192" s="68" t="s">
        <v>16659</v>
      </c>
      <c r="XBW192" s="68" t="s">
        <v>16660</v>
      </c>
      <c r="XBX192" s="68" t="s">
        <v>16661</v>
      </c>
      <c r="XBY192" s="68" t="s">
        <v>16662</v>
      </c>
      <c r="XBZ192" s="68" t="s">
        <v>16663</v>
      </c>
      <c r="XCA192" s="68" t="s">
        <v>16664</v>
      </c>
      <c r="XCB192" s="68" t="s">
        <v>16665</v>
      </c>
      <c r="XCC192" s="68" t="s">
        <v>16666</v>
      </c>
      <c r="XCD192" s="68" t="s">
        <v>16667</v>
      </c>
      <c r="XCE192" s="68" t="s">
        <v>16668</v>
      </c>
      <c r="XCF192" s="68" t="s">
        <v>16669</v>
      </c>
      <c r="XCG192" s="68" t="s">
        <v>16670</v>
      </c>
      <c r="XCH192" s="68" t="s">
        <v>16671</v>
      </c>
      <c r="XCI192" s="68" t="s">
        <v>16672</v>
      </c>
      <c r="XCJ192" s="68" t="s">
        <v>16673</v>
      </c>
      <c r="XCK192" s="68" t="s">
        <v>16674</v>
      </c>
      <c r="XCL192" s="68" t="s">
        <v>16675</v>
      </c>
      <c r="XCM192" s="68" t="s">
        <v>16676</v>
      </c>
      <c r="XCN192" s="68" t="s">
        <v>16677</v>
      </c>
      <c r="XCO192" s="68" t="s">
        <v>16678</v>
      </c>
      <c r="XCP192" s="68" t="s">
        <v>16679</v>
      </c>
      <c r="XCQ192" s="68" t="s">
        <v>16680</v>
      </c>
      <c r="XCR192" s="68" t="s">
        <v>16681</v>
      </c>
      <c r="XCS192" s="68" t="s">
        <v>16682</v>
      </c>
      <c r="XCT192" s="68" t="s">
        <v>16683</v>
      </c>
      <c r="XCU192" s="68" t="s">
        <v>16684</v>
      </c>
      <c r="XCV192" s="68" t="s">
        <v>16685</v>
      </c>
      <c r="XCW192" s="68" t="s">
        <v>16686</v>
      </c>
      <c r="XCX192" s="68" t="s">
        <v>16687</v>
      </c>
      <c r="XCY192" s="68" t="s">
        <v>16688</v>
      </c>
      <c r="XCZ192" s="68" t="s">
        <v>16689</v>
      </c>
      <c r="XDA192" s="68" t="s">
        <v>16690</v>
      </c>
      <c r="XDB192" s="68" t="s">
        <v>16691</v>
      </c>
      <c r="XDC192" s="68" t="s">
        <v>16692</v>
      </c>
      <c r="XDD192" s="68" t="s">
        <v>16693</v>
      </c>
      <c r="XDE192" s="68" t="s">
        <v>16694</v>
      </c>
      <c r="XDF192" s="68" t="s">
        <v>16695</v>
      </c>
      <c r="XDG192" s="68" t="s">
        <v>16696</v>
      </c>
      <c r="XDH192" s="68" t="s">
        <v>16697</v>
      </c>
      <c r="XDI192" s="68" t="s">
        <v>16698</v>
      </c>
      <c r="XDJ192" s="68" t="s">
        <v>16699</v>
      </c>
      <c r="XDK192" s="68" t="s">
        <v>16700</v>
      </c>
      <c r="XDL192" s="68" t="s">
        <v>16701</v>
      </c>
      <c r="XDM192" s="68" t="s">
        <v>16702</v>
      </c>
      <c r="XDN192" s="68" t="s">
        <v>16703</v>
      </c>
      <c r="XDO192" s="68" t="s">
        <v>16704</v>
      </c>
      <c r="XDP192" s="68" t="s">
        <v>16705</v>
      </c>
      <c r="XDQ192" s="68" t="s">
        <v>16706</v>
      </c>
      <c r="XDR192" s="68" t="s">
        <v>16707</v>
      </c>
      <c r="XDS192" s="68" t="s">
        <v>16708</v>
      </c>
      <c r="XDT192" s="68" t="s">
        <v>16709</v>
      </c>
      <c r="XDU192" s="68" t="s">
        <v>16710</v>
      </c>
      <c r="XDV192" s="68" t="s">
        <v>16711</v>
      </c>
      <c r="XDW192" s="68" t="s">
        <v>16712</v>
      </c>
      <c r="XDX192" s="68" t="s">
        <v>16713</v>
      </c>
      <c r="XDY192" s="68" t="s">
        <v>16714</v>
      </c>
      <c r="XDZ192" s="68" t="s">
        <v>16715</v>
      </c>
      <c r="XEA192" s="68" t="s">
        <v>16716</v>
      </c>
      <c r="XEB192" s="68" t="s">
        <v>16717</v>
      </c>
      <c r="XEC192" s="68" t="s">
        <v>16718</v>
      </c>
      <c r="XED192" s="68" t="s">
        <v>16719</v>
      </c>
      <c r="XEE192" s="68" t="s">
        <v>16720</v>
      </c>
      <c r="XEF192" s="68" t="s">
        <v>16721</v>
      </c>
      <c r="XEG192" s="68" t="s">
        <v>16722</v>
      </c>
      <c r="XEH192" s="68" t="s">
        <v>16723</v>
      </c>
      <c r="XEI192" s="68" t="s">
        <v>16724</v>
      </c>
      <c r="XEJ192" s="68" t="s">
        <v>16725</v>
      </c>
      <c r="XEK192" s="68" t="s">
        <v>16726</v>
      </c>
      <c r="XEL192" s="68" t="s">
        <v>16727</v>
      </c>
      <c r="XEM192" s="68" t="s">
        <v>16728</v>
      </c>
      <c r="XEN192" s="68" t="s">
        <v>16729</v>
      </c>
      <c r="XEO192" s="68" t="s">
        <v>16730</v>
      </c>
      <c r="XEP192" s="68" t="s">
        <v>16731</v>
      </c>
      <c r="XEQ192" s="68" t="s">
        <v>16732</v>
      </c>
      <c r="XER192" s="68" t="s">
        <v>16733</v>
      </c>
      <c r="XES192" s="68" t="s">
        <v>16734</v>
      </c>
      <c r="XET192" s="68" t="s">
        <v>16735</v>
      </c>
      <c r="XEU192" s="68" t="s">
        <v>16736</v>
      </c>
      <c r="XEV192" s="68" t="s">
        <v>16737</v>
      </c>
      <c r="XEW192" s="68" t="s">
        <v>16738</v>
      </c>
      <c r="XEX192" s="68" t="s">
        <v>16739</v>
      </c>
      <c r="XEY192" s="68" t="s">
        <v>16740</v>
      </c>
      <c r="XEZ192" s="68" t="s">
        <v>16741</v>
      </c>
      <c r="XFA192" s="68" t="s">
        <v>16742</v>
      </c>
      <c r="XFB192" s="68" t="s">
        <v>16743</v>
      </c>
      <c r="XFC192" s="68" t="s">
        <v>16744</v>
      </c>
      <c r="XFD192" s="68" t="s">
        <v>16745</v>
      </c>
    </row>
    <row r="193" spans="1:5 16384:16384" ht="52.15" customHeight="1">
      <c r="A193" s="120">
        <f>A186+1</f>
        <v>64</v>
      </c>
      <c r="B193" s="101" t="s">
        <v>37</v>
      </c>
      <c r="C193" s="102" t="s">
        <v>268</v>
      </c>
      <c r="D193" s="102" t="s">
        <v>269</v>
      </c>
      <c r="E193" s="101"/>
    </row>
    <row r="194" spans="1:5 16384:16384" ht="25.15" customHeight="1">
      <c r="A194" s="199"/>
      <c r="B194" s="200"/>
      <c r="C194" s="200"/>
      <c r="D194" s="200"/>
      <c r="E194" s="201"/>
    </row>
    <row r="195" spans="1:5 16384:16384" s="206" customFormat="1" ht="18" customHeight="1">
      <c r="A195" s="206" t="s">
        <v>16754</v>
      </c>
    </row>
    <row r="196" spans="1:5 16384:16384" s="213" customFormat="1" ht="18" customHeight="1">
      <c r="A196" s="211" t="s">
        <v>16755</v>
      </c>
      <c r="B196" s="212"/>
      <c r="C196" s="212"/>
      <c r="D196" s="212"/>
      <c r="E196" s="212"/>
      <c r="XFD196" s="212"/>
    </row>
    <row r="197" spans="1:5 16384:16384" s="153" customFormat="1" ht="33.6" customHeight="1" thickBot="1">
      <c r="A197" s="214" t="s">
        <v>65</v>
      </c>
      <c r="B197" s="214"/>
      <c r="C197" s="214"/>
      <c r="D197" s="214"/>
      <c r="E197" s="214"/>
    </row>
    <row r="198" spans="1:5 16384:16384">
      <c r="A198" s="134" t="s">
        <v>0</v>
      </c>
      <c r="B198" s="135" t="s">
        <v>361</v>
      </c>
      <c r="C198" s="135" t="s">
        <v>157</v>
      </c>
      <c r="D198" s="136" t="s">
        <v>158</v>
      </c>
      <c r="E198" s="137" t="s">
        <v>62</v>
      </c>
    </row>
    <row r="199" spans="1:5 16384:16384" s="71" customFormat="1" ht="25.5">
      <c r="A199" s="112">
        <v>66</v>
      </c>
      <c r="B199" s="85" t="s">
        <v>65</v>
      </c>
      <c r="C199" s="97" t="s">
        <v>270</v>
      </c>
      <c r="D199" s="103"/>
      <c r="E199" s="114">
        <f>SUM(D200:D208)</f>
        <v>0</v>
      </c>
    </row>
    <row r="200" spans="1:5 16384:16384" s="71" customFormat="1">
      <c r="A200" s="113">
        <v>66</v>
      </c>
      <c r="B200" s="77" t="s">
        <v>271</v>
      </c>
      <c r="C200" s="96"/>
      <c r="D200" s="88">
        <v>0</v>
      </c>
      <c r="E200" s="115"/>
    </row>
    <row r="201" spans="1:5 16384:16384" s="71" customFormat="1">
      <c r="A201" s="113">
        <v>66</v>
      </c>
      <c r="B201" s="77" t="s">
        <v>272</v>
      </c>
      <c r="C201" s="96"/>
      <c r="D201" s="88">
        <v>0</v>
      </c>
      <c r="E201" s="115"/>
    </row>
    <row r="202" spans="1:5 16384:16384" s="71" customFormat="1">
      <c r="A202" s="113">
        <v>66</v>
      </c>
      <c r="B202" s="77" t="s">
        <v>273</v>
      </c>
      <c r="C202" s="96"/>
      <c r="D202" s="88">
        <v>0</v>
      </c>
      <c r="E202" s="115"/>
    </row>
    <row r="203" spans="1:5 16384:16384" s="71" customFormat="1">
      <c r="A203" s="113">
        <v>66</v>
      </c>
      <c r="B203" s="77" t="s">
        <v>274</v>
      </c>
      <c r="C203" s="96"/>
      <c r="D203" s="88">
        <v>0</v>
      </c>
      <c r="E203" s="115"/>
    </row>
    <row r="204" spans="1:5 16384:16384" s="71" customFormat="1">
      <c r="A204" s="113">
        <v>66</v>
      </c>
      <c r="B204" s="77" t="s">
        <v>275</v>
      </c>
      <c r="C204" s="96"/>
      <c r="D204" s="88">
        <v>0</v>
      </c>
      <c r="E204" s="115"/>
    </row>
    <row r="205" spans="1:5 16384:16384" s="71" customFormat="1">
      <c r="A205" s="113">
        <v>66</v>
      </c>
      <c r="B205" s="77" t="s">
        <v>276</v>
      </c>
      <c r="C205" s="96"/>
      <c r="D205" s="88">
        <v>0</v>
      </c>
      <c r="E205" s="115"/>
    </row>
    <row r="206" spans="1:5 16384:16384" s="71" customFormat="1">
      <c r="A206" s="113">
        <v>66</v>
      </c>
      <c r="B206" s="77" t="s">
        <v>277</v>
      </c>
      <c r="C206" s="96"/>
      <c r="D206" s="88">
        <v>0</v>
      </c>
      <c r="E206" s="115"/>
    </row>
    <row r="207" spans="1:5 16384:16384" s="71" customFormat="1">
      <c r="A207" s="113">
        <v>66</v>
      </c>
      <c r="B207" s="77" t="s">
        <v>278</v>
      </c>
      <c r="C207" s="96"/>
      <c r="D207" s="88">
        <v>0</v>
      </c>
      <c r="E207" s="115"/>
    </row>
    <row r="208" spans="1:5 16384:16384" s="71" customFormat="1">
      <c r="A208" s="116">
        <v>66</v>
      </c>
      <c r="B208" s="109" t="s">
        <v>279</v>
      </c>
      <c r="C208" s="150"/>
      <c r="D208" s="117">
        <v>0</v>
      </c>
      <c r="E208" s="118"/>
    </row>
    <row r="209" spans="1:5" s="71" customFormat="1">
      <c r="A209" s="175"/>
      <c r="B209" s="176"/>
      <c r="C209" s="176"/>
      <c r="D209" s="176"/>
      <c r="E209" s="177"/>
    </row>
    <row r="210" spans="1:5" s="71" customFormat="1" ht="15" thickBot="1">
      <c r="A210" s="171" t="s">
        <v>16756</v>
      </c>
      <c r="B210" s="171"/>
      <c r="C210" s="171"/>
      <c r="D210" s="171"/>
      <c r="E210" s="171"/>
    </row>
    <row r="211" spans="1:5">
      <c r="A211" s="134" t="s">
        <v>0</v>
      </c>
      <c r="B211" s="135" t="s">
        <v>361</v>
      </c>
      <c r="C211" s="135" t="s">
        <v>157</v>
      </c>
      <c r="D211" s="136" t="s">
        <v>158</v>
      </c>
      <c r="E211" s="137" t="s">
        <v>62</v>
      </c>
    </row>
    <row r="212" spans="1:5" s="71" customFormat="1" ht="25.5">
      <c r="A212" s="133">
        <f>A199+1</f>
        <v>67</v>
      </c>
      <c r="B212" s="73" t="s">
        <v>280</v>
      </c>
      <c r="C212" s="90" t="s">
        <v>281</v>
      </c>
      <c r="D212" s="88"/>
      <c r="E212" s="115">
        <f>SUM(D213:D219)</f>
        <v>0</v>
      </c>
    </row>
    <row r="213" spans="1:5">
      <c r="A213" s="113">
        <v>67</v>
      </c>
      <c r="B213" s="92" t="s">
        <v>282</v>
      </c>
      <c r="C213" s="93"/>
      <c r="D213" s="80">
        <v>0</v>
      </c>
      <c r="E213" s="140"/>
    </row>
    <row r="214" spans="1:5">
      <c r="A214" s="113">
        <v>67</v>
      </c>
      <c r="B214" s="92" t="s">
        <v>283</v>
      </c>
      <c r="C214" s="93"/>
      <c r="D214" s="80">
        <v>0</v>
      </c>
      <c r="E214" s="140"/>
    </row>
    <row r="215" spans="1:5">
      <c r="A215" s="113">
        <v>67</v>
      </c>
      <c r="B215" s="92" t="s">
        <v>284</v>
      </c>
      <c r="C215" s="93"/>
      <c r="D215" s="80">
        <v>0</v>
      </c>
      <c r="E215" s="140"/>
    </row>
    <row r="216" spans="1:5">
      <c r="A216" s="113">
        <v>67</v>
      </c>
      <c r="B216" s="92" t="s">
        <v>285</v>
      </c>
      <c r="C216" s="93"/>
      <c r="D216" s="80">
        <v>0</v>
      </c>
      <c r="E216" s="140"/>
    </row>
    <row r="217" spans="1:5">
      <c r="A217" s="113">
        <v>67</v>
      </c>
      <c r="B217" s="92" t="s">
        <v>286</v>
      </c>
      <c r="C217" s="93"/>
      <c r="D217" s="80">
        <v>0</v>
      </c>
      <c r="E217" s="140"/>
    </row>
    <row r="218" spans="1:5">
      <c r="A218" s="113">
        <v>67</v>
      </c>
      <c r="B218" s="92" t="s">
        <v>287</v>
      </c>
      <c r="C218" s="93"/>
      <c r="D218" s="80">
        <v>0</v>
      </c>
      <c r="E218" s="140"/>
    </row>
    <row r="219" spans="1:5">
      <c r="A219" s="116">
        <v>67</v>
      </c>
      <c r="B219" s="127" t="s">
        <v>199</v>
      </c>
      <c r="C219" s="128"/>
      <c r="D219" s="129">
        <v>0</v>
      </c>
      <c r="E219" s="141"/>
    </row>
    <row r="220" spans="1:5">
      <c r="A220" s="175"/>
      <c r="B220" s="176"/>
      <c r="C220" s="176"/>
      <c r="D220" s="176"/>
      <c r="E220" s="177"/>
    </row>
    <row r="221" spans="1:5" ht="15" thickBot="1">
      <c r="A221" s="171" t="s">
        <v>195</v>
      </c>
      <c r="B221" s="171"/>
      <c r="C221" s="171"/>
      <c r="D221" s="171"/>
      <c r="E221" s="171"/>
    </row>
    <row r="222" spans="1:5">
      <c r="A222" s="134" t="s">
        <v>0</v>
      </c>
      <c r="B222" s="135" t="s">
        <v>361</v>
      </c>
      <c r="C222" s="135" t="s">
        <v>157</v>
      </c>
      <c r="D222" s="136" t="s">
        <v>158</v>
      </c>
      <c r="E222" s="137" t="s">
        <v>62</v>
      </c>
    </row>
    <row r="223" spans="1:5" s="71" customFormat="1" ht="25.5">
      <c r="A223" s="133">
        <f>A212+1</f>
        <v>68</v>
      </c>
      <c r="B223" s="73" t="s">
        <v>195</v>
      </c>
      <c r="C223" s="90" t="s">
        <v>288</v>
      </c>
      <c r="D223" s="88"/>
      <c r="E223" s="115">
        <f>SUM(D224:D230)</f>
        <v>0</v>
      </c>
    </row>
    <row r="224" spans="1:5" s="71" customFormat="1">
      <c r="A224" s="113">
        <v>68</v>
      </c>
      <c r="B224" s="77" t="s">
        <v>289</v>
      </c>
      <c r="C224" s="74"/>
      <c r="D224" s="88">
        <v>0</v>
      </c>
      <c r="E224" s="115"/>
    </row>
    <row r="225" spans="1:5" s="71" customFormat="1">
      <c r="A225" s="113">
        <v>68</v>
      </c>
      <c r="B225" s="77" t="s">
        <v>290</v>
      </c>
      <c r="C225" s="100"/>
      <c r="D225" s="75">
        <v>0</v>
      </c>
      <c r="E225" s="115"/>
    </row>
    <row r="226" spans="1:5">
      <c r="A226" s="113">
        <v>68</v>
      </c>
      <c r="B226" s="92" t="s">
        <v>291</v>
      </c>
      <c r="C226" s="93"/>
      <c r="D226" s="80">
        <v>0</v>
      </c>
      <c r="E226" s="140"/>
    </row>
    <row r="227" spans="1:5">
      <c r="A227" s="113">
        <v>68</v>
      </c>
      <c r="B227" s="92" t="s">
        <v>292</v>
      </c>
      <c r="C227" s="93"/>
      <c r="D227" s="80">
        <v>0</v>
      </c>
      <c r="E227" s="140"/>
    </row>
    <row r="228" spans="1:5">
      <c r="A228" s="113">
        <v>68</v>
      </c>
      <c r="B228" s="92" t="s">
        <v>293</v>
      </c>
      <c r="C228" s="93"/>
      <c r="D228" s="80">
        <v>0</v>
      </c>
      <c r="E228" s="140"/>
    </row>
    <row r="229" spans="1:5">
      <c r="A229" s="116">
        <v>68</v>
      </c>
      <c r="B229" s="127" t="s">
        <v>294</v>
      </c>
      <c r="C229" s="128"/>
      <c r="D229" s="129">
        <v>0</v>
      </c>
      <c r="E229" s="141"/>
    </row>
    <row r="230" spans="1:5" s="174" customFormat="1">
      <c r="A230" s="172"/>
      <c r="B230" s="173"/>
      <c r="C230" s="173"/>
      <c r="D230" s="173"/>
      <c r="E230" s="173"/>
    </row>
    <row r="231" spans="1:5" s="171" customFormat="1" ht="15" thickBot="1">
      <c r="A231" s="171" t="s">
        <v>295</v>
      </c>
    </row>
    <row r="232" spans="1:5">
      <c r="A232" s="134" t="s">
        <v>0</v>
      </c>
      <c r="B232" s="135" t="s">
        <v>361</v>
      </c>
      <c r="C232" s="135" t="s">
        <v>157</v>
      </c>
      <c r="D232" s="136" t="s">
        <v>158</v>
      </c>
      <c r="E232" s="137" t="s">
        <v>62</v>
      </c>
    </row>
    <row r="233" spans="1:5" s="71" customFormat="1">
      <c r="A233" s="133">
        <f>A223+1</f>
        <v>69</v>
      </c>
      <c r="B233" s="73" t="s">
        <v>295</v>
      </c>
      <c r="C233" s="90" t="s">
        <v>296</v>
      </c>
      <c r="D233" s="88"/>
      <c r="E233" s="115">
        <f>SUM(D234:D236)</f>
        <v>0</v>
      </c>
    </row>
    <row r="234" spans="1:5">
      <c r="A234" s="113">
        <v>69</v>
      </c>
      <c r="B234" s="92" t="s">
        <v>297</v>
      </c>
      <c r="C234" s="93"/>
      <c r="D234" s="80">
        <v>0</v>
      </c>
      <c r="E234" s="140"/>
    </row>
    <row r="235" spans="1:5">
      <c r="A235" s="113">
        <v>69</v>
      </c>
      <c r="B235" s="92" t="s">
        <v>298</v>
      </c>
      <c r="C235" s="93"/>
      <c r="D235" s="104">
        <v>0</v>
      </c>
      <c r="E235" s="140"/>
    </row>
    <row r="236" spans="1:5">
      <c r="A236" s="116">
        <v>69</v>
      </c>
      <c r="B236" s="127" t="s">
        <v>299</v>
      </c>
      <c r="C236" s="128"/>
      <c r="D236" s="129">
        <v>0</v>
      </c>
      <c r="E236" s="141"/>
    </row>
    <row r="237" spans="1:5">
      <c r="A237" s="175"/>
      <c r="B237" s="176"/>
      <c r="C237" s="176"/>
      <c r="D237" s="176"/>
      <c r="E237" s="177"/>
    </row>
    <row r="238" spans="1:5" ht="15" thickBot="1">
      <c r="A238" s="171" t="s">
        <v>16757</v>
      </c>
      <c r="B238" s="171"/>
      <c r="C238" s="171"/>
      <c r="D238" s="171"/>
      <c r="E238" s="171"/>
    </row>
    <row r="239" spans="1:5">
      <c r="A239" s="134" t="s">
        <v>0</v>
      </c>
      <c r="B239" s="135" t="s">
        <v>361</v>
      </c>
      <c r="C239" s="135" t="s">
        <v>157</v>
      </c>
      <c r="D239" s="136" t="s">
        <v>158</v>
      </c>
      <c r="E239" s="137" t="s">
        <v>62</v>
      </c>
    </row>
    <row r="240" spans="1:5" s="71" customFormat="1" ht="25.5">
      <c r="A240" s="133">
        <f>A233+1</f>
        <v>70</v>
      </c>
      <c r="B240" s="73" t="s">
        <v>300</v>
      </c>
      <c r="C240" s="90" t="s">
        <v>301</v>
      </c>
      <c r="D240" s="88"/>
      <c r="E240" s="115">
        <f>SUM(D241:D246)</f>
        <v>0</v>
      </c>
    </row>
    <row r="241" spans="1:5" s="71" customFormat="1">
      <c r="A241" s="113">
        <v>70</v>
      </c>
      <c r="B241" s="77" t="s">
        <v>302</v>
      </c>
      <c r="C241" s="96"/>
      <c r="D241" s="88">
        <v>0</v>
      </c>
      <c r="E241" s="115"/>
    </row>
    <row r="242" spans="1:5" s="71" customFormat="1">
      <c r="A242" s="113">
        <v>70</v>
      </c>
      <c r="B242" s="77" t="s">
        <v>303</v>
      </c>
      <c r="C242" s="96"/>
      <c r="D242" s="88">
        <v>0</v>
      </c>
      <c r="E242" s="115"/>
    </row>
    <row r="243" spans="1:5" s="71" customFormat="1">
      <c r="A243" s="113">
        <v>70</v>
      </c>
      <c r="B243" s="77" t="s">
        <v>304</v>
      </c>
      <c r="C243" s="96"/>
      <c r="D243" s="88">
        <v>0</v>
      </c>
      <c r="E243" s="115"/>
    </row>
    <row r="244" spans="1:5" s="71" customFormat="1">
      <c r="A244" s="113">
        <v>70</v>
      </c>
      <c r="B244" s="77" t="s">
        <v>305</v>
      </c>
      <c r="C244" s="96"/>
      <c r="D244" s="88">
        <v>0</v>
      </c>
      <c r="E244" s="115"/>
    </row>
    <row r="245" spans="1:5" s="71" customFormat="1">
      <c r="A245" s="113">
        <v>70</v>
      </c>
      <c r="B245" s="77" t="s">
        <v>306</v>
      </c>
      <c r="C245" s="96"/>
      <c r="D245" s="88">
        <v>0</v>
      </c>
      <c r="E245" s="115"/>
    </row>
    <row r="246" spans="1:5" s="71" customFormat="1">
      <c r="A246" s="116">
        <v>70</v>
      </c>
      <c r="B246" s="109" t="s">
        <v>307</v>
      </c>
      <c r="C246" s="150"/>
      <c r="D246" s="117">
        <v>0</v>
      </c>
      <c r="E246" s="118"/>
    </row>
    <row r="247" spans="1:5" s="71" customFormat="1">
      <c r="A247" s="175"/>
      <c r="B247" s="176"/>
      <c r="C247" s="176"/>
      <c r="D247" s="176"/>
      <c r="E247" s="177"/>
    </row>
    <row r="248" spans="1:5" s="71" customFormat="1" ht="15" thickBot="1">
      <c r="A248" s="171" t="s">
        <v>253</v>
      </c>
      <c r="B248" s="171"/>
      <c r="C248" s="171"/>
      <c r="D248" s="171"/>
      <c r="E248" s="171"/>
    </row>
    <row r="249" spans="1:5">
      <c r="A249" s="134" t="s">
        <v>0</v>
      </c>
      <c r="B249" s="135" t="s">
        <v>361</v>
      </c>
      <c r="C249" s="135" t="s">
        <v>157</v>
      </c>
      <c r="D249" s="136" t="s">
        <v>158</v>
      </c>
      <c r="E249" s="137" t="s">
        <v>62</v>
      </c>
    </row>
    <row r="250" spans="1:5" s="71" customFormat="1" ht="25.5">
      <c r="A250" s="133">
        <f>A240+1</f>
        <v>71</v>
      </c>
      <c r="B250" s="73" t="s">
        <v>253</v>
      </c>
      <c r="C250" s="90" t="s">
        <v>308</v>
      </c>
      <c r="D250" s="88"/>
      <c r="E250" s="115">
        <f>SUM(D251:D254)</f>
        <v>0</v>
      </c>
    </row>
    <row r="251" spans="1:5" s="71" customFormat="1">
      <c r="A251" s="113">
        <v>71</v>
      </c>
      <c r="B251" s="77" t="s">
        <v>309</v>
      </c>
      <c r="C251" s="74"/>
      <c r="D251" s="88">
        <v>0</v>
      </c>
      <c r="E251" s="115"/>
    </row>
    <row r="252" spans="1:5" s="71" customFormat="1">
      <c r="A252" s="113">
        <v>71</v>
      </c>
      <c r="B252" s="77" t="s">
        <v>310</v>
      </c>
      <c r="C252" s="100"/>
      <c r="D252" s="88">
        <v>0</v>
      </c>
      <c r="E252" s="115"/>
    </row>
    <row r="253" spans="1:5" s="71" customFormat="1">
      <c r="A253" s="113">
        <v>71</v>
      </c>
      <c r="B253" s="77" t="s">
        <v>311</v>
      </c>
      <c r="C253" s="100"/>
      <c r="D253" s="88">
        <v>0</v>
      </c>
      <c r="E253" s="115"/>
    </row>
    <row r="254" spans="1:5" s="71" customFormat="1">
      <c r="A254" s="116">
        <v>71</v>
      </c>
      <c r="B254" s="109" t="s">
        <v>312</v>
      </c>
      <c r="C254" s="152"/>
      <c r="D254" s="117">
        <v>0</v>
      </c>
      <c r="E254" s="118"/>
    </row>
    <row r="255" spans="1:5" s="71" customFormat="1">
      <c r="A255" s="175"/>
      <c r="B255" s="176"/>
      <c r="C255" s="176"/>
      <c r="D255" s="176"/>
      <c r="E255" s="177"/>
    </row>
    <row r="256" spans="1:5" s="71" customFormat="1" ht="15" thickBot="1">
      <c r="A256" s="171" t="s">
        <v>16758</v>
      </c>
      <c r="B256" s="171"/>
      <c r="C256" s="171"/>
      <c r="D256" s="171"/>
      <c r="E256" s="171"/>
    </row>
    <row r="257" spans="1:5">
      <c r="A257" s="134" t="s">
        <v>0</v>
      </c>
      <c r="B257" s="135" t="s">
        <v>361</v>
      </c>
      <c r="C257" s="135" t="s">
        <v>157</v>
      </c>
      <c r="D257" s="136" t="s">
        <v>158</v>
      </c>
      <c r="E257" s="137" t="s">
        <v>62</v>
      </c>
    </row>
    <row r="258" spans="1:5" s="71" customFormat="1" ht="25.5">
      <c r="A258" s="133">
        <f>A250+1</f>
        <v>72</v>
      </c>
      <c r="B258" s="73" t="s">
        <v>313</v>
      </c>
      <c r="C258" s="90" t="s">
        <v>314</v>
      </c>
      <c r="D258" s="88"/>
      <c r="E258" s="115">
        <f>SUM(D259:D260)</f>
        <v>0</v>
      </c>
    </row>
    <row r="259" spans="1:5" s="71" customFormat="1">
      <c r="A259" s="113">
        <v>72</v>
      </c>
      <c r="B259" s="77" t="s">
        <v>315</v>
      </c>
      <c r="C259" s="96"/>
      <c r="D259" s="88">
        <v>0</v>
      </c>
      <c r="E259" s="115"/>
    </row>
    <row r="260" spans="1:5" s="71" customFormat="1">
      <c r="A260" s="116">
        <v>72</v>
      </c>
      <c r="B260" s="109" t="s">
        <v>316</v>
      </c>
      <c r="C260" s="150"/>
      <c r="D260" s="117">
        <v>0</v>
      </c>
      <c r="E260" s="118"/>
    </row>
    <row r="261" spans="1:5" s="71" customFormat="1">
      <c r="A261" s="175"/>
      <c r="B261" s="176"/>
      <c r="C261" s="176"/>
      <c r="D261" s="176"/>
      <c r="E261" s="177"/>
    </row>
    <row r="262" spans="1:5" s="71" customFormat="1" ht="15" thickBot="1">
      <c r="A262" s="171" t="s">
        <v>16759</v>
      </c>
      <c r="B262" s="171"/>
      <c r="C262" s="171"/>
      <c r="D262" s="171"/>
      <c r="E262" s="171"/>
    </row>
    <row r="263" spans="1:5">
      <c r="A263" s="134" t="s">
        <v>0</v>
      </c>
      <c r="B263" s="135" t="s">
        <v>361</v>
      </c>
      <c r="C263" s="135" t="s">
        <v>157</v>
      </c>
      <c r="D263" s="136" t="s">
        <v>158</v>
      </c>
      <c r="E263" s="137" t="s">
        <v>62</v>
      </c>
    </row>
    <row r="264" spans="1:5" s="71" customFormat="1">
      <c r="A264" s="143">
        <f>A258+1</f>
        <v>73</v>
      </c>
      <c r="B264" s="81" t="s">
        <v>317</v>
      </c>
      <c r="C264" s="82"/>
      <c r="D264" s="117">
        <v>0</v>
      </c>
      <c r="E264" s="118"/>
    </row>
    <row r="265" spans="1:5" s="71" customFormat="1">
      <c r="A265" s="175"/>
      <c r="B265" s="176"/>
      <c r="C265" s="176"/>
      <c r="D265" s="176"/>
      <c r="E265" s="177"/>
    </row>
    <row r="266" spans="1:5" s="71" customFormat="1" ht="15" thickBot="1">
      <c r="A266" s="171" t="s">
        <v>16760</v>
      </c>
      <c r="B266" s="171"/>
      <c r="C266" s="171"/>
      <c r="D266" s="171"/>
      <c r="E266" s="171"/>
    </row>
    <row r="267" spans="1:5">
      <c r="A267" s="134" t="s">
        <v>0</v>
      </c>
      <c r="B267" s="135" t="s">
        <v>361</v>
      </c>
      <c r="C267" s="135" t="s">
        <v>157</v>
      </c>
      <c r="D267" s="136" t="s">
        <v>158</v>
      </c>
      <c r="E267" s="137" t="s">
        <v>62</v>
      </c>
    </row>
    <row r="268" spans="1:5" s="71" customFormat="1">
      <c r="A268" s="133">
        <f t="shared" ref="A268" si="2">A264+1</f>
        <v>74</v>
      </c>
      <c r="B268" s="73" t="s">
        <v>318</v>
      </c>
      <c r="C268" s="90" t="s">
        <v>319</v>
      </c>
      <c r="D268" s="88"/>
      <c r="E268" s="115">
        <f>SUM(D269:D271)</f>
        <v>0</v>
      </c>
    </row>
    <row r="269" spans="1:5" s="71" customFormat="1">
      <c r="A269" s="113">
        <v>74</v>
      </c>
      <c r="B269" s="77" t="s">
        <v>5</v>
      </c>
      <c r="C269" s="96"/>
      <c r="D269" s="88">
        <v>0</v>
      </c>
      <c r="E269" s="115"/>
    </row>
    <row r="270" spans="1:5" s="71" customFormat="1">
      <c r="A270" s="113">
        <v>74</v>
      </c>
      <c r="B270" s="77" t="s">
        <v>320</v>
      </c>
      <c r="C270" s="96"/>
      <c r="D270" s="88">
        <v>0</v>
      </c>
      <c r="E270" s="115"/>
    </row>
    <row r="271" spans="1:5" s="71" customFormat="1">
      <c r="A271" s="116">
        <v>74</v>
      </c>
      <c r="B271" s="109" t="s">
        <v>321</v>
      </c>
      <c r="C271" s="150"/>
      <c r="D271" s="117">
        <v>0</v>
      </c>
      <c r="E271" s="118"/>
    </row>
    <row r="272" spans="1:5" s="71" customFormat="1">
      <c r="A272" s="175"/>
      <c r="B272" s="176"/>
      <c r="C272" s="176"/>
      <c r="D272" s="176"/>
      <c r="E272" s="177"/>
    </row>
    <row r="273" spans="1:5" s="71" customFormat="1" ht="15" thickBot="1">
      <c r="A273" s="171" t="s">
        <v>208</v>
      </c>
      <c r="B273" s="171"/>
      <c r="C273" s="171"/>
      <c r="D273" s="171"/>
      <c r="E273" s="171"/>
    </row>
    <row r="274" spans="1:5">
      <c r="A274" s="134" t="s">
        <v>0</v>
      </c>
      <c r="B274" s="135" t="s">
        <v>16761</v>
      </c>
      <c r="C274" s="135" t="s">
        <v>157</v>
      </c>
      <c r="D274" s="136" t="s">
        <v>158</v>
      </c>
      <c r="E274" s="137" t="s">
        <v>62</v>
      </c>
    </row>
    <row r="275" spans="1:5" s="71" customFormat="1" ht="25.5">
      <c r="A275" s="133">
        <f>A268+1</f>
        <v>75</v>
      </c>
      <c r="B275" s="73" t="s">
        <v>208</v>
      </c>
      <c r="C275" s="90" t="s">
        <v>322</v>
      </c>
      <c r="D275" s="88"/>
      <c r="E275" s="115">
        <f>SUM(D276)</f>
        <v>0</v>
      </c>
    </row>
    <row r="276" spans="1:5" s="71" customFormat="1">
      <c r="A276" s="116">
        <v>75</v>
      </c>
      <c r="B276" s="109" t="s">
        <v>323</v>
      </c>
      <c r="C276" s="150"/>
      <c r="D276" s="117">
        <v>0</v>
      </c>
      <c r="E276" s="118"/>
    </row>
    <row r="277" spans="1:5" s="71" customFormat="1">
      <c r="A277" s="175"/>
      <c r="B277" s="176"/>
      <c r="C277" s="176"/>
      <c r="D277" s="176"/>
      <c r="E277" s="177"/>
    </row>
    <row r="278" spans="1:5" s="71" customFormat="1" ht="15" thickBot="1">
      <c r="A278" s="171" t="s">
        <v>45</v>
      </c>
      <c r="B278" s="171"/>
      <c r="C278" s="171"/>
      <c r="D278" s="171"/>
      <c r="E278" s="171"/>
    </row>
    <row r="279" spans="1:5">
      <c r="A279" s="134" t="s">
        <v>0</v>
      </c>
      <c r="B279" s="135" t="s">
        <v>361</v>
      </c>
      <c r="C279" s="135" t="s">
        <v>157</v>
      </c>
      <c r="D279" s="136" t="s">
        <v>158</v>
      </c>
      <c r="E279" s="137" t="s">
        <v>62</v>
      </c>
    </row>
    <row r="280" spans="1:5" ht="28.5">
      <c r="A280" s="143">
        <f>A275+1</f>
        <v>76</v>
      </c>
      <c r="B280" s="142" t="s">
        <v>324</v>
      </c>
      <c r="C280" s="150" t="s">
        <v>268</v>
      </c>
      <c r="D280" s="154" t="s">
        <v>325</v>
      </c>
      <c r="E280" s="155"/>
    </row>
    <row r="281" spans="1:5">
      <c r="A281" s="175"/>
      <c r="B281" s="176"/>
      <c r="C281" s="176"/>
      <c r="D281" s="176"/>
      <c r="E281" s="177"/>
    </row>
    <row r="282" spans="1:5" s="206" customFormat="1" ht="40.9" customHeight="1">
      <c r="A282" s="206" t="s">
        <v>16772</v>
      </c>
    </row>
    <row r="283" spans="1:5" ht="19.899999999999999" customHeight="1">
      <c r="A283" s="215" t="s">
        <v>16761</v>
      </c>
      <c r="B283" s="216"/>
      <c r="C283" s="216"/>
      <c r="D283" s="216"/>
      <c r="E283" s="217"/>
    </row>
    <row r="284" spans="1:5" s="119" customFormat="1" ht="24.6" customHeight="1" thickBot="1">
      <c r="A284" s="205" t="s">
        <v>326</v>
      </c>
      <c r="B284" s="205"/>
      <c r="C284" s="205"/>
      <c r="D284" s="205"/>
      <c r="E284" s="205"/>
    </row>
    <row r="285" spans="1:5">
      <c r="A285" s="134" t="s">
        <v>0</v>
      </c>
      <c r="B285" s="135" t="s">
        <v>361</v>
      </c>
      <c r="C285" s="135" t="s">
        <v>157</v>
      </c>
      <c r="D285" s="136" t="s">
        <v>158</v>
      </c>
      <c r="E285" s="137" t="s">
        <v>62</v>
      </c>
    </row>
    <row r="286" spans="1:5" s="71" customFormat="1" ht="63.75">
      <c r="A286" s="133">
        <v>78</v>
      </c>
      <c r="B286" s="73" t="s">
        <v>326</v>
      </c>
      <c r="C286" s="90" t="s">
        <v>327</v>
      </c>
      <c r="D286" s="88"/>
      <c r="E286" s="115">
        <f>SUM(D287:D289)</f>
        <v>0</v>
      </c>
    </row>
    <row r="287" spans="1:5" s="71" customFormat="1">
      <c r="A287" s="113">
        <v>78</v>
      </c>
      <c r="B287" s="77" t="s">
        <v>328</v>
      </c>
      <c r="C287" s="90"/>
      <c r="D287" s="88"/>
      <c r="E287" s="115"/>
    </row>
    <row r="288" spans="1:5" s="71" customFormat="1">
      <c r="A288" s="113">
        <v>78</v>
      </c>
      <c r="B288" s="77" t="s">
        <v>329</v>
      </c>
      <c r="C288" s="90"/>
      <c r="D288" s="88"/>
      <c r="E288" s="115"/>
    </row>
    <row r="289" spans="1:5" s="71" customFormat="1">
      <c r="A289" s="116">
        <v>78</v>
      </c>
      <c r="B289" s="109" t="s">
        <v>330</v>
      </c>
      <c r="C289" s="144"/>
      <c r="D289" s="117"/>
      <c r="E289" s="118"/>
    </row>
    <row r="290" spans="1:5" s="71" customFormat="1">
      <c r="A290" s="175"/>
      <c r="B290" s="176"/>
      <c r="C290" s="176"/>
      <c r="D290" s="176"/>
      <c r="E290" s="177"/>
    </row>
    <row r="291" spans="1:5" s="71" customFormat="1" ht="15" thickBot="1">
      <c r="A291" s="171" t="s">
        <v>331</v>
      </c>
      <c r="B291" s="171"/>
      <c r="C291" s="171"/>
      <c r="D291" s="171"/>
      <c r="E291" s="171"/>
    </row>
    <row r="292" spans="1:5">
      <c r="A292" s="134" t="s">
        <v>0</v>
      </c>
      <c r="B292" s="135" t="s">
        <v>361</v>
      </c>
      <c r="C292" s="135" t="s">
        <v>157</v>
      </c>
      <c r="D292" s="136" t="s">
        <v>158</v>
      </c>
      <c r="E292" s="137" t="s">
        <v>62</v>
      </c>
    </row>
    <row r="293" spans="1:5" s="71" customFormat="1" ht="63.75">
      <c r="A293" s="133">
        <f>A286+1</f>
        <v>79</v>
      </c>
      <c r="B293" s="73" t="s">
        <v>331</v>
      </c>
      <c r="C293" s="90" t="s">
        <v>332</v>
      </c>
      <c r="D293" s="88"/>
      <c r="E293" s="115">
        <f>SUM(D294:D298)</f>
        <v>0</v>
      </c>
    </row>
    <row r="294" spans="1:5" s="71" customFormat="1">
      <c r="A294" s="113">
        <v>79</v>
      </c>
      <c r="B294" s="77" t="s">
        <v>333</v>
      </c>
      <c r="C294" s="90"/>
      <c r="D294" s="88"/>
      <c r="E294" s="115"/>
    </row>
    <row r="295" spans="1:5" s="71" customFormat="1">
      <c r="A295" s="116">
        <v>79</v>
      </c>
      <c r="B295" s="109" t="s">
        <v>334</v>
      </c>
      <c r="C295" s="144"/>
      <c r="D295" s="117"/>
      <c r="E295" s="118"/>
    </row>
    <row r="296" spans="1:5" s="71" customFormat="1">
      <c r="A296" s="175"/>
      <c r="B296" s="176"/>
      <c r="C296" s="176"/>
      <c r="D296" s="176"/>
      <c r="E296" s="177"/>
    </row>
    <row r="297" spans="1:5" s="71" customFormat="1" ht="15" thickBot="1">
      <c r="A297" s="171" t="s">
        <v>335</v>
      </c>
      <c r="B297" s="171"/>
      <c r="C297" s="171"/>
      <c r="D297" s="171"/>
      <c r="E297" s="171"/>
    </row>
    <row r="298" spans="1:5">
      <c r="A298" s="134" t="s">
        <v>0</v>
      </c>
      <c r="B298" s="135" t="s">
        <v>361</v>
      </c>
      <c r="C298" s="135" t="s">
        <v>157</v>
      </c>
      <c r="D298" s="136" t="s">
        <v>158</v>
      </c>
      <c r="E298" s="137" t="s">
        <v>62</v>
      </c>
    </row>
    <row r="299" spans="1:5" s="71" customFormat="1" ht="25.5">
      <c r="A299" s="133">
        <f>A293+1</f>
        <v>80</v>
      </c>
      <c r="B299" s="73" t="s">
        <v>335</v>
      </c>
      <c r="C299" s="90" t="s">
        <v>336</v>
      </c>
      <c r="D299" s="88"/>
      <c r="E299" s="115">
        <f>D300</f>
        <v>0</v>
      </c>
    </row>
    <row r="300" spans="1:5" s="71" customFormat="1">
      <c r="A300" s="116">
        <v>80</v>
      </c>
      <c r="B300" s="109" t="s">
        <v>337</v>
      </c>
      <c r="C300" s="142"/>
      <c r="D300" s="117"/>
      <c r="E300" s="118"/>
    </row>
    <row r="301" spans="1:5" s="71" customFormat="1">
      <c r="A301" s="175"/>
      <c r="B301" s="176"/>
      <c r="C301" s="176"/>
      <c r="D301" s="176"/>
      <c r="E301" s="177"/>
    </row>
    <row r="302" spans="1:5" s="71" customFormat="1" ht="15" thickBot="1">
      <c r="A302" s="171" t="s">
        <v>16773</v>
      </c>
      <c r="B302" s="171"/>
      <c r="C302" s="171"/>
      <c r="D302" s="171"/>
      <c r="E302" s="171"/>
    </row>
    <row r="303" spans="1:5">
      <c r="A303" s="134" t="s">
        <v>0</v>
      </c>
      <c r="B303" s="135" t="s">
        <v>361</v>
      </c>
      <c r="C303" s="135" t="s">
        <v>157</v>
      </c>
      <c r="D303" s="136" t="s">
        <v>158</v>
      </c>
      <c r="E303" s="137" t="s">
        <v>62</v>
      </c>
    </row>
    <row r="304" spans="1:5" ht="25.5">
      <c r="A304" s="133">
        <f>A299+1</f>
        <v>81</v>
      </c>
      <c r="B304" s="73" t="s">
        <v>338</v>
      </c>
      <c r="C304" s="90" t="s">
        <v>339</v>
      </c>
      <c r="D304" s="75"/>
      <c r="E304" s="140">
        <f>D304</f>
        <v>0</v>
      </c>
    </row>
    <row r="305" spans="1:5" ht="25.5">
      <c r="A305" s="133">
        <f t="shared" ref="A305:A327" si="3">A304+1</f>
        <v>82</v>
      </c>
      <c r="B305" s="73" t="s">
        <v>340</v>
      </c>
      <c r="C305" s="90" t="s">
        <v>341</v>
      </c>
      <c r="D305" s="75"/>
      <c r="E305" s="140">
        <f t="shared" ref="E305:E307" si="4">D305</f>
        <v>0</v>
      </c>
    </row>
    <row r="306" spans="1:5">
      <c r="A306" s="133">
        <f t="shared" si="3"/>
        <v>83</v>
      </c>
      <c r="B306" s="73" t="s">
        <v>342</v>
      </c>
      <c r="C306" s="90" t="s">
        <v>343</v>
      </c>
      <c r="D306" s="75"/>
      <c r="E306" s="140">
        <f t="shared" si="4"/>
        <v>0</v>
      </c>
    </row>
    <row r="307" spans="1:5">
      <c r="A307" s="133">
        <f t="shared" si="3"/>
        <v>84</v>
      </c>
      <c r="B307" s="73" t="s">
        <v>208</v>
      </c>
      <c r="C307" s="90" t="s">
        <v>344</v>
      </c>
      <c r="D307" s="75"/>
      <c r="E307" s="140">
        <f t="shared" si="4"/>
        <v>0</v>
      </c>
    </row>
    <row r="308" spans="1:5">
      <c r="A308" s="143">
        <f t="shared" si="3"/>
        <v>85</v>
      </c>
      <c r="B308" s="81" t="s">
        <v>53</v>
      </c>
      <c r="C308" s="156"/>
      <c r="D308" s="83"/>
      <c r="E308" s="157"/>
    </row>
    <row r="309" spans="1:5" hidden="1">
      <c r="A309" s="72">
        <f t="shared" si="3"/>
        <v>86</v>
      </c>
      <c r="B309" s="73" t="s">
        <v>54</v>
      </c>
      <c r="C309" s="79"/>
      <c r="D309" s="75"/>
      <c r="E309" s="95"/>
    </row>
    <row r="310" spans="1:5" hidden="1">
      <c r="A310" s="72">
        <f t="shared" si="3"/>
        <v>87</v>
      </c>
      <c r="B310" s="73" t="s">
        <v>55</v>
      </c>
      <c r="C310" s="78" t="s">
        <v>345</v>
      </c>
      <c r="D310" s="75"/>
      <c r="E310" s="76"/>
    </row>
    <row r="311" spans="1:5" hidden="1">
      <c r="A311" s="72">
        <f t="shared" si="3"/>
        <v>88</v>
      </c>
      <c r="B311" s="73" t="s">
        <v>56</v>
      </c>
      <c r="C311" s="94"/>
      <c r="D311" s="75"/>
      <c r="E311" s="76"/>
    </row>
    <row r="312" spans="1:5" hidden="1">
      <c r="A312" s="72">
        <f t="shared" si="3"/>
        <v>89</v>
      </c>
      <c r="B312" s="77"/>
      <c r="C312" s="78"/>
      <c r="D312" s="75"/>
      <c r="E312" s="76"/>
    </row>
    <row r="313" spans="1:5" hidden="1">
      <c r="A313" s="72">
        <f t="shared" si="3"/>
        <v>90</v>
      </c>
      <c r="B313" s="77" t="s">
        <v>7</v>
      </c>
      <c r="C313" s="78"/>
      <c r="D313" s="75"/>
      <c r="E313" s="76"/>
    </row>
    <row r="314" spans="1:5" hidden="1">
      <c r="A314" s="72">
        <f t="shared" si="3"/>
        <v>91</v>
      </c>
      <c r="B314" s="77" t="s">
        <v>346</v>
      </c>
      <c r="C314" s="78" t="s">
        <v>347</v>
      </c>
      <c r="D314" s="75"/>
      <c r="E314" s="76">
        <v>0</v>
      </c>
    </row>
    <row r="315" spans="1:5" hidden="1">
      <c r="A315" s="72">
        <f t="shared" si="3"/>
        <v>92</v>
      </c>
      <c r="B315" s="77" t="s">
        <v>177</v>
      </c>
      <c r="C315" s="78" t="s">
        <v>348</v>
      </c>
      <c r="D315" s="75"/>
      <c r="E315" s="76">
        <v>0</v>
      </c>
    </row>
    <row r="316" spans="1:5" hidden="1">
      <c r="A316" s="72">
        <f t="shared" si="3"/>
        <v>93</v>
      </c>
      <c r="B316" s="77" t="s">
        <v>57</v>
      </c>
      <c r="C316" s="78" t="s">
        <v>349</v>
      </c>
      <c r="D316" s="75"/>
      <c r="E316" s="76">
        <v>0</v>
      </c>
    </row>
    <row r="317" spans="1:5" hidden="1">
      <c r="A317" s="72">
        <f t="shared" si="3"/>
        <v>94</v>
      </c>
      <c r="B317" s="77"/>
      <c r="C317" s="78"/>
      <c r="D317" s="75"/>
      <c r="E317" s="76"/>
    </row>
    <row r="318" spans="1:5" hidden="1">
      <c r="A318" s="72">
        <f t="shared" si="3"/>
        <v>95</v>
      </c>
      <c r="B318" s="77" t="s">
        <v>11</v>
      </c>
      <c r="C318" s="78"/>
      <c r="D318" s="75"/>
      <c r="E318" s="76"/>
    </row>
    <row r="319" spans="1:5" hidden="1">
      <c r="A319" s="72">
        <f t="shared" si="3"/>
        <v>96</v>
      </c>
      <c r="B319" s="77" t="s">
        <v>346</v>
      </c>
      <c r="C319" s="78" t="s">
        <v>350</v>
      </c>
      <c r="D319" s="75"/>
      <c r="E319" s="76">
        <v>0</v>
      </c>
    </row>
    <row r="320" spans="1:5" hidden="1">
      <c r="A320" s="72">
        <f t="shared" si="3"/>
        <v>97</v>
      </c>
      <c r="B320" s="77" t="s">
        <v>177</v>
      </c>
      <c r="C320" s="78" t="s">
        <v>351</v>
      </c>
      <c r="D320" s="75"/>
      <c r="E320" s="76">
        <v>0</v>
      </c>
    </row>
    <row r="321" spans="1:5" hidden="1">
      <c r="A321" s="72">
        <f t="shared" si="3"/>
        <v>98</v>
      </c>
      <c r="B321" s="77" t="s">
        <v>58</v>
      </c>
      <c r="C321" s="78" t="s">
        <v>352</v>
      </c>
      <c r="D321" s="75"/>
      <c r="E321" s="76">
        <v>0</v>
      </c>
    </row>
    <row r="322" spans="1:5" hidden="1">
      <c r="A322" s="72">
        <f t="shared" si="3"/>
        <v>99</v>
      </c>
      <c r="B322" s="77" t="s">
        <v>105</v>
      </c>
      <c r="C322" s="78"/>
      <c r="D322" s="75"/>
      <c r="E322" s="76">
        <v>0</v>
      </c>
    </row>
    <row r="323" spans="1:5" hidden="1">
      <c r="A323" s="72">
        <f t="shared" si="3"/>
        <v>100</v>
      </c>
      <c r="B323" s="77" t="s">
        <v>346</v>
      </c>
      <c r="C323" s="78" t="s">
        <v>353</v>
      </c>
      <c r="D323" s="75"/>
      <c r="E323" s="76">
        <v>0</v>
      </c>
    </row>
    <row r="324" spans="1:5" hidden="1">
      <c r="A324" s="72">
        <f t="shared" si="3"/>
        <v>101</v>
      </c>
      <c r="B324" s="77" t="s">
        <v>346</v>
      </c>
      <c r="C324" s="78" t="s">
        <v>354</v>
      </c>
      <c r="D324" s="75"/>
      <c r="E324" s="76">
        <v>0</v>
      </c>
    </row>
    <row r="325" spans="1:5" hidden="1">
      <c r="A325" s="72">
        <f t="shared" si="3"/>
        <v>102</v>
      </c>
      <c r="B325" s="77" t="s">
        <v>177</v>
      </c>
      <c r="C325" s="78" t="s">
        <v>355</v>
      </c>
      <c r="D325" s="75"/>
      <c r="E325" s="76">
        <v>0</v>
      </c>
    </row>
    <row r="326" spans="1:5" hidden="1">
      <c r="A326" s="72">
        <f t="shared" si="3"/>
        <v>103</v>
      </c>
      <c r="B326" s="77" t="s">
        <v>59</v>
      </c>
      <c r="C326" s="78" t="s">
        <v>356</v>
      </c>
      <c r="D326" s="75"/>
      <c r="E326" s="76">
        <v>0</v>
      </c>
    </row>
    <row r="327" spans="1:5" hidden="1">
      <c r="A327" s="72">
        <f t="shared" si="3"/>
        <v>104</v>
      </c>
      <c r="B327" s="77" t="s">
        <v>60</v>
      </c>
      <c r="C327" s="78" t="s">
        <v>357</v>
      </c>
      <c r="D327" s="75"/>
      <c r="E327" s="76"/>
    </row>
    <row r="328" spans="1:5" hidden="1">
      <c r="A328" s="105"/>
    </row>
    <row r="329" spans="1:5">
      <c r="A329" s="218"/>
      <c r="B329" s="218"/>
      <c r="C329" s="218"/>
      <c r="D329" s="218"/>
      <c r="E329" s="218"/>
    </row>
    <row r="330" spans="1:5" ht="15.75">
      <c r="A330" s="195" t="s">
        <v>365</v>
      </c>
      <c r="B330" s="195"/>
      <c r="C330" s="195"/>
      <c r="D330" s="195"/>
      <c r="E330" s="195"/>
    </row>
    <row r="333" spans="1:5" ht="14.25" hidden="1" customHeight="1">
      <c r="A333" s="105"/>
    </row>
    <row r="334" spans="1:5" ht="14.25" hidden="1" customHeight="1">
      <c r="A334" s="105"/>
    </row>
    <row r="335" spans="1:5" ht="14.25" hidden="1" customHeight="1">
      <c r="A335" s="105"/>
    </row>
    <row r="336" spans="1:5" ht="14.25" hidden="1" customHeight="1">
      <c r="A336" s="105"/>
    </row>
    <row r="337" spans="1:1" ht="14.25" hidden="1" customHeight="1">
      <c r="A337" s="105"/>
    </row>
    <row r="338" spans="1:1" ht="14.25" hidden="1" customHeight="1">
      <c r="A338" s="105"/>
    </row>
    <row r="339" spans="1:1" ht="14.25" hidden="1" customHeight="1">
      <c r="A339" s="105"/>
    </row>
    <row r="340" spans="1:1" ht="14.25" hidden="1" customHeight="1">
      <c r="A340" s="105"/>
    </row>
    <row r="341" spans="1:1" ht="14.25" hidden="1" customHeight="1">
      <c r="A341" s="105"/>
    </row>
    <row r="342" spans="1:1" ht="14.25" hidden="1" customHeight="1">
      <c r="A342" s="105"/>
    </row>
    <row r="343" spans="1:1" ht="14.25" hidden="1" customHeight="1">
      <c r="A343" s="105"/>
    </row>
    <row r="344" spans="1:1" ht="14.25" hidden="1" customHeight="1">
      <c r="A344" s="105"/>
    </row>
    <row r="345" spans="1:1" ht="14.25" hidden="1" customHeight="1">
      <c r="A345" s="105"/>
    </row>
    <row r="346" spans="1:1" ht="14.25" hidden="1" customHeight="1">
      <c r="A346" s="105"/>
    </row>
    <row r="347" spans="1:1" ht="14.25" hidden="1" customHeight="1">
      <c r="A347" s="105"/>
    </row>
    <row r="348" spans="1:1" ht="14.25" hidden="1" customHeight="1">
      <c r="A348" s="105"/>
    </row>
    <row r="349" spans="1:1" hidden="1">
      <c r="A349" s="105"/>
    </row>
    <row r="350" spans="1:1" hidden="1">
      <c r="A350" s="105"/>
    </row>
    <row r="351" spans="1:1" hidden="1">
      <c r="A351" s="105"/>
    </row>
    <row r="352" spans="1:1" hidden="1">
      <c r="A352" s="105"/>
    </row>
    <row r="353" spans="1:1" hidden="1">
      <c r="A353" s="105"/>
    </row>
    <row r="354" spans="1:1" hidden="1">
      <c r="A354" s="105"/>
    </row>
    <row r="355" spans="1:1" hidden="1">
      <c r="A355" s="105"/>
    </row>
    <row r="356" spans="1:1" hidden="1">
      <c r="A356" s="105"/>
    </row>
    <row r="357" spans="1:1" hidden="1">
      <c r="A357" s="105"/>
    </row>
    <row r="358" spans="1:1" hidden="1">
      <c r="A358" s="105"/>
    </row>
    <row r="359" spans="1:1" hidden="1">
      <c r="A359" s="105"/>
    </row>
    <row r="360" spans="1:1" hidden="1">
      <c r="A360" s="105"/>
    </row>
    <row r="361" spans="1:1" hidden="1">
      <c r="A361" s="105"/>
    </row>
    <row r="362" spans="1:1" hidden="1">
      <c r="A362" s="105"/>
    </row>
    <row r="363" spans="1:1" hidden="1">
      <c r="A363" s="105"/>
    </row>
    <row r="364" spans="1:1" hidden="1">
      <c r="A364" s="105"/>
    </row>
    <row r="365" spans="1:1" hidden="1">
      <c r="A365" s="105"/>
    </row>
    <row r="366" spans="1:1" hidden="1">
      <c r="A366" s="105"/>
    </row>
    <row r="367" spans="1:1" hidden="1">
      <c r="A367" s="105"/>
    </row>
    <row r="368" spans="1:1" hidden="1">
      <c r="A368" s="105"/>
    </row>
    <row r="369" spans="1:1" hidden="1">
      <c r="A369" s="105"/>
    </row>
    <row r="370" spans="1:1" hidden="1">
      <c r="A370" s="105"/>
    </row>
    <row r="371" spans="1:1" hidden="1">
      <c r="A371" s="105"/>
    </row>
    <row r="372" spans="1:1" hidden="1">
      <c r="A372" s="105"/>
    </row>
    <row r="373" spans="1:1" hidden="1">
      <c r="A373" s="105"/>
    </row>
    <row r="374" spans="1:1" hidden="1">
      <c r="A374" s="105"/>
    </row>
    <row r="375" spans="1:1" hidden="1">
      <c r="A375" s="105"/>
    </row>
    <row r="376" spans="1:1" hidden="1">
      <c r="A376" s="105"/>
    </row>
    <row r="377" spans="1:1" hidden="1">
      <c r="A377" s="105"/>
    </row>
    <row r="378" spans="1:1" hidden="1">
      <c r="A378" s="105"/>
    </row>
    <row r="379" spans="1:1" hidden="1">
      <c r="A379" s="105"/>
    </row>
    <row r="380" spans="1:1" hidden="1">
      <c r="A380" s="105"/>
    </row>
    <row r="381" spans="1:1" hidden="1">
      <c r="A381" s="105"/>
    </row>
    <row r="382" spans="1:1" hidden="1">
      <c r="A382" s="105"/>
    </row>
    <row r="383" spans="1:1" hidden="1">
      <c r="A383" s="105"/>
    </row>
    <row r="384" spans="1:1" hidden="1">
      <c r="A384" s="105"/>
    </row>
    <row r="385" spans="1:1" hidden="1">
      <c r="A385" s="105"/>
    </row>
    <row r="386" spans="1:1" hidden="1">
      <c r="A386" s="105"/>
    </row>
    <row r="387" spans="1:1" hidden="1">
      <c r="A387" s="105"/>
    </row>
  </sheetData>
  <mergeCells count="89">
    <mergeCell ref="A302:E302"/>
    <mergeCell ref="A329:E329"/>
    <mergeCell ref="A290:E290"/>
    <mergeCell ref="A291:E291"/>
    <mergeCell ref="A296:E296"/>
    <mergeCell ref="A297:E297"/>
    <mergeCell ref="A301:E301"/>
    <mergeCell ref="A277:E277"/>
    <mergeCell ref="A278:E278"/>
    <mergeCell ref="A281:E281"/>
    <mergeCell ref="A283:E283"/>
    <mergeCell ref="A284:E284"/>
    <mergeCell ref="A282:XFD282"/>
    <mergeCell ref="A255:E255"/>
    <mergeCell ref="A256:E256"/>
    <mergeCell ref="A272:E272"/>
    <mergeCell ref="A273:E273"/>
    <mergeCell ref="A261:E261"/>
    <mergeCell ref="A262:E262"/>
    <mergeCell ref="A265:E265"/>
    <mergeCell ref="A266:E266"/>
    <mergeCell ref="A230:XFD230"/>
    <mergeCell ref="A231:XFD231"/>
    <mergeCell ref="A247:E247"/>
    <mergeCell ref="A248:E248"/>
    <mergeCell ref="A237:E237"/>
    <mergeCell ref="A238:E238"/>
    <mergeCell ref="A191:E191"/>
    <mergeCell ref="A209:E209"/>
    <mergeCell ref="A210:E210"/>
    <mergeCell ref="A220:E220"/>
    <mergeCell ref="A221:E221"/>
    <mergeCell ref="A195:XFD195"/>
    <mergeCell ref="A196:XFD196"/>
    <mergeCell ref="A197:E197"/>
    <mergeCell ref="A176:E176"/>
    <mergeCell ref="A177:E177"/>
    <mergeCell ref="A183:E183"/>
    <mergeCell ref="A184:E184"/>
    <mergeCell ref="A190:E190"/>
    <mergeCell ref="A157:XFD157"/>
    <mergeCell ref="A163:E163"/>
    <mergeCell ref="A164:E164"/>
    <mergeCell ref="A170:E170"/>
    <mergeCell ref="A171:E171"/>
    <mergeCell ref="A104:E104"/>
    <mergeCell ref="A105:E105"/>
    <mergeCell ref="A108:E108"/>
    <mergeCell ref="A109:E109"/>
    <mergeCell ref="A59:E59"/>
    <mergeCell ref="A69:XFD69"/>
    <mergeCell ref="A70:XFD70"/>
    <mergeCell ref="A60:XFD60"/>
    <mergeCell ref="A330:E330"/>
    <mergeCell ref="A76:E76"/>
    <mergeCell ref="A77:E77"/>
    <mergeCell ref="A112:E112"/>
    <mergeCell ref="A114:E114"/>
    <mergeCell ref="A115:E115"/>
    <mergeCell ref="A194:E194"/>
    <mergeCell ref="A85:E85"/>
    <mergeCell ref="A86:E86"/>
    <mergeCell ref="A92:XFD92"/>
    <mergeCell ref="A93:XFD93"/>
    <mergeCell ref="A98:E98"/>
    <mergeCell ref="A99:E99"/>
    <mergeCell ref="A113:E113"/>
    <mergeCell ref="A122:XFD122"/>
    <mergeCell ref="A123:XFD123"/>
    <mergeCell ref="A5:E5"/>
    <mergeCell ref="A6:E6"/>
    <mergeCell ref="A7:E7"/>
    <mergeCell ref="A8:E8"/>
    <mergeCell ref="A58:XFD58"/>
    <mergeCell ref="A36:E36"/>
    <mergeCell ref="A37:E37"/>
    <mergeCell ref="A57:E57"/>
    <mergeCell ref="A1:E1"/>
    <mergeCell ref="A2:E2"/>
    <mergeCell ref="A3:B3"/>
    <mergeCell ref="C3:E3"/>
    <mergeCell ref="A4:E4"/>
    <mergeCell ref="A145:E145"/>
    <mergeCell ref="A156:XFD156"/>
    <mergeCell ref="A128:E128"/>
    <mergeCell ref="A129:E129"/>
    <mergeCell ref="A139:E139"/>
    <mergeCell ref="A140:E140"/>
    <mergeCell ref="A144:E144"/>
  </mergeCells>
  <dataValidations count="1">
    <dataValidation allowBlank="1" showInputMessage="1" showErrorMessage="1" prompt="Charter School Name" sqref="C3:E3" xr:uid="{94CC0C53-A83B-43E8-8AFD-F6048636C9D8}"/>
  </dataValidations>
  <pageMargins left="0.7" right="0.7" top="0.75" bottom="0.75" header="0.3" footer="0.3"/>
  <pageSetup orientation="portrait" horizontalDpi="1200" verticalDpi="1200"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Budget</vt:lpstr>
      <vt:lpstr>Cashflow</vt:lpstr>
      <vt:lpstr>Budget Narrative Template</vt:lpstr>
      <vt:lpstr>Budget!Print_Area</vt:lpstr>
      <vt:lpstr>Cashflow!Print_Area</vt:lpstr>
      <vt:lpstr>Budget!Print_Titles</vt:lpstr>
      <vt:lpstr>Cashflow!Print_Titles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Renewal Application Budget Summary</dc:title>
  <dc:creator>New Jersey Department of Education</dc:creator>
  <cp:lastModifiedBy>Thomas, Elizabeth</cp:lastModifiedBy>
  <cp:lastPrinted>2019-08-13T17:34:15Z</cp:lastPrinted>
  <dcterms:created xsi:type="dcterms:W3CDTF">1998-09-17T19:27:29Z</dcterms:created>
  <dcterms:modified xsi:type="dcterms:W3CDTF">2026-06-26T17:15:32Z</dcterms:modified>
</cp:coreProperties>
</file>